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mc:AlternateContent xmlns:mc="http://schemas.openxmlformats.org/markup-compatibility/2006">
    <mc:Choice Requires="x15">
      <x15ac:absPath xmlns:x15ac="http://schemas.microsoft.com/office/spreadsheetml/2010/11/ac" url="C:\Users\kylel\OneDrive\Documents\GitHub\NCC_coho\Data\"/>
    </mc:Choice>
  </mc:AlternateContent>
  <xr:revisionPtr revIDLastSave="0" documentId="8_{1F6F92FA-2CF5-4DBF-983B-6A103BB876E2}" xr6:coauthVersionLast="47" xr6:coauthVersionMax="47" xr10:uidLastSave="{00000000-0000-0000-0000-000000000000}"/>
  <bookViews>
    <workbookView xWindow="-28920" yWindow="-120" windowWidth="29040" windowHeight="15840" tabRatio="924"/>
  </bookViews>
  <sheets>
    <sheet name="ANNUAL ESC. SUMMARY" sheetId="1" r:id="rId1"/>
    <sheet name="SOCKEYE" sheetId="2" r:id="rId2"/>
    <sheet name="COHO" sheetId="3" r:id="rId3"/>
    <sheet name="PINK" sheetId="4" r:id="rId4"/>
    <sheet name="CHUM" sheetId="5" r:id="rId5"/>
    <sheet name="CHINOOK" sheetId="6" r:id="rId6"/>
    <sheet name="LINKED DATASHEET - ALL SPECIES" sheetId="7" r:id="rId7"/>
    <sheet name="SELECT CHART - SX, CO, PK" sheetId="8" r:id="rId8"/>
    <sheet name="SELECT CHART - PK EVEN &amp; ODD YR" sheetId="9" r:id="rId9"/>
    <sheet name="SELECT CHART - CM, CK" sheetId="10" r:id="rId10"/>
  </sheets>
  <definedNames>
    <definedName name="_xlnm._FilterDatabase" localSheetId="6" hidden="1">'LINKED DATASHEET - ALL SPECIES'!$A$5:$D$260</definedName>
    <definedName name="_xlnm._FilterDatabase" localSheetId="9" hidden="1">'SELECT CHART - CM, CK'!$B$5:$D$82</definedName>
    <definedName name="_xlnm._FilterDatabase" localSheetId="8" hidden="1">'SELECT CHART - PK EVEN &amp; ODD YR'!$B$5:$D$147</definedName>
    <definedName name="_xlnm._FilterDatabase" localSheetId="7" hidden="1">'SELECT CHART - SX, CO, PK'!$B$5:$D$211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74" i="5" l="1"/>
  <c r="D70" i="5"/>
  <c r="D71" i="5"/>
  <c r="D72" i="5"/>
  <c r="D73" i="5"/>
  <c r="D75" i="5"/>
  <c r="D76" i="5"/>
  <c r="D77" i="5"/>
  <c r="D78" i="5"/>
  <c r="D79" i="5"/>
  <c r="D81" i="5"/>
  <c r="D141" i="5"/>
  <c r="D11" i="5"/>
  <c r="D12" i="5"/>
  <c r="D13" i="5"/>
  <c r="D14" i="5"/>
  <c r="D15" i="5"/>
  <c r="D16" i="5"/>
  <c r="D17" i="5"/>
  <c r="D18" i="5"/>
  <c r="D19" i="5"/>
  <c r="D20" i="5"/>
  <c r="D21" i="5"/>
  <c r="D22" i="5"/>
  <c r="D23" i="5"/>
  <c r="D33" i="5"/>
  <c r="D34" i="5"/>
  <c r="D35" i="5"/>
  <c r="D36" i="5"/>
  <c r="D37" i="5"/>
  <c r="D38" i="5"/>
  <c r="D39" i="5"/>
  <c r="D40" i="5"/>
  <c r="D41" i="5"/>
  <c r="D42" i="5"/>
  <c r="D43" i="5"/>
  <c r="D44" i="5"/>
  <c r="D45" i="5"/>
  <c r="D46" i="5"/>
  <c r="D47" i="5"/>
  <c r="D57" i="5"/>
  <c r="D58" i="5"/>
  <c r="D62" i="5"/>
  <c r="D140" i="5" s="1"/>
  <c r="D59" i="5"/>
  <c r="D60" i="5"/>
  <c r="D89" i="5"/>
  <c r="D90" i="5"/>
  <c r="D91" i="5"/>
  <c r="D92" i="5"/>
  <c r="D93" i="5"/>
  <c r="D94" i="5"/>
  <c r="D95" i="5"/>
  <c r="D105" i="5"/>
  <c r="D106" i="5"/>
  <c r="D107" i="5"/>
  <c r="D108" i="5"/>
  <c r="D109" i="5"/>
  <c r="D119" i="5"/>
  <c r="D120" i="5"/>
  <c r="D121" i="5"/>
  <c r="D122" i="5"/>
  <c r="D123" i="5"/>
  <c r="D124" i="5"/>
  <c r="D125" i="5"/>
  <c r="D126" i="5"/>
  <c r="D127" i="5"/>
  <c r="B11" i="5"/>
  <c r="M11" i="5" s="1"/>
  <c r="B12" i="5"/>
  <c r="B13" i="5"/>
  <c r="B14" i="5"/>
  <c r="M14" i="5" s="1"/>
  <c r="B15" i="5"/>
  <c r="B16" i="5"/>
  <c r="B17" i="5"/>
  <c r="B18" i="5"/>
  <c r="B19" i="5"/>
  <c r="B20" i="5"/>
  <c r="BM15" i="10" s="1"/>
  <c r="B21" i="5"/>
  <c r="B22" i="5"/>
  <c r="B23" i="5"/>
  <c r="B33" i="5"/>
  <c r="B34" i="5"/>
  <c r="B35" i="5"/>
  <c r="M35" i="5" s="1"/>
  <c r="B36" i="5"/>
  <c r="M36" i="5"/>
  <c r="B37" i="5"/>
  <c r="B38" i="5"/>
  <c r="B39" i="5"/>
  <c r="M39" i="5"/>
  <c r="B40" i="5"/>
  <c r="B41" i="5"/>
  <c r="B42" i="5"/>
  <c r="B43" i="5"/>
  <c r="B44" i="5"/>
  <c r="M44" i="5" s="1"/>
  <c r="B45" i="5"/>
  <c r="B46" i="5"/>
  <c r="BM32" i="10" s="1"/>
  <c r="B47" i="5"/>
  <c r="M47" i="5" s="1"/>
  <c r="B57" i="5"/>
  <c r="BM34" i="10" s="1"/>
  <c r="B58" i="5"/>
  <c r="B59" i="5"/>
  <c r="M59" i="5" s="1"/>
  <c r="B60" i="5"/>
  <c r="M60" i="5" s="1"/>
  <c r="B70" i="5"/>
  <c r="B71" i="5"/>
  <c r="M71" i="5" s="1"/>
  <c r="B72" i="5"/>
  <c r="B73" i="5"/>
  <c r="B74" i="5"/>
  <c r="M74" i="5" s="1"/>
  <c r="B75" i="5"/>
  <c r="B76" i="5"/>
  <c r="B77" i="5"/>
  <c r="B78" i="5"/>
  <c r="M78" i="5"/>
  <c r="B79" i="5"/>
  <c r="B89" i="5"/>
  <c r="B97" i="5" s="1"/>
  <c r="B90" i="5"/>
  <c r="B91" i="5"/>
  <c r="B92" i="5"/>
  <c r="B93" i="5"/>
  <c r="B94" i="5"/>
  <c r="B95" i="5"/>
  <c r="B105" i="5"/>
  <c r="B106" i="5"/>
  <c r="B107" i="5"/>
  <c r="B108" i="5"/>
  <c r="M108" i="5" s="1"/>
  <c r="B109" i="5"/>
  <c r="B119" i="5"/>
  <c r="B120" i="5"/>
  <c r="B121" i="5"/>
  <c r="B122" i="5"/>
  <c r="B123" i="5"/>
  <c r="B124" i="5"/>
  <c r="B125" i="5"/>
  <c r="B126" i="5"/>
  <c r="B127" i="5"/>
  <c r="C11" i="5"/>
  <c r="C12" i="5"/>
  <c r="C13" i="5"/>
  <c r="C14" i="5"/>
  <c r="C15" i="5"/>
  <c r="C16" i="5"/>
  <c r="C17" i="5"/>
  <c r="M17" i="5"/>
  <c r="C18" i="5"/>
  <c r="C19" i="5"/>
  <c r="C20" i="5"/>
  <c r="C21" i="5"/>
  <c r="C25" i="5" s="1"/>
  <c r="C138" i="5" s="1"/>
  <c r="C22" i="5"/>
  <c r="C23" i="5"/>
  <c r="C33" i="5"/>
  <c r="C34" i="5"/>
  <c r="C35" i="5"/>
  <c r="C36" i="5"/>
  <c r="C37" i="5"/>
  <c r="C38" i="5"/>
  <c r="C39" i="5"/>
  <c r="C40" i="5"/>
  <c r="C41" i="5"/>
  <c r="C42" i="5"/>
  <c r="M42" i="5" s="1"/>
  <c r="C43" i="5"/>
  <c r="C44" i="5"/>
  <c r="C45" i="5"/>
  <c r="M45" i="5" s="1"/>
  <c r="C46" i="5"/>
  <c r="C47" i="5"/>
  <c r="C57" i="5"/>
  <c r="C62" i="5" s="1"/>
  <c r="C58" i="5"/>
  <c r="C59" i="5"/>
  <c r="C60" i="5"/>
  <c r="C70" i="5"/>
  <c r="C71" i="5"/>
  <c r="C72" i="5"/>
  <c r="C73" i="5"/>
  <c r="M73" i="5" s="1"/>
  <c r="C74" i="5"/>
  <c r="C75" i="5"/>
  <c r="C76" i="5"/>
  <c r="C77" i="5"/>
  <c r="M77" i="5"/>
  <c r="C78" i="5"/>
  <c r="C79" i="5"/>
  <c r="C89" i="5"/>
  <c r="C97" i="5"/>
  <c r="C142" i="5"/>
  <c r="C90" i="5"/>
  <c r="C91" i="5"/>
  <c r="C92" i="5"/>
  <c r="C93" i="5"/>
  <c r="C94" i="5"/>
  <c r="C95" i="5"/>
  <c r="C105" i="5"/>
  <c r="C106" i="5"/>
  <c r="M106" i="5" s="1"/>
  <c r="C107" i="5"/>
  <c r="C108" i="5"/>
  <c r="C109" i="5"/>
  <c r="C111" i="5" s="1"/>
  <c r="M111" i="5" s="1"/>
  <c r="C119" i="5"/>
  <c r="C121" i="5"/>
  <c r="C129" i="5" s="1"/>
  <c r="C144" i="5" s="1"/>
  <c r="C122" i="5"/>
  <c r="C123" i="5"/>
  <c r="C124" i="5"/>
  <c r="C125" i="5"/>
  <c r="C126" i="5"/>
  <c r="C127" i="5"/>
  <c r="M124" i="5"/>
  <c r="M94" i="5"/>
  <c r="M91" i="5"/>
  <c r="M19" i="5"/>
  <c r="M15" i="5"/>
  <c r="D11" i="6"/>
  <c r="D12" i="6"/>
  <c r="D13" i="6"/>
  <c r="D14" i="6"/>
  <c r="D15" i="6"/>
  <c r="C11" i="4"/>
  <c r="C12" i="4"/>
  <c r="C13" i="4"/>
  <c r="C14" i="4"/>
  <c r="C15" i="4"/>
  <c r="C16" i="4"/>
  <c r="C17" i="4"/>
  <c r="C18" i="4"/>
  <c r="C19" i="4"/>
  <c r="C20" i="4"/>
  <c r="BO150" i="8" s="1"/>
  <c r="C21" i="4"/>
  <c r="C22" i="4"/>
  <c r="C23" i="4"/>
  <c r="C33" i="4"/>
  <c r="C34" i="4"/>
  <c r="C35" i="4"/>
  <c r="C36" i="4"/>
  <c r="C37" i="4"/>
  <c r="C38" i="4"/>
  <c r="C39" i="4"/>
  <c r="G39" i="4" s="1"/>
  <c r="C40" i="4"/>
  <c r="BO46" i="9"/>
  <c r="C41" i="4"/>
  <c r="BO162" i="8" s="1"/>
  <c r="C42" i="4"/>
  <c r="C43" i="4"/>
  <c r="C44" i="4"/>
  <c r="C45" i="4"/>
  <c r="BO166" i="8"/>
  <c r="C46" i="4"/>
  <c r="BO167" i="8" s="1"/>
  <c r="C47" i="4"/>
  <c r="C57" i="4"/>
  <c r="BO169" i="8" s="1"/>
  <c r="BO207" i="8" s="1"/>
  <c r="C58" i="4"/>
  <c r="C59" i="4"/>
  <c r="C60" i="4"/>
  <c r="BO172" i="8"/>
  <c r="C70" i="4"/>
  <c r="C71" i="4"/>
  <c r="C72" i="4"/>
  <c r="C73" i="4"/>
  <c r="C74" i="4"/>
  <c r="C75" i="4"/>
  <c r="C76" i="4"/>
  <c r="C77" i="4"/>
  <c r="C78" i="4"/>
  <c r="C79" i="4"/>
  <c r="C89" i="4"/>
  <c r="C90" i="4"/>
  <c r="C91" i="4"/>
  <c r="C92" i="4"/>
  <c r="C93" i="4"/>
  <c r="C94" i="4"/>
  <c r="C95" i="4"/>
  <c r="C105" i="4"/>
  <c r="C106" i="4"/>
  <c r="C107" i="4"/>
  <c r="C108" i="4"/>
  <c r="C109" i="4"/>
  <c r="C111" i="4"/>
  <c r="C143" i="4" s="1"/>
  <c r="B11" i="4"/>
  <c r="B12" i="4"/>
  <c r="B13" i="4"/>
  <c r="B14" i="4"/>
  <c r="B15" i="4"/>
  <c r="G15" i="4" s="1"/>
  <c r="B16" i="4"/>
  <c r="B17" i="4"/>
  <c r="B18" i="4"/>
  <c r="B19" i="4"/>
  <c r="B20" i="4"/>
  <c r="B21" i="4"/>
  <c r="B22" i="4"/>
  <c r="BM152" i="8" s="1"/>
  <c r="B23" i="4"/>
  <c r="B33" i="4"/>
  <c r="B34" i="4"/>
  <c r="B35" i="4"/>
  <c r="B36" i="4"/>
  <c r="B37" i="4"/>
  <c r="B38" i="4"/>
  <c r="B39" i="4"/>
  <c r="BM160" i="8"/>
  <c r="B40" i="4"/>
  <c r="B41" i="4"/>
  <c r="B42" i="4"/>
  <c r="G42" i="4" s="1"/>
  <c r="B43" i="4"/>
  <c r="B44" i="4"/>
  <c r="G44" i="4" s="1"/>
  <c r="B45" i="4"/>
  <c r="B46" i="4"/>
  <c r="B47" i="4"/>
  <c r="B57" i="4"/>
  <c r="B58" i="4"/>
  <c r="G58" i="4" s="1"/>
  <c r="B59" i="4"/>
  <c r="B60" i="4"/>
  <c r="B70" i="4"/>
  <c r="B81" i="4" s="1"/>
  <c r="B71" i="4"/>
  <c r="B72" i="4"/>
  <c r="B73" i="4"/>
  <c r="B74" i="4"/>
  <c r="G74" i="4" s="1"/>
  <c r="B75" i="4"/>
  <c r="B76" i="4"/>
  <c r="BM179" i="8"/>
  <c r="B77" i="4"/>
  <c r="B78" i="4"/>
  <c r="B79" i="4"/>
  <c r="B89" i="4"/>
  <c r="B90" i="4"/>
  <c r="B91" i="4"/>
  <c r="G91" i="4" s="1"/>
  <c r="B92" i="4"/>
  <c r="B93" i="4"/>
  <c r="B94" i="4"/>
  <c r="B95" i="4"/>
  <c r="B105" i="4"/>
  <c r="B106" i="4"/>
  <c r="B107" i="4"/>
  <c r="G107" i="4"/>
  <c r="B108" i="4"/>
  <c r="B109" i="4"/>
  <c r="B119" i="4"/>
  <c r="B120" i="4"/>
  <c r="B121" i="4"/>
  <c r="B122" i="4"/>
  <c r="BM198" i="8"/>
  <c r="B123" i="4"/>
  <c r="B124" i="4"/>
  <c r="B125" i="4"/>
  <c r="B126" i="4"/>
  <c r="BM202" i="8"/>
  <c r="B127" i="4"/>
  <c r="C120" i="4"/>
  <c r="G106" i="4"/>
  <c r="G105" i="4"/>
  <c r="G78" i="4"/>
  <c r="G77" i="4"/>
  <c r="G73" i="4"/>
  <c r="G16" i="4"/>
  <c r="G19" i="4"/>
  <c r="G14" i="4"/>
  <c r="M40" i="4"/>
  <c r="L40" i="4"/>
  <c r="BT161" i="8"/>
  <c r="K40" i="4"/>
  <c r="J40" i="4"/>
  <c r="BP47" i="9"/>
  <c r="F40" i="4"/>
  <c r="E40" i="4"/>
  <c r="BS46" i="9"/>
  <c r="D40" i="4"/>
  <c r="B33" i="3"/>
  <c r="B34" i="3"/>
  <c r="B35" i="3"/>
  <c r="B36" i="3"/>
  <c r="B37" i="3"/>
  <c r="B38" i="3"/>
  <c r="B39" i="3"/>
  <c r="B40" i="3"/>
  <c r="B41" i="3"/>
  <c r="B42" i="3"/>
  <c r="B43" i="3"/>
  <c r="B44" i="3"/>
  <c r="BM98" i="8" s="1"/>
  <c r="B45" i="3"/>
  <c r="B46" i="3"/>
  <c r="B102" i="3"/>
  <c r="B103" i="3"/>
  <c r="B104" i="3"/>
  <c r="B105" i="3"/>
  <c r="M105" i="3" s="1"/>
  <c r="B106" i="3"/>
  <c r="B116" i="3"/>
  <c r="B117" i="3"/>
  <c r="B118" i="3"/>
  <c r="BM127" i="8" s="1"/>
  <c r="B119" i="3"/>
  <c r="B120" i="3"/>
  <c r="B121" i="3"/>
  <c r="B122" i="3"/>
  <c r="B123" i="3"/>
  <c r="C102" i="3"/>
  <c r="C103" i="3"/>
  <c r="C104" i="3"/>
  <c r="C105" i="3"/>
  <c r="C106" i="3"/>
  <c r="BN124" i="8" s="1"/>
  <c r="D33" i="3"/>
  <c r="D48" i="3" s="1"/>
  <c r="D34" i="3"/>
  <c r="D35" i="3"/>
  <c r="D36" i="3"/>
  <c r="D37" i="3"/>
  <c r="D38" i="3"/>
  <c r="D39" i="3"/>
  <c r="D40" i="3"/>
  <c r="D41" i="3"/>
  <c r="D42" i="3"/>
  <c r="D43" i="3"/>
  <c r="D44" i="3"/>
  <c r="D45" i="3"/>
  <c r="D46" i="3"/>
  <c r="D102" i="3"/>
  <c r="D103" i="3"/>
  <c r="D104" i="3"/>
  <c r="D105" i="3"/>
  <c r="D106" i="3"/>
  <c r="C120" i="3"/>
  <c r="D120" i="3"/>
  <c r="BO129" i="8"/>
  <c r="M106" i="3"/>
  <c r="C39" i="3"/>
  <c r="M39" i="3" s="1"/>
  <c r="B11" i="2"/>
  <c r="B12" i="2"/>
  <c r="B13" i="2"/>
  <c r="B14" i="2"/>
  <c r="B15" i="2"/>
  <c r="B16" i="2"/>
  <c r="B17" i="2"/>
  <c r="B18" i="2"/>
  <c r="B19" i="2"/>
  <c r="B20" i="2"/>
  <c r="BM15" i="8" s="1"/>
  <c r="B21" i="2"/>
  <c r="B22" i="2"/>
  <c r="B23" i="2"/>
  <c r="B33" i="2"/>
  <c r="B34" i="2"/>
  <c r="B35" i="2"/>
  <c r="B36" i="2"/>
  <c r="B37" i="2"/>
  <c r="B38" i="2"/>
  <c r="B39" i="2"/>
  <c r="B40" i="2"/>
  <c r="B41" i="2"/>
  <c r="B42" i="2"/>
  <c r="M42" i="2" s="1"/>
  <c r="B43" i="2"/>
  <c r="B44" i="2"/>
  <c r="B45" i="2"/>
  <c r="B46" i="2"/>
  <c r="B56" i="2"/>
  <c r="B61" i="2" s="1"/>
  <c r="B57" i="2"/>
  <c r="B58" i="2"/>
  <c r="B59" i="2"/>
  <c r="B103" i="2"/>
  <c r="BM53" i="8" s="1"/>
  <c r="B104" i="2"/>
  <c r="B105" i="2"/>
  <c r="B106" i="2"/>
  <c r="B107" i="2"/>
  <c r="C11" i="2"/>
  <c r="C12" i="2"/>
  <c r="C13" i="2"/>
  <c r="C14" i="2"/>
  <c r="C15" i="2"/>
  <c r="C16" i="2"/>
  <c r="C17" i="2"/>
  <c r="BN12" i="8" s="1"/>
  <c r="C18" i="2"/>
  <c r="BN13" i="8" s="1"/>
  <c r="C19" i="2"/>
  <c r="C20" i="2"/>
  <c r="C21" i="2"/>
  <c r="C22" i="2"/>
  <c r="C23" i="2"/>
  <c r="C56" i="2"/>
  <c r="C61" i="2" s="1"/>
  <c r="C137" i="2" s="1"/>
  <c r="C57" i="2"/>
  <c r="C58" i="2"/>
  <c r="C59" i="2"/>
  <c r="C117" i="2"/>
  <c r="C118" i="2"/>
  <c r="C119" i="2"/>
  <c r="C120" i="2"/>
  <c r="C121" i="2"/>
  <c r="C122" i="2"/>
  <c r="C123" i="2"/>
  <c r="C124" i="2"/>
  <c r="D14" i="2"/>
  <c r="D11" i="2"/>
  <c r="D12" i="2"/>
  <c r="D25" i="2" s="1"/>
  <c r="D135" i="2" s="1"/>
  <c r="D13" i="2"/>
  <c r="D15" i="2"/>
  <c r="D16" i="2"/>
  <c r="D17" i="2"/>
  <c r="D18" i="2"/>
  <c r="D19" i="2"/>
  <c r="D20" i="2"/>
  <c r="D21" i="2"/>
  <c r="D22" i="2"/>
  <c r="D23" i="2"/>
  <c r="D33" i="2"/>
  <c r="D34" i="2"/>
  <c r="D35" i="2"/>
  <c r="D36" i="2"/>
  <c r="D37" i="2"/>
  <c r="D38" i="2"/>
  <c r="D39" i="2"/>
  <c r="D40" i="2"/>
  <c r="D41" i="2"/>
  <c r="D42" i="2"/>
  <c r="D43" i="2"/>
  <c r="D44" i="2"/>
  <c r="D45" i="2"/>
  <c r="D46" i="2"/>
  <c r="D56" i="2"/>
  <c r="D57" i="2"/>
  <c r="D58" i="2"/>
  <c r="D59" i="2"/>
  <c r="D87" i="2"/>
  <c r="D88" i="2"/>
  <c r="D89" i="2"/>
  <c r="D90" i="2"/>
  <c r="D91" i="2"/>
  <c r="BO50" i="8" s="1"/>
  <c r="D92" i="2"/>
  <c r="D93" i="2"/>
  <c r="D117" i="2"/>
  <c r="D118" i="2"/>
  <c r="D119" i="2"/>
  <c r="D120" i="2"/>
  <c r="D121" i="2"/>
  <c r="D122" i="2"/>
  <c r="D123" i="2"/>
  <c r="D124" i="2"/>
  <c r="C103" i="2"/>
  <c r="D103" i="2"/>
  <c r="BO53" i="8" s="1"/>
  <c r="B92" i="2"/>
  <c r="M92" i="2" s="1"/>
  <c r="C92" i="2"/>
  <c r="B89" i="2"/>
  <c r="C89" i="2"/>
  <c r="M58" i="2"/>
  <c r="C41" i="2"/>
  <c r="C42" i="2"/>
  <c r="C39" i="2"/>
  <c r="M15" i="2"/>
  <c r="C11" i="6"/>
  <c r="C12" i="6"/>
  <c r="C13" i="6"/>
  <c r="C14" i="6"/>
  <c r="C15" i="6"/>
  <c r="BT47" i="9"/>
  <c r="BR47" i="9"/>
  <c r="I40" i="4"/>
  <c r="BL47" i="9"/>
  <c r="BJ47" i="9"/>
  <c r="BH47" i="9"/>
  <c r="BF47" i="9"/>
  <c r="BD47" i="9"/>
  <c r="BB47" i="9"/>
  <c r="AZ47" i="9"/>
  <c r="AX47" i="9"/>
  <c r="AV47" i="9"/>
  <c r="AT47" i="9"/>
  <c r="AR47" i="9"/>
  <c r="AP47" i="9"/>
  <c r="AN47" i="9"/>
  <c r="AL47" i="9"/>
  <c r="AJ47" i="9"/>
  <c r="AH47" i="9"/>
  <c r="AF47" i="9"/>
  <c r="AD47" i="9"/>
  <c r="AB47" i="9"/>
  <c r="Z47" i="9"/>
  <c r="X47" i="9"/>
  <c r="V47" i="9"/>
  <c r="T47" i="9"/>
  <c r="R47" i="9"/>
  <c r="P47" i="9"/>
  <c r="N47" i="9"/>
  <c r="L47" i="9"/>
  <c r="J47" i="9"/>
  <c r="H47" i="9"/>
  <c r="F47" i="9"/>
  <c r="BM46" i="9"/>
  <c r="BK46" i="9"/>
  <c r="BI46" i="9"/>
  <c r="BG46" i="9"/>
  <c r="BE46" i="9"/>
  <c r="BC46" i="9"/>
  <c r="BA46" i="9"/>
  <c r="AY46" i="9"/>
  <c r="AW46" i="9"/>
  <c r="AU46" i="9"/>
  <c r="AS46" i="9"/>
  <c r="AQ46" i="9"/>
  <c r="AO46" i="9"/>
  <c r="AM46" i="9"/>
  <c r="AK46" i="9"/>
  <c r="AI46" i="9"/>
  <c r="AG46" i="9"/>
  <c r="AE46" i="9"/>
  <c r="AC46" i="9"/>
  <c r="AA46" i="9"/>
  <c r="Y46" i="9"/>
  <c r="W46" i="9"/>
  <c r="U46" i="9"/>
  <c r="S46" i="9"/>
  <c r="Q46" i="9"/>
  <c r="O46" i="9"/>
  <c r="M46" i="9"/>
  <c r="K46" i="9"/>
  <c r="I46" i="9"/>
  <c r="G46" i="9"/>
  <c r="E46" i="9"/>
  <c r="B46" i="9"/>
  <c r="B47" i="9"/>
  <c r="BO161" i="8"/>
  <c r="BP161" i="8"/>
  <c r="BR161" i="8"/>
  <c r="BS161" i="8"/>
  <c r="BL161" i="8"/>
  <c r="BK161" i="8"/>
  <c r="BJ161" i="8"/>
  <c r="BI161" i="8"/>
  <c r="BH161" i="8"/>
  <c r="BG161" i="8"/>
  <c r="BG160" i="8"/>
  <c r="BF161" i="8"/>
  <c r="BE161" i="8"/>
  <c r="BD161" i="8"/>
  <c r="BC161" i="8"/>
  <c r="AY161" i="8"/>
  <c r="AZ161" i="8"/>
  <c r="BA161" i="8"/>
  <c r="BB161" i="8"/>
  <c r="BN161" i="8"/>
  <c r="AI161" i="8"/>
  <c r="AJ161" i="8"/>
  <c r="AK161" i="8"/>
  <c r="AL161" i="8"/>
  <c r="AM161" i="8"/>
  <c r="AN161" i="8"/>
  <c r="AO161" i="8"/>
  <c r="AP161" i="8"/>
  <c r="AQ161" i="8"/>
  <c r="AR161" i="8"/>
  <c r="AS161" i="8"/>
  <c r="AT161" i="8"/>
  <c r="AU161" i="8"/>
  <c r="AV161" i="8"/>
  <c r="AW161" i="8"/>
  <c r="AX161" i="8"/>
  <c r="Q161" i="8"/>
  <c r="R161" i="8"/>
  <c r="S161" i="8"/>
  <c r="T161" i="8"/>
  <c r="U161" i="8"/>
  <c r="V161" i="8"/>
  <c r="W161" i="8"/>
  <c r="X161" i="8"/>
  <c r="Y161" i="8"/>
  <c r="Z161" i="8"/>
  <c r="AA161" i="8"/>
  <c r="AB161" i="8"/>
  <c r="AC161" i="8"/>
  <c r="AD161" i="8"/>
  <c r="AE161" i="8"/>
  <c r="AF161" i="8"/>
  <c r="AG161" i="8"/>
  <c r="AH161" i="8"/>
  <c r="E161" i="8"/>
  <c r="F161" i="8"/>
  <c r="G161" i="8"/>
  <c r="H161" i="8"/>
  <c r="I161" i="8"/>
  <c r="J161" i="8"/>
  <c r="K161" i="8"/>
  <c r="L161" i="8"/>
  <c r="M161" i="8"/>
  <c r="N161" i="8"/>
  <c r="O161" i="8"/>
  <c r="P161" i="8"/>
  <c r="B161" i="8"/>
  <c r="C161" i="8"/>
  <c r="D161" i="8"/>
  <c r="I33" i="4"/>
  <c r="I34" i="4"/>
  <c r="I35" i="4"/>
  <c r="I36" i="4"/>
  <c r="BN157" i="8" s="1"/>
  <c r="I37" i="4"/>
  <c r="BN158" i="8"/>
  <c r="I38" i="4"/>
  <c r="I39" i="4"/>
  <c r="I41" i="4"/>
  <c r="I42" i="4"/>
  <c r="BN163" i="8" s="1"/>
  <c r="I43" i="4"/>
  <c r="BN164" i="8" s="1"/>
  <c r="I44" i="4"/>
  <c r="BN165" i="8" s="1"/>
  <c r="I45" i="4"/>
  <c r="I46" i="4"/>
  <c r="BN167" i="8" s="1"/>
  <c r="I47" i="4"/>
  <c r="BD147" i="7"/>
  <c r="BE147" i="7"/>
  <c r="BF147" i="7"/>
  <c r="BG147" i="7"/>
  <c r="BH147" i="7"/>
  <c r="BI147" i="7"/>
  <c r="BJ147" i="7"/>
  <c r="BK147" i="7"/>
  <c r="BL147" i="7"/>
  <c r="BM147" i="7"/>
  <c r="BN147" i="7"/>
  <c r="BO147" i="7"/>
  <c r="BP147" i="7"/>
  <c r="BQ147" i="7"/>
  <c r="BR147" i="7"/>
  <c r="BS147" i="7"/>
  <c r="BT147" i="7"/>
  <c r="BU147" i="7"/>
  <c r="BV147" i="7"/>
  <c r="AQ147" i="7"/>
  <c r="AR147" i="7"/>
  <c r="AS147" i="7"/>
  <c r="AT147" i="7"/>
  <c r="AU147" i="7"/>
  <c r="AV147" i="7"/>
  <c r="AW147" i="7"/>
  <c r="AX147" i="7"/>
  <c r="AY147" i="7"/>
  <c r="AZ147" i="7"/>
  <c r="BA147" i="7"/>
  <c r="BB147" i="7"/>
  <c r="BC147" i="7"/>
  <c r="AG147" i="7"/>
  <c r="AH147" i="7"/>
  <c r="AI147" i="7"/>
  <c r="AJ147" i="7"/>
  <c r="AK147" i="7"/>
  <c r="AL147" i="7"/>
  <c r="AM147" i="7"/>
  <c r="AN147" i="7"/>
  <c r="AO147" i="7"/>
  <c r="AP147" i="7"/>
  <c r="X147" i="7"/>
  <c r="V147" i="7"/>
  <c r="W147" i="7"/>
  <c r="Y147" i="7"/>
  <c r="Z147" i="7"/>
  <c r="AA147" i="7"/>
  <c r="AB147" i="7"/>
  <c r="AC147" i="7"/>
  <c r="AD147" i="7"/>
  <c r="AE147" i="7"/>
  <c r="AF147" i="7"/>
  <c r="O147" i="7"/>
  <c r="P147" i="7"/>
  <c r="Q147" i="7"/>
  <c r="R147" i="7"/>
  <c r="S147" i="7"/>
  <c r="T147" i="7"/>
  <c r="U147" i="7"/>
  <c r="D147" i="7"/>
  <c r="B147" i="7"/>
  <c r="C147" i="7"/>
  <c r="C255" i="7"/>
  <c r="C256" i="7"/>
  <c r="C257" i="7"/>
  <c r="C258" i="7"/>
  <c r="C259" i="7"/>
  <c r="C245" i="7"/>
  <c r="C246" i="7"/>
  <c r="C247" i="7"/>
  <c r="C248" i="7"/>
  <c r="C249" i="7"/>
  <c r="C250" i="7"/>
  <c r="C251" i="7"/>
  <c r="C252" i="7"/>
  <c r="C253" i="7"/>
  <c r="C240" i="7"/>
  <c r="C241" i="7"/>
  <c r="C242" i="7"/>
  <c r="C243" i="7"/>
  <c r="C244" i="7"/>
  <c r="C233" i="7"/>
  <c r="C234" i="7"/>
  <c r="C235" i="7"/>
  <c r="C236" i="7"/>
  <c r="C237" i="7"/>
  <c r="C238" i="7"/>
  <c r="C239" i="7"/>
  <c r="C223" i="7"/>
  <c r="C224" i="7"/>
  <c r="C225" i="7"/>
  <c r="C226" i="7"/>
  <c r="C227" i="7"/>
  <c r="C228" i="7"/>
  <c r="C229" i="7"/>
  <c r="C230" i="7"/>
  <c r="C231" i="7"/>
  <c r="C232" i="7"/>
  <c r="C219" i="7"/>
  <c r="C220" i="7"/>
  <c r="C221" i="7"/>
  <c r="C222" i="7"/>
  <c r="C204" i="7"/>
  <c r="C205" i="7"/>
  <c r="C206" i="7"/>
  <c r="C207" i="7"/>
  <c r="C208" i="7"/>
  <c r="C209" i="7"/>
  <c r="C210" i="7"/>
  <c r="C211" i="7"/>
  <c r="C212" i="7"/>
  <c r="C213" i="7"/>
  <c r="C214" i="7"/>
  <c r="C215" i="7"/>
  <c r="C216" i="7"/>
  <c r="C217" i="7"/>
  <c r="C218" i="7"/>
  <c r="C191" i="7"/>
  <c r="C192" i="7"/>
  <c r="C193" i="7"/>
  <c r="C194" i="7"/>
  <c r="C195" i="7"/>
  <c r="C196" i="7"/>
  <c r="C197" i="7"/>
  <c r="C198" i="7"/>
  <c r="C199" i="7"/>
  <c r="C200" i="7"/>
  <c r="C201" i="7"/>
  <c r="C202" i="7"/>
  <c r="C203" i="7"/>
  <c r="C181" i="7"/>
  <c r="C182" i="7"/>
  <c r="C183" i="7"/>
  <c r="C184" i="7"/>
  <c r="C185" i="7"/>
  <c r="C186" i="7"/>
  <c r="C187" i="7"/>
  <c r="C188" i="7"/>
  <c r="C189" i="7"/>
  <c r="C176" i="7"/>
  <c r="C177" i="7"/>
  <c r="C178" i="7"/>
  <c r="C179" i="7"/>
  <c r="C180" i="7"/>
  <c r="C169" i="7"/>
  <c r="C170" i="7"/>
  <c r="C171" i="7"/>
  <c r="C172" i="7"/>
  <c r="C173" i="7"/>
  <c r="C174" i="7"/>
  <c r="C175" i="7"/>
  <c r="C159" i="7"/>
  <c r="C160" i="7"/>
  <c r="C161" i="7"/>
  <c r="C162" i="7"/>
  <c r="C163" i="7"/>
  <c r="C164" i="7"/>
  <c r="C165" i="7"/>
  <c r="C166" i="7"/>
  <c r="C167" i="7"/>
  <c r="C168" i="7"/>
  <c r="C155" i="7"/>
  <c r="C156" i="7"/>
  <c r="C157" i="7"/>
  <c r="C158" i="7"/>
  <c r="C140" i="7"/>
  <c r="C141" i="7"/>
  <c r="C142" i="7"/>
  <c r="C143" i="7"/>
  <c r="C144" i="7"/>
  <c r="C145" i="7"/>
  <c r="C146" i="7"/>
  <c r="C148" i="7"/>
  <c r="C149" i="7"/>
  <c r="C150" i="7"/>
  <c r="C151" i="7"/>
  <c r="C152" i="7"/>
  <c r="C153" i="7"/>
  <c r="C154" i="7"/>
  <c r="C127" i="7"/>
  <c r="C128" i="7"/>
  <c r="C129" i="7"/>
  <c r="C130" i="7"/>
  <c r="C131" i="7"/>
  <c r="C132" i="7"/>
  <c r="C133" i="7"/>
  <c r="C134" i="7"/>
  <c r="C135" i="7"/>
  <c r="C136" i="7"/>
  <c r="C137" i="7"/>
  <c r="C138" i="7"/>
  <c r="C139" i="7"/>
  <c r="C118" i="7"/>
  <c r="C119" i="7"/>
  <c r="C120" i="7"/>
  <c r="C121" i="7"/>
  <c r="C122" i="7"/>
  <c r="C123" i="7"/>
  <c r="C124" i="7"/>
  <c r="C125" i="7"/>
  <c r="C113" i="7"/>
  <c r="C114" i="7"/>
  <c r="C115" i="7"/>
  <c r="C116" i="7"/>
  <c r="C117" i="7"/>
  <c r="C107" i="7"/>
  <c r="C108" i="7"/>
  <c r="C109" i="7"/>
  <c r="C110" i="7"/>
  <c r="C111" i="7"/>
  <c r="C112" i="7"/>
  <c r="C98" i="7"/>
  <c r="C99" i="7"/>
  <c r="C100" i="7"/>
  <c r="C101" i="7"/>
  <c r="C102" i="7"/>
  <c r="C103" i="7"/>
  <c r="C104" i="7"/>
  <c r="C105" i="7"/>
  <c r="C106" i="7"/>
  <c r="C94" i="7"/>
  <c r="C95" i="7"/>
  <c r="C96" i="7"/>
  <c r="C97" i="7"/>
  <c r="C80" i="7"/>
  <c r="C81" i="7"/>
  <c r="C82" i="7"/>
  <c r="C83" i="7"/>
  <c r="C84" i="7"/>
  <c r="C85" i="7"/>
  <c r="C86" i="7"/>
  <c r="C87" i="7"/>
  <c r="C88" i="7"/>
  <c r="C89" i="7"/>
  <c r="C90" i="7"/>
  <c r="C91" i="7"/>
  <c r="C92" i="7"/>
  <c r="C93" i="7"/>
  <c r="C67" i="7"/>
  <c r="C68" i="7"/>
  <c r="C69" i="7"/>
  <c r="C70" i="7"/>
  <c r="C71" i="7"/>
  <c r="C72" i="7"/>
  <c r="C73" i="7"/>
  <c r="C74" i="7"/>
  <c r="C75" i="7"/>
  <c r="C76" i="7"/>
  <c r="C77" i="7"/>
  <c r="C78" i="7"/>
  <c r="C79" i="7"/>
  <c r="C58" i="7"/>
  <c r="C59" i="7"/>
  <c r="C60" i="7"/>
  <c r="C61" i="7"/>
  <c r="C62" i="7"/>
  <c r="C63" i="7"/>
  <c r="C64" i="7"/>
  <c r="C65" i="7"/>
  <c r="C53" i="7"/>
  <c r="C54" i="7"/>
  <c r="C55" i="7"/>
  <c r="C56" i="7"/>
  <c r="C57" i="7"/>
  <c r="C46" i="7"/>
  <c r="C47" i="7"/>
  <c r="C48" i="7"/>
  <c r="C49" i="7"/>
  <c r="C50" i="7"/>
  <c r="C51" i="7"/>
  <c r="C52" i="7"/>
  <c r="C37" i="7"/>
  <c r="C38" i="7"/>
  <c r="C39" i="7"/>
  <c r="C40" i="7"/>
  <c r="C41" i="7"/>
  <c r="C42" i="7"/>
  <c r="C43" i="7"/>
  <c r="C44" i="7"/>
  <c r="C45" i="7"/>
  <c r="C33" i="7"/>
  <c r="C34" i="7"/>
  <c r="C35" i="7"/>
  <c r="C36" i="7"/>
  <c r="C19" i="7"/>
  <c r="C20" i="7"/>
  <c r="C21" i="7"/>
  <c r="C22" i="7"/>
  <c r="C23" i="7"/>
  <c r="C24" i="7"/>
  <c r="C25" i="7"/>
  <c r="C26" i="7"/>
  <c r="C27" i="7"/>
  <c r="C28" i="7"/>
  <c r="C29" i="7"/>
  <c r="C30" i="7"/>
  <c r="C31" i="7"/>
  <c r="C32" i="7"/>
  <c r="C6" i="7"/>
  <c r="C7" i="7"/>
  <c r="C8" i="7"/>
  <c r="C9" i="7"/>
  <c r="C10" i="7"/>
  <c r="C11" i="7"/>
  <c r="C12" i="7"/>
  <c r="C13" i="7"/>
  <c r="C14" i="7"/>
  <c r="C15" i="7"/>
  <c r="C16" i="7"/>
  <c r="C17" i="7"/>
  <c r="C18" i="7"/>
  <c r="B11" i="3"/>
  <c r="B12" i="3"/>
  <c r="B13" i="3"/>
  <c r="B14" i="3"/>
  <c r="B15" i="3"/>
  <c r="B16" i="3"/>
  <c r="B17" i="3"/>
  <c r="B18" i="3"/>
  <c r="BM81" i="8" s="1"/>
  <c r="B19" i="3"/>
  <c r="B20" i="3"/>
  <c r="B21" i="3"/>
  <c r="B22" i="3"/>
  <c r="B23" i="3"/>
  <c r="B134" i="3"/>
  <c r="B56" i="3"/>
  <c r="BM101" i="8" s="1"/>
  <c r="B57" i="3"/>
  <c r="B58" i="3"/>
  <c r="B59" i="3"/>
  <c r="B69" i="3"/>
  <c r="BM105" i="8" s="1"/>
  <c r="B70" i="3"/>
  <c r="B71" i="3"/>
  <c r="B72" i="3"/>
  <c r="B73" i="3"/>
  <c r="BM109" i="8" s="1"/>
  <c r="B74" i="3"/>
  <c r="B75" i="3"/>
  <c r="B76" i="3"/>
  <c r="B77" i="3"/>
  <c r="BM113" i="8"/>
  <c r="B87" i="3"/>
  <c r="BM114" i="8" s="1"/>
  <c r="B88" i="3"/>
  <c r="B89" i="3"/>
  <c r="B90" i="3"/>
  <c r="BM117" i="8"/>
  <c r="B91" i="3"/>
  <c r="B92" i="3"/>
  <c r="C11" i="3"/>
  <c r="C12" i="3"/>
  <c r="BN75" i="8"/>
  <c r="C13" i="3"/>
  <c r="C14" i="3"/>
  <c r="C15" i="3"/>
  <c r="C16" i="3"/>
  <c r="BN79" i="8"/>
  <c r="C17" i="3"/>
  <c r="C18" i="3"/>
  <c r="C19" i="3"/>
  <c r="C20" i="3"/>
  <c r="BN83" i="8"/>
  <c r="C21" i="3"/>
  <c r="C22" i="3"/>
  <c r="C23" i="3"/>
  <c r="C134" i="3"/>
  <c r="C33" i="3"/>
  <c r="C34" i="3"/>
  <c r="C35" i="3"/>
  <c r="C36" i="3"/>
  <c r="BN90" i="8"/>
  <c r="C37" i="3"/>
  <c r="C38" i="3"/>
  <c r="C40" i="3"/>
  <c r="C41" i="3"/>
  <c r="BN95" i="8"/>
  <c r="C42" i="3"/>
  <c r="C43" i="3"/>
  <c r="BN97" i="8" s="1"/>
  <c r="C44" i="3"/>
  <c r="C45" i="3"/>
  <c r="BN99" i="8"/>
  <c r="C46" i="3"/>
  <c r="C56" i="3"/>
  <c r="C57" i="3"/>
  <c r="C58" i="3"/>
  <c r="BN103" i="8"/>
  <c r="C59" i="3"/>
  <c r="C69" i="3"/>
  <c r="C70" i="3"/>
  <c r="C71" i="3"/>
  <c r="BN107" i="8"/>
  <c r="C72" i="3"/>
  <c r="C73" i="3"/>
  <c r="C74" i="3"/>
  <c r="C75" i="3"/>
  <c r="BN111" i="8"/>
  <c r="C76" i="3"/>
  <c r="C77" i="3"/>
  <c r="C87" i="3"/>
  <c r="C88" i="3"/>
  <c r="BN115" i="8"/>
  <c r="C89" i="3"/>
  <c r="C90" i="3"/>
  <c r="C91" i="3"/>
  <c r="C92" i="3"/>
  <c r="BN119" i="8" s="1"/>
  <c r="C116" i="3"/>
  <c r="C117" i="3"/>
  <c r="C118" i="3"/>
  <c r="C119" i="3"/>
  <c r="BN128" i="8" s="1"/>
  <c r="C121" i="3"/>
  <c r="C122" i="3"/>
  <c r="C123" i="3"/>
  <c r="BN132" i="8" s="1"/>
  <c r="B69" i="2"/>
  <c r="B70" i="2"/>
  <c r="B71" i="2"/>
  <c r="B72" i="2"/>
  <c r="B73" i="2"/>
  <c r="B74" i="2"/>
  <c r="B75" i="2"/>
  <c r="B76" i="2"/>
  <c r="B77" i="2"/>
  <c r="B87" i="2"/>
  <c r="B88" i="2"/>
  <c r="B90" i="2"/>
  <c r="BM49" i="8" s="1"/>
  <c r="B91" i="2"/>
  <c r="BM50" i="8" s="1"/>
  <c r="B93" i="2"/>
  <c r="B117" i="2"/>
  <c r="B119" i="2"/>
  <c r="B120" i="2"/>
  <c r="BM61" i="8" s="1"/>
  <c r="B121" i="2"/>
  <c r="B122" i="2"/>
  <c r="B123" i="2"/>
  <c r="B124" i="2"/>
  <c r="BM65" i="8"/>
  <c r="C33" i="2"/>
  <c r="C34" i="2"/>
  <c r="C35" i="2"/>
  <c r="C36" i="2"/>
  <c r="BN22" i="8"/>
  <c r="C37" i="2"/>
  <c r="C38" i="2"/>
  <c r="C40" i="2"/>
  <c r="C43" i="2"/>
  <c r="BN29" i="8"/>
  <c r="C44" i="2"/>
  <c r="C45" i="2"/>
  <c r="C46" i="2"/>
  <c r="BN32" i="8" s="1"/>
  <c r="C69" i="2"/>
  <c r="BN37" i="8"/>
  <c r="C70" i="2"/>
  <c r="C71" i="2"/>
  <c r="C72" i="2"/>
  <c r="C73" i="2"/>
  <c r="BN41" i="8"/>
  <c r="C74" i="2"/>
  <c r="C75" i="2"/>
  <c r="C76" i="2"/>
  <c r="C77" i="2"/>
  <c r="BN45" i="8"/>
  <c r="C87" i="2"/>
  <c r="C88" i="2"/>
  <c r="C90" i="2"/>
  <c r="C91" i="2"/>
  <c r="C93" i="2"/>
  <c r="C104" i="2"/>
  <c r="C105" i="2"/>
  <c r="C106" i="2"/>
  <c r="BN56" i="8"/>
  <c r="C107" i="2"/>
  <c r="B11" i="6"/>
  <c r="B12" i="6"/>
  <c r="B13" i="6"/>
  <c r="B14" i="6"/>
  <c r="B15" i="6"/>
  <c r="F66" i="7"/>
  <c r="G66" i="7"/>
  <c r="H66" i="7"/>
  <c r="I66" i="7"/>
  <c r="J66" i="7"/>
  <c r="K66" i="7"/>
  <c r="L66" i="7"/>
  <c r="M66" i="7"/>
  <c r="N66" i="7"/>
  <c r="E66" i="7"/>
  <c r="F11" i="2"/>
  <c r="F12" i="2"/>
  <c r="F13" i="2"/>
  <c r="F14" i="2"/>
  <c r="BQ9" i="8" s="1"/>
  <c r="F15" i="2"/>
  <c r="F16" i="2"/>
  <c r="F17" i="2"/>
  <c r="F18" i="2"/>
  <c r="F19" i="2"/>
  <c r="F20" i="2"/>
  <c r="F21" i="2"/>
  <c r="F22" i="2"/>
  <c r="F23" i="2"/>
  <c r="F33" i="2"/>
  <c r="F34" i="2"/>
  <c r="F35" i="2"/>
  <c r="F36" i="2"/>
  <c r="F37" i="2"/>
  <c r="F38" i="2"/>
  <c r="F39" i="2"/>
  <c r="F40" i="2"/>
  <c r="F41" i="2"/>
  <c r="F42" i="2"/>
  <c r="F43" i="2"/>
  <c r="F44" i="2"/>
  <c r="F45" i="2"/>
  <c r="F46" i="2"/>
  <c r="F56" i="2"/>
  <c r="F61" i="2" s="1"/>
  <c r="F137" i="2" s="1"/>
  <c r="F57" i="2"/>
  <c r="F58" i="2"/>
  <c r="F59" i="2"/>
  <c r="F69" i="2"/>
  <c r="F79" i="2" s="1"/>
  <c r="F138" i="2" s="1"/>
  <c r="F70" i="2"/>
  <c r="F71" i="2"/>
  <c r="F72" i="2"/>
  <c r="F73" i="2"/>
  <c r="F74" i="2"/>
  <c r="F75" i="2"/>
  <c r="F76" i="2"/>
  <c r="F77" i="2"/>
  <c r="F87" i="2"/>
  <c r="F88" i="2"/>
  <c r="F89" i="2"/>
  <c r="F90" i="2"/>
  <c r="F91" i="2"/>
  <c r="F92" i="2"/>
  <c r="F93" i="2"/>
  <c r="F103" i="2"/>
  <c r="F104" i="2"/>
  <c r="F105" i="2"/>
  <c r="F106" i="2"/>
  <c r="F107" i="2"/>
  <c r="F117" i="2"/>
  <c r="F126" i="2" s="1"/>
  <c r="F141" i="2" s="1"/>
  <c r="F118" i="2"/>
  <c r="F119" i="2"/>
  <c r="F120" i="2"/>
  <c r="F121" i="2"/>
  <c r="F122" i="2"/>
  <c r="F123" i="2"/>
  <c r="F124" i="2"/>
  <c r="E11" i="2"/>
  <c r="E12" i="2"/>
  <c r="E13" i="2"/>
  <c r="E14" i="2"/>
  <c r="E15" i="2"/>
  <c r="E16" i="2"/>
  <c r="E17" i="2"/>
  <c r="E18" i="2"/>
  <c r="E19" i="2"/>
  <c r="E20" i="2"/>
  <c r="E21" i="2"/>
  <c r="E22" i="2"/>
  <c r="E23" i="2"/>
  <c r="E33" i="2"/>
  <c r="E34" i="2"/>
  <c r="E35" i="2"/>
  <c r="E36" i="2"/>
  <c r="E37" i="2"/>
  <c r="E38" i="2"/>
  <c r="E39" i="2"/>
  <c r="E40" i="2"/>
  <c r="E41" i="2"/>
  <c r="E42" i="2"/>
  <c r="BP28" i="8" s="1"/>
  <c r="E43" i="2"/>
  <c r="E44" i="2"/>
  <c r="E45" i="2"/>
  <c r="E46" i="2"/>
  <c r="E56" i="2"/>
  <c r="E57" i="2"/>
  <c r="E61" i="2" s="1"/>
  <c r="E137" i="2" s="1"/>
  <c r="E58" i="2"/>
  <c r="E59" i="2"/>
  <c r="E69" i="2"/>
  <c r="E79" i="2"/>
  <c r="E138" i="2" s="1"/>
  <c r="E70" i="2"/>
  <c r="E71" i="2"/>
  <c r="E72" i="2"/>
  <c r="E73" i="2"/>
  <c r="E74" i="2"/>
  <c r="E75" i="2"/>
  <c r="E76" i="2"/>
  <c r="E77" i="2"/>
  <c r="E87" i="2"/>
  <c r="E88" i="2"/>
  <c r="E89" i="2"/>
  <c r="E90" i="2"/>
  <c r="E91" i="2"/>
  <c r="E92" i="2"/>
  <c r="E93" i="2"/>
  <c r="E103" i="2"/>
  <c r="E104" i="2"/>
  <c r="E105" i="2"/>
  <c r="E106" i="2"/>
  <c r="E107" i="2"/>
  <c r="E117" i="2"/>
  <c r="E118" i="2"/>
  <c r="E119" i="2"/>
  <c r="E120" i="2"/>
  <c r="E121" i="2"/>
  <c r="E122" i="2"/>
  <c r="E123" i="2"/>
  <c r="E124" i="2"/>
  <c r="K11" i="6"/>
  <c r="K17" i="6" s="1"/>
  <c r="G7" i="1" s="1"/>
  <c r="K12" i="6"/>
  <c r="K13" i="6"/>
  <c r="K14" i="6"/>
  <c r="K15" i="6"/>
  <c r="J11" i="6"/>
  <c r="J17" i="6" s="1"/>
  <c r="G8" i="1" s="1"/>
  <c r="J12" i="6"/>
  <c r="J13" i="6"/>
  <c r="J14" i="6"/>
  <c r="J15" i="6"/>
  <c r="I11" i="6"/>
  <c r="I17" i="6" s="1"/>
  <c r="G9" i="1" s="1"/>
  <c r="I12" i="6"/>
  <c r="I13" i="6"/>
  <c r="I14" i="6"/>
  <c r="I15" i="6"/>
  <c r="H11" i="6"/>
  <c r="H12" i="6"/>
  <c r="H13" i="6"/>
  <c r="H14" i="6"/>
  <c r="H15" i="6"/>
  <c r="BS81" i="10"/>
  <c r="G11" i="6"/>
  <c r="G12" i="6"/>
  <c r="G13" i="6"/>
  <c r="G14" i="6"/>
  <c r="G15" i="6"/>
  <c r="F11" i="6"/>
  <c r="F17" i="6" s="1"/>
  <c r="G12" i="1" s="1"/>
  <c r="F12" i="6"/>
  <c r="F13" i="6"/>
  <c r="F14" i="6"/>
  <c r="F15" i="6"/>
  <c r="E11" i="6"/>
  <c r="E12" i="6"/>
  <c r="E13" i="6"/>
  <c r="E14" i="6"/>
  <c r="BP80" i="10" s="1"/>
  <c r="BP82" i="10" s="1"/>
  <c r="E15" i="6"/>
  <c r="G14" i="1"/>
  <c r="G15" i="1"/>
  <c r="K11" i="5"/>
  <c r="K12" i="5"/>
  <c r="K13" i="5"/>
  <c r="K14" i="5"/>
  <c r="K15" i="5"/>
  <c r="K16" i="5"/>
  <c r="K17" i="5"/>
  <c r="K18" i="5"/>
  <c r="K19" i="5"/>
  <c r="BV14" i="10" s="1"/>
  <c r="K20" i="5"/>
  <c r="K21" i="5"/>
  <c r="K22" i="5"/>
  <c r="K23" i="5"/>
  <c r="K33" i="5"/>
  <c r="K34" i="5"/>
  <c r="K35" i="5"/>
  <c r="K36" i="5"/>
  <c r="K37" i="5"/>
  <c r="K38" i="5"/>
  <c r="K39" i="5"/>
  <c r="K40" i="5"/>
  <c r="K41" i="5"/>
  <c r="K42" i="5"/>
  <c r="K43" i="5"/>
  <c r="K44" i="5"/>
  <c r="K45" i="5"/>
  <c r="K46" i="5"/>
  <c r="K47" i="5"/>
  <c r="K57" i="5"/>
  <c r="K58" i="5"/>
  <c r="K59" i="5"/>
  <c r="K60" i="5"/>
  <c r="K70" i="5"/>
  <c r="K71" i="5"/>
  <c r="K72" i="5"/>
  <c r="K73" i="5"/>
  <c r="K74" i="5"/>
  <c r="K75" i="5"/>
  <c r="K76" i="5"/>
  <c r="K77" i="5"/>
  <c r="K78" i="5"/>
  <c r="K79" i="5"/>
  <c r="K89" i="5"/>
  <c r="K90" i="5"/>
  <c r="K91" i="5"/>
  <c r="BV50" i="10" s="1"/>
  <c r="BV74" i="10" s="1"/>
  <c r="K92" i="5"/>
  <c r="K93" i="5"/>
  <c r="K94" i="5"/>
  <c r="K95" i="5"/>
  <c r="K105" i="5"/>
  <c r="K111" i="5" s="1"/>
  <c r="K143" i="5" s="1"/>
  <c r="K106" i="5"/>
  <c r="K107" i="5"/>
  <c r="K108" i="5"/>
  <c r="K109" i="5"/>
  <c r="K119" i="5"/>
  <c r="K120" i="5"/>
  <c r="K121" i="5"/>
  <c r="K122" i="5"/>
  <c r="K123" i="5"/>
  <c r="K124" i="5"/>
  <c r="K125" i="5"/>
  <c r="K126" i="5"/>
  <c r="K127" i="5"/>
  <c r="J11" i="5"/>
  <c r="J12" i="5"/>
  <c r="J13" i="5"/>
  <c r="J14" i="5"/>
  <c r="J15" i="5"/>
  <c r="J16" i="5"/>
  <c r="J17" i="5"/>
  <c r="J18" i="5"/>
  <c r="J19" i="5"/>
  <c r="J20" i="5"/>
  <c r="J21" i="5"/>
  <c r="J22" i="5"/>
  <c r="J23" i="5"/>
  <c r="J33" i="5"/>
  <c r="J34" i="5"/>
  <c r="J35" i="5"/>
  <c r="J36" i="5"/>
  <c r="J37" i="5"/>
  <c r="J38" i="5"/>
  <c r="J39" i="5"/>
  <c r="J40" i="5"/>
  <c r="J41" i="5"/>
  <c r="J42" i="5"/>
  <c r="J43" i="5"/>
  <c r="J44" i="5"/>
  <c r="J45" i="5"/>
  <c r="J46" i="5"/>
  <c r="J47" i="5"/>
  <c r="J49" i="5"/>
  <c r="J139" i="5" s="1"/>
  <c r="J57" i="5"/>
  <c r="J58" i="5"/>
  <c r="J59" i="5"/>
  <c r="J60" i="5"/>
  <c r="J70" i="5"/>
  <c r="J81" i="5" s="1"/>
  <c r="J141" i="5" s="1"/>
  <c r="J71" i="5"/>
  <c r="J72" i="5"/>
  <c r="J73" i="5"/>
  <c r="J74" i="5"/>
  <c r="J75" i="5"/>
  <c r="J76" i="5"/>
  <c r="J77" i="5"/>
  <c r="J78" i="5"/>
  <c r="J79" i="5"/>
  <c r="J89" i="5"/>
  <c r="J90" i="5"/>
  <c r="J91" i="5"/>
  <c r="J92" i="5"/>
  <c r="J93" i="5"/>
  <c r="J94" i="5"/>
  <c r="BU53" i="10" s="1"/>
  <c r="J95" i="5"/>
  <c r="J105" i="5"/>
  <c r="J106" i="5"/>
  <c r="J107" i="5"/>
  <c r="J108" i="5"/>
  <c r="J109" i="5"/>
  <c r="J119" i="5"/>
  <c r="J129" i="5" s="1"/>
  <c r="J144" i="5" s="1"/>
  <c r="J120" i="5"/>
  <c r="J121" i="5"/>
  <c r="J122" i="5"/>
  <c r="J123" i="5"/>
  <c r="J124" i="5"/>
  <c r="J125" i="5"/>
  <c r="J126" i="5"/>
  <c r="J127" i="5"/>
  <c r="I11" i="5"/>
  <c r="I12" i="5"/>
  <c r="I13" i="5"/>
  <c r="I14" i="5"/>
  <c r="I15" i="5"/>
  <c r="I16" i="5"/>
  <c r="I17" i="5"/>
  <c r="I18" i="5"/>
  <c r="I19" i="5"/>
  <c r="I20" i="5"/>
  <c r="I21" i="5"/>
  <c r="I22" i="5"/>
  <c r="I23" i="5"/>
  <c r="I33" i="5"/>
  <c r="I34" i="5"/>
  <c r="I35" i="5"/>
  <c r="I36" i="5"/>
  <c r="I37" i="5"/>
  <c r="I38" i="5"/>
  <c r="I39" i="5"/>
  <c r="I40" i="5"/>
  <c r="I41" i="5"/>
  <c r="I42" i="5"/>
  <c r="I43" i="5"/>
  <c r="I44" i="5"/>
  <c r="I45" i="5"/>
  <c r="I46" i="5"/>
  <c r="I47" i="5"/>
  <c r="I57" i="5"/>
  <c r="I58" i="5"/>
  <c r="I59" i="5"/>
  <c r="I60" i="5"/>
  <c r="I70" i="5"/>
  <c r="I71" i="5"/>
  <c r="I72" i="5"/>
  <c r="I73" i="5"/>
  <c r="I74" i="5"/>
  <c r="I75" i="5"/>
  <c r="I76" i="5"/>
  <c r="I77" i="5"/>
  <c r="I78" i="5"/>
  <c r="I79" i="5"/>
  <c r="I81" i="5"/>
  <c r="I141" i="5" s="1"/>
  <c r="I89" i="5"/>
  <c r="I90" i="5"/>
  <c r="I91" i="5"/>
  <c r="I92" i="5"/>
  <c r="I93" i="5"/>
  <c r="BT52" i="10"/>
  <c r="I94" i="5"/>
  <c r="I95" i="5"/>
  <c r="I105" i="5"/>
  <c r="I106" i="5"/>
  <c r="I111" i="5" s="1"/>
  <c r="I143" i="5" s="1"/>
  <c r="I107" i="5"/>
  <c r="I108" i="5"/>
  <c r="I109" i="5"/>
  <c r="I119" i="5"/>
  <c r="I120" i="5"/>
  <c r="I121" i="5"/>
  <c r="I122" i="5"/>
  <c r="I123" i="5"/>
  <c r="I124" i="5"/>
  <c r="I125" i="5"/>
  <c r="I126" i="5"/>
  <c r="I127" i="5"/>
  <c r="H11" i="5"/>
  <c r="H12" i="5"/>
  <c r="H13" i="5"/>
  <c r="H14" i="5"/>
  <c r="H15" i="5"/>
  <c r="H16" i="5"/>
  <c r="H25" i="5" s="1"/>
  <c r="H138" i="5" s="1"/>
  <c r="H17" i="5"/>
  <c r="H18" i="5"/>
  <c r="H19" i="5"/>
  <c r="H20" i="5"/>
  <c r="H21" i="5"/>
  <c r="H22" i="5"/>
  <c r="H23" i="5"/>
  <c r="H33" i="5"/>
  <c r="H34" i="5"/>
  <c r="H35" i="5"/>
  <c r="H36" i="5"/>
  <c r="H37" i="5"/>
  <c r="H38" i="5"/>
  <c r="H39" i="5"/>
  <c r="H40" i="5"/>
  <c r="H41" i="5"/>
  <c r="H42" i="5"/>
  <c r="H43" i="5"/>
  <c r="H44" i="5"/>
  <c r="H45" i="5"/>
  <c r="H46" i="5"/>
  <c r="H47" i="5"/>
  <c r="H57" i="5"/>
  <c r="H58" i="5"/>
  <c r="H59" i="5"/>
  <c r="H60" i="5"/>
  <c r="BS37" i="10" s="1"/>
  <c r="H70" i="5"/>
  <c r="H71" i="5"/>
  <c r="H72" i="5"/>
  <c r="H73" i="5"/>
  <c r="H74" i="5"/>
  <c r="H75" i="5"/>
  <c r="H76" i="5"/>
  <c r="H77" i="5"/>
  <c r="H78" i="5"/>
  <c r="H79" i="5"/>
  <c r="H89" i="5"/>
  <c r="H90" i="5"/>
  <c r="H91" i="5"/>
  <c r="H92" i="5"/>
  <c r="H93" i="5"/>
  <c r="H94" i="5"/>
  <c r="H95" i="5"/>
  <c r="H105" i="5"/>
  <c r="H106" i="5"/>
  <c r="H107" i="5"/>
  <c r="H108" i="5"/>
  <c r="H109" i="5"/>
  <c r="H119" i="5"/>
  <c r="H129" i="5" s="1"/>
  <c r="H144" i="5" s="1"/>
  <c r="H120" i="5"/>
  <c r="H121" i="5"/>
  <c r="H122" i="5"/>
  <c r="H123" i="5"/>
  <c r="H124" i="5"/>
  <c r="H125" i="5"/>
  <c r="H126" i="5"/>
  <c r="H127" i="5"/>
  <c r="G11" i="5"/>
  <c r="G12" i="5"/>
  <c r="BR7" i="10" s="1"/>
  <c r="G13" i="5"/>
  <c r="G14" i="5"/>
  <c r="G15" i="5"/>
  <c r="G16" i="5"/>
  <c r="G17" i="5"/>
  <c r="G18" i="5"/>
  <c r="G19" i="5"/>
  <c r="G20" i="5"/>
  <c r="G21" i="5"/>
  <c r="G22" i="5"/>
  <c r="G23" i="5"/>
  <c r="G33" i="5"/>
  <c r="G34" i="5"/>
  <c r="BR20" i="10" s="1"/>
  <c r="G35" i="5"/>
  <c r="G36" i="5"/>
  <c r="BR22" i="10"/>
  <c r="G37" i="5"/>
  <c r="G38" i="5"/>
  <c r="G39" i="5"/>
  <c r="G40" i="5"/>
  <c r="BR26" i="10" s="1"/>
  <c r="G41" i="5"/>
  <c r="G42" i="5"/>
  <c r="G43" i="5"/>
  <c r="G44" i="5"/>
  <c r="BR30" i="10" s="1"/>
  <c r="G45" i="5"/>
  <c r="G46" i="5"/>
  <c r="G47" i="5"/>
  <c r="G57" i="5"/>
  <c r="G58" i="5"/>
  <c r="G59" i="5"/>
  <c r="G60" i="5"/>
  <c r="G70" i="5"/>
  <c r="G81" i="5" s="1"/>
  <c r="G141" i="5" s="1"/>
  <c r="G71" i="5"/>
  <c r="G72" i="5"/>
  <c r="G73" i="5"/>
  <c r="G74" i="5"/>
  <c r="G75" i="5"/>
  <c r="G76" i="5"/>
  <c r="G77" i="5"/>
  <c r="G78" i="5"/>
  <c r="G79" i="5"/>
  <c r="G89" i="5"/>
  <c r="G97" i="5" s="1"/>
  <c r="G142" i="5" s="1"/>
  <c r="G90" i="5"/>
  <c r="G91" i="5"/>
  <c r="G92" i="5"/>
  <c r="G93" i="5"/>
  <c r="G94" i="5"/>
  <c r="G95" i="5"/>
  <c r="G105" i="5"/>
  <c r="G106" i="5"/>
  <c r="G107" i="5"/>
  <c r="G108" i="5"/>
  <c r="G109" i="5"/>
  <c r="G119" i="5"/>
  <c r="G129" i="5" s="1"/>
  <c r="G144" i="5" s="1"/>
  <c r="G120" i="5"/>
  <c r="G121" i="5"/>
  <c r="G122" i="5"/>
  <c r="G123" i="5"/>
  <c r="G124" i="5"/>
  <c r="G125" i="5"/>
  <c r="G126" i="5"/>
  <c r="G127" i="5"/>
  <c r="F11" i="5"/>
  <c r="F12" i="5"/>
  <c r="F13" i="5"/>
  <c r="F14" i="5"/>
  <c r="F15" i="5"/>
  <c r="F16" i="5"/>
  <c r="F17" i="5"/>
  <c r="F18" i="5"/>
  <c r="F19" i="5"/>
  <c r="F20" i="5"/>
  <c r="F21" i="5"/>
  <c r="F22" i="5"/>
  <c r="F23" i="5"/>
  <c r="F33" i="5"/>
  <c r="F34" i="5"/>
  <c r="F35" i="5"/>
  <c r="F36" i="5"/>
  <c r="F37" i="5"/>
  <c r="F38" i="5"/>
  <c r="F39" i="5"/>
  <c r="F40" i="5"/>
  <c r="F41" i="5"/>
  <c r="F42" i="5"/>
  <c r="F43" i="5"/>
  <c r="F44" i="5"/>
  <c r="F45" i="5"/>
  <c r="F46" i="5"/>
  <c r="F47" i="5"/>
  <c r="F57" i="5"/>
  <c r="F58" i="5"/>
  <c r="F59" i="5"/>
  <c r="F60" i="5"/>
  <c r="F70" i="5"/>
  <c r="F71" i="5"/>
  <c r="F72" i="5"/>
  <c r="BQ40" i="10" s="1"/>
  <c r="F73" i="5"/>
  <c r="F74" i="5"/>
  <c r="F75" i="5"/>
  <c r="F76" i="5"/>
  <c r="F77" i="5"/>
  <c r="F78" i="5"/>
  <c r="F79" i="5"/>
  <c r="F89" i="5"/>
  <c r="F90" i="5"/>
  <c r="F91" i="5"/>
  <c r="F92" i="5"/>
  <c r="F93" i="5"/>
  <c r="F94" i="5"/>
  <c r="BQ53" i="10"/>
  <c r="F95" i="5"/>
  <c r="F105" i="5"/>
  <c r="F106" i="5"/>
  <c r="F107" i="5"/>
  <c r="F108" i="5"/>
  <c r="F109" i="5"/>
  <c r="F119" i="5"/>
  <c r="F120" i="5"/>
  <c r="F121" i="5"/>
  <c r="F122" i="5"/>
  <c r="BQ63" i="10" s="1"/>
  <c r="BQ76" i="10" s="1"/>
  <c r="F123" i="5"/>
  <c r="F124" i="5"/>
  <c r="F125" i="5"/>
  <c r="F126" i="5"/>
  <c r="F127" i="5"/>
  <c r="E11" i="5"/>
  <c r="E12" i="5"/>
  <c r="E13" i="5"/>
  <c r="E14" i="5"/>
  <c r="E15" i="5"/>
  <c r="E16" i="5"/>
  <c r="E17" i="5"/>
  <c r="E18" i="5"/>
  <c r="E19" i="5"/>
  <c r="E20" i="5"/>
  <c r="E21" i="5"/>
  <c r="E22" i="5"/>
  <c r="E23" i="5"/>
  <c r="E33" i="5"/>
  <c r="BP19" i="10" s="1"/>
  <c r="E34" i="5"/>
  <c r="E35" i="5"/>
  <c r="E36" i="5"/>
  <c r="E37" i="5"/>
  <c r="BP23" i="10" s="1"/>
  <c r="E38" i="5"/>
  <c r="E39" i="5"/>
  <c r="E40" i="5"/>
  <c r="E41" i="5"/>
  <c r="E42" i="5"/>
  <c r="E43" i="5"/>
  <c r="E44" i="5"/>
  <c r="E45" i="5"/>
  <c r="E46" i="5"/>
  <c r="E47" i="5"/>
  <c r="E57" i="5"/>
  <c r="E62" i="5" s="1"/>
  <c r="E140" i="5" s="1"/>
  <c r="E58" i="5"/>
  <c r="E59" i="5"/>
  <c r="E60" i="5"/>
  <c r="E70" i="5"/>
  <c r="E71" i="5"/>
  <c r="E72" i="5"/>
  <c r="E73" i="5"/>
  <c r="E81" i="5" s="1"/>
  <c r="E141" i="5" s="1"/>
  <c r="E74" i="5"/>
  <c r="E75" i="5"/>
  <c r="E76" i="5"/>
  <c r="E77" i="5"/>
  <c r="E78" i="5"/>
  <c r="E79" i="5"/>
  <c r="E89" i="5"/>
  <c r="E90" i="5"/>
  <c r="E91" i="5"/>
  <c r="E92" i="5"/>
  <c r="E93" i="5"/>
  <c r="E94" i="5"/>
  <c r="E95" i="5"/>
  <c r="E105" i="5"/>
  <c r="E106" i="5"/>
  <c r="E107" i="5"/>
  <c r="E108" i="5"/>
  <c r="E109" i="5"/>
  <c r="E119" i="5"/>
  <c r="E120" i="5"/>
  <c r="E121" i="5"/>
  <c r="E122" i="5"/>
  <c r="E123" i="5"/>
  <c r="E124" i="5"/>
  <c r="E125" i="5"/>
  <c r="E126" i="5"/>
  <c r="E127" i="5"/>
  <c r="M11" i="4"/>
  <c r="M12" i="4"/>
  <c r="M13" i="4"/>
  <c r="M14" i="4"/>
  <c r="BV144" i="8"/>
  <c r="M15" i="4"/>
  <c r="M16" i="4"/>
  <c r="M17" i="4"/>
  <c r="M18" i="4"/>
  <c r="BV148" i="8"/>
  <c r="M19" i="4"/>
  <c r="M20" i="4"/>
  <c r="M21" i="4"/>
  <c r="M22" i="4"/>
  <c r="BV152" i="8"/>
  <c r="M23" i="4"/>
  <c r="M34" i="4"/>
  <c r="M35" i="4"/>
  <c r="M36" i="4"/>
  <c r="M37" i="4"/>
  <c r="M38" i="4"/>
  <c r="M39" i="4"/>
  <c r="M41" i="4"/>
  <c r="BV162" i="8" s="1"/>
  <c r="M42" i="4"/>
  <c r="M43" i="4"/>
  <c r="M44" i="4"/>
  <c r="M45" i="4"/>
  <c r="BV166" i="8"/>
  <c r="M46" i="4"/>
  <c r="M47" i="4"/>
  <c r="M57" i="4"/>
  <c r="M58" i="4"/>
  <c r="M59" i="4"/>
  <c r="BV171" i="8"/>
  <c r="M60" i="4"/>
  <c r="M70" i="4"/>
  <c r="M71" i="4"/>
  <c r="M81" i="4"/>
  <c r="M141" i="4"/>
  <c r="M72" i="4"/>
  <c r="M73" i="4"/>
  <c r="M74" i="4"/>
  <c r="BV177" i="8" s="1"/>
  <c r="M75" i="4"/>
  <c r="M76" i="4"/>
  <c r="M77" i="4"/>
  <c r="M78" i="4"/>
  <c r="BV181" i="8"/>
  <c r="M79" i="4"/>
  <c r="M89" i="4"/>
  <c r="M90" i="4"/>
  <c r="BV184" i="8" s="1"/>
  <c r="M91" i="4"/>
  <c r="M92" i="4"/>
  <c r="M93" i="4"/>
  <c r="M94" i="4"/>
  <c r="BV188" i="8" s="1"/>
  <c r="M95" i="4"/>
  <c r="M105" i="4"/>
  <c r="M106" i="4"/>
  <c r="M107" i="4"/>
  <c r="M108" i="4"/>
  <c r="M109" i="4"/>
  <c r="M119" i="4"/>
  <c r="M120" i="4"/>
  <c r="M121" i="4"/>
  <c r="M122" i="4"/>
  <c r="BV121" i="9"/>
  <c r="M123" i="4"/>
  <c r="M124" i="4"/>
  <c r="M125" i="4"/>
  <c r="M126" i="4"/>
  <c r="M127" i="4"/>
  <c r="L11" i="4"/>
  <c r="BT141" i="8" s="1"/>
  <c r="BT205" i="8" s="1"/>
  <c r="L12" i="4"/>
  <c r="L13" i="4"/>
  <c r="L14" i="4"/>
  <c r="L15" i="4"/>
  <c r="BT145" i="8"/>
  <c r="L16" i="4"/>
  <c r="L17" i="4"/>
  <c r="BT147" i="8" s="1"/>
  <c r="L18" i="4"/>
  <c r="L19" i="4"/>
  <c r="BT149" i="8" s="1"/>
  <c r="L20" i="4"/>
  <c r="L21" i="4"/>
  <c r="L22" i="4"/>
  <c r="L23" i="4"/>
  <c r="BT153" i="8"/>
  <c r="L34" i="4"/>
  <c r="L35" i="4"/>
  <c r="L36" i="4"/>
  <c r="BT157" i="8"/>
  <c r="L37" i="4"/>
  <c r="L38" i="4"/>
  <c r="L39" i="4"/>
  <c r="L41" i="4"/>
  <c r="BT162" i="8"/>
  <c r="L42" i="4"/>
  <c r="L43" i="4"/>
  <c r="L44" i="4"/>
  <c r="L45" i="4"/>
  <c r="BT166" i="8"/>
  <c r="L46" i="4"/>
  <c r="L47" i="4"/>
  <c r="L57" i="4"/>
  <c r="L58" i="4"/>
  <c r="L59" i="4"/>
  <c r="BT171" i="8"/>
  <c r="L60" i="4"/>
  <c r="L70" i="4"/>
  <c r="L71" i="4"/>
  <c r="L72" i="4"/>
  <c r="L73" i="4"/>
  <c r="L74" i="4"/>
  <c r="L75" i="4"/>
  <c r="L76" i="4"/>
  <c r="L77" i="4"/>
  <c r="L78" i="4"/>
  <c r="L79" i="4"/>
  <c r="L89" i="4"/>
  <c r="L90" i="4"/>
  <c r="L91" i="4"/>
  <c r="L92" i="4"/>
  <c r="L93" i="4"/>
  <c r="L94" i="4"/>
  <c r="BT188" i="8"/>
  <c r="L95" i="4"/>
  <c r="BT189" i="8"/>
  <c r="L105" i="4"/>
  <c r="L106" i="4"/>
  <c r="L107" i="4"/>
  <c r="L108" i="4"/>
  <c r="L109" i="4"/>
  <c r="L119" i="4"/>
  <c r="L120" i="4"/>
  <c r="BT196" i="8"/>
  <c r="L121" i="4"/>
  <c r="L122" i="4"/>
  <c r="L123" i="4"/>
  <c r="L124" i="4"/>
  <c r="BT200" i="8" s="1"/>
  <c r="L125" i="4"/>
  <c r="L126" i="4"/>
  <c r="L127" i="4"/>
  <c r="BT203" i="8" s="1"/>
  <c r="K11" i="4"/>
  <c r="BR141" i="8" s="1"/>
  <c r="K12" i="4"/>
  <c r="BR142" i="8"/>
  <c r="K13" i="4"/>
  <c r="K14" i="4"/>
  <c r="BR144" i="8"/>
  <c r="K15" i="4"/>
  <c r="K16" i="4"/>
  <c r="BR146" i="8" s="1"/>
  <c r="K17" i="4"/>
  <c r="K18" i="4"/>
  <c r="BR148" i="8"/>
  <c r="K19" i="4"/>
  <c r="BR23" i="9" s="1"/>
  <c r="K20" i="4"/>
  <c r="BR150" i="8"/>
  <c r="K21" i="4"/>
  <c r="K22" i="4"/>
  <c r="BR152" i="8"/>
  <c r="K23" i="4"/>
  <c r="K34" i="4"/>
  <c r="K35" i="4"/>
  <c r="K36" i="4"/>
  <c r="K37" i="4"/>
  <c r="K38" i="4"/>
  <c r="K39" i="4"/>
  <c r="BR160" i="8" s="1"/>
  <c r="K41" i="4"/>
  <c r="K42" i="4"/>
  <c r="K43" i="4"/>
  <c r="K44" i="4"/>
  <c r="K45" i="4"/>
  <c r="K46" i="4"/>
  <c r="K47" i="4"/>
  <c r="K57" i="4"/>
  <c r="K58" i="4"/>
  <c r="K59" i="4"/>
  <c r="K60" i="4"/>
  <c r="K70" i="4"/>
  <c r="BR71" i="9" s="1"/>
  <c r="K71" i="4"/>
  <c r="K72" i="4"/>
  <c r="K73" i="4"/>
  <c r="K74" i="4"/>
  <c r="BR177" i="8"/>
  <c r="K75" i="4"/>
  <c r="K76" i="4"/>
  <c r="K77" i="4"/>
  <c r="BR180" i="8"/>
  <c r="K78" i="4"/>
  <c r="BR181" i="8"/>
  <c r="K79" i="4"/>
  <c r="BR182" i="8" s="1"/>
  <c r="K89" i="4"/>
  <c r="K90" i="4"/>
  <c r="BR184" i="8"/>
  <c r="K91" i="4"/>
  <c r="K92" i="4"/>
  <c r="K93" i="4"/>
  <c r="K94" i="4"/>
  <c r="K95" i="4"/>
  <c r="K105" i="4"/>
  <c r="K106" i="4"/>
  <c r="BR191" i="8" s="1"/>
  <c r="K107" i="4"/>
  <c r="BR192" i="8" s="1"/>
  <c r="K108" i="4"/>
  <c r="K109" i="4"/>
  <c r="K119" i="4"/>
  <c r="K120" i="4"/>
  <c r="BR196" i="8" s="1"/>
  <c r="K121" i="4"/>
  <c r="K122" i="4"/>
  <c r="K123" i="4"/>
  <c r="K124" i="4"/>
  <c r="BR200" i="8"/>
  <c r="K125" i="4"/>
  <c r="K126" i="4"/>
  <c r="K127" i="4"/>
  <c r="J11" i="4"/>
  <c r="BP141" i="8" s="1"/>
  <c r="J12" i="4"/>
  <c r="J13" i="4"/>
  <c r="J14" i="4"/>
  <c r="BP144" i="8" s="1"/>
  <c r="J15" i="4"/>
  <c r="J16" i="4"/>
  <c r="BP146" i="8"/>
  <c r="J17" i="4"/>
  <c r="J18" i="4"/>
  <c r="BP148" i="8"/>
  <c r="J19" i="4"/>
  <c r="J20" i="4"/>
  <c r="J21" i="4"/>
  <c r="BP151" i="8" s="1"/>
  <c r="J22" i="4"/>
  <c r="BP152" i="8" s="1"/>
  <c r="J23" i="4"/>
  <c r="J34" i="4"/>
  <c r="J35" i="4"/>
  <c r="J36" i="4"/>
  <c r="BP157" i="8" s="1"/>
  <c r="J37" i="4"/>
  <c r="J38" i="4"/>
  <c r="J39" i="4"/>
  <c r="J41" i="4"/>
  <c r="BP162" i="8" s="1"/>
  <c r="J42" i="4"/>
  <c r="BP163" i="8" s="1"/>
  <c r="J43" i="4"/>
  <c r="J44" i="4"/>
  <c r="J45" i="4"/>
  <c r="BP166" i="8"/>
  <c r="J46" i="4"/>
  <c r="J47" i="4"/>
  <c r="J57" i="4"/>
  <c r="J58" i="4"/>
  <c r="J59" i="4"/>
  <c r="J60" i="4"/>
  <c r="BP172" i="8" s="1"/>
  <c r="J70" i="4"/>
  <c r="BP173" i="8" s="1"/>
  <c r="J71" i="4"/>
  <c r="J72" i="4"/>
  <c r="J73" i="4"/>
  <c r="J74" i="4"/>
  <c r="J75" i="4"/>
  <c r="BP178" i="8" s="1"/>
  <c r="J76" i="4"/>
  <c r="J77" i="4"/>
  <c r="J78" i="4"/>
  <c r="J79" i="4"/>
  <c r="J89" i="4"/>
  <c r="J90" i="4"/>
  <c r="J91" i="4"/>
  <c r="J92" i="4"/>
  <c r="J93" i="4"/>
  <c r="J94" i="4"/>
  <c r="BP188" i="8" s="1"/>
  <c r="J95" i="4"/>
  <c r="BP189" i="8" s="1"/>
  <c r="J105" i="4"/>
  <c r="J106" i="4"/>
  <c r="J107" i="4"/>
  <c r="J108" i="4"/>
  <c r="J109" i="4"/>
  <c r="BP194" i="8" s="1"/>
  <c r="J119" i="4"/>
  <c r="J120" i="4"/>
  <c r="J121" i="4"/>
  <c r="J122" i="4"/>
  <c r="BP198" i="8"/>
  <c r="J123" i="4"/>
  <c r="J124" i="4"/>
  <c r="BP200" i="8" s="1"/>
  <c r="J125" i="4"/>
  <c r="J126" i="4"/>
  <c r="BP202" i="8"/>
  <c r="J127" i="4"/>
  <c r="I11" i="4"/>
  <c r="BN141" i="8" s="1"/>
  <c r="I12" i="4"/>
  <c r="BN142" i="8"/>
  <c r="I13" i="4"/>
  <c r="I14" i="4"/>
  <c r="BN144" i="8" s="1"/>
  <c r="I15" i="4"/>
  <c r="BN145" i="8" s="1"/>
  <c r="I16" i="4"/>
  <c r="BN146" i="8"/>
  <c r="I17" i="4"/>
  <c r="BN147" i="8" s="1"/>
  <c r="I18" i="4"/>
  <c r="I19" i="4"/>
  <c r="I20" i="4"/>
  <c r="BN150" i="8" s="1"/>
  <c r="I21" i="4"/>
  <c r="BN151" i="8" s="1"/>
  <c r="I22" i="4"/>
  <c r="BN29" i="9" s="1"/>
  <c r="I23" i="4"/>
  <c r="I57" i="4"/>
  <c r="I59" i="4"/>
  <c r="BN171" i="8" s="1"/>
  <c r="I60" i="4"/>
  <c r="BN172" i="8" s="1"/>
  <c r="I58" i="4"/>
  <c r="I70" i="4"/>
  <c r="I71" i="4"/>
  <c r="BN174" i="8" s="1"/>
  <c r="I72" i="4"/>
  <c r="I73" i="4"/>
  <c r="BN176" i="8"/>
  <c r="I74" i="4"/>
  <c r="BN177" i="8" s="1"/>
  <c r="I75" i="4"/>
  <c r="I76" i="4"/>
  <c r="I77" i="4"/>
  <c r="BN180" i="8" s="1"/>
  <c r="I78" i="4"/>
  <c r="I79" i="4"/>
  <c r="I89" i="4"/>
  <c r="N89" i="4" s="1"/>
  <c r="I90" i="4"/>
  <c r="I91" i="4"/>
  <c r="I92" i="4"/>
  <c r="I93" i="4"/>
  <c r="BN187" i="8"/>
  <c r="I94" i="4"/>
  <c r="I95" i="4"/>
  <c r="BN189" i="8" s="1"/>
  <c r="I105" i="4"/>
  <c r="I106" i="4"/>
  <c r="I107" i="4"/>
  <c r="I108" i="4"/>
  <c r="I109" i="4"/>
  <c r="I119" i="4"/>
  <c r="I120" i="4"/>
  <c r="BN196" i="8"/>
  <c r="I121" i="4"/>
  <c r="BN197" i="8" s="1"/>
  <c r="I122" i="4"/>
  <c r="I123" i="4"/>
  <c r="I124" i="4"/>
  <c r="BN200" i="8" s="1"/>
  <c r="BN211" i="8" s="1"/>
  <c r="I125" i="4"/>
  <c r="I126" i="4"/>
  <c r="I127" i="4"/>
  <c r="F11" i="4"/>
  <c r="BU141" i="8"/>
  <c r="F12" i="4"/>
  <c r="F13" i="4"/>
  <c r="F14" i="4"/>
  <c r="BU144" i="8" s="1"/>
  <c r="F15" i="4"/>
  <c r="BU145" i="8" s="1"/>
  <c r="F16" i="4"/>
  <c r="F17" i="4"/>
  <c r="F18" i="4"/>
  <c r="BU148" i="8"/>
  <c r="F19" i="4"/>
  <c r="BU149" i="8"/>
  <c r="F20" i="4"/>
  <c r="F21" i="4"/>
  <c r="BU151" i="8" s="1"/>
  <c r="BU205" i="8" s="1"/>
  <c r="F22" i="4"/>
  <c r="BU152" i="8" s="1"/>
  <c r="F23" i="4"/>
  <c r="BU153" i="8" s="1"/>
  <c r="F33" i="4"/>
  <c r="F34" i="4"/>
  <c r="F35" i="4"/>
  <c r="BU156" i="8"/>
  <c r="F36" i="4"/>
  <c r="BU157" i="8"/>
  <c r="F37" i="4"/>
  <c r="F38" i="4"/>
  <c r="BU159" i="8" s="1"/>
  <c r="F39" i="4"/>
  <c r="BU160" i="8" s="1"/>
  <c r="F41" i="4"/>
  <c r="BU162" i="8" s="1"/>
  <c r="F42" i="4"/>
  <c r="F43" i="4"/>
  <c r="F44" i="4"/>
  <c r="BU165" i="8"/>
  <c r="F45" i="4"/>
  <c r="BU166" i="8"/>
  <c r="F46" i="4"/>
  <c r="F47" i="4"/>
  <c r="F57" i="4"/>
  <c r="F58" i="4"/>
  <c r="F59" i="4"/>
  <c r="F60" i="4"/>
  <c r="F70" i="4"/>
  <c r="F71" i="4"/>
  <c r="F72" i="4"/>
  <c r="F73" i="4"/>
  <c r="F74" i="4"/>
  <c r="F75" i="4"/>
  <c r="F76" i="4"/>
  <c r="F77" i="4"/>
  <c r="BU180" i="8"/>
  <c r="F78" i="4"/>
  <c r="F79" i="4"/>
  <c r="F89" i="4"/>
  <c r="F90" i="4"/>
  <c r="F91" i="4"/>
  <c r="F92" i="4"/>
  <c r="BU186" i="8"/>
  <c r="F93" i="4"/>
  <c r="F94" i="4"/>
  <c r="F95" i="4"/>
  <c r="F105" i="4"/>
  <c r="F106" i="4"/>
  <c r="F107" i="4"/>
  <c r="F108" i="4"/>
  <c r="F109" i="4"/>
  <c r="BU194" i="8" s="1"/>
  <c r="F119" i="4"/>
  <c r="F120" i="4"/>
  <c r="F121" i="4"/>
  <c r="F122" i="4"/>
  <c r="F123" i="4"/>
  <c r="F124" i="4"/>
  <c r="F125" i="4"/>
  <c r="F126" i="4"/>
  <c r="F127" i="4"/>
  <c r="BU203" i="8" s="1"/>
  <c r="E11" i="4"/>
  <c r="BS141" i="8"/>
  <c r="E12" i="4"/>
  <c r="BS142" i="8" s="1"/>
  <c r="E13" i="4"/>
  <c r="E14" i="4"/>
  <c r="E15" i="4"/>
  <c r="BS145" i="8" s="1"/>
  <c r="E16" i="4"/>
  <c r="BS146" i="8" s="1"/>
  <c r="E17" i="4"/>
  <c r="BS147" i="8" s="1"/>
  <c r="E18" i="4"/>
  <c r="BS148" i="8" s="1"/>
  <c r="E19" i="4"/>
  <c r="BS149" i="8"/>
  <c r="E20" i="4"/>
  <c r="BS150" i="8" s="1"/>
  <c r="E21" i="4"/>
  <c r="E22" i="4"/>
  <c r="E23" i="4"/>
  <c r="BS153" i="8"/>
  <c r="E33" i="4"/>
  <c r="BS154" i="8"/>
  <c r="E34" i="4"/>
  <c r="E35" i="4"/>
  <c r="E36" i="4"/>
  <c r="E37" i="4"/>
  <c r="BS158" i="8" s="1"/>
  <c r="E38" i="4"/>
  <c r="E39" i="4"/>
  <c r="BS160" i="8" s="1"/>
  <c r="E41" i="4"/>
  <c r="E42" i="4"/>
  <c r="E43" i="4"/>
  <c r="E44" i="4"/>
  <c r="E45" i="4"/>
  <c r="E46" i="4"/>
  <c r="E47" i="4"/>
  <c r="E57" i="4"/>
  <c r="E58" i="4"/>
  <c r="E59" i="4"/>
  <c r="E60" i="4"/>
  <c r="E70" i="4"/>
  <c r="BS173" i="8" s="1"/>
  <c r="E71" i="4"/>
  <c r="E72" i="4"/>
  <c r="E73" i="4"/>
  <c r="E74" i="4"/>
  <c r="E75" i="4"/>
  <c r="E76" i="4"/>
  <c r="E77" i="4"/>
  <c r="E78" i="4"/>
  <c r="E79" i="4"/>
  <c r="E89" i="4"/>
  <c r="E90" i="4"/>
  <c r="E91" i="4"/>
  <c r="BS185" i="8" s="1"/>
  <c r="E92" i="4"/>
  <c r="E93" i="4"/>
  <c r="BS187" i="8"/>
  <c r="E94" i="4"/>
  <c r="E95" i="4"/>
  <c r="BS189" i="8"/>
  <c r="E105" i="4"/>
  <c r="E106" i="4"/>
  <c r="E107" i="4"/>
  <c r="E108" i="4"/>
  <c r="E109" i="4"/>
  <c r="BS194" i="8" s="1"/>
  <c r="E119" i="4"/>
  <c r="E120" i="4"/>
  <c r="E121" i="4"/>
  <c r="E122" i="4"/>
  <c r="BS198" i="8" s="1"/>
  <c r="E123" i="4"/>
  <c r="BS199" i="8" s="1"/>
  <c r="E124" i="4"/>
  <c r="E125" i="4"/>
  <c r="E126" i="4"/>
  <c r="BS202" i="8" s="1"/>
  <c r="E127" i="4"/>
  <c r="BS203" i="8" s="1"/>
  <c r="BS211" i="8" s="1"/>
  <c r="D11" i="4"/>
  <c r="D12" i="4"/>
  <c r="D13" i="4"/>
  <c r="BQ143" i="8"/>
  <c r="D14" i="4"/>
  <c r="BQ144" i="8" s="1"/>
  <c r="D15" i="4"/>
  <c r="D16" i="4"/>
  <c r="D17" i="4"/>
  <c r="BQ147" i="8" s="1"/>
  <c r="D18" i="4"/>
  <c r="D19" i="4"/>
  <c r="D20" i="4"/>
  <c r="D21" i="4"/>
  <c r="BQ151" i="8"/>
  <c r="D22" i="4"/>
  <c r="D23" i="4"/>
  <c r="D33" i="4"/>
  <c r="D34" i="4"/>
  <c r="BQ155" i="8"/>
  <c r="D35" i="4"/>
  <c r="BQ156" i="8" s="1"/>
  <c r="D36" i="4"/>
  <c r="BQ157" i="8"/>
  <c r="D37" i="4"/>
  <c r="BQ158" i="8"/>
  <c r="D38" i="4"/>
  <c r="D39" i="4"/>
  <c r="D41" i="4"/>
  <c r="D42" i="4"/>
  <c r="BQ163" i="8"/>
  <c r="D43" i="4"/>
  <c r="BQ164" i="8"/>
  <c r="D44" i="4"/>
  <c r="D45" i="4"/>
  <c r="D46" i="4"/>
  <c r="BQ167" i="8" s="1"/>
  <c r="D47" i="4"/>
  <c r="D57" i="4"/>
  <c r="D58" i="4"/>
  <c r="D59" i="4"/>
  <c r="D60" i="4"/>
  <c r="D70" i="4"/>
  <c r="D71" i="4"/>
  <c r="D72" i="4"/>
  <c r="BQ175" i="8"/>
  <c r="D73" i="4"/>
  <c r="D74" i="4"/>
  <c r="D75" i="4"/>
  <c r="D76" i="4"/>
  <c r="D77" i="4"/>
  <c r="D78" i="4"/>
  <c r="D79" i="4"/>
  <c r="D89" i="4"/>
  <c r="D90" i="4"/>
  <c r="D91" i="4"/>
  <c r="BQ185" i="8" s="1"/>
  <c r="D92" i="4"/>
  <c r="D93" i="4"/>
  <c r="BQ98" i="9" s="1"/>
  <c r="BQ142" i="9" s="1"/>
  <c r="D94" i="4"/>
  <c r="D95" i="4"/>
  <c r="D105" i="4"/>
  <c r="D106" i="4"/>
  <c r="D107" i="4"/>
  <c r="D108" i="4"/>
  <c r="D109" i="4"/>
  <c r="D119" i="4"/>
  <c r="BQ195" i="8" s="1"/>
  <c r="D120" i="4"/>
  <c r="BQ196" i="8"/>
  <c r="D121" i="4"/>
  <c r="D122" i="4"/>
  <c r="D123" i="4"/>
  <c r="D124" i="4"/>
  <c r="BQ200" i="8" s="1"/>
  <c r="D125" i="4"/>
  <c r="D126" i="4"/>
  <c r="D127" i="4"/>
  <c r="C119" i="4"/>
  <c r="C121" i="4"/>
  <c r="C122" i="4"/>
  <c r="C123" i="4"/>
  <c r="C124" i="4"/>
  <c r="BO200" i="8"/>
  <c r="C125" i="4"/>
  <c r="C126" i="4"/>
  <c r="BO202" i="8" s="1"/>
  <c r="C127" i="4"/>
  <c r="BO203" i="8" s="1"/>
  <c r="K11" i="3"/>
  <c r="K12" i="3"/>
  <c r="BV75" i="8" s="1"/>
  <c r="K13" i="3"/>
  <c r="K14" i="3"/>
  <c r="K15" i="3"/>
  <c r="K16" i="3"/>
  <c r="K17" i="3"/>
  <c r="K18" i="3"/>
  <c r="K19" i="3"/>
  <c r="K20" i="3"/>
  <c r="K21" i="3"/>
  <c r="K22" i="3"/>
  <c r="K23" i="3"/>
  <c r="K33" i="3"/>
  <c r="BV87" i="8" s="1"/>
  <c r="K34" i="3"/>
  <c r="K35" i="3"/>
  <c r="K36" i="3"/>
  <c r="K37" i="3"/>
  <c r="K38" i="3"/>
  <c r="K39" i="3"/>
  <c r="K40" i="3"/>
  <c r="K41" i="3"/>
  <c r="K42" i="3"/>
  <c r="BV96" i="8" s="1"/>
  <c r="K43" i="3"/>
  <c r="K44" i="3"/>
  <c r="K45" i="3"/>
  <c r="BV99" i="8" s="1"/>
  <c r="K46" i="3"/>
  <c r="K56" i="3"/>
  <c r="K61" i="3" s="1"/>
  <c r="K136" i="3" s="1"/>
  <c r="K57" i="3"/>
  <c r="K58" i="3"/>
  <c r="K59" i="3"/>
  <c r="K69" i="3"/>
  <c r="K70" i="3"/>
  <c r="K71" i="3"/>
  <c r="BV107" i="8" s="1"/>
  <c r="BV137" i="8" s="1"/>
  <c r="K72" i="3"/>
  <c r="K73" i="3"/>
  <c r="K74" i="3"/>
  <c r="K75" i="3"/>
  <c r="K76" i="3"/>
  <c r="K77" i="3"/>
  <c r="K87" i="3"/>
  <c r="K88" i="3"/>
  <c r="K89" i="3"/>
  <c r="K90" i="3"/>
  <c r="K91" i="3"/>
  <c r="K92" i="3"/>
  <c r="K102" i="3"/>
  <c r="K103" i="3"/>
  <c r="BV121" i="8" s="1"/>
  <c r="K104" i="3"/>
  <c r="K105" i="3"/>
  <c r="K106" i="3"/>
  <c r="K116" i="3"/>
  <c r="BV125" i="8"/>
  <c r="K117" i="3"/>
  <c r="K118" i="3"/>
  <c r="K119" i="3"/>
  <c r="K120" i="3"/>
  <c r="BV129" i="8"/>
  <c r="K121" i="3"/>
  <c r="K122" i="3"/>
  <c r="K123" i="3"/>
  <c r="J11" i="3"/>
  <c r="BU74" i="8"/>
  <c r="J12" i="3"/>
  <c r="J13" i="3"/>
  <c r="J14" i="3"/>
  <c r="J15" i="3"/>
  <c r="J16" i="3"/>
  <c r="BU79" i="8" s="1"/>
  <c r="J17" i="3"/>
  <c r="J18" i="3"/>
  <c r="BU81" i="8" s="1"/>
  <c r="J19" i="3"/>
  <c r="J20" i="3"/>
  <c r="J21" i="3"/>
  <c r="J22" i="3"/>
  <c r="J23" i="3"/>
  <c r="J33" i="3"/>
  <c r="J34" i="3"/>
  <c r="J35" i="3"/>
  <c r="J36" i="3"/>
  <c r="J37" i="3"/>
  <c r="BU91" i="8" s="1"/>
  <c r="BU135" i="8" s="1"/>
  <c r="J38" i="3"/>
  <c r="J39" i="3"/>
  <c r="BU93" i="8" s="1"/>
  <c r="J40" i="3"/>
  <c r="J41" i="3"/>
  <c r="J42" i="3"/>
  <c r="J43" i="3"/>
  <c r="J44" i="3"/>
  <c r="BU98" i="8" s="1"/>
  <c r="J45" i="3"/>
  <c r="J46" i="3"/>
  <c r="J56" i="3"/>
  <c r="J57" i="3"/>
  <c r="J61" i="3"/>
  <c r="J136" i="3" s="1"/>
  <c r="J58" i="3"/>
  <c r="J59" i="3"/>
  <c r="J69" i="3"/>
  <c r="J70" i="3"/>
  <c r="J71" i="3"/>
  <c r="J72" i="3"/>
  <c r="BU108" i="8" s="1"/>
  <c r="J73" i="3"/>
  <c r="J74" i="3"/>
  <c r="J75" i="3"/>
  <c r="J76" i="3"/>
  <c r="BU112" i="8" s="1"/>
  <c r="J77" i="3"/>
  <c r="J87" i="3"/>
  <c r="J88" i="3"/>
  <c r="J89" i="3"/>
  <c r="BU116" i="8" s="1"/>
  <c r="J90" i="3"/>
  <c r="J91" i="3"/>
  <c r="J92" i="3"/>
  <c r="J102" i="3"/>
  <c r="J103" i="3"/>
  <c r="J104" i="3"/>
  <c r="BU122" i="8" s="1"/>
  <c r="J105" i="3"/>
  <c r="J106" i="3"/>
  <c r="BU124" i="8" s="1"/>
  <c r="J116" i="3"/>
  <c r="J117" i="3"/>
  <c r="J118" i="3"/>
  <c r="J119" i="3"/>
  <c r="J120" i="3"/>
  <c r="J121" i="3"/>
  <c r="J122" i="3"/>
  <c r="J123" i="3"/>
  <c r="I11" i="3"/>
  <c r="I12" i="3"/>
  <c r="I13" i="3"/>
  <c r="I14" i="3"/>
  <c r="I15" i="3"/>
  <c r="I16" i="3"/>
  <c r="I17" i="3"/>
  <c r="I18" i="3"/>
  <c r="I19" i="3"/>
  <c r="I20" i="3"/>
  <c r="I21" i="3"/>
  <c r="I22" i="3"/>
  <c r="BT85" i="8" s="1"/>
  <c r="I23" i="3"/>
  <c r="BT86" i="8" s="1"/>
  <c r="I33" i="3"/>
  <c r="I34" i="3"/>
  <c r="I35" i="3"/>
  <c r="I36" i="3"/>
  <c r="I37" i="3"/>
  <c r="BT91" i="8" s="1"/>
  <c r="I38" i="3"/>
  <c r="BT92" i="8"/>
  <c r="I39" i="3"/>
  <c r="I40" i="3"/>
  <c r="BT94" i="8" s="1"/>
  <c r="I41" i="3"/>
  <c r="BT95" i="8" s="1"/>
  <c r="I42" i="3"/>
  <c r="BT96" i="8"/>
  <c r="I43" i="3"/>
  <c r="I44" i="3"/>
  <c r="I45" i="3"/>
  <c r="I46" i="3"/>
  <c r="BT100" i="8"/>
  <c r="I56" i="3"/>
  <c r="I57" i="3"/>
  <c r="I58" i="3"/>
  <c r="I59" i="3"/>
  <c r="I69" i="3"/>
  <c r="BT105" i="8" s="1"/>
  <c r="I70" i="3"/>
  <c r="I71" i="3"/>
  <c r="BT107" i="8" s="1"/>
  <c r="I72" i="3"/>
  <c r="BT108" i="8" s="1"/>
  <c r="I73" i="3"/>
  <c r="I74" i="3"/>
  <c r="I75" i="3"/>
  <c r="I76" i="3"/>
  <c r="I77" i="3"/>
  <c r="I87" i="3"/>
  <c r="I88" i="3"/>
  <c r="I89" i="3"/>
  <c r="I90" i="3"/>
  <c r="BT117" i="8" s="1"/>
  <c r="BT138" i="8" s="1"/>
  <c r="I91" i="3"/>
  <c r="I92" i="3"/>
  <c r="BT119" i="8" s="1"/>
  <c r="I102" i="3"/>
  <c r="I108" i="3" s="1"/>
  <c r="I103" i="3"/>
  <c r="I104" i="3"/>
  <c r="I139" i="3"/>
  <c r="I105" i="3"/>
  <c r="I106" i="3"/>
  <c r="I116" i="3"/>
  <c r="I117" i="3"/>
  <c r="I118" i="3"/>
  <c r="BT127" i="8" s="1"/>
  <c r="BT140" i="8" s="1"/>
  <c r="I119" i="3"/>
  <c r="I120" i="3"/>
  <c r="BT129" i="8" s="1"/>
  <c r="I121" i="3"/>
  <c r="BT130" i="8" s="1"/>
  <c r="I122" i="3"/>
  <c r="I123" i="3"/>
  <c r="H11" i="3"/>
  <c r="H12" i="3"/>
  <c r="BS75" i="8" s="1"/>
  <c r="H13" i="3"/>
  <c r="H14" i="3"/>
  <c r="H15" i="3"/>
  <c r="H16" i="3"/>
  <c r="BS79" i="8" s="1"/>
  <c r="H17" i="3"/>
  <c r="H18" i="3"/>
  <c r="H19" i="3"/>
  <c r="BS82" i="8" s="1"/>
  <c r="H20" i="3"/>
  <c r="H21" i="3"/>
  <c r="H22" i="3"/>
  <c r="H23" i="3"/>
  <c r="H33" i="3"/>
  <c r="H34" i="3"/>
  <c r="H35" i="3"/>
  <c r="H36" i="3"/>
  <c r="H37" i="3"/>
  <c r="BS91" i="8" s="1"/>
  <c r="H38" i="3"/>
  <c r="H39" i="3"/>
  <c r="H40" i="3"/>
  <c r="BS94" i="8" s="1"/>
  <c r="H41" i="3"/>
  <c r="H42" i="3"/>
  <c r="H43" i="3"/>
  <c r="H44" i="3"/>
  <c r="H45" i="3"/>
  <c r="BS99" i="8" s="1"/>
  <c r="H46" i="3"/>
  <c r="H56" i="3"/>
  <c r="H57" i="3"/>
  <c r="H58" i="3"/>
  <c r="H59" i="3"/>
  <c r="H69" i="3"/>
  <c r="H79" i="3" s="1"/>
  <c r="H137" i="3" s="1"/>
  <c r="H70" i="3"/>
  <c r="H71" i="3"/>
  <c r="H72" i="3"/>
  <c r="H73" i="3"/>
  <c r="H74" i="3"/>
  <c r="H75" i="3"/>
  <c r="H76" i="3"/>
  <c r="BS112" i="8" s="1"/>
  <c r="H77" i="3"/>
  <c r="H87" i="3"/>
  <c r="H88" i="3"/>
  <c r="H89" i="3"/>
  <c r="H90" i="3"/>
  <c r="H91" i="3"/>
  <c r="H92" i="3"/>
  <c r="H102" i="3"/>
  <c r="H103" i="3"/>
  <c r="H104" i="3"/>
  <c r="H105" i="3"/>
  <c r="BS123" i="8" s="1"/>
  <c r="H106" i="3"/>
  <c r="H116" i="3"/>
  <c r="BS125" i="8" s="1"/>
  <c r="H117" i="3"/>
  <c r="H118" i="3"/>
  <c r="H119" i="3"/>
  <c r="H120" i="3"/>
  <c r="H121" i="3"/>
  <c r="H122" i="3"/>
  <c r="BS131" i="8" s="1"/>
  <c r="H123" i="3"/>
  <c r="BS132" i="8" s="1"/>
  <c r="G11" i="3"/>
  <c r="BR74" i="8" s="1"/>
  <c r="G12" i="3"/>
  <c r="BR75" i="8" s="1"/>
  <c r="G13" i="3"/>
  <c r="BR76" i="8" s="1"/>
  <c r="G14" i="3"/>
  <c r="G15" i="3"/>
  <c r="G16" i="3"/>
  <c r="BR79" i="8" s="1"/>
  <c r="G17" i="3"/>
  <c r="G18" i="3"/>
  <c r="G19" i="3"/>
  <c r="G20" i="3"/>
  <c r="G21" i="3"/>
  <c r="BR84" i="8" s="1"/>
  <c r="G22" i="3"/>
  <c r="G23" i="3"/>
  <c r="BR86" i="8" s="1"/>
  <c r="G33" i="3"/>
  <c r="BR87" i="8" s="1"/>
  <c r="G34" i="3"/>
  <c r="BR88" i="8" s="1"/>
  <c r="G35" i="3"/>
  <c r="G36" i="3"/>
  <c r="G37" i="3"/>
  <c r="BR91" i="8" s="1"/>
  <c r="G38" i="3"/>
  <c r="G39" i="3"/>
  <c r="G40" i="3"/>
  <c r="G41" i="3"/>
  <c r="G42" i="3"/>
  <c r="BR96" i="8" s="1"/>
  <c r="G43" i="3"/>
  <c r="G44" i="3"/>
  <c r="BR98" i="8" s="1"/>
  <c r="G45" i="3"/>
  <c r="BR99" i="8" s="1"/>
  <c r="G46" i="3"/>
  <c r="BR100" i="8" s="1"/>
  <c r="G56" i="3"/>
  <c r="G57" i="3"/>
  <c r="G58" i="3"/>
  <c r="BR103" i="8" s="1"/>
  <c r="G59" i="3"/>
  <c r="G69" i="3"/>
  <c r="G70" i="3"/>
  <c r="G71" i="3"/>
  <c r="G72" i="3"/>
  <c r="BR108" i="8" s="1"/>
  <c r="G73" i="3"/>
  <c r="G74" i="3"/>
  <c r="BR110" i="8" s="1"/>
  <c r="G75" i="3"/>
  <c r="BR111" i="8" s="1"/>
  <c r="G76" i="3"/>
  <c r="BR112" i="8" s="1"/>
  <c r="G77" i="3"/>
  <c r="G87" i="3"/>
  <c r="G88" i="3"/>
  <c r="G89" i="3"/>
  <c r="G90" i="3"/>
  <c r="G91" i="3"/>
  <c r="G92" i="3"/>
  <c r="G102" i="3"/>
  <c r="G103" i="3"/>
  <c r="G104" i="3"/>
  <c r="BR122" i="8" s="1"/>
  <c r="G105" i="3"/>
  <c r="G106" i="3"/>
  <c r="BR124" i="8" s="1"/>
  <c r="G116" i="3"/>
  <c r="G117" i="3"/>
  <c r="G118" i="3"/>
  <c r="G119" i="3"/>
  <c r="G120" i="3"/>
  <c r="BR129" i="8" s="1"/>
  <c r="G121" i="3"/>
  <c r="G122" i="3"/>
  <c r="G123" i="3"/>
  <c r="F11" i="3"/>
  <c r="F12" i="3"/>
  <c r="F13" i="3"/>
  <c r="BQ76" i="8" s="1"/>
  <c r="F14" i="3"/>
  <c r="F15" i="3"/>
  <c r="F16" i="3"/>
  <c r="F17" i="3"/>
  <c r="BQ80" i="8" s="1"/>
  <c r="F18" i="3"/>
  <c r="F19" i="3"/>
  <c r="F20" i="3"/>
  <c r="F21" i="3"/>
  <c r="F22" i="3"/>
  <c r="F23" i="3"/>
  <c r="F33" i="3"/>
  <c r="F34" i="3"/>
  <c r="BQ88" i="8" s="1"/>
  <c r="F35" i="3"/>
  <c r="F36" i="3"/>
  <c r="F37" i="3"/>
  <c r="F38" i="3"/>
  <c r="BQ92" i="8" s="1"/>
  <c r="F39" i="3"/>
  <c r="F40" i="3"/>
  <c r="F41" i="3"/>
  <c r="F42" i="3"/>
  <c r="F43" i="3"/>
  <c r="F44" i="3"/>
  <c r="F45" i="3"/>
  <c r="F46" i="3"/>
  <c r="BQ100" i="8" s="1"/>
  <c r="F56" i="3"/>
  <c r="F57" i="3"/>
  <c r="F58" i="3"/>
  <c r="BQ103" i="8" s="1"/>
  <c r="BQ136" i="8" s="1"/>
  <c r="F59" i="3"/>
  <c r="F69" i="3"/>
  <c r="BQ105" i="8" s="1"/>
  <c r="F70" i="3"/>
  <c r="F71" i="3"/>
  <c r="BQ107" i="8"/>
  <c r="F72" i="3"/>
  <c r="F73" i="3"/>
  <c r="BQ109" i="8" s="1"/>
  <c r="F74" i="3"/>
  <c r="F75" i="3"/>
  <c r="BQ111" i="8" s="1"/>
  <c r="F76" i="3"/>
  <c r="BQ112" i="8"/>
  <c r="F77" i="3"/>
  <c r="F87" i="3"/>
  <c r="BQ114" i="8" s="1"/>
  <c r="F88" i="3"/>
  <c r="BQ115" i="8" s="1"/>
  <c r="F89" i="3"/>
  <c r="BQ116" i="8" s="1"/>
  <c r="F90" i="3"/>
  <c r="F91" i="3"/>
  <c r="BQ118" i="8" s="1"/>
  <c r="F92" i="3"/>
  <c r="F102" i="3"/>
  <c r="F103" i="3"/>
  <c r="F104" i="3"/>
  <c r="BQ122" i="8" s="1"/>
  <c r="F105" i="3"/>
  <c r="F106" i="3"/>
  <c r="BQ124" i="8" s="1"/>
  <c r="F116" i="3"/>
  <c r="F117" i="3"/>
  <c r="BQ126" i="8"/>
  <c r="F118" i="3"/>
  <c r="F119" i="3"/>
  <c r="F120" i="3"/>
  <c r="F121" i="3"/>
  <c r="BQ130" i="8"/>
  <c r="F122" i="3"/>
  <c r="F123" i="3"/>
  <c r="BQ132" i="8" s="1"/>
  <c r="E11" i="3"/>
  <c r="E12" i="3"/>
  <c r="BP75" i="8"/>
  <c r="E13" i="3"/>
  <c r="E14" i="3"/>
  <c r="E15" i="3"/>
  <c r="E16" i="3"/>
  <c r="BP79" i="8" s="1"/>
  <c r="E17" i="3"/>
  <c r="BP80" i="8" s="1"/>
  <c r="E18" i="3"/>
  <c r="BP81" i="8" s="1"/>
  <c r="E19" i="3"/>
  <c r="BP82" i="8" s="1"/>
  <c r="E20" i="3"/>
  <c r="BP83" i="8" s="1"/>
  <c r="E21" i="3"/>
  <c r="BP84" i="8" s="1"/>
  <c r="E22" i="3"/>
  <c r="E23" i="3"/>
  <c r="E25" i="3"/>
  <c r="E134" i="3" s="1"/>
  <c r="E33" i="3"/>
  <c r="E34" i="3"/>
  <c r="E35" i="3"/>
  <c r="BP89" i="8" s="1"/>
  <c r="E36" i="3"/>
  <c r="E37" i="3"/>
  <c r="E38" i="3"/>
  <c r="BP92" i="8" s="1"/>
  <c r="E39" i="3"/>
  <c r="BP93" i="8"/>
  <c r="E40" i="3"/>
  <c r="E41" i="3"/>
  <c r="BP95" i="8" s="1"/>
  <c r="E42" i="3"/>
  <c r="E43" i="3"/>
  <c r="BP97" i="8" s="1"/>
  <c r="E44" i="3"/>
  <c r="BP98" i="8" s="1"/>
  <c r="E45" i="3"/>
  <c r="BP99" i="8" s="1"/>
  <c r="E46" i="3"/>
  <c r="E48" i="3"/>
  <c r="E135" i="3" s="1"/>
  <c r="E56" i="3"/>
  <c r="E57" i="3"/>
  <c r="E58" i="3"/>
  <c r="E59" i="3"/>
  <c r="E69" i="3"/>
  <c r="E70" i="3"/>
  <c r="BP106" i="8" s="1"/>
  <c r="E71" i="3"/>
  <c r="BP107" i="8" s="1"/>
  <c r="BP137" i="8" s="1"/>
  <c r="E72" i="3"/>
  <c r="E73" i="3"/>
  <c r="E74" i="3"/>
  <c r="BP110" i="8" s="1"/>
  <c r="E75" i="3"/>
  <c r="BP111" i="8" s="1"/>
  <c r="E76" i="3"/>
  <c r="BP112" i="8" s="1"/>
  <c r="E77" i="3"/>
  <c r="E87" i="3"/>
  <c r="E88" i="3"/>
  <c r="E89" i="3"/>
  <c r="E90" i="3"/>
  <c r="E91" i="3"/>
  <c r="E92" i="3"/>
  <c r="E102" i="3"/>
  <c r="E103" i="3"/>
  <c r="E104" i="3"/>
  <c r="BP122" i="8" s="1"/>
  <c r="E108" i="3"/>
  <c r="E139" i="3" s="1"/>
  <c r="E105" i="3"/>
  <c r="BP123" i="8" s="1"/>
  <c r="E106" i="3"/>
  <c r="BP124" i="8" s="1"/>
  <c r="E116" i="3"/>
  <c r="E117" i="3"/>
  <c r="E118" i="3"/>
  <c r="E119" i="3"/>
  <c r="BP128" i="8"/>
  <c r="E120" i="3"/>
  <c r="E121" i="3"/>
  <c r="E122" i="3"/>
  <c r="E123" i="3"/>
  <c r="BP132" i="8" s="1"/>
  <c r="D11" i="3"/>
  <c r="BO74" i="8" s="1"/>
  <c r="D12" i="3"/>
  <c r="D13" i="3"/>
  <c r="BO76" i="8" s="1"/>
  <c r="D14" i="3"/>
  <c r="BO77" i="8" s="1"/>
  <c r="D15" i="3"/>
  <c r="BO78" i="8" s="1"/>
  <c r="D16" i="3"/>
  <c r="BO79" i="8" s="1"/>
  <c r="D17" i="3"/>
  <c r="BO80" i="8"/>
  <c r="D18" i="3"/>
  <c r="BO81" i="8" s="1"/>
  <c r="D19" i="3"/>
  <c r="BO82" i="8" s="1"/>
  <c r="D20" i="3"/>
  <c r="D21" i="3"/>
  <c r="BO84" i="8" s="1"/>
  <c r="D22" i="3"/>
  <c r="BO85" i="8" s="1"/>
  <c r="D23" i="3"/>
  <c r="D134" i="3"/>
  <c r="D56" i="3"/>
  <c r="D57" i="3"/>
  <c r="BO102" i="8"/>
  <c r="D58" i="3"/>
  <c r="BO103" i="8" s="1"/>
  <c r="D59" i="3"/>
  <c r="D69" i="3"/>
  <c r="D70" i="3"/>
  <c r="BO106" i="8"/>
  <c r="D71" i="3"/>
  <c r="D72" i="3"/>
  <c r="BO108" i="8" s="1"/>
  <c r="D73" i="3"/>
  <c r="BO109" i="8" s="1"/>
  <c r="D74" i="3"/>
  <c r="BO110" i="8" s="1"/>
  <c r="D75" i="3"/>
  <c r="BO111" i="8" s="1"/>
  <c r="D76" i="3"/>
  <c r="D77" i="3"/>
  <c r="BO113" i="8" s="1"/>
  <c r="D87" i="3"/>
  <c r="BO114" i="8"/>
  <c r="D88" i="3"/>
  <c r="D89" i="3"/>
  <c r="D90" i="3"/>
  <c r="D91" i="3"/>
  <c r="BO118" i="8" s="1"/>
  <c r="D92" i="3"/>
  <c r="D116" i="3"/>
  <c r="BO125" i="8" s="1"/>
  <c r="D117" i="3"/>
  <c r="D118" i="3"/>
  <c r="BO127" i="8"/>
  <c r="D119" i="3"/>
  <c r="D121" i="3"/>
  <c r="D122" i="3"/>
  <c r="D123" i="3"/>
  <c r="BO132" i="8" s="1"/>
  <c r="K11" i="2"/>
  <c r="K12" i="2"/>
  <c r="BV7" i="8" s="1"/>
  <c r="K13" i="2"/>
  <c r="K14" i="2"/>
  <c r="BV9" i="8" s="1"/>
  <c r="K15" i="2"/>
  <c r="K16" i="2"/>
  <c r="K17" i="2"/>
  <c r="K18" i="2"/>
  <c r="K19" i="2"/>
  <c r="K20" i="2"/>
  <c r="K21" i="2"/>
  <c r="K22" i="2"/>
  <c r="BV17" i="8"/>
  <c r="K23" i="2"/>
  <c r="BV18" i="8" s="1"/>
  <c r="K33" i="2"/>
  <c r="BV19" i="8" s="1"/>
  <c r="K34" i="2"/>
  <c r="K35" i="2"/>
  <c r="BV21" i="8" s="1"/>
  <c r="K36" i="2"/>
  <c r="BV22" i="8" s="1"/>
  <c r="K37" i="2"/>
  <c r="K38" i="2"/>
  <c r="K39" i="2"/>
  <c r="BV25" i="8"/>
  <c r="K40" i="2"/>
  <c r="K41" i="2"/>
  <c r="K42" i="2"/>
  <c r="K43" i="2"/>
  <c r="BV29" i="8" s="1"/>
  <c r="K44" i="2"/>
  <c r="BV30" i="8" s="1"/>
  <c r="K45" i="2"/>
  <c r="K46" i="2"/>
  <c r="K56" i="2"/>
  <c r="BV33" i="8"/>
  <c r="K57" i="2"/>
  <c r="K59" i="2"/>
  <c r="K58" i="2"/>
  <c r="K69" i="2"/>
  <c r="K70" i="2"/>
  <c r="K71" i="2"/>
  <c r="K72" i="2"/>
  <c r="K73" i="2"/>
  <c r="K74" i="2"/>
  <c r="K75" i="2"/>
  <c r="K76" i="2"/>
  <c r="K77" i="2"/>
  <c r="K87" i="2"/>
  <c r="K95" i="2" s="1"/>
  <c r="K139" i="2" s="1"/>
  <c r="K88" i="2"/>
  <c r="BV47" i="8" s="1"/>
  <c r="K89" i="2"/>
  <c r="K90" i="2"/>
  <c r="K91" i="2"/>
  <c r="K92" i="2"/>
  <c r="K93" i="2"/>
  <c r="K103" i="2"/>
  <c r="K109" i="2"/>
  <c r="K140" i="2" s="1"/>
  <c r="K104" i="2"/>
  <c r="K105" i="2"/>
  <c r="K106" i="2"/>
  <c r="K107" i="2"/>
  <c r="BV57" i="8" s="1"/>
  <c r="BV72" i="8" s="1"/>
  <c r="K117" i="2"/>
  <c r="K118" i="2"/>
  <c r="K119" i="2"/>
  <c r="K120" i="2"/>
  <c r="K121" i="2"/>
  <c r="K122" i="2"/>
  <c r="K123" i="2"/>
  <c r="K124" i="2"/>
  <c r="J11" i="2"/>
  <c r="J12" i="2"/>
  <c r="BU7" i="8" s="1"/>
  <c r="J13" i="2"/>
  <c r="BU8" i="8" s="1"/>
  <c r="J14" i="2"/>
  <c r="J15" i="2"/>
  <c r="J16" i="2"/>
  <c r="BU11" i="8" s="1"/>
  <c r="J17" i="2"/>
  <c r="J18" i="2"/>
  <c r="J19" i="2"/>
  <c r="J20" i="2"/>
  <c r="J21" i="2"/>
  <c r="BU16" i="8" s="1"/>
  <c r="J22" i="2"/>
  <c r="J23" i="2"/>
  <c r="BU18" i="8" s="1"/>
  <c r="J33" i="2"/>
  <c r="BU19" i="8" s="1"/>
  <c r="J34" i="2"/>
  <c r="J35" i="2"/>
  <c r="BU21" i="8" s="1"/>
  <c r="J36" i="2"/>
  <c r="J37" i="2"/>
  <c r="J38" i="2"/>
  <c r="J39" i="2"/>
  <c r="BU25" i="8" s="1"/>
  <c r="J40" i="2"/>
  <c r="J41" i="2"/>
  <c r="J42" i="2"/>
  <c r="J43" i="2"/>
  <c r="J44" i="2"/>
  <c r="J45" i="2"/>
  <c r="BU31" i="8" s="1"/>
  <c r="J46" i="2"/>
  <c r="J56" i="2"/>
  <c r="J57" i="2"/>
  <c r="J58" i="2"/>
  <c r="BU35" i="8" s="1"/>
  <c r="J59" i="2"/>
  <c r="BU36" i="8" s="1"/>
  <c r="J69" i="2"/>
  <c r="BU37" i="8" s="1"/>
  <c r="BU70" i="8" s="1"/>
  <c r="J70" i="2"/>
  <c r="BU38" i="8" s="1"/>
  <c r="J71" i="2"/>
  <c r="J72" i="2"/>
  <c r="J73" i="2"/>
  <c r="J74" i="2"/>
  <c r="J75" i="2"/>
  <c r="J76" i="2"/>
  <c r="J77" i="2"/>
  <c r="J87" i="2"/>
  <c r="J88" i="2"/>
  <c r="J89" i="2"/>
  <c r="J95" i="2" s="1"/>
  <c r="J139" i="2" s="1"/>
  <c r="J90" i="2"/>
  <c r="J91" i="2"/>
  <c r="J92" i="2"/>
  <c r="J93" i="2"/>
  <c r="J103" i="2"/>
  <c r="J104" i="2"/>
  <c r="J105" i="2"/>
  <c r="J106" i="2"/>
  <c r="J107" i="2"/>
  <c r="J117" i="2"/>
  <c r="BU58" i="8" s="1"/>
  <c r="J118" i="2"/>
  <c r="BU59" i="8"/>
  <c r="J119" i="2"/>
  <c r="J120" i="2"/>
  <c r="J121" i="2"/>
  <c r="J122" i="2"/>
  <c r="BU63" i="8" s="1"/>
  <c r="J123" i="2"/>
  <c r="J124" i="2"/>
  <c r="I11" i="2"/>
  <c r="I12" i="2"/>
  <c r="BT7" i="8"/>
  <c r="I13" i="2"/>
  <c r="I14" i="2"/>
  <c r="BT9" i="8" s="1"/>
  <c r="I15" i="2"/>
  <c r="BT10" i="8" s="1"/>
  <c r="I16" i="2"/>
  <c r="BT11" i="8"/>
  <c r="I17" i="2"/>
  <c r="I18" i="2"/>
  <c r="BT13" i="8" s="1"/>
  <c r="I19" i="2"/>
  <c r="BT14" i="8" s="1"/>
  <c r="I20" i="2"/>
  <c r="BT15" i="8"/>
  <c r="I21" i="2"/>
  <c r="I22" i="2"/>
  <c r="I23" i="2"/>
  <c r="I33" i="2"/>
  <c r="BT19" i="8"/>
  <c r="I34" i="2"/>
  <c r="BT20" i="8" s="1"/>
  <c r="I35" i="2"/>
  <c r="I36" i="2"/>
  <c r="BT22" i="8" s="1"/>
  <c r="I37" i="2"/>
  <c r="BT23" i="8"/>
  <c r="I38" i="2"/>
  <c r="I39" i="2"/>
  <c r="I40" i="2"/>
  <c r="I41" i="2"/>
  <c r="BT27" i="8"/>
  <c r="I42" i="2"/>
  <c r="I43" i="2"/>
  <c r="BT29" i="8" s="1"/>
  <c r="I44" i="2"/>
  <c r="I45" i="2"/>
  <c r="BT31" i="8" s="1"/>
  <c r="I46" i="2"/>
  <c r="I56" i="2"/>
  <c r="BT33" i="8" s="1"/>
  <c r="I57" i="2"/>
  <c r="I58" i="2"/>
  <c r="I59" i="2"/>
  <c r="I69" i="2"/>
  <c r="I70" i="2"/>
  <c r="I71" i="2"/>
  <c r="BT39" i="8"/>
  <c r="I72" i="2"/>
  <c r="I73" i="2"/>
  <c r="I74" i="2"/>
  <c r="I75" i="2"/>
  <c r="BT43" i="8"/>
  <c r="I76" i="2"/>
  <c r="I77" i="2"/>
  <c r="I87" i="2"/>
  <c r="I88" i="2"/>
  <c r="BT47" i="8"/>
  <c r="I89" i="2"/>
  <c r="BT48" i="8" s="1"/>
  <c r="I90" i="2"/>
  <c r="BT49" i="8" s="1"/>
  <c r="I91" i="2"/>
  <c r="I92" i="2"/>
  <c r="BT51" i="8" s="1"/>
  <c r="I93" i="2"/>
  <c r="I103" i="2"/>
  <c r="BT53" i="8" s="1"/>
  <c r="I104" i="2"/>
  <c r="I105" i="2"/>
  <c r="I106" i="2"/>
  <c r="I107" i="2"/>
  <c r="I117" i="2"/>
  <c r="I118" i="2"/>
  <c r="I119" i="2"/>
  <c r="I120" i="2"/>
  <c r="I121" i="2"/>
  <c r="I122" i="2"/>
  <c r="I123" i="2"/>
  <c r="I124" i="2"/>
  <c r="H11" i="2"/>
  <c r="H12" i="2"/>
  <c r="H13" i="2"/>
  <c r="H14" i="2"/>
  <c r="H15" i="2"/>
  <c r="H16" i="2"/>
  <c r="BS11" i="8" s="1"/>
  <c r="H17" i="2"/>
  <c r="BS12" i="8" s="1"/>
  <c r="H18" i="2"/>
  <c r="H19" i="2"/>
  <c r="BS14" i="8" s="1"/>
  <c r="H20" i="2"/>
  <c r="H21" i="2"/>
  <c r="H22" i="2"/>
  <c r="H23" i="2"/>
  <c r="H33" i="2"/>
  <c r="H34" i="2"/>
  <c r="H35" i="2"/>
  <c r="BS21" i="8" s="1"/>
  <c r="H36" i="2"/>
  <c r="H37" i="2"/>
  <c r="BS23" i="8" s="1"/>
  <c r="H38" i="2"/>
  <c r="BS24" i="8" s="1"/>
  <c r="H39" i="2"/>
  <c r="H40" i="2"/>
  <c r="BS26" i="8" s="1"/>
  <c r="H41" i="2"/>
  <c r="H42" i="2"/>
  <c r="H43" i="2"/>
  <c r="H44" i="2"/>
  <c r="H45" i="2"/>
  <c r="H46" i="2"/>
  <c r="H56" i="2"/>
  <c r="H57" i="2"/>
  <c r="H58" i="2"/>
  <c r="H59" i="2"/>
  <c r="BS36" i="8" s="1"/>
  <c r="H69" i="2"/>
  <c r="H70" i="2"/>
  <c r="H71" i="2"/>
  <c r="BS39" i="8" s="1"/>
  <c r="BS70" i="8" s="1"/>
  <c r="H72" i="2"/>
  <c r="H73" i="2"/>
  <c r="H74" i="2"/>
  <c r="H75" i="2"/>
  <c r="H76" i="2"/>
  <c r="H77" i="2"/>
  <c r="H87" i="2"/>
  <c r="BS46" i="8" s="1"/>
  <c r="H88" i="2"/>
  <c r="H89" i="2"/>
  <c r="BS48" i="8" s="1"/>
  <c r="H90" i="2"/>
  <c r="H91" i="2"/>
  <c r="H92" i="2"/>
  <c r="H93" i="2"/>
  <c r="H103" i="2"/>
  <c r="H104" i="2"/>
  <c r="H105" i="2"/>
  <c r="H106" i="2"/>
  <c r="H107" i="2"/>
  <c r="H117" i="2"/>
  <c r="H118" i="2"/>
  <c r="H119" i="2"/>
  <c r="BS60" i="8" s="1"/>
  <c r="BS73" i="8" s="1"/>
  <c r="H120" i="2"/>
  <c r="H121" i="2"/>
  <c r="H122" i="2"/>
  <c r="H123" i="2"/>
  <c r="H124" i="2"/>
  <c r="G11" i="2"/>
  <c r="G12" i="2"/>
  <c r="BR7" i="8"/>
  <c r="G13" i="2"/>
  <c r="G14" i="2"/>
  <c r="G15" i="2"/>
  <c r="BR10" i="8"/>
  <c r="G16" i="2"/>
  <c r="BR11" i="8" s="1"/>
  <c r="G17" i="2"/>
  <c r="G18" i="2"/>
  <c r="BR13" i="8" s="1"/>
  <c r="G19" i="2"/>
  <c r="BR14" i="8" s="1"/>
  <c r="G20" i="2"/>
  <c r="G21" i="2"/>
  <c r="G22" i="2"/>
  <c r="BR17" i="8" s="1"/>
  <c r="G23" i="2"/>
  <c r="BR18" i="8"/>
  <c r="G33" i="2"/>
  <c r="BR19" i="8" s="1"/>
  <c r="G34" i="2"/>
  <c r="BR20" i="8" s="1"/>
  <c r="G35" i="2"/>
  <c r="G36" i="2"/>
  <c r="G37" i="2"/>
  <c r="BR23" i="8" s="1"/>
  <c r="G38" i="2"/>
  <c r="G39" i="2"/>
  <c r="BR25" i="8" s="1"/>
  <c r="G40" i="2"/>
  <c r="G41" i="2"/>
  <c r="G42" i="2"/>
  <c r="G43" i="2"/>
  <c r="BR29" i="8"/>
  <c r="G44" i="2"/>
  <c r="G45" i="2"/>
  <c r="BR31" i="8" s="1"/>
  <c r="G46" i="2"/>
  <c r="G56" i="2"/>
  <c r="G57" i="2"/>
  <c r="G58" i="2"/>
  <c r="G59" i="2"/>
  <c r="G69" i="2"/>
  <c r="G70" i="2"/>
  <c r="G71" i="2"/>
  <c r="BR39" i="8" s="1"/>
  <c r="G72" i="2"/>
  <c r="G73" i="2"/>
  <c r="BR41" i="8" s="1"/>
  <c r="G74" i="2"/>
  <c r="G75" i="2"/>
  <c r="G76" i="2"/>
  <c r="G77" i="2"/>
  <c r="G87" i="2"/>
  <c r="G88" i="2"/>
  <c r="G89" i="2"/>
  <c r="G90" i="2"/>
  <c r="G91" i="2"/>
  <c r="G92" i="2"/>
  <c r="BR51" i="8" s="1"/>
  <c r="G93" i="2"/>
  <c r="G103" i="2"/>
  <c r="G104" i="2"/>
  <c r="G105" i="2"/>
  <c r="G106" i="2"/>
  <c r="BR56" i="8"/>
  <c r="G107" i="2"/>
  <c r="G117" i="2"/>
  <c r="G118" i="2"/>
  <c r="BR59" i="8" s="1"/>
  <c r="G119" i="2"/>
  <c r="G120" i="2"/>
  <c r="G121" i="2"/>
  <c r="G122" i="2"/>
  <c r="G123" i="2"/>
  <c r="BR64" i="8" s="1"/>
  <c r="G124" i="2"/>
  <c r="D69" i="2"/>
  <c r="D70" i="2"/>
  <c r="D71" i="2"/>
  <c r="D72" i="2"/>
  <c r="D73" i="2"/>
  <c r="D74" i="2"/>
  <c r="BO42" i="8" s="1"/>
  <c r="BO70" i="8" s="1"/>
  <c r="D75" i="2"/>
  <c r="D76" i="2"/>
  <c r="D77" i="2"/>
  <c r="D104" i="2"/>
  <c r="BO54" i="8" s="1"/>
  <c r="D105" i="2"/>
  <c r="BO55" i="8" s="1"/>
  <c r="D106" i="2"/>
  <c r="D107" i="2"/>
  <c r="BO57" i="8" s="1"/>
  <c r="BM141" i="8"/>
  <c r="BM142" i="8"/>
  <c r="BM143" i="8"/>
  <c r="BM144" i="8"/>
  <c r="BM145" i="8"/>
  <c r="BM146" i="8"/>
  <c r="BM147" i="8"/>
  <c r="BM148" i="8"/>
  <c r="BM149" i="8"/>
  <c r="BM150" i="8"/>
  <c r="BM205" i="8" s="1"/>
  <c r="BM151" i="8"/>
  <c r="BM153" i="8"/>
  <c r="BO141" i="8"/>
  <c r="BO142" i="8"/>
  <c r="BO144" i="8"/>
  <c r="BO145" i="8"/>
  <c r="BO146" i="8"/>
  <c r="BO148" i="8"/>
  <c r="BO149" i="8"/>
  <c r="BO151" i="8"/>
  <c r="BO152" i="8"/>
  <c r="BO153" i="8"/>
  <c r="BQ141" i="8"/>
  <c r="BQ142" i="8"/>
  <c r="BQ145" i="8"/>
  <c r="BQ146" i="8"/>
  <c r="BQ148" i="8"/>
  <c r="BQ149" i="8"/>
  <c r="BQ150" i="8"/>
  <c r="BQ152" i="8"/>
  <c r="BQ153" i="8"/>
  <c r="BS143" i="8"/>
  <c r="BS144" i="8"/>
  <c r="BS151" i="8"/>
  <c r="BS152" i="8"/>
  <c r="BU142" i="8"/>
  <c r="BU143" i="8"/>
  <c r="BU146" i="8"/>
  <c r="BU147" i="8"/>
  <c r="BU150" i="8"/>
  <c r="BN143" i="8"/>
  <c r="BN148" i="8"/>
  <c r="BN149" i="8"/>
  <c r="BN152" i="8"/>
  <c r="BN153" i="8"/>
  <c r="BP142" i="8"/>
  <c r="BP143" i="8"/>
  <c r="BP145" i="8"/>
  <c r="BP149" i="8"/>
  <c r="BP150" i="8"/>
  <c r="BP153" i="8"/>
  <c r="BR143" i="8"/>
  <c r="BR145" i="8"/>
  <c r="BR147" i="8"/>
  <c r="BR149" i="8"/>
  <c r="BR151" i="8"/>
  <c r="BR153" i="8"/>
  <c r="BT142" i="8"/>
  <c r="BT143" i="8"/>
  <c r="BT144" i="8"/>
  <c r="BT146" i="8"/>
  <c r="BT148" i="8"/>
  <c r="BT150" i="8"/>
  <c r="BT151" i="8"/>
  <c r="BT152" i="8"/>
  <c r="BV141" i="8"/>
  <c r="BV142" i="8"/>
  <c r="BV205" i="8" s="1"/>
  <c r="BV143" i="8"/>
  <c r="BV145" i="8"/>
  <c r="BV146" i="8"/>
  <c r="BV147" i="8"/>
  <c r="BV149" i="8"/>
  <c r="BV150" i="8"/>
  <c r="BV151" i="8"/>
  <c r="BV153" i="8"/>
  <c r="BM154" i="8"/>
  <c r="BM155" i="8"/>
  <c r="BM157" i="8"/>
  <c r="BM158" i="8"/>
  <c r="BM159" i="8"/>
  <c r="BM162" i="8"/>
  <c r="BM163" i="8"/>
  <c r="BM164" i="8"/>
  <c r="BM165" i="8"/>
  <c r="BM166" i="8"/>
  <c r="BM167" i="8"/>
  <c r="BM168" i="8"/>
  <c r="BO155" i="8"/>
  <c r="BO156" i="8"/>
  <c r="BO157" i="8"/>
  <c r="BO159" i="8"/>
  <c r="BO160" i="8"/>
  <c r="BO163" i="8"/>
  <c r="BO164" i="8"/>
  <c r="BO165" i="8"/>
  <c r="BO168" i="8"/>
  <c r="BQ159" i="8"/>
  <c r="BQ160" i="8"/>
  <c r="BQ162" i="8"/>
  <c r="BQ165" i="8"/>
  <c r="BQ166" i="8"/>
  <c r="BQ168" i="8"/>
  <c r="BS155" i="8"/>
  <c r="BS156" i="8"/>
  <c r="BS157" i="8"/>
  <c r="BS159" i="8"/>
  <c r="BS162" i="8"/>
  <c r="BS163" i="8"/>
  <c r="BS164" i="8"/>
  <c r="BS165" i="8"/>
  <c r="BS166" i="8"/>
  <c r="BS167" i="8"/>
  <c r="BS168" i="8"/>
  <c r="BU154" i="8"/>
  <c r="BU155" i="8"/>
  <c r="BU158" i="8"/>
  <c r="BU163" i="8"/>
  <c r="BU164" i="8"/>
  <c r="BU167" i="8"/>
  <c r="BU168" i="8"/>
  <c r="BN154" i="8"/>
  <c r="BN155" i="8"/>
  <c r="BN156" i="8"/>
  <c r="BN159" i="8"/>
  <c r="BN160" i="8"/>
  <c r="BN162" i="8"/>
  <c r="BN166" i="8"/>
  <c r="BN168" i="8"/>
  <c r="J33" i="4"/>
  <c r="BP154" i="8"/>
  <c r="BP155" i="8"/>
  <c r="BP156" i="8"/>
  <c r="BP158" i="8"/>
  <c r="BP159" i="8"/>
  <c r="BP160" i="8"/>
  <c r="BP164" i="8"/>
  <c r="BP165" i="8"/>
  <c r="BP167" i="8"/>
  <c r="BP206" i="8" s="1"/>
  <c r="BP168" i="8"/>
  <c r="K33" i="4"/>
  <c r="BR154" i="8"/>
  <c r="BR156" i="8"/>
  <c r="BR158" i="8"/>
  <c r="BR159" i="8"/>
  <c r="BR163" i="8"/>
  <c r="BR164" i="8"/>
  <c r="BR165" i="8"/>
  <c r="BR167" i="8"/>
  <c r="L33" i="4"/>
  <c r="BT154" i="8"/>
  <c r="BT155" i="8"/>
  <c r="BT156" i="8"/>
  <c r="BT158" i="8"/>
  <c r="BT159" i="8"/>
  <c r="BT160" i="8"/>
  <c r="BT163" i="8"/>
  <c r="BT164" i="8"/>
  <c r="BT165" i="8"/>
  <c r="BT206" i="8" s="1"/>
  <c r="BT167" i="8"/>
  <c r="BT168" i="8"/>
  <c r="M33" i="4"/>
  <c r="BV154" i="8" s="1"/>
  <c r="BV155" i="8"/>
  <c r="BV156" i="8"/>
  <c r="BV157" i="8"/>
  <c r="BV158" i="8"/>
  <c r="BV159" i="8"/>
  <c r="BV163" i="8"/>
  <c r="BV164" i="8"/>
  <c r="BV167" i="8"/>
  <c r="BV168" i="8"/>
  <c r="BM169" i="8"/>
  <c r="BM170" i="8"/>
  <c r="BM172" i="8"/>
  <c r="BO170" i="8"/>
  <c r="BO171" i="8"/>
  <c r="BQ169" i="8"/>
  <c r="BQ170" i="8"/>
  <c r="BQ171" i="8"/>
  <c r="BS169" i="8"/>
  <c r="BS207" i="8" s="1"/>
  <c r="BS170" i="8"/>
  <c r="BS172" i="8"/>
  <c r="BU169" i="8"/>
  <c r="BU171" i="8"/>
  <c r="BU172" i="8"/>
  <c r="BN169" i="8"/>
  <c r="BN170" i="8"/>
  <c r="BP169" i="8"/>
  <c r="BP171" i="8"/>
  <c r="BR169" i="8"/>
  <c r="BR170" i="8"/>
  <c r="BR171" i="8"/>
  <c r="BT169" i="8"/>
  <c r="BT170" i="8"/>
  <c r="BV170" i="8"/>
  <c r="BV172" i="8"/>
  <c r="BM173" i="8"/>
  <c r="BM174" i="8"/>
  <c r="BM176" i="8"/>
  <c r="BM177" i="8"/>
  <c r="BM178" i="8"/>
  <c r="BM180" i="8"/>
  <c r="BM181" i="8"/>
  <c r="BM182" i="8"/>
  <c r="BO173" i="8"/>
  <c r="BO174" i="8"/>
  <c r="BO176" i="8"/>
  <c r="BO177" i="8"/>
  <c r="BO178" i="8"/>
  <c r="BO179" i="8"/>
  <c r="BO180" i="8"/>
  <c r="BO181" i="8"/>
  <c r="BO182" i="8"/>
  <c r="BQ173" i="8"/>
  <c r="BQ174" i="8"/>
  <c r="BQ176" i="8"/>
  <c r="BQ177" i="8"/>
  <c r="BQ178" i="8"/>
  <c r="BQ180" i="8"/>
  <c r="BQ181" i="8"/>
  <c r="BS174" i="8"/>
  <c r="BS175" i="8"/>
  <c r="BS176" i="8"/>
  <c r="BS177" i="8"/>
  <c r="BS178" i="8"/>
  <c r="BS179" i="8"/>
  <c r="BS208" i="8" s="1"/>
  <c r="BS180" i="8"/>
  <c r="BS181" i="8"/>
  <c r="BS182" i="8"/>
  <c r="BU173" i="8"/>
  <c r="BU174" i="8"/>
  <c r="BU175" i="8"/>
  <c r="BU177" i="8"/>
  <c r="BU178" i="8"/>
  <c r="BU179" i="8"/>
  <c r="BU181" i="8"/>
  <c r="BU182" i="8"/>
  <c r="BN173" i="8"/>
  <c r="BN175" i="8"/>
  <c r="BN178" i="8"/>
  <c r="BN179" i="8"/>
  <c r="BN181" i="8"/>
  <c r="BN182" i="8"/>
  <c r="BP175" i="8"/>
  <c r="BP176" i="8"/>
  <c r="BP177" i="8"/>
  <c r="BP179" i="8"/>
  <c r="BP180" i="8"/>
  <c r="BP181" i="8"/>
  <c r="BP182" i="8"/>
  <c r="BR174" i="8"/>
  <c r="BR175" i="8"/>
  <c r="BR176" i="8"/>
  <c r="BR178" i="8"/>
  <c r="BT173" i="8"/>
  <c r="BT174" i="8"/>
  <c r="BT175" i="8"/>
  <c r="BT176" i="8"/>
  <c r="BT177" i="8"/>
  <c r="BT178" i="8"/>
  <c r="BT179" i="8"/>
  <c r="BT208" i="8" s="1"/>
  <c r="BT180" i="8"/>
  <c r="BT181" i="8"/>
  <c r="BT182" i="8"/>
  <c r="BV173" i="8"/>
  <c r="BV174" i="8"/>
  <c r="BV175" i="8"/>
  <c r="BV176" i="8"/>
  <c r="BV178" i="8"/>
  <c r="BV179" i="8"/>
  <c r="BV180" i="8"/>
  <c r="BV182" i="8"/>
  <c r="BM183" i="8"/>
  <c r="BM209" i="8" s="1"/>
  <c r="BM184" i="8"/>
  <c r="BM185" i="8"/>
  <c r="BM186" i="8"/>
  <c r="BM187" i="8"/>
  <c r="BM188" i="8"/>
  <c r="BM189" i="8"/>
  <c r="BO183" i="8"/>
  <c r="BO184" i="8"/>
  <c r="BO185" i="8"/>
  <c r="BO186" i="8"/>
  <c r="BO187" i="8"/>
  <c r="BO188" i="8"/>
  <c r="BO209" i="8" s="1"/>
  <c r="BO189" i="8"/>
  <c r="BQ183" i="8"/>
  <c r="BQ184" i="8"/>
  <c r="BQ186" i="8"/>
  <c r="BQ187" i="8"/>
  <c r="BQ188" i="8"/>
  <c r="BQ189" i="8"/>
  <c r="BS184" i="8"/>
  <c r="BS186" i="8"/>
  <c r="BS188" i="8"/>
  <c r="BU183" i="8"/>
  <c r="BU184" i="8"/>
  <c r="BU185" i="8"/>
  <c r="BU187" i="8"/>
  <c r="BU188" i="8"/>
  <c r="BU189" i="8"/>
  <c r="BN184" i="8"/>
  <c r="BN185" i="8"/>
  <c r="BN186" i="8"/>
  <c r="BN188" i="8"/>
  <c r="BP183" i="8"/>
  <c r="BP184" i="8"/>
  <c r="BP185" i="8"/>
  <c r="BP186" i="8"/>
  <c r="BP209" i="8" s="1"/>
  <c r="BP187" i="8"/>
  <c r="BR183" i="8"/>
  <c r="BR185" i="8"/>
  <c r="BR186" i="8"/>
  <c r="BR187" i="8"/>
  <c r="BR189" i="8"/>
  <c r="BT183" i="8"/>
  <c r="BT185" i="8"/>
  <c r="BT186" i="8"/>
  <c r="BT187" i="8"/>
  <c r="BV183" i="8"/>
  <c r="BV185" i="8"/>
  <c r="BV186" i="8"/>
  <c r="BV187" i="8"/>
  <c r="BV189" i="8"/>
  <c r="BM190" i="8"/>
  <c r="BM191" i="8"/>
  <c r="BM192" i="8"/>
  <c r="BM193" i="8"/>
  <c r="BO190" i="8"/>
  <c r="BO191" i="8"/>
  <c r="BO192" i="8"/>
  <c r="BO193" i="8"/>
  <c r="BO194" i="8"/>
  <c r="BQ190" i="8"/>
  <c r="BQ192" i="8"/>
  <c r="BQ194" i="8"/>
  <c r="BS190" i="8"/>
  <c r="BS191" i="8"/>
  <c r="BS192" i="8"/>
  <c r="BS193" i="8"/>
  <c r="BU191" i="8"/>
  <c r="BU192" i="8"/>
  <c r="BU193" i="8"/>
  <c r="BN190" i="8"/>
  <c r="BN191" i="8"/>
  <c r="BN193" i="8"/>
  <c r="BN194" i="8"/>
  <c r="BP190" i="8"/>
  <c r="BP210" i="8" s="1"/>
  <c r="BP191" i="8"/>
  <c r="BP192" i="8"/>
  <c r="BP193" i="8"/>
  <c r="BR190" i="8"/>
  <c r="BR193" i="8"/>
  <c r="BR194" i="8"/>
  <c r="BT190" i="8"/>
  <c r="BT191" i="8"/>
  <c r="BT192" i="8"/>
  <c r="BT194" i="8"/>
  <c r="BV190" i="8"/>
  <c r="BV191" i="8"/>
  <c r="BV192" i="8"/>
  <c r="BV193" i="8"/>
  <c r="BM195" i="8"/>
  <c r="BM196" i="8"/>
  <c r="BM197" i="8"/>
  <c r="BM199" i="8"/>
  <c r="BM200" i="8"/>
  <c r="BM201" i="8"/>
  <c r="BM203" i="8"/>
  <c r="BO195" i="8"/>
  <c r="BO196" i="8"/>
  <c r="BO197" i="8"/>
  <c r="BO198" i="8"/>
  <c r="BO199" i="8"/>
  <c r="BO201" i="8"/>
  <c r="BQ197" i="8"/>
  <c r="BQ198" i="8"/>
  <c r="BQ199" i="8"/>
  <c r="BQ201" i="8"/>
  <c r="BQ202" i="8"/>
  <c r="BQ203" i="8"/>
  <c r="BS195" i="8"/>
  <c r="BS196" i="8"/>
  <c r="BS197" i="8"/>
  <c r="BS200" i="8"/>
  <c r="BS201" i="8"/>
  <c r="BU195" i="8"/>
  <c r="BU196" i="8"/>
  <c r="BU197" i="8"/>
  <c r="BU198" i="8"/>
  <c r="BU211" i="8" s="1"/>
  <c r="BU199" i="8"/>
  <c r="BU200" i="8"/>
  <c r="BU201" i="8"/>
  <c r="BU202" i="8"/>
  <c r="BN195" i="8"/>
  <c r="BN198" i="8"/>
  <c r="BN199" i="8"/>
  <c r="BN201" i="8"/>
  <c r="BN202" i="8"/>
  <c r="BN203" i="8"/>
  <c r="BP195" i="8"/>
  <c r="BP196" i="8"/>
  <c r="BP211" i="8" s="1"/>
  <c r="BP197" i="8"/>
  <c r="BP199" i="8"/>
  <c r="BP201" i="8"/>
  <c r="BP203" i="8"/>
  <c r="BR195" i="8"/>
  <c r="BR197" i="8"/>
  <c r="BR198" i="8"/>
  <c r="BR199" i="8"/>
  <c r="BR201" i="8"/>
  <c r="BR202" i="8"/>
  <c r="BR203" i="8"/>
  <c r="BT195" i="8"/>
  <c r="BT211" i="8" s="1"/>
  <c r="BT197" i="8"/>
  <c r="BT198" i="8"/>
  <c r="BT199" i="8"/>
  <c r="BT201" i="8"/>
  <c r="BT202" i="8"/>
  <c r="BV195" i="8"/>
  <c r="BV196" i="8"/>
  <c r="BV197" i="8"/>
  <c r="BV198" i="8"/>
  <c r="BV199" i="8"/>
  <c r="BV200" i="8"/>
  <c r="BV211" i="8" s="1"/>
  <c r="BV201" i="8"/>
  <c r="BV202" i="8"/>
  <c r="BV203" i="8"/>
  <c r="BM74" i="8"/>
  <c r="BM75" i="8"/>
  <c r="BM76" i="8"/>
  <c r="BM77" i="8"/>
  <c r="BM78" i="8"/>
  <c r="BM79" i="8"/>
  <c r="BM80" i="8"/>
  <c r="BM82" i="8"/>
  <c r="BM83" i="8"/>
  <c r="BM84" i="8"/>
  <c r="BM85" i="8"/>
  <c r="BM86" i="8"/>
  <c r="BM87" i="8"/>
  <c r="BM88" i="8"/>
  <c r="BM89" i="8"/>
  <c r="BM90" i="8"/>
  <c r="BM91" i="8"/>
  <c r="BM92" i="8"/>
  <c r="BM93" i="8"/>
  <c r="BM94" i="8"/>
  <c r="BM95" i="8"/>
  <c r="BM96" i="8"/>
  <c r="BM97" i="8"/>
  <c r="BM99" i="8"/>
  <c r="BM100" i="8"/>
  <c r="BM102" i="8"/>
  <c r="BM103" i="8"/>
  <c r="BM104" i="8"/>
  <c r="BM106" i="8"/>
  <c r="BM107" i="8"/>
  <c r="BM108" i="8"/>
  <c r="BM110" i="8"/>
  <c r="BM137" i="8" s="1"/>
  <c r="BM111" i="8"/>
  <c r="BM112" i="8"/>
  <c r="BM115" i="8"/>
  <c r="BM116" i="8"/>
  <c r="BM118" i="8"/>
  <c r="BM119" i="8"/>
  <c r="BM120" i="8"/>
  <c r="BM139" i="8" s="1"/>
  <c r="BM121" i="8"/>
  <c r="BM122" i="8"/>
  <c r="BM123" i="8"/>
  <c r="BM124" i="8"/>
  <c r="BM125" i="8"/>
  <c r="BM126" i="8"/>
  <c r="BM128" i="8"/>
  <c r="BM129" i="8"/>
  <c r="BM130" i="8"/>
  <c r="BM131" i="8"/>
  <c r="BM132" i="8"/>
  <c r="BN74" i="8"/>
  <c r="BN76" i="8"/>
  <c r="BN77" i="8"/>
  <c r="BN78" i="8"/>
  <c r="BN80" i="8"/>
  <c r="BN81" i="8"/>
  <c r="BN82" i="8"/>
  <c r="BN84" i="8"/>
  <c r="BN85" i="8"/>
  <c r="BN86" i="8"/>
  <c r="BN87" i="8"/>
  <c r="BN135" i="8" s="1"/>
  <c r="BN88" i="8"/>
  <c r="BN89" i="8"/>
  <c r="BN91" i="8"/>
  <c r="BN92" i="8"/>
  <c r="BN93" i="8"/>
  <c r="BN94" i="8"/>
  <c r="BN96" i="8"/>
  <c r="BN98" i="8"/>
  <c r="BN100" i="8"/>
  <c r="BN101" i="8"/>
  <c r="BN136" i="8" s="1"/>
  <c r="BN102" i="8"/>
  <c r="BN104" i="8"/>
  <c r="BN105" i="8"/>
  <c r="BN106" i="8"/>
  <c r="BN108" i="8"/>
  <c r="BN109" i="8"/>
  <c r="BN110" i="8"/>
  <c r="BN112" i="8"/>
  <c r="BN113" i="8"/>
  <c r="BN114" i="8"/>
  <c r="BN116" i="8"/>
  <c r="BN117" i="8"/>
  <c r="BN118" i="8"/>
  <c r="BN120" i="8"/>
  <c r="BN139" i="8" s="1"/>
  <c r="BN121" i="8"/>
  <c r="BN122" i="8"/>
  <c r="BN123" i="8"/>
  <c r="BN125" i="8"/>
  <c r="BN140" i="8" s="1"/>
  <c r="BN126" i="8"/>
  <c r="BN127" i="8"/>
  <c r="BN129" i="8"/>
  <c r="BN130" i="8"/>
  <c r="BN131" i="8"/>
  <c r="BO75" i="8"/>
  <c r="BO83" i="8"/>
  <c r="BO86" i="8"/>
  <c r="BO87" i="8"/>
  <c r="BO88" i="8"/>
  <c r="BO89" i="8"/>
  <c r="BO90" i="8"/>
  <c r="BO91" i="8"/>
  <c r="BO92" i="8"/>
  <c r="BO93" i="8"/>
  <c r="BO94" i="8"/>
  <c r="BO95" i="8"/>
  <c r="BO96" i="8"/>
  <c r="BO97" i="8"/>
  <c r="BO98" i="8"/>
  <c r="BO99" i="8"/>
  <c r="BO100" i="8"/>
  <c r="BO101" i="8"/>
  <c r="BO104" i="8"/>
  <c r="BO105" i="8"/>
  <c r="BO107" i="8"/>
  <c r="BO112" i="8"/>
  <c r="BO115" i="8"/>
  <c r="BO116" i="8"/>
  <c r="BO117" i="8"/>
  <c r="BO119" i="8"/>
  <c r="BO120" i="8"/>
  <c r="BO121" i="8"/>
  <c r="BO123" i="8"/>
  <c r="BO124" i="8"/>
  <c r="BO126" i="8"/>
  <c r="BO128" i="8"/>
  <c r="BO130" i="8"/>
  <c r="BO131" i="8"/>
  <c r="BP74" i="8"/>
  <c r="BP76" i="8"/>
  <c r="BP77" i="8"/>
  <c r="BP78" i="8"/>
  <c r="BP85" i="8"/>
  <c r="BP86" i="8"/>
  <c r="BP87" i="8"/>
  <c r="BP88" i="8"/>
  <c r="BP90" i="8"/>
  <c r="BP91" i="8"/>
  <c r="BP94" i="8"/>
  <c r="BP96" i="8"/>
  <c r="BP100" i="8"/>
  <c r="BP135" i="8" s="1"/>
  <c r="BP101" i="8"/>
  <c r="BP102" i="8"/>
  <c r="BP103" i="8"/>
  <c r="BP104" i="8"/>
  <c r="BP105" i="8"/>
  <c r="BP108" i="8"/>
  <c r="BP109" i="8"/>
  <c r="BP113" i="8"/>
  <c r="BP114" i="8"/>
  <c r="BP115" i="8"/>
  <c r="BP116" i="8"/>
  <c r="BP138" i="8" s="1"/>
  <c r="BP117" i="8"/>
  <c r="BP118" i="8"/>
  <c r="BP119" i="8"/>
  <c r="BP120" i="8"/>
  <c r="BP121" i="8"/>
  <c r="BP125" i="8"/>
  <c r="BP126" i="8"/>
  <c r="BP127" i="8"/>
  <c r="BP129" i="8"/>
  <c r="BP130" i="8"/>
  <c r="BP131" i="8"/>
  <c r="BQ74" i="8"/>
  <c r="BQ75" i="8"/>
  <c r="BQ77" i="8"/>
  <c r="BQ78" i="8"/>
  <c r="BQ79" i="8"/>
  <c r="BQ81" i="8"/>
  <c r="BQ82" i="8"/>
  <c r="BQ83" i="8"/>
  <c r="BQ84" i="8"/>
  <c r="BQ85" i="8"/>
  <c r="BQ86" i="8"/>
  <c r="BQ87" i="8"/>
  <c r="BQ89" i="8"/>
  <c r="BQ90" i="8"/>
  <c r="BQ91" i="8"/>
  <c r="BQ93" i="8"/>
  <c r="BQ94" i="8"/>
  <c r="BQ95" i="8"/>
  <c r="BQ96" i="8"/>
  <c r="BQ97" i="8"/>
  <c r="BQ98" i="8"/>
  <c r="BQ99" i="8"/>
  <c r="BQ101" i="8"/>
  <c r="BQ102" i="8"/>
  <c r="BQ104" i="8"/>
  <c r="BQ106" i="8"/>
  <c r="BQ110" i="8"/>
  <c r="BQ113" i="8"/>
  <c r="BQ117" i="8"/>
  <c r="BQ119" i="8"/>
  <c r="BQ121" i="8"/>
  <c r="BQ123" i="8"/>
  <c r="BQ127" i="8"/>
  <c r="BQ128" i="8"/>
  <c r="BQ129" i="8"/>
  <c r="BQ131" i="8"/>
  <c r="BR77" i="8"/>
  <c r="BR78" i="8"/>
  <c r="BR80" i="8"/>
  <c r="BR81" i="8"/>
  <c r="BR82" i="8"/>
  <c r="BR83" i="8"/>
  <c r="BR85" i="8"/>
  <c r="BR89" i="8"/>
  <c r="BR90" i="8"/>
  <c r="BR92" i="8"/>
  <c r="BR93" i="8"/>
  <c r="BR94" i="8"/>
  <c r="BR95" i="8"/>
  <c r="BR97" i="8"/>
  <c r="BR101" i="8"/>
  <c r="BR102" i="8"/>
  <c r="BR104" i="8"/>
  <c r="BR105" i="8"/>
  <c r="BR106" i="8"/>
  <c r="BR109" i="8"/>
  <c r="BR113" i="8"/>
  <c r="BR114" i="8"/>
  <c r="BR138" i="8" s="1"/>
  <c r="BR115" i="8"/>
  <c r="BR116" i="8"/>
  <c r="BR117" i="8"/>
  <c r="BR118" i="8"/>
  <c r="BR119" i="8"/>
  <c r="BR120" i="8"/>
  <c r="BR121" i="8"/>
  <c r="BR123" i="8"/>
  <c r="BR126" i="8"/>
  <c r="BR127" i="8"/>
  <c r="BR128" i="8"/>
  <c r="BR130" i="8"/>
  <c r="BR131" i="8"/>
  <c r="BR132" i="8"/>
  <c r="BS74" i="8"/>
  <c r="BS76" i="8"/>
  <c r="BS77" i="8"/>
  <c r="BS78" i="8"/>
  <c r="BS80" i="8"/>
  <c r="BS81" i="8"/>
  <c r="BS83" i="8"/>
  <c r="BS84" i="8"/>
  <c r="BS85" i="8"/>
  <c r="BS86" i="8"/>
  <c r="BS87" i="8"/>
  <c r="BS88" i="8"/>
  <c r="BS89" i="8"/>
  <c r="BS90" i="8"/>
  <c r="BS92" i="8"/>
  <c r="BS93" i="8"/>
  <c r="BS95" i="8"/>
  <c r="BS96" i="8"/>
  <c r="BS97" i="8"/>
  <c r="BS98" i="8"/>
  <c r="BS100" i="8"/>
  <c r="BS101" i="8"/>
  <c r="BS102" i="8"/>
  <c r="BS103" i="8"/>
  <c r="BS104" i="8"/>
  <c r="BS105" i="8"/>
  <c r="BS106" i="8"/>
  <c r="BS107" i="8"/>
  <c r="BS108" i="8"/>
  <c r="BS109" i="8"/>
  <c r="BS110" i="8"/>
  <c r="BS111" i="8"/>
  <c r="BS113" i="8"/>
  <c r="BS115" i="8"/>
  <c r="BS116" i="8"/>
  <c r="BS117" i="8"/>
  <c r="BS118" i="8"/>
  <c r="BS119" i="8"/>
  <c r="BS120" i="8"/>
  <c r="BS139" i="8" s="1"/>
  <c r="BS121" i="8"/>
  <c r="BS122" i="8"/>
  <c r="BS124" i="8"/>
  <c r="BS126" i="8"/>
  <c r="BS127" i="8"/>
  <c r="BS129" i="8"/>
  <c r="BS130" i="8"/>
  <c r="BT75" i="8"/>
  <c r="BT76" i="8"/>
  <c r="BT77" i="8"/>
  <c r="BT78" i="8"/>
  <c r="BT79" i="8"/>
  <c r="BT80" i="8"/>
  <c r="BT81" i="8"/>
  <c r="BT82" i="8"/>
  <c r="BT83" i="8"/>
  <c r="BT84" i="8"/>
  <c r="BT87" i="8"/>
  <c r="BT89" i="8"/>
  <c r="BT90" i="8"/>
  <c r="BT93" i="8"/>
  <c r="BT97" i="8"/>
  <c r="BT98" i="8"/>
  <c r="BT99" i="8"/>
  <c r="BT101" i="8"/>
  <c r="BT102" i="8"/>
  <c r="BT136" i="8" s="1"/>
  <c r="BT103" i="8"/>
  <c r="BT104" i="8"/>
  <c r="BT106" i="8"/>
  <c r="BT109" i="8"/>
  <c r="BT110" i="8"/>
  <c r="BT111" i="8"/>
  <c r="BT112" i="8"/>
  <c r="BT113" i="8"/>
  <c r="BT114" i="8"/>
  <c r="BT115" i="8"/>
  <c r="BT116" i="8"/>
  <c r="BT118" i="8"/>
  <c r="BT121" i="8"/>
  <c r="BT122" i="8"/>
  <c r="BT123" i="8"/>
  <c r="BT124" i="8"/>
  <c r="BT125" i="8"/>
  <c r="BT126" i="8"/>
  <c r="BT128" i="8"/>
  <c r="BT131" i="8"/>
  <c r="BT132" i="8"/>
  <c r="BU75" i="8"/>
  <c r="BU76" i="8"/>
  <c r="BU77" i="8"/>
  <c r="BU78" i="8"/>
  <c r="BU80" i="8"/>
  <c r="BU82" i="8"/>
  <c r="BU83" i="8"/>
  <c r="BU84" i="8"/>
  <c r="BU85" i="8"/>
  <c r="BU87" i="8"/>
  <c r="BU88" i="8"/>
  <c r="BU89" i="8"/>
  <c r="BU90" i="8"/>
  <c r="BU92" i="8"/>
  <c r="BU94" i="8"/>
  <c r="BU95" i="8"/>
  <c r="BU96" i="8"/>
  <c r="BU97" i="8"/>
  <c r="BU99" i="8"/>
  <c r="BU100" i="8"/>
  <c r="BU101" i="8"/>
  <c r="BU102" i="8"/>
  <c r="BU136" i="8" s="1"/>
  <c r="BU103" i="8"/>
  <c r="BU104" i="8"/>
  <c r="BU105" i="8"/>
  <c r="BU106" i="8"/>
  <c r="BU107" i="8"/>
  <c r="BU109" i="8"/>
  <c r="BU110" i="8"/>
  <c r="BU111" i="8"/>
  <c r="BU113" i="8"/>
  <c r="BU114" i="8"/>
  <c r="BU115" i="8"/>
  <c r="BU117" i="8"/>
  <c r="BU138" i="8" s="1"/>
  <c r="BU118" i="8"/>
  <c r="BU119" i="8"/>
  <c r="BU123" i="8"/>
  <c r="BU125" i="8"/>
  <c r="BU126" i="8"/>
  <c r="BU127" i="8"/>
  <c r="BU128" i="8"/>
  <c r="BU129" i="8"/>
  <c r="BU130" i="8"/>
  <c r="BU131" i="8"/>
  <c r="BU132" i="8"/>
  <c r="BV74" i="8"/>
  <c r="BV76" i="8"/>
  <c r="BV77" i="8"/>
  <c r="BV78" i="8"/>
  <c r="BV79" i="8"/>
  <c r="BV80" i="8"/>
  <c r="BV81" i="8"/>
  <c r="BV82" i="8"/>
  <c r="BV83" i="8"/>
  <c r="BV84" i="8"/>
  <c r="BV85" i="8"/>
  <c r="BV86" i="8"/>
  <c r="BV88" i="8"/>
  <c r="BV89" i="8"/>
  <c r="BV90" i="8"/>
  <c r="BV91" i="8"/>
  <c r="BV92" i="8"/>
  <c r="BV93" i="8"/>
  <c r="BV94" i="8"/>
  <c r="BV95" i="8"/>
  <c r="BV97" i="8"/>
  <c r="BV98" i="8"/>
  <c r="BV100" i="8"/>
  <c r="BV101" i="8"/>
  <c r="BV102" i="8"/>
  <c r="BV103" i="8"/>
  <c r="BV104" i="8"/>
  <c r="BV105" i="8"/>
  <c r="BV106" i="8"/>
  <c r="BV108" i="8"/>
  <c r="BV109" i="8"/>
  <c r="BV110" i="8"/>
  <c r="BV111" i="8"/>
  <c r="BV112" i="8"/>
  <c r="BV113" i="8"/>
  <c r="BV114" i="8"/>
  <c r="BV138" i="8" s="1"/>
  <c r="BV115" i="8"/>
  <c r="BV116" i="8"/>
  <c r="BV117" i="8"/>
  <c r="BV118" i="8"/>
  <c r="BV119" i="8"/>
  <c r="BV120" i="8"/>
  <c r="BV122" i="8"/>
  <c r="BV123" i="8"/>
  <c r="BV124" i="8"/>
  <c r="BV139" i="8" s="1"/>
  <c r="BV126" i="8"/>
  <c r="BV127" i="8"/>
  <c r="BV128" i="8"/>
  <c r="BV130" i="8"/>
  <c r="BV131" i="8"/>
  <c r="BV140" i="8" s="1"/>
  <c r="BV132" i="8"/>
  <c r="BM6" i="8"/>
  <c r="BM67" i="8" s="1"/>
  <c r="BM7" i="8"/>
  <c r="BM8" i="8"/>
  <c r="BM9" i="8"/>
  <c r="BM10" i="8"/>
  <c r="BM11" i="8"/>
  <c r="BM12" i="8"/>
  <c r="BM13" i="8"/>
  <c r="BM14" i="8"/>
  <c r="BM16" i="8"/>
  <c r="BM17" i="8"/>
  <c r="BM18" i="8"/>
  <c r="BN6" i="8"/>
  <c r="BN7" i="8"/>
  <c r="BN8" i="8"/>
  <c r="BN9" i="8"/>
  <c r="BN10" i="8"/>
  <c r="BN11" i="8"/>
  <c r="BN14" i="8"/>
  <c r="BN15" i="8"/>
  <c r="BN16" i="8"/>
  <c r="BN17" i="8"/>
  <c r="BN18" i="8"/>
  <c r="BO6" i="8"/>
  <c r="BO7" i="8"/>
  <c r="BO8" i="8"/>
  <c r="BO9" i="8"/>
  <c r="BO10" i="8"/>
  <c r="BO11" i="8"/>
  <c r="BO12" i="8"/>
  <c r="BO13" i="8"/>
  <c r="BO14" i="8"/>
  <c r="BO15" i="8"/>
  <c r="BO16" i="8"/>
  <c r="BO17" i="8"/>
  <c r="BO18" i="8"/>
  <c r="BP7" i="8"/>
  <c r="BP8" i="8"/>
  <c r="BP9" i="8"/>
  <c r="BP10" i="8"/>
  <c r="BP11" i="8"/>
  <c r="BP12" i="8"/>
  <c r="BP13" i="8"/>
  <c r="BP14" i="8"/>
  <c r="BP15" i="8"/>
  <c r="BP16" i="8"/>
  <c r="BP17" i="8"/>
  <c r="BP18" i="8"/>
  <c r="BQ6" i="8"/>
  <c r="BQ7" i="8"/>
  <c r="BQ8" i="8"/>
  <c r="BQ10" i="8"/>
  <c r="BQ11" i="8"/>
  <c r="BQ12" i="8"/>
  <c r="BQ13" i="8"/>
  <c r="BQ14" i="8"/>
  <c r="BQ15" i="8"/>
  <c r="BQ16" i="8"/>
  <c r="BQ17" i="8"/>
  <c r="BQ18" i="8"/>
  <c r="BR8" i="8"/>
  <c r="BR9" i="8"/>
  <c r="BR12" i="8"/>
  <c r="BR15" i="8"/>
  <c r="BR16" i="8"/>
  <c r="BS6" i="8"/>
  <c r="BS7" i="8"/>
  <c r="BS8" i="8"/>
  <c r="BS9" i="8"/>
  <c r="BS10" i="8"/>
  <c r="BS13" i="8"/>
  <c r="BS15" i="8"/>
  <c r="BS16" i="8"/>
  <c r="BS17" i="8"/>
  <c r="BS18" i="8"/>
  <c r="BT6" i="8"/>
  <c r="BT8" i="8"/>
  <c r="BT12" i="8"/>
  <c r="BT16" i="8"/>
  <c r="BT17" i="8"/>
  <c r="BT18" i="8"/>
  <c r="BU6" i="8"/>
  <c r="BU9" i="8"/>
  <c r="BU10" i="8"/>
  <c r="BU12" i="8"/>
  <c r="BU13" i="8"/>
  <c r="BU14" i="8"/>
  <c r="BU17" i="8"/>
  <c r="BV6" i="8"/>
  <c r="BV8" i="8"/>
  <c r="BV10" i="8"/>
  <c r="BV11" i="8"/>
  <c r="BV12" i="8"/>
  <c r="BV14" i="8"/>
  <c r="BV15" i="8"/>
  <c r="BV16" i="8"/>
  <c r="BM19" i="8"/>
  <c r="BM20" i="8"/>
  <c r="BM21" i="8"/>
  <c r="BM68" i="8" s="1"/>
  <c r="BM22" i="8"/>
  <c r="BM23" i="8"/>
  <c r="BM24" i="8"/>
  <c r="BM25" i="8"/>
  <c r="BM26" i="8"/>
  <c r="BM27" i="8"/>
  <c r="BM28" i="8"/>
  <c r="BM29" i="8"/>
  <c r="BM30" i="8"/>
  <c r="BM31" i="8"/>
  <c r="BM32" i="8"/>
  <c r="BN19" i="8"/>
  <c r="BN68" i="8" s="1"/>
  <c r="BN20" i="8"/>
  <c r="BN21" i="8"/>
  <c r="BN23" i="8"/>
  <c r="BN24" i="8"/>
  <c r="BN25" i="8"/>
  <c r="BN26" i="8"/>
  <c r="BN27" i="8"/>
  <c r="BN28" i="8"/>
  <c r="BN30" i="8"/>
  <c r="BN31" i="8"/>
  <c r="BO19" i="8"/>
  <c r="BO20" i="8"/>
  <c r="BO21" i="8"/>
  <c r="BO22" i="8"/>
  <c r="BO23" i="8"/>
  <c r="BO24" i="8"/>
  <c r="BO25" i="8"/>
  <c r="BO26" i="8"/>
  <c r="BO27" i="8"/>
  <c r="BO28" i="8"/>
  <c r="BO29" i="8"/>
  <c r="BO30" i="8"/>
  <c r="BO31" i="8"/>
  <c r="BO32" i="8"/>
  <c r="BP19" i="8"/>
  <c r="BP20" i="8"/>
  <c r="BP21" i="8"/>
  <c r="BP22" i="8"/>
  <c r="BP23" i="8"/>
  <c r="BP24" i="8"/>
  <c r="BP25" i="8"/>
  <c r="BP26" i="8"/>
  <c r="BP27" i="8"/>
  <c r="BP29" i="8"/>
  <c r="BP30" i="8"/>
  <c r="BP31" i="8"/>
  <c r="BP32" i="8"/>
  <c r="BQ19" i="8"/>
  <c r="BQ20" i="8"/>
  <c r="BQ21" i="8"/>
  <c r="BQ22" i="8"/>
  <c r="BQ23" i="8"/>
  <c r="BQ24" i="8"/>
  <c r="BQ25" i="8"/>
  <c r="BQ26" i="8"/>
  <c r="BQ27" i="8"/>
  <c r="BQ68" i="8" s="1"/>
  <c r="BQ28" i="8"/>
  <c r="BQ29" i="8"/>
  <c r="BQ30" i="8"/>
  <c r="BQ31" i="8"/>
  <c r="BQ32" i="8"/>
  <c r="BR22" i="8"/>
  <c r="BR24" i="8"/>
  <c r="BR26" i="8"/>
  <c r="BR27" i="8"/>
  <c r="BR28" i="8"/>
  <c r="BR30" i="8"/>
  <c r="BR32" i="8"/>
  <c r="BS19" i="8"/>
  <c r="BS20" i="8"/>
  <c r="BS22" i="8"/>
  <c r="BS25" i="8"/>
  <c r="BS27" i="8"/>
  <c r="BS28" i="8"/>
  <c r="BS29" i="8"/>
  <c r="BS30" i="8"/>
  <c r="BS31" i="8"/>
  <c r="BS32" i="8"/>
  <c r="BT21" i="8"/>
  <c r="BT24" i="8"/>
  <c r="BT25" i="8"/>
  <c r="BT26" i="8"/>
  <c r="BT28" i="8"/>
  <c r="BT30" i="8"/>
  <c r="BT32" i="8"/>
  <c r="BU20" i="8"/>
  <c r="BU22" i="8"/>
  <c r="BU23" i="8"/>
  <c r="BU24" i="8"/>
  <c r="BU27" i="8"/>
  <c r="BU28" i="8"/>
  <c r="BU29" i="8"/>
  <c r="BU30" i="8"/>
  <c r="BU32" i="8"/>
  <c r="BV20" i="8"/>
  <c r="BV23" i="8"/>
  <c r="BV24" i="8"/>
  <c r="BV26" i="8"/>
  <c r="BV27" i="8"/>
  <c r="BV28" i="8"/>
  <c r="BV31" i="8"/>
  <c r="BV32" i="8"/>
  <c r="BM33" i="8"/>
  <c r="BM69" i="8" s="1"/>
  <c r="BM34" i="8"/>
  <c r="BM35" i="8"/>
  <c r="BM36" i="8"/>
  <c r="BN33" i="8"/>
  <c r="BN69" i="8" s="1"/>
  <c r="BN34" i="8"/>
  <c r="BN35" i="8"/>
  <c r="BN36" i="8"/>
  <c r="BO33" i="8"/>
  <c r="BO34" i="8"/>
  <c r="BO35" i="8"/>
  <c r="BO36" i="8"/>
  <c r="BP33" i="8"/>
  <c r="BP34" i="8"/>
  <c r="BP35" i="8"/>
  <c r="BP36" i="8"/>
  <c r="BQ33" i="8"/>
  <c r="BQ69" i="8" s="1"/>
  <c r="BQ34" i="8"/>
  <c r="BQ35" i="8"/>
  <c r="BQ36" i="8"/>
  <c r="BR35" i="8"/>
  <c r="BR36" i="8"/>
  <c r="BS34" i="8"/>
  <c r="BS35" i="8"/>
  <c r="BS66" i="8" s="1"/>
  <c r="BT34" i="8"/>
  <c r="BT36" i="8"/>
  <c r="BU33" i="8"/>
  <c r="BU34" i="8"/>
  <c r="BV35" i="8"/>
  <c r="BV36" i="8"/>
  <c r="BM37" i="8"/>
  <c r="BM70" i="8" s="1"/>
  <c r="BM38" i="8"/>
  <c r="BM39" i="8"/>
  <c r="BM40" i="8"/>
  <c r="BM41" i="8"/>
  <c r="BM42" i="8"/>
  <c r="BM43" i="8"/>
  <c r="BM44" i="8"/>
  <c r="BM45" i="8"/>
  <c r="BN38" i="8"/>
  <c r="BN39" i="8"/>
  <c r="BN40" i="8"/>
  <c r="BN42" i="8"/>
  <c r="BN43" i="8"/>
  <c r="BN44" i="8"/>
  <c r="BO37" i="8"/>
  <c r="BO38" i="8"/>
  <c r="BO39" i="8"/>
  <c r="BO40" i="8"/>
  <c r="BO41" i="8"/>
  <c r="BO43" i="8"/>
  <c r="BO44" i="8"/>
  <c r="BO45" i="8"/>
  <c r="BP37" i="8"/>
  <c r="BP38" i="8"/>
  <c r="BP39" i="8"/>
  <c r="BP40" i="8"/>
  <c r="BP41" i="8"/>
  <c r="BP42" i="8"/>
  <c r="BP43" i="8"/>
  <c r="BP44" i="8"/>
  <c r="BP45" i="8"/>
  <c r="BQ37" i="8"/>
  <c r="BQ38" i="8"/>
  <c r="BQ39" i="8"/>
  <c r="BQ40" i="8"/>
  <c r="BQ41" i="8"/>
  <c r="BQ42" i="8"/>
  <c r="BQ43" i="8"/>
  <c r="BQ44" i="8"/>
  <c r="BQ45" i="8"/>
  <c r="BR37" i="8"/>
  <c r="BR38" i="8"/>
  <c r="BR42" i="8"/>
  <c r="BR43" i="8"/>
  <c r="BR44" i="8"/>
  <c r="BR45" i="8"/>
  <c r="BS37" i="8"/>
  <c r="BS38" i="8"/>
  <c r="BS40" i="8"/>
  <c r="BS41" i="8"/>
  <c r="BS42" i="8"/>
  <c r="BS43" i="8"/>
  <c r="BS44" i="8"/>
  <c r="BS45" i="8"/>
  <c r="BT37" i="8"/>
  <c r="BT38" i="8"/>
  <c r="BT40" i="8"/>
  <c r="BT41" i="8"/>
  <c r="BT42" i="8"/>
  <c r="BT44" i="8"/>
  <c r="BT45" i="8"/>
  <c r="BU39" i="8"/>
  <c r="BU40" i="8"/>
  <c r="BU41" i="8"/>
  <c r="BU42" i="8"/>
  <c r="BU43" i="8"/>
  <c r="BU44" i="8"/>
  <c r="BU45" i="8"/>
  <c r="BV37" i="8"/>
  <c r="BV38" i="8"/>
  <c r="BV39" i="8"/>
  <c r="BV40" i="8"/>
  <c r="BV41" i="8"/>
  <c r="BV42" i="8"/>
  <c r="BV43" i="8"/>
  <c r="BV45" i="8"/>
  <c r="BM46" i="8"/>
  <c r="BM47" i="8"/>
  <c r="BM48" i="8"/>
  <c r="BM51" i="8"/>
  <c r="BM52" i="8"/>
  <c r="BN46" i="8"/>
  <c r="BN47" i="8"/>
  <c r="BN48" i="8"/>
  <c r="BN49" i="8"/>
  <c r="BN50" i="8"/>
  <c r="BN51" i="8"/>
  <c r="BN52" i="8"/>
  <c r="BO46" i="8"/>
  <c r="BO47" i="8"/>
  <c r="BO48" i="8"/>
  <c r="BO49" i="8"/>
  <c r="BO51" i="8"/>
  <c r="BO52" i="8"/>
  <c r="BP46" i="8"/>
  <c r="BP47" i="8"/>
  <c r="BP48" i="8"/>
  <c r="BP49" i="8"/>
  <c r="BP50" i="8"/>
  <c r="BP51" i="8"/>
  <c r="BP52" i="8"/>
  <c r="BQ46" i="8"/>
  <c r="BQ47" i="8"/>
  <c r="BQ48" i="8"/>
  <c r="BQ49" i="8"/>
  <c r="BQ50" i="8"/>
  <c r="BQ51" i="8"/>
  <c r="BQ52" i="8"/>
  <c r="BR46" i="8"/>
  <c r="BR47" i="8"/>
  <c r="BR48" i="8"/>
  <c r="BR49" i="8"/>
  <c r="BR50" i="8"/>
  <c r="BR52" i="8"/>
  <c r="BS47" i="8"/>
  <c r="BS49" i="8"/>
  <c r="BS50" i="8"/>
  <c r="BS51" i="8"/>
  <c r="BS52" i="8"/>
  <c r="BT46" i="8"/>
  <c r="BT50" i="8"/>
  <c r="BT52" i="8"/>
  <c r="BU46" i="8"/>
  <c r="BU47" i="8"/>
  <c r="BU48" i="8"/>
  <c r="BU49" i="8"/>
  <c r="BU50" i="8"/>
  <c r="BU51" i="8"/>
  <c r="BU52" i="8"/>
  <c r="BV46" i="8"/>
  <c r="BV48" i="8"/>
  <c r="BV49" i="8"/>
  <c r="BV50" i="8"/>
  <c r="BV51" i="8"/>
  <c r="BV52" i="8"/>
  <c r="BM54" i="8"/>
  <c r="BM55" i="8"/>
  <c r="BM66" i="8" s="1"/>
  <c r="BM56" i="8"/>
  <c r="BM57" i="8"/>
  <c r="BN53" i="8"/>
  <c r="BN54" i="8"/>
  <c r="BN72" i="8" s="1"/>
  <c r="BN55" i="8"/>
  <c r="BN57" i="8"/>
  <c r="BO56" i="8"/>
  <c r="BP53" i="8"/>
  <c r="BP54" i="8"/>
  <c r="BP55" i="8"/>
  <c r="BP72" i="8"/>
  <c r="BP56" i="8"/>
  <c r="BP57" i="8"/>
  <c r="BQ53" i="8"/>
  <c r="BQ54" i="8"/>
  <c r="BQ55" i="8"/>
  <c r="BQ56" i="8"/>
  <c r="BQ72" i="8"/>
  <c r="BQ57" i="8"/>
  <c r="BR54" i="8"/>
  <c r="BR55" i="8"/>
  <c r="BR57" i="8"/>
  <c r="BS53" i="8"/>
  <c r="BS54" i="8"/>
  <c r="BS55" i="8"/>
  <c r="BS56" i="8"/>
  <c r="BS57" i="8"/>
  <c r="BT54" i="8"/>
  <c r="BT55" i="8"/>
  <c r="BT56" i="8"/>
  <c r="BT57" i="8"/>
  <c r="BU53" i="8"/>
  <c r="BU54" i="8"/>
  <c r="BU72" i="8"/>
  <c r="BU55" i="8"/>
  <c r="BU56" i="8"/>
  <c r="BU57" i="8"/>
  <c r="BV53" i="8"/>
  <c r="BV54" i="8"/>
  <c r="BV55" i="8"/>
  <c r="BV56" i="8"/>
  <c r="BM58" i="8"/>
  <c r="BM73" i="8" s="1"/>
  <c r="BM59" i="8"/>
  <c r="BM60" i="8"/>
  <c r="BM62" i="8"/>
  <c r="BM63" i="8"/>
  <c r="BM64" i="8"/>
  <c r="BN58" i="8"/>
  <c r="BN59" i="8"/>
  <c r="BN60" i="8"/>
  <c r="BN73" i="8" s="1"/>
  <c r="BN61" i="8"/>
  <c r="BN62" i="8"/>
  <c r="BN63" i="8"/>
  <c r="BN64" i="8"/>
  <c r="BN65" i="8"/>
  <c r="BO58" i="8"/>
  <c r="BO59" i="8"/>
  <c r="BO60" i="8"/>
  <c r="BO61" i="8"/>
  <c r="BO62" i="8"/>
  <c r="BO63" i="8"/>
  <c r="BO64" i="8"/>
  <c r="BO73" i="8" s="1"/>
  <c r="BO65" i="8"/>
  <c r="BP58" i="8"/>
  <c r="BP73" i="8" s="1"/>
  <c r="BP59" i="8"/>
  <c r="BP60" i="8"/>
  <c r="BP61" i="8"/>
  <c r="BP62" i="8"/>
  <c r="BP63" i="8"/>
  <c r="BP64" i="8"/>
  <c r="BP65" i="8"/>
  <c r="BQ58" i="8"/>
  <c r="BQ59" i="8"/>
  <c r="BQ60" i="8"/>
  <c r="BQ61" i="8"/>
  <c r="BQ62" i="8"/>
  <c r="BQ63" i="8"/>
  <c r="BQ64" i="8"/>
  <c r="BQ65" i="8"/>
  <c r="BR58" i="8"/>
  <c r="BR60" i="8"/>
  <c r="BR61" i="8"/>
  <c r="BR62" i="8"/>
  <c r="BR63" i="8"/>
  <c r="BR65" i="8"/>
  <c r="BS58" i="8"/>
  <c r="BS59" i="8"/>
  <c r="BS61" i="8"/>
  <c r="BS62" i="8"/>
  <c r="BS63" i="8"/>
  <c r="BS64" i="8"/>
  <c r="BS65" i="8"/>
  <c r="BT58" i="8"/>
  <c r="BT59" i="8"/>
  <c r="BT61" i="8"/>
  <c r="BT62" i="8"/>
  <c r="BT63" i="8"/>
  <c r="BT64" i="8"/>
  <c r="BT65" i="8"/>
  <c r="BU60" i="8"/>
  <c r="BU61" i="8"/>
  <c r="BU62" i="8"/>
  <c r="BU64" i="8"/>
  <c r="BU65" i="8"/>
  <c r="BV58" i="8"/>
  <c r="BV59" i="8"/>
  <c r="BV60" i="8"/>
  <c r="BV61" i="8"/>
  <c r="BV62" i="8"/>
  <c r="BV63" i="8"/>
  <c r="BV65" i="8"/>
  <c r="BJ47" i="8"/>
  <c r="BK47" i="8"/>
  <c r="BL47" i="8"/>
  <c r="BA47" i="8"/>
  <c r="BB47" i="8"/>
  <c r="BC47" i="8"/>
  <c r="BD47" i="8"/>
  <c r="BE47" i="8"/>
  <c r="BF47" i="8"/>
  <c r="BG47" i="8"/>
  <c r="BH47" i="8"/>
  <c r="BI47" i="8"/>
  <c r="AR47" i="8"/>
  <c r="AS47" i="8"/>
  <c r="AT47" i="8"/>
  <c r="AU47" i="8"/>
  <c r="AV47" i="8"/>
  <c r="AW47" i="8"/>
  <c r="AX47" i="8"/>
  <c r="AY47" i="8"/>
  <c r="AZ47" i="8"/>
  <c r="AI47" i="8"/>
  <c r="AJ47" i="8"/>
  <c r="AK47" i="8"/>
  <c r="AL47" i="8"/>
  <c r="AM47" i="8"/>
  <c r="AN47" i="8"/>
  <c r="AO47" i="8"/>
  <c r="AP47" i="8"/>
  <c r="AQ47" i="8"/>
  <c r="Y47" i="8"/>
  <c r="Z47" i="8"/>
  <c r="AA47" i="8"/>
  <c r="AB47" i="8"/>
  <c r="AC47" i="8"/>
  <c r="AD47" i="8"/>
  <c r="AE47" i="8"/>
  <c r="AF47" i="8"/>
  <c r="AG47" i="8"/>
  <c r="AH47" i="8"/>
  <c r="O47" i="8"/>
  <c r="P47" i="8"/>
  <c r="Q47" i="8"/>
  <c r="R47" i="8"/>
  <c r="S47" i="8"/>
  <c r="T47" i="8"/>
  <c r="U47" i="8"/>
  <c r="V47" i="8"/>
  <c r="W47" i="8"/>
  <c r="X47" i="8"/>
  <c r="E47" i="8"/>
  <c r="F47" i="8"/>
  <c r="G47" i="8"/>
  <c r="H47" i="8"/>
  <c r="I47" i="8"/>
  <c r="J47" i="8"/>
  <c r="K47" i="8"/>
  <c r="L47" i="8"/>
  <c r="M47" i="8"/>
  <c r="N47" i="8"/>
  <c r="B47" i="8"/>
  <c r="C47" i="8"/>
  <c r="D47" i="8"/>
  <c r="BM77" i="10"/>
  <c r="BM78" i="10"/>
  <c r="BM79" i="10"/>
  <c r="BM80" i="10"/>
  <c r="BM81" i="10"/>
  <c r="BN77" i="10"/>
  <c r="BN78" i="10"/>
  <c r="BN79" i="10"/>
  <c r="BN80" i="10"/>
  <c r="BN81" i="10"/>
  <c r="BN82" i="10"/>
  <c r="BO77" i="10"/>
  <c r="BO82" i="10" s="1"/>
  <c r="BO78" i="10"/>
  <c r="BO79" i="10"/>
  <c r="BO80" i="10"/>
  <c r="BO81" i="10"/>
  <c r="BP77" i="10"/>
  <c r="BP78" i="10"/>
  <c r="BP79" i="10"/>
  <c r="BP81" i="10"/>
  <c r="BQ77" i="10"/>
  <c r="BQ78" i="10"/>
  <c r="BQ79" i="10"/>
  <c r="BQ82" i="10" s="1"/>
  <c r="BQ80" i="10"/>
  <c r="BQ81" i="10"/>
  <c r="BR77" i="10"/>
  <c r="BR82" i="10" s="1"/>
  <c r="BR78" i="10"/>
  <c r="BR79" i="10"/>
  <c r="BR80" i="10"/>
  <c r="BR81" i="10"/>
  <c r="BS77" i="10"/>
  <c r="BS78" i="10"/>
  <c r="BS79" i="10"/>
  <c r="BS80" i="10"/>
  <c r="BS82" i="10" s="1"/>
  <c r="BT77" i="10"/>
  <c r="BT78" i="10"/>
  <c r="BT79" i="10"/>
  <c r="BT80" i="10"/>
  <c r="BT81" i="10"/>
  <c r="BU77" i="10"/>
  <c r="BU78" i="10"/>
  <c r="BU79" i="10"/>
  <c r="BU80" i="10"/>
  <c r="BU81" i="10"/>
  <c r="BV77" i="10"/>
  <c r="BV82" i="10" s="1"/>
  <c r="BV78" i="10"/>
  <c r="BV79" i="10"/>
  <c r="BV80" i="10"/>
  <c r="BV81" i="10"/>
  <c r="BM6" i="10"/>
  <c r="BM8" i="10"/>
  <c r="BM9" i="10"/>
  <c r="BM10" i="10"/>
  <c r="BM12" i="10"/>
  <c r="BM13" i="10"/>
  <c r="BM14" i="10"/>
  <c r="BM16" i="10"/>
  <c r="BM17" i="10"/>
  <c r="BM18" i="10"/>
  <c r="BN6" i="10"/>
  <c r="BN7" i="10"/>
  <c r="BN8" i="10"/>
  <c r="BN9" i="10"/>
  <c r="BN10" i="10"/>
  <c r="BN11" i="10"/>
  <c r="BN12" i="10"/>
  <c r="BN13" i="10"/>
  <c r="BN14" i="10"/>
  <c r="BN15" i="10"/>
  <c r="BN70" i="10" s="1"/>
  <c r="BN16" i="10"/>
  <c r="BN17" i="10"/>
  <c r="BN18" i="10"/>
  <c r="BO6" i="10"/>
  <c r="BO7" i="10"/>
  <c r="BO8" i="10"/>
  <c r="BO9" i="10"/>
  <c r="BO10" i="10"/>
  <c r="BO11" i="10"/>
  <c r="BO12" i="10"/>
  <c r="BO13" i="10"/>
  <c r="BO14" i="10"/>
  <c r="BO70" i="10" s="1"/>
  <c r="BO15" i="10"/>
  <c r="BO16" i="10"/>
  <c r="BO17" i="10"/>
  <c r="BO18" i="10"/>
  <c r="BP6" i="10"/>
  <c r="BP7" i="10"/>
  <c r="BP8" i="10"/>
  <c r="BP9" i="10"/>
  <c r="BP10" i="10"/>
  <c r="BP11" i="10"/>
  <c r="BP13" i="10"/>
  <c r="BP14" i="10"/>
  <c r="BP15" i="10"/>
  <c r="BP16" i="10"/>
  <c r="BP17" i="10"/>
  <c r="BP18" i="10"/>
  <c r="BQ6" i="10"/>
  <c r="BQ7" i="10"/>
  <c r="BQ8" i="10"/>
  <c r="BQ9" i="10"/>
  <c r="BQ10" i="10"/>
  <c r="BQ11" i="10"/>
  <c r="BQ12" i="10"/>
  <c r="BQ13" i="10"/>
  <c r="BQ14" i="10"/>
  <c r="BQ15" i="10"/>
  <c r="BQ16" i="10"/>
  <c r="BQ17" i="10"/>
  <c r="BQ18" i="10"/>
  <c r="BR6" i="10"/>
  <c r="BR9" i="10"/>
  <c r="BR10" i="10"/>
  <c r="BR11" i="10"/>
  <c r="BR12" i="10"/>
  <c r="BR13" i="10"/>
  <c r="BR14" i="10"/>
  <c r="BR15" i="10"/>
  <c r="BR16" i="10"/>
  <c r="BR17" i="10"/>
  <c r="BR18" i="10"/>
  <c r="BS6" i="10"/>
  <c r="BS7" i="10"/>
  <c r="BS8" i="10"/>
  <c r="BS9" i="10"/>
  <c r="BS10" i="10"/>
  <c r="BS11" i="10"/>
  <c r="BS12" i="10"/>
  <c r="BS13" i="10"/>
  <c r="BS14" i="10"/>
  <c r="BS15" i="10"/>
  <c r="BS16" i="10"/>
  <c r="BS17" i="10"/>
  <c r="BS18" i="10"/>
  <c r="BT6" i="10"/>
  <c r="BT70" i="10" s="1"/>
  <c r="BT7" i="10"/>
  <c r="BT8" i="10"/>
  <c r="BT9" i="10"/>
  <c r="BT10" i="10"/>
  <c r="BT11" i="10"/>
  <c r="BT12" i="10"/>
  <c r="BT13" i="10"/>
  <c r="BT14" i="10"/>
  <c r="BT15" i="10"/>
  <c r="BT16" i="10"/>
  <c r="BT17" i="10"/>
  <c r="BT18" i="10"/>
  <c r="BU6" i="10"/>
  <c r="BU7" i="10"/>
  <c r="BU70" i="10" s="1"/>
  <c r="BU8" i="10"/>
  <c r="BU9" i="10"/>
  <c r="BU10" i="10"/>
  <c r="BU11" i="10"/>
  <c r="BU12" i="10"/>
  <c r="BU13" i="10"/>
  <c r="BU14" i="10"/>
  <c r="BU15" i="10"/>
  <c r="BU16" i="10"/>
  <c r="BU17" i="10"/>
  <c r="BU18" i="10"/>
  <c r="BV6" i="10"/>
  <c r="BV7" i="10"/>
  <c r="BV8" i="10"/>
  <c r="BV9" i="10"/>
  <c r="BV10" i="10"/>
  <c r="BV11" i="10"/>
  <c r="BV12" i="10"/>
  <c r="BV13" i="10"/>
  <c r="BV15" i="10"/>
  <c r="BV16" i="10"/>
  <c r="BV17" i="10"/>
  <c r="BV18" i="10"/>
  <c r="BM20" i="10"/>
  <c r="BM21" i="10"/>
  <c r="BM22" i="10"/>
  <c r="BM23" i="10"/>
  <c r="BM24" i="10"/>
  <c r="BM25" i="10"/>
  <c r="BM26" i="10"/>
  <c r="BM27" i="10"/>
  <c r="BM28" i="10"/>
  <c r="BM29" i="10"/>
  <c r="BM30" i="10"/>
  <c r="BM31" i="10"/>
  <c r="BM33" i="10"/>
  <c r="BN19" i="10"/>
  <c r="BN20" i="10"/>
  <c r="BN21" i="10"/>
  <c r="BN22" i="10"/>
  <c r="BN23" i="10"/>
  <c r="BN24" i="10"/>
  <c r="BN25" i="10"/>
  <c r="BN26" i="10"/>
  <c r="BN27" i="10"/>
  <c r="BN28" i="10"/>
  <c r="BN71" i="10" s="1"/>
  <c r="BN29" i="10"/>
  <c r="BN30" i="10"/>
  <c r="BN31" i="10"/>
  <c r="BN32" i="10"/>
  <c r="BN33" i="10"/>
  <c r="BO19" i="10"/>
  <c r="BO20" i="10"/>
  <c r="BO21" i="10"/>
  <c r="BO22" i="10"/>
  <c r="BO23" i="10"/>
  <c r="BO24" i="10"/>
  <c r="BO25" i="10"/>
  <c r="BO26" i="10"/>
  <c r="BO27" i="10"/>
  <c r="BO28" i="10"/>
  <c r="BO29" i="10"/>
  <c r="BO30" i="10"/>
  <c r="BO31" i="10"/>
  <c r="BO32" i="10"/>
  <c r="BO33" i="10"/>
  <c r="BP20" i="10"/>
  <c r="BP21" i="10"/>
  <c r="BP22" i="10"/>
  <c r="BP24" i="10"/>
  <c r="BP71" i="10" s="1"/>
  <c r="BP25" i="10"/>
  <c r="BP26" i="10"/>
  <c r="BP27" i="10"/>
  <c r="BP28" i="10"/>
  <c r="BP29" i="10"/>
  <c r="BP30" i="10"/>
  <c r="BP31" i="10"/>
  <c r="BP32" i="10"/>
  <c r="BP33" i="10"/>
  <c r="BQ19" i="10"/>
  <c r="BQ20" i="10"/>
  <c r="BQ21" i="10"/>
  <c r="BQ22" i="10"/>
  <c r="BQ23" i="10"/>
  <c r="BQ24" i="10"/>
  <c r="BQ25" i="10"/>
  <c r="BQ26" i="10"/>
  <c r="BQ27" i="10"/>
  <c r="BQ28" i="10"/>
  <c r="BQ29" i="10"/>
  <c r="BQ30" i="10"/>
  <c r="BQ31" i="10"/>
  <c r="BQ32" i="10"/>
  <c r="BQ33" i="10"/>
  <c r="BR19" i="10"/>
  <c r="BR21" i="10"/>
  <c r="BR23" i="10"/>
  <c r="BR24" i="10"/>
  <c r="BR25" i="10"/>
  <c r="BR27" i="10"/>
  <c r="BR28" i="10"/>
  <c r="BR29" i="10"/>
  <c r="BR31" i="10"/>
  <c r="BR32" i="10"/>
  <c r="BR33" i="10"/>
  <c r="BS19" i="10"/>
  <c r="BS20" i="10"/>
  <c r="BS21" i="10"/>
  <c r="BS22" i="10"/>
  <c r="BS23" i="10"/>
  <c r="BS24" i="10"/>
  <c r="BS25" i="10"/>
  <c r="BS26" i="10"/>
  <c r="BS27" i="10"/>
  <c r="BS28" i="10"/>
  <c r="BS29" i="10"/>
  <c r="BS30" i="10"/>
  <c r="BS71" i="10" s="1"/>
  <c r="BS31" i="10"/>
  <c r="BS32" i="10"/>
  <c r="BS33" i="10"/>
  <c r="BT19" i="10"/>
  <c r="BT20" i="10"/>
  <c r="BT21" i="10"/>
  <c r="BT22" i="10"/>
  <c r="BT23" i="10"/>
  <c r="BT24" i="10"/>
  <c r="BT25" i="10"/>
  <c r="BT26" i="10"/>
  <c r="BT27" i="10"/>
  <c r="BT71" i="10" s="1"/>
  <c r="BT28" i="10"/>
  <c r="BT29" i="10"/>
  <c r="BT30" i="10"/>
  <c r="BT31" i="10"/>
  <c r="BT32" i="10"/>
  <c r="BT33" i="10"/>
  <c r="BU19" i="10"/>
  <c r="BU20" i="10"/>
  <c r="BU21" i="10"/>
  <c r="BU22" i="10"/>
  <c r="BU23" i="10"/>
  <c r="BU24" i="10"/>
  <c r="BU25" i="10"/>
  <c r="BU26" i="10"/>
  <c r="BU27" i="10"/>
  <c r="BU28" i="10"/>
  <c r="BU29" i="10"/>
  <c r="BU30" i="10"/>
  <c r="BU31" i="10"/>
  <c r="BU32" i="10"/>
  <c r="BU33" i="10"/>
  <c r="BV19" i="10"/>
  <c r="BV20" i="10"/>
  <c r="BV21" i="10"/>
  <c r="BV22" i="10"/>
  <c r="BV23" i="10"/>
  <c r="BV24" i="10"/>
  <c r="BV25" i="10"/>
  <c r="BV27" i="10"/>
  <c r="BV28" i="10"/>
  <c r="BV29" i="10"/>
  <c r="BV30" i="10"/>
  <c r="BV31" i="10"/>
  <c r="BV32" i="10"/>
  <c r="BV33" i="10"/>
  <c r="BM35" i="10"/>
  <c r="BM36" i="10"/>
  <c r="BM37" i="10"/>
  <c r="BN34" i="10"/>
  <c r="BN72" i="10" s="1"/>
  <c r="BN35" i="10"/>
  <c r="BN36" i="10"/>
  <c r="BN37" i="10"/>
  <c r="BO34" i="10"/>
  <c r="BO72" i="10" s="1"/>
  <c r="BO35" i="10"/>
  <c r="BO36" i="10"/>
  <c r="BO37" i="10"/>
  <c r="BP34" i="10"/>
  <c r="BP35" i="10"/>
  <c r="BP36" i="10"/>
  <c r="BP72" i="10" s="1"/>
  <c r="BP37" i="10"/>
  <c r="BQ34" i="10"/>
  <c r="BQ72" i="10" s="1"/>
  <c r="BQ35" i="10"/>
  <c r="BQ36" i="10"/>
  <c r="BQ37" i="10"/>
  <c r="BR34" i="10"/>
  <c r="BR72" i="10" s="1"/>
  <c r="BR35" i="10"/>
  <c r="BR36" i="10"/>
  <c r="BR37" i="10"/>
  <c r="BS34" i="10"/>
  <c r="BS72" i="10" s="1"/>
  <c r="BS35" i="10"/>
  <c r="BS36" i="10"/>
  <c r="BT34" i="10"/>
  <c r="BT35" i="10"/>
  <c r="BT36" i="10"/>
  <c r="BT37" i="10"/>
  <c r="BU34" i="10"/>
  <c r="BU35" i="10"/>
  <c r="BU72" i="10" s="1"/>
  <c r="BU36" i="10"/>
  <c r="BU37" i="10"/>
  <c r="BV34" i="10"/>
  <c r="BV72" i="10" s="1"/>
  <c r="BV35" i="10"/>
  <c r="BV36" i="10"/>
  <c r="BV37" i="10"/>
  <c r="BM38" i="10"/>
  <c r="BM39" i="10"/>
  <c r="BM40" i="10"/>
  <c r="BM41" i="10"/>
  <c r="BM42" i="10"/>
  <c r="BM43" i="10"/>
  <c r="BM44" i="10"/>
  <c r="BM45" i="10"/>
  <c r="BM46" i="10"/>
  <c r="BM47" i="10"/>
  <c r="BN38" i="10"/>
  <c r="BN39" i="10"/>
  <c r="BN40" i="10"/>
  <c r="BN73" i="10" s="1"/>
  <c r="BN41" i="10"/>
  <c r="BN42" i="10"/>
  <c r="BN43" i="10"/>
  <c r="BN44" i="10"/>
  <c r="BN45" i="10"/>
  <c r="BN46" i="10"/>
  <c r="BN47" i="10"/>
  <c r="BO38" i="10"/>
  <c r="BO39" i="10"/>
  <c r="BO40" i="10"/>
  <c r="BO41" i="10"/>
  <c r="BO42" i="10"/>
  <c r="BO73" i="10" s="1"/>
  <c r="BO43" i="10"/>
  <c r="BO44" i="10"/>
  <c r="BO45" i="10"/>
  <c r="BO46" i="10"/>
  <c r="BO47" i="10"/>
  <c r="BP38" i="10"/>
  <c r="BP39" i="10"/>
  <c r="BP40" i="10"/>
  <c r="BP42" i="10"/>
  <c r="BP43" i="10"/>
  <c r="BP44" i="10"/>
  <c r="BP45" i="10"/>
  <c r="BP46" i="10"/>
  <c r="BP47" i="10"/>
  <c r="BQ38" i="10"/>
  <c r="BQ39" i="10"/>
  <c r="BQ41" i="10"/>
  <c r="BQ42" i="10"/>
  <c r="BQ43" i="10"/>
  <c r="BQ44" i="10"/>
  <c r="BQ45" i="10"/>
  <c r="BQ46" i="10"/>
  <c r="BQ47" i="10"/>
  <c r="BR38" i="10"/>
  <c r="BR39" i="10"/>
  <c r="BR40" i="10"/>
  <c r="BR41" i="10"/>
  <c r="BR42" i="10"/>
  <c r="BR43" i="10"/>
  <c r="BR44" i="10"/>
  <c r="BR45" i="10"/>
  <c r="BR46" i="10"/>
  <c r="BR47" i="10"/>
  <c r="BS38" i="10"/>
  <c r="BS73" i="10" s="1"/>
  <c r="BS39" i="10"/>
  <c r="BS40" i="10"/>
  <c r="BS41" i="10"/>
  <c r="BS42" i="10"/>
  <c r="BS43" i="10"/>
  <c r="BS44" i="10"/>
  <c r="BS45" i="10"/>
  <c r="BS46" i="10"/>
  <c r="BS47" i="10"/>
  <c r="BT38" i="10"/>
  <c r="BT39" i="10"/>
  <c r="BT73" i="10" s="1"/>
  <c r="BT40" i="10"/>
  <c r="BT41" i="10"/>
  <c r="BT42" i="10"/>
  <c r="BT43" i="10"/>
  <c r="BT44" i="10"/>
  <c r="BT45" i="10"/>
  <c r="BT46" i="10"/>
  <c r="BT47" i="10"/>
  <c r="BU38" i="10"/>
  <c r="BU39" i="10"/>
  <c r="BU40" i="10"/>
  <c r="BU41" i="10"/>
  <c r="BU42" i="10"/>
  <c r="BU43" i="10"/>
  <c r="BU44" i="10"/>
  <c r="BU45" i="10"/>
  <c r="BU46" i="10"/>
  <c r="BU47" i="10"/>
  <c r="BV39" i="10"/>
  <c r="BV40" i="10"/>
  <c r="BV41" i="10"/>
  <c r="BV42" i="10"/>
  <c r="BV43" i="10"/>
  <c r="BV44" i="10"/>
  <c r="BV45" i="10"/>
  <c r="BV46" i="10"/>
  <c r="BV47" i="10"/>
  <c r="BM49" i="10"/>
  <c r="BM50" i="10"/>
  <c r="BM51" i="10"/>
  <c r="BM52" i="10"/>
  <c r="BM53" i="10"/>
  <c r="BM54" i="10"/>
  <c r="BN48" i="10"/>
  <c r="BN49" i="10"/>
  <c r="BN50" i="10"/>
  <c r="BN51" i="10"/>
  <c r="BN52" i="10"/>
  <c r="BN53" i="10"/>
  <c r="BN54" i="10"/>
  <c r="BO48" i="10"/>
  <c r="BO49" i="10"/>
  <c r="BO50" i="10"/>
  <c r="BO51" i="10"/>
  <c r="BO52" i="10"/>
  <c r="BO74" i="10" s="1"/>
  <c r="BO53" i="10"/>
  <c r="BO54" i="10"/>
  <c r="BP48" i="10"/>
  <c r="BP49" i="10"/>
  <c r="BP50" i="10"/>
  <c r="BP51" i="10"/>
  <c r="BP52" i="10"/>
  <c r="BP53" i="10"/>
  <c r="BP54" i="10"/>
  <c r="BQ48" i="10"/>
  <c r="BQ50" i="10"/>
  <c r="BQ51" i="10"/>
  <c r="BQ54" i="10"/>
  <c r="BR48" i="10"/>
  <c r="BR49" i="10"/>
  <c r="BR50" i="10"/>
  <c r="BR51" i="10"/>
  <c r="BR52" i="10"/>
  <c r="BR53" i="10"/>
  <c r="BR54" i="10"/>
  <c r="BS48" i="10"/>
  <c r="BS49" i="10"/>
  <c r="BS50" i="10"/>
  <c r="BS74" i="10" s="1"/>
  <c r="BS51" i="10"/>
  <c r="BS52" i="10"/>
  <c r="BS53" i="10"/>
  <c r="BS54" i="10"/>
  <c r="BT49" i="10"/>
  <c r="BT50" i="10"/>
  <c r="BT51" i="10"/>
  <c r="BT53" i="10"/>
  <c r="BT54" i="10"/>
  <c r="BU48" i="10"/>
  <c r="BU49" i="10"/>
  <c r="BU50" i="10"/>
  <c r="BU74" i="10" s="1"/>
  <c r="BU51" i="10"/>
  <c r="BU52" i="10"/>
  <c r="BU54" i="10"/>
  <c r="BV48" i="10"/>
  <c r="BV49" i="10"/>
  <c r="BV51" i="10"/>
  <c r="BV52" i="10"/>
  <c r="BV53" i="10"/>
  <c r="BV54" i="10"/>
  <c r="BM55" i="10"/>
  <c r="BM56" i="10"/>
  <c r="BM57" i="10"/>
  <c r="BM58" i="10"/>
  <c r="BM59" i="10"/>
  <c r="BN55" i="10"/>
  <c r="BN56" i="10"/>
  <c r="BN57" i="10"/>
  <c r="BN58" i="10"/>
  <c r="BN59" i="10"/>
  <c r="BO55" i="10"/>
  <c r="BO56" i="10"/>
  <c r="BO57" i="10"/>
  <c r="BO58" i="10"/>
  <c r="BO75" i="10" s="1"/>
  <c r="BO59" i="10"/>
  <c r="BP55" i="10"/>
  <c r="BP56" i="10"/>
  <c r="BP57" i="10"/>
  <c r="BP75" i="10" s="1"/>
  <c r="BP58" i="10"/>
  <c r="BP59" i="10"/>
  <c r="BQ55" i="10"/>
  <c r="BQ56" i="10"/>
  <c r="BQ57" i="10"/>
  <c r="BQ58" i="10"/>
  <c r="BQ59" i="10"/>
  <c r="BQ75" i="10" s="1"/>
  <c r="BR55" i="10"/>
  <c r="BR75" i="10" s="1"/>
  <c r="BR56" i="10"/>
  <c r="BR57" i="10"/>
  <c r="BR58" i="10"/>
  <c r="BR59" i="10"/>
  <c r="BS55" i="10"/>
  <c r="BS56" i="10"/>
  <c r="BS57" i="10"/>
  <c r="BS58" i="10"/>
  <c r="BS59" i="10"/>
  <c r="BT55" i="10"/>
  <c r="BT57" i="10"/>
  <c r="BT58" i="10"/>
  <c r="BT59" i="10"/>
  <c r="BU55" i="10"/>
  <c r="BU56" i="10"/>
  <c r="BU57" i="10"/>
  <c r="BU58" i="10"/>
  <c r="BU59" i="10"/>
  <c r="BV55" i="10"/>
  <c r="BV56" i="10"/>
  <c r="BV57" i="10"/>
  <c r="BV58" i="10"/>
  <c r="BV59" i="10"/>
  <c r="BM60" i="10"/>
  <c r="BM61" i="10"/>
  <c r="BM62" i="10"/>
  <c r="BM63" i="10"/>
  <c r="BM64" i="10"/>
  <c r="BM65" i="10"/>
  <c r="BM66" i="10"/>
  <c r="BM67" i="10"/>
  <c r="BM68" i="10"/>
  <c r="BN60" i="10"/>
  <c r="BN76" i="10" s="1"/>
  <c r="BN61" i="10"/>
  <c r="BN62" i="10"/>
  <c r="BN63" i="10"/>
  <c r="BN64" i="10"/>
  <c r="BN65" i="10"/>
  <c r="BN66" i="10"/>
  <c r="BN67" i="10"/>
  <c r="BN68" i="10"/>
  <c r="BO60" i="10"/>
  <c r="BO61" i="10"/>
  <c r="BO62" i="10"/>
  <c r="BO63" i="10"/>
  <c r="BO76" i="10" s="1"/>
  <c r="BO64" i="10"/>
  <c r="BO65" i="10"/>
  <c r="BO66" i="10"/>
  <c r="BO67" i="10"/>
  <c r="BO68" i="10"/>
  <c r="BP60" i="10"/>
  <c r="BP61" i="10"/>
  <c r="BP62" i="10"/>
  <c r="BP63" i="10"/>
  <c r="BP64" i="10"/>
  <c r="BP65" i="10"/>
  <c r="BP66" i="10"/>
  <c r="BP76" i="10" s="1"/>
  <c r="BP67" i="10"/>
  <c r="BP68" i="10"/>
  <c r="BQ60" i="10"/>
  <c r="BQ61" i="10"/>
  <c r="BQ62" i="10"/>
  <c r="BQ64" i="10"/>
  <c r="BQ65" i="10"/>
  <c r="BQ66" i="10"/>
  <c r="BQ67" i="10"/>
  <c r="BQ68" i="10"/>
  <c r="BR60" i="10"/>
  <c r="BR76" i="10" s="1"/>
  <c r="BR61" i="10"/>
  <c r="BR62" i="10"/>
  <c r="BR63" i="10"/>
  <c r="BR64" i="10"/>
  <c r="BR65" i="10"/>
  <c r="BR66" i="10"/>
  <c r="BR67" i="10"/>
  <c r="BR68" i="10"/>
  <c r="BS60" i="10"/>
  <c r="BS61" i="10"/>
  <c r="BS62" i="10"/>
  <c r="BS63" i="10"/>
  <c r="BS76" i="10" s="1"/>
  <c r="BS64" i="10"/>
  <c r="BS65" i="10"/>
  <c r="BS66" i="10"/>
  <c r="BS67" i="10"/>
  <c r="BS68" i="10"/>
  <c r="BT60" i="10"/>
  <c r="BT61" i="10"/>
  <c r="BT62" i="10"/>
  <c r="BT63" i="10"/>
  <c r="BT64" i="10"/>
  <c r="BT65" i="10"/>
  <c r="BT66" i="10"/>
  <c r="BT76" i="10" s="1"/>
  <c r="BT67" i="10"/>
  <c r="BT68" i="10"/>
  <c r="BU60" i="10"/>
  <c r="BU61" i="10"/>
  <c r="BU62" i="10"/>
  <c r="BU63" i="10"/>
  <c r="BU64" i="10"/>
  <c r="BU65" i="10"/>
  <c r="BU66" i="10"/>
  <c r="BU67" i="10"/>
  <c r="BU68" i="10"/>
  <c r="BV60" i="10"/>
  <c r="BV76" i="10" s="1"/>
  <c r="BV61" i="10"/>
  <c r="BV62" i="10"/>
  <c r="BV63" i="10"/>
  <c r="BV64" i="10"/>
  <c r="BV65" i="10"/>
  <c r="BV66" i="10"/>
  <c r="BV67" i="10"/>
  <c r="BV68" i="10"/>
  <c r="BM124" i="9"/>
  <c r="BO124" i="9"/>
  <c r="BQ124" i="9"/>
  <c r="BS124" i="9"/>
  <c r="BU124" i="9"/>
  <c r="BN123" i="9"/>
  <c r="BP123" i="9"/>
  <c r="BR123" i="9"/>
  <c r="BT123" i="9"/>
  <c r="BV123" i="9"/>
  <c r="BM122" i="9"/>
  <c r="BO122" i="9"/>
  <c r="BQ122" i="9"/>
  <c r="BS122" i="9"/>
  <c r="BU122" i="9"/>
  <c r="BM80" i="9"/>
  <c r="BO80" i="9"/>
  <c r="BQ80" i="9"/>
  <c r="BS80" i="9"/>
  <c r="BU80" i="9"/>
  <c r="BP115" i="9"/>
  <c r="BP117" i="9"/>
  <c r="BP119" i="9"/>
  <c r="BP125" i="9"/>
  <c r="BP127" i="9"/>
  <c r="BP129" i="9"/>
  <c r="BP131" i="9"/>
  <c r="BR115" i="9"/>
  <c r="BR147" i="9" s="1"/>
  <c r="BR117" i="9"/>
  <c r="BR119" i="9"/>
  <c r="BR121" i="9"/>
  <c r="BR125" i="9"/>
  <c r="BR127" i="9"/>
  <c r="BR129" i="9"/>
  <c r="BR131" i="9"/>
  <c r="BT115" i="9"/>
  <c r="BT117" i="9"/>
  <c r="BT147" i="9" s="1"/>
  <c r="BT119" i="9"/>
  <c r="BT121" i="9"/>
  <c r="BT125" i="9"/>
  <c r="BT127" i="9"/>
  <c r="BT129" i="9"/>
  <c r="BT131" i="9"/>
  <c r="BV115" i="9"/>
  <c r="BV117" i="9"/>
  <c r="BV119" i="9"/>
  <c r="BV125" i="9"/>
  <c r="BV127" i="9"/>
  <c r="BV129" i="9"/>
  <c r="BV131" i="9"/>
  <c r="BP105" i="9"/>
  <c r="BP107" i="9"/>
  <c r="BP109" i="9"/>
  <c r="BP111" i="9"/>
  <c r="BP113" i="9"/>
  <c r="BR105" i="9"/>
  <c r="BR107" i="9"/>
  <c r="BR109" i="9"/>
  <c r="BR111" i="9"/>
  <c r="BR113" i="9"/>
  <c r="BT105" i="9"/>
  <c r="BT107" i="9"/>
  <c r="BT109" i="9"/>
  <c r="BT113" i="9"/>
  <c r="BV105" i="9"/>
  <c r="BV107" i="9"/>
  <c r="BV109" i="9"/>
  <c r="BV111" i="9"/>
  <c r="BP91" i="9"/>
  <c r="BP93" i="9"/>
  <c r="BP95" i="9"/>
  <c r="BP97" i="9"/>
  <c r="BP99" i="9"/>
  <c r="BP101" i="9"/>
  <c r="BP103" i="9"/>
  <c r="BR91" i="9"/>
  <c r="BR93" i="9"/>
  <c r="BR95" i="9"/>
  <c r="BR97" i="9"/>
  <c r="BR99" i="9"/>
  <c r="BR103" i="9"/>
  <c r="BT91" i="9"/>
  <c r="BT93" i="9"/>
  <c r="BT95" i="9"/>
  <c r="BT97" i="9"/>
  <c r="BT99" i="9"/>
  <c r="BT143" i="9" s="1"/>
  <c r="BT101" i="9"/>
  <c r="BT103" i="9"/>
  <c r="BV91" i="9"/>
  <c r="BV93" i="9"/>
  <c r="BV95" i="9"/>
  <c r="BV97" i="9"/>
  <c r="BV99" i="9"/>
  <c r="BV101" i="9"/>
  <c r="BV103" i="9"/>
  <c r="BP71" i="9"/>
  <c r="BP73" i="9"/>
  <c r="BP75" i="9"/>
  <c r="BP77" i="9"/>
  <c r="BP79" i="9"/>
  <c r="BP81" i="9"/>
  <c r="BP83" i="9"/>
  <c r="BP85" i="9"/>
  <c r="BP87" i="9"/>
  <c r="BP89" i="9"/>
  <c r="BR73" i="9"/>
  <c r="BR75" i="9"/>
  <c r="BR77" i="9"/>
  <c r="BR79" i="9"/>
  <c r="BR81" i="9"/>
  <c r="BR85" i="9"/>
  <c r="BR87" i="9"/>
  <c r="BR89" i="9"/>
  <c r="BT71" i="9"/>
  <c r="BT73" i="9"/>
  <c r="BT75" i="9"/>
  <c r="BT77" i="9"/>
  <c r="BT79" i="9"/>
  <c r="BT81" i="9"/>
  <c r="BT83" i="9"/>
  <c r="BT85" i="9"/>
  <c r="BT87" i="9"/>
  <c r="BT89" i="9"/>
  <c r="BV71" i="9"/>
  <c r="BV73" i="9"/>
  <c r="BV75" i="9"/>
  <c r="BV77" i="9"/>
  <c r="BV79" i="9"/>
  <c r="BV81" i="9"/>
  <c r="BV83" i="9"/>
  <c r="BV85" i="9"/>
  <c r="BV87" i="9"/>
  <c r="BV141" i="9" s="1"/>
  <c r="BV89" i="9"/>
  <c r="BP63" i="9"/>
  <c r="BP65" i="9"/>
  <c r="BP67" i="9"/>
  <c r="BP139" i="9"/>
  <c r="BP69" i="9"/>
  <c r="BR63" i="9"/>
  <c r="BR139" i="9" s="1"/>
  <c r="BR65" i="9"/>
  <c r="BR67" i="9"/>
  <c r="BR69" i="9"/>
  <c r="BT63" i="9"/>
  <c r="BT139" i="9" s="1"/>
  <c r="BT65" i="9"/>
  <c r="BT67" i="9"/>
  <c r="BT69" i="9"/>
  <c r="BV63" i="9"/>
  <c r="BV139" i="9" s="1"/>
  <c r="BV65" i="9"/>
  <c r="BV67" i="9"/>
  <c r="BV69" i="9"/>
  <c r="BP33" i="9"/>
  <c r="BP35" i="9"/>
  <c r="BP37" i="9"/>
  <c r="BP137" i="9" s="1"/>
  <c r="BP39" i="9"/>
  <c r="BP41" i="9"/>
  <c r="BP43" i="9"/>
  <c r="BP45" i="9"/>
  <c r="BP49" i="9"/>
  <c r="BP51" i="9"/>
  <c r="BP53" i="9"/>
  <c r="BP55" i="9"/>
  <c r="BP57" i="9"/>
  <c r="BP59" i="9"/>
  <c r="BP61" i="9"/>
  <c r="BR33" i="9"/>
  <c r="BR37" i="9"/>
  <c r="BR41" i="9"/>
  <c r="BR43" i="9"/>
  <c r="BR45" i="9"/>
  <c r="BR51" i="9"/>
  <c r="BR53" i="9"/>
  <c r="BR55" i="9"/>
  <c r="BR59" i="9"/>
  <c r="BT33" i="9"/>
  <c r="BT35" i="9"/>
  <c r="BT37" i="9"/>
  <c r="BT39" i="9"/>
  <c r="BT41" i="9"/>
  <c r="BT43" i="9"/>
  <c r="BT45" i="9"/>
  <c r="BT49" i="9"/>
  <c r="BT51" i="9"/>
  <c r="BT53" i="9"/>
  <c r="BT55" i="9"/>
  <c r="BT57" i="9"/>
  <c r="BT59" i="9"/>
  <c r="BT61" i="9"/>
  <c r="BV33" i="9"/>
  <c r="BV35" i="9"/>
  <c r="BV37" i="9"/>
  <c r="BV39" i="9"/>
  <c r="BV41" i="9"/>
  <c r="BV43" i="9"/>
  <c r="BV49" i="9"/>
  <c r="BV51" i="9"/>
  <c r="BV53" i="9"/>
  <c r="BV57" i="9"/>
  <c r="BV59" i="9"/>
  <c r="BV61" i="9"/>
  <c r="BP7" i="9"/>
  <c r="BP9" i="9"/>
  <c r="BP11" i="9"/>
  <c r="BP13" i="9"/>
  <c r="BP15" i="9"/>
  <c r="BP17" i="9"/>
  <c r="BP21" i="9"/>
  <c r="BP23" i="9"/>
  <c r="BP25" i="9"/>
  <c r="BP27" i="9"/>
  <c r="BP29" i="9"/>
  <c r="BP31" i="9"/>
  <c r="BR7" i="9"/>
  <c r="BR9" i="9"/>
  <c r="BR11" i="9"/>
  <c r="BR13" i="9"/>
  <c r="BR15" i="9"/>
  <c r="BR17" i="9"/>
  <c r="BR19" i="9"/>
  <c r="BR21" i="9"/>
  <c r="BR25" i="9"/>
  <c r="BR27" i="9"/>
  <c r="BR29" i="9"/>
  <c r="BR31" i="9"/>
  <c r="BT7" i="9"/>
  <c r="BT9" i="9"/>
  <c r="BT11" i="9"/>
  <c r="BT13" i="9"/>
  <c r="BT15" i="9"/>
  <c r="BT17" i="9"/>
  <c r="BT19" i="9"/>
  <c r="BT21" i="9"/>
  <c r="BT23" i="9"/>
  <c r="BT25" i="9"/>
  <c r="BT135" i="9" s="1"/>
  <c r="BT27" i="9"/>
  <c r="BT29" i="9"/>
  <c r="BT31" i="9"/>
  <c r="BV7" i="9"/>
  <c r="BV9" i="9"/>
  <c r="BV11" i="9"/>
  <c r="BV13" i="9"/>
  <c r="BV15" i="9"/>
  <c r="BV17" i="9"/>
  <c r="BV19" i="9"/>
  <c r="BV21" i="9"/>
  <c r="BV23" i="9"/>
  <c r="BV133" i="9" s="1"/>
  <c r="BV25" i="9"/>
  <c r="BV27" i="9"/>
  <c r="BV29" i="9"/>
  <c r="BV31" i="9"/>
  <c r="BN115" i="9"/>
  <c r="BN117" i="9"/>
  <c r="BN119" i="9"/>
  <c r="BN121" i="9"/>
  <c r="BN125" i="9"/>
  <c r="BN127" i="9"/>
  <c r="BN129" i="9"/>
  <c r="BN131" i="9"/>
  <c r="BN147" i="9" s="1"/>
  <c r="BN105" i="9"/>
  <c r="BN107" i="9"/>
  <c r="BN111" i="9"/>
  <c r="BN113" i="9"/>
  <c r="BN91" i="9"/>
  <c r="BN93" i="9"/>
  <c r="BN95" i="9"/>
  <c r="BN97" i="9"/>
  <c r="BN99" i="9"/>
  <c r="BN101" i="9"/>
  <c r="BN103" i="9"/>
  <c r="BN143" i="9"/>
  <c r="BN71" i="9"/>
  <c r="BN73" i="9"/>
  <c r="BN75" i="9"/>
  <c r="BN77" i="9"/>
  <c r="BN79" i="9"/>
  <c r="BN81" i="9"/>
  <c r="BN83" i="9"/>
  <c r="BN85" i="9"/>
  <c r="BN87" i="9"/>
  <c r="BN89" i="9"/>
  <c r="BN63" i="9"/>
  <c r="BN65" i="9"/>
  <c r="BN67" i="9"/>
  <c r="BN69" i="9"/>
  <c r="BN33" i="9"/>
  <c r="BN35" i="9"/>
  <c r="BN37" i="9"/>
  <c r="BN39" i="9"/>
  <c r="BN41" i="9"/>
  <c r="BN43" i="9"/>
  <c r="BN45" i="9"/>
  <c r="BN49" i="9"/>
  <c r="BN51" i="9"/>
  <c r="BN53" i="9"/>
  <c r="BN55" i="9"/>
  <c r="BN57" i="9"/>
  <c r="BN59" i="9"/>
  <c r="BN61" i="9"/>
  <c r="BN7" i="9"/>
  <c r="BN9" i="9"/>
  <c r="BN11" i="9"/>
  <c r="BN13" i="9"/>
  <c r="BN15" i="9"/>
  <c r="BN17" i="9"/>
  <c r="BN19" i="9"/>
  <c r="BN135" i="9" s="1"/>
  <c r="BN21" i="9"/>
  <c r="BN23" i="9"/>
  <c r="BN25" i="9"/>
  <c r="BN27" i="9"/>
  <c r="BN31" i="9"/>
  <c r="BO90" i="9"/>
  <c r="BO92" i="9"/>
  <c r="BO94" i="9"/>
  <c r="BO96" i="9"/>
  <c r="BO98" i="9"/>
  <c r="BO100" i="9"/>
  <c r="BO142" i="9" s="1"/>
  <c r="BO102" i="9"/>
  <c r="BQ90" i="9"/>
  <c r="BQ92" i="9"/>
  <c r="BQ94" i="9"/>
  <c r="BQ96" i="9"/>
  <c r="BQ100" i="9"/>
  <c r="BQ102" i="9"/>
  <c r="BS90" i="9"/>
  <c r="BS92" i="9"/>
  <c r="BS94" i="9"/>
  <c r="BS96" i="9"/>
  <c r="BS98" i="9"/>
  <c r="BS100" i="9"/>
  <c r="BS102" i="9"/>
  <c r="BU90" i="9"/>
  <c r="BU92" i="9"/>
  <c r="BU94" i="9"/>
  <c r="BU96" i="9"/>
  <c r="BU98" i="9"/>
  <c r="BU100" i="9"/>
  <c r="BU102" i="9"/>
  <c r="BO114" i="9"/>
  <c r="BO116" i="9"/>
  <c r="BO146" i="9" s="1"/>
  <c r="BO118" i="9"/>
  <c r="BO120" i="9"/>
  <c r="BO126" i="9"/>
  <c r="BO128" i="9"/>
  <c r="BO130" i="9"/>
  <c r="BQ114" i="9"/>
  <c r="BQ116" i="9"/>
  <c r="BQ118" i="9"/>
  <c r="BQ120" i="9"/>
  <c r="BQ126" i="9"/>
  <c r="BQ128" i="9"/>
  <c r="BQ130" i="9"/>
  <c r="BQ146" i="9" s="1"/>
  <c r="BS114" i="9"/>
  <c r="BS116" i="9"/>
  <c r="BS118" i="9"/>
  <c r="BS126" i="9"/>
  <c r="BS128" i="9"/>
  <c r="BS130" i="9"/>
  <c r="BU114" i="9"/>
  <c r="BU116" i="9"/>
  <c r="BU118" i="9"/>
  <c r="BU120" i="9"/>
  <c r="BU126" i="9"/>
  <c r="BU146" i="9" s="1"/>
  <c r="BU128" i="9"/>
  <c r="BU130" i="9"/>
  <c r="BO104" i="9"/>
  <c r="BO144" i="9" s="1"/>
  <c r="BO106" i="9"/>
  <c r="BO108" i="9"/>
  <c r="BO110" i="9"/>
  <c r="BO112" i="9"/>
  <c r="BQ104" i="9"/>
  <c r="BQ106" i="9"/>
  <c r="BQ108" i="9"/>
  <c r="BQ144" i="9" s="1"/>
  <c r="BQ110" i="9"/>
  <c r="BQ112" i="9"/>
  <c r="BS104" i="9"/>
  <c r="BS144" i="9" s="1"/>
  <c r="BS106" i="9"/>
  <c r="BS108" i="9"/>
  <c r="BS110" i="9"/>
  <c r="BS112" i="9"/>
  <c r="BU104" i="9"/>
  <c r="BU106" i="9"/>
  <c r="BU108" i="9"/>
  <c r="BU144" i="9" s="1"/>
  <c r="BU110" i="9"/>
  <c r="BU112" i="9"/>
  <c r="BO70" i="9"/>
  <c r="BO72" i="9"/>
  <c r="BO76" i="9"/>
  <c r="BO78" i="9"/>
  <c r="BO82" i="9"/>
  <c r="BO84" i="9"/>
  <c r="BO86" i="9"/>
  <c r="BO88" i="9"/>
  <c r="BQ70" i="9"/>
  <c r="BQ72" i="9"/>
  <c r="BQ74" i="9"/>
  <c r="BQ76" i="9"/>
  <c r="BQ78" i="9"/>
  <c r="BQ84" i="9"/>
  <c r="BQ86" i="9"/>
  <c r="BS70" i="9"/>
  <c r="BS72" i="9"/>
  <c r="BS74" i="9"/>
  <c r="BS76" i="9"/>
  <c r="BS78" i="9"/>
  <c r="BS140" i="9" s="1"/>
  <c r="BS82" i="9"/>
  <c r="BS84" i="9"/>
  <c r="BS86" i="9"/>
  <c r="BS88" i="9"/>
  <c r="BU70" i="9"/>
  <c r="BU72" i="9"/>
  <c r="BU74" i="9"/>
  <c r="BU76" i="9"/>
  <c r="BU78" i="9"/>
  <c r="BU82" i="9"/>
  <c r="BU84" i="9"/>
  <c r="BU86" i="9"/>
  <c r="BU140" i="9" s="1"/>
  <c r="BU88" i="9"/>
  <c r="BU62" i="9"/>
  <c r="BU66" i="9"/>
  <c r="BU68" i="9"/>
  <c r="BS62" i="9"/>
  <c r="BS64" i="9"/>
  <c r="BS66" i="9"/>
  <c r="BS68" i="9"/>
  <c r="BQ62" i="9"/>
  <c r="BQ64" i="9"/>
  <c r="BQ66" i="9"/>
  <c r="BQ68" i="9"/>
  <c r="BO62" i="9"/>
  <c r="BO138" i="9" s="1"/>
  <c r="BO64" i="9"/>
  <c r="BO66" i="9"/>
  <c r="BO68" i="9"/>
  <c r="BU32" i="9"/>
  <c r="BU34" i="9"/>
  <c r="BU36" i="9"/>
  <c r="BU38" i="9"/>
  <c r="BU40" i="9"/>
  <c r="BU42" i="9"/>
  <c r="BU44" i="9"/>
  <c r="BU48" i="9"/>
  <c r="BU50" i="9"/>
  <c r="BU52" i="9"/>
  <c r="BU54" i="9"/>
  <c r="BU56" i="9"/>
  <c r="BU58" i="9"/>
  <c r="BU60" i="9"/>
  <c r="BS32" i="9"/>
  <c r="BS34" i="9"/>
  <c r="BS136" i="9" s="1"/>
  <c r="BS36" i="9"/>
  <c r="BS38" i="9"/>
  <c r="BS40" i="9"/>
  <c r="BS42" i="9"/>
  <c r="BS44" i="9"/>
  <c r="BS48" i="9"/>
  <c r="BS50" i="9"/>
  <c r="BS52" i="9"/>
  <c r="BS54" i="9"/>
  <c r="BS56" i="9"/>
  <c r="BS58" i="9"/>
  <c r="BS60" i="9"/>
  <c r="BQ32" i="9"/>
  <c r="BQ34" i="9"/>
  <c r="BQ36" i="9"/>
  <c r="BQ38" i="9"/>
  <c r="BQ40" i="9"/>
  <c r="BQ42" i="9"/>
  <c r="BQ44" i="9"/>
  <c r="BQ48" i="9"/>
  <c r="BQ50" i="9"/>
  <c r="BQ52" i="9"/>
  <c r="BQ54" i="9"/>
  <c r="BQ56" i="9"/>
  <c r="BQ58" i="9"/>
  <c r="BQ60" i="9"/>
  <c r="BO32" i="9"/>
  <c r="BO34" i="9"/>
  <c r="BO36" i="9"/>
  <c r="BO38" i="9"/>
  <c r="BO42" i="9"/>
  <c r="BO44" i="9"/>
  <c r="BO48" i="9"/>
  <c r="BO50" i="9"/>
  <c r="BO52" i="9"/>
  <c r="BO54" i="9"/>
  <c r="BO56" i="9"/>
  <c r="BO58" i="9"/>
  <c r="BO60" i="9"/>
  <c r="BU6" i="9"/>
  <c r="BU8" i="9"/>
  <c r="BU10" i="9"/>
  <c r="BU12" i="9"/>
  <c r="BU14" i="9"/>
  <c r="BU16" i="9"/>
  <c r="BU18" i="9"/>
  <c r="BU20" i="9"/>
  <c r="BU22" i="9"/>
  <c r="BU24" i="9"/>
  <c r="BU26" i="9"/>
  <c r="BU28" i="9"/>
  <c r="BU30" i="9"/>
  <c r="BS6" i="9"/>
  <c r="BS8" i="9"/>
  <c r="BS10" i="9"/>
  <c r="BS12" i="9"/>
  <c r="BS14" i="9"/>
  <c r="BS16" i="9"/>
  <c r="BS18" i="9"/>
  <c r="BS20" i="9"/>
  <c r="BS22" i="9"/>
  <c r="BS24" i="9"/>
  <c r="BS26" i="9"/>
  <c r="BS28" i="9"/>
  <c r="BS30" i="9"/>
  <c r="BQ6" i="9"/>
  <c r="BQ8" i="9"/>
  <c r="BQ10" i="9"/>
  <c r="BQ12" i="9"/>
  <c r="BQ14" i="9"/>
  <c r="BQ16" i="9"/>
  <c r="BQ18" i="9"/>
  <c r="BQ20" i="9"/>
  <c r="BQ22" i="9"/>
  <c r="BQ24" i="9"/>
  <c r="BQ26" i="9"/>
  <c r="BQ28" i="9"/>
  <c r="BQ30" i="9"/>
  <c r="BO6" i="9"/>
  <c r="BO8" i="9"/>
  <c r="BO10" i="9"/>
  <c r="BO12" i="9"/>
  <c r="BO14" i="9"/>
  <c r="BO16" i="9"/>
  <c r="BO134" i="9" s="1"/>
  <c r="BO18" i="9"/>
  <c r="BO20" i="9"/>
  <c r="BO22" i="9"/>
  <c r="BO24" i="9"/>
  <c r="BO26" i="9"/>
  <c r="BO28" i="9"/>
  <c r="BO30" i="9"/>
  <c r="BM114" i="9"/>
  <c r="BM116" i="9"/>
  <c r="BM118" i="9"/>
  <c r="BM120" i="9"/>
  <c r="BM126" i="9"/>
  <c r="BM128" i="9"/>
  <c r="BM130" i="9"/>
  <c r="BM104" i="9"/>
  <c r="BM106" i="9"/>
  <c r="BM144" i="9" s="1"/>
  <c r="BM108" i="9"/>
  <c r="BM110" i="9"/>
  <c r="BM112" i="9"/>
  <c r="BM90" i="9"/>
  <c r="BM92" i="9"/>
  <c r="BM142" i="9"/>
  <c r="BM94" i="9"/>
  <c r="BM96" i="9"/>
  <c r="BM98" i="9"/>
  <c r="BM100" i="9"/>
  <c r="BM102" i="9"/>
  <c r="BM70" i="9"/>
  <c r="BM72" i="9"/>
  <c r="BM74" i="9"/>
  <c r="BM76" i="9"/>
  <c r="BM78" i="9"/>
  <c r="BM82" i="9"/>
  <c r="BM84" i="9"/>
  <c r="BM86" i="9"/>
  <c r="BM88" i="9"/>
  <c r="BM62" i="9"/>
  <c r="BM138" i="9" s="1"/>
  <c r="BM64" i="9"/>
  <c r="BM66" i="9"/>
  <c r="BM68" i="9"/>
  <c r="BM32" i="9"/>
  <c r="BM34" i="9"/>
  <c r="BM36" i="9"/>
  <c r="BM38" i="9"/>
  <c r="BM40" i="9"/>
  <c r="BM42" i="9"/>
  <c r="BM44" i="9"/>
  <c r="BM48" i="9"/>
  <c r="BM50" i="9"/>
  <c r="BM52" i="9"/>
  <c r="BM54" i="9"/>
  <c r="BM56" i="9"/>
  <c r="BM58" i="9"/>
  <c r="BM60" i="9"/>
  <c r="BM6" i="9"/>
  <c r="BM8" i="9"/>
  <c r="BM10" i="9"/>
  <c r="BM12" i="9"/>
  <c r="BM14" i="9"/>
  <c r="BM16" i="9"/>
  <c r="BM18" i="9"/>
  <c r="BM20" i="9"/>
  <c r="BM22" i="9"/>
  <c r="BM24" i="9"/>
  <c r="BM26" i="9"/>
  <c r="BM28" i="9"/>
  <c r="BM30" i="9"/>
  <c r="BM134" i="9" s="1"/>
  <c r="N16" i="4"/>
  <c r="N14" i="4"/>
  <c r="N11" i="4"/>
  <c r="E190" i="7"/>
  <c r="G190" i="7"/>
  <c r="I190" i="7"/>
  <c r="K190" i="7"/>
  <c r="M190" i="7"/>
  <c r="F190" i="7"/>
  <c r="H190" i="7"/>
  <c r="J190" i="7"/>
  <c r="L190" i="7"/>
  <c r="N190" i="7"/>
  <c r="N120" i="4"/>
  <c r="N109" i="4"/>
  <c r="N107" i="4"/>
  <c r="N106" i="4"/>
  <c r="N105" i="4"/>
  <c r="N91" i="4"/>
  <c r="N77" i="4"/>
  <c r="N73" i="4"/>
  <c r="N60" i="4"/>
  <c r="N59" i="4"/>
  <c r="N58" i="4"/>
  <c r="N45" i="4"/>
  <c r="N44" i="4"/>
  <c r="N41" i="4"/>
  <c r="N39" i="4"/>
  <c r="N35" i="4"/>
  <c r="H49" i="4"/>
  <c r="E254" i="7"/>
  <c r="F254" i="7"/>
  <c r="G254" i="7"/>
  <c r="H254" i="7"/>
  <c r="I254" i="7"/>
  <c r="J254" i="7"/>
  <c r="K254" i="7"/>
  <c r="L254" i="7"/>
  <c r="M254" i="7"/>
  <c r="N254" i="7"/>
  <c r="E126" i="7"/>
  <c r="F126" i="7"/>
  <c r="G126" i="7"/>
  <c r="H126" i="7"/>
  <c r="I126" i="7"/>
  <c r="J126" i="7"/>
  <c r="K126" i="7"/>
  <c r="L126" i="7"/>
  <c r="M126" i="7"/>
  <c r="N126" i="7"/>
  <c r="M134" i="3"/>
  <c r="BK47" i="7"/>
  <c r="BL47" i="7"/>
  <c r="BM47" i="7"/>
  <c r="BN47" i="7"/>
  <c r="BO47" i="7"/>
  <c r="BP47" i="7"/>
  <c r="BQ47" i="7"/>
  <c r="BR47" i="7"/>
  <c r="BS47" i="7"/>
  <c r="BT47" i="7"/>
  <c r="BU47" i="7"/>
  <c r="BV47" i="7"/>
  <c r="AR47" i="7"/>
  <c r="AS47" i="7"/>
  <c r="AT47" i="7"/>
  <c r="AU47" i="7"/>
  <c r="AV47" i="7"/>
  <c r="AW47" i="7"/>
  <c r="AX47" i="7"/>
  <c r="AY47" i="7"/>
  <c r="AZ47" i="7"/>
  <c r="BA47" i="7"/>
  <c r="BB47" i="7"/>
  <c r="BC47" i="7"/>
  <c r="BD47" i="7"/>
  <c r="BE47" i="7"/>
  <c r="BF47" i="7"/>
  <c r="BG47" i="7"/>
  <c r="BH47" i="7"/>
  <c r="BI47" i="7"/>
  <c r="BJ47" i="7"/>
  <c r="AB47" i="7"/>
  <c r="AC47" i="7"/>
  <c r="AD47" i="7"/>
  <c r="AE47" i="7"/>
  <c r="AF47" i="7"/>
  <c r="AG47" i="7"/>
  <c r="AH47" i="7"/>
  <c r="AI47" i="7"/>
  <c r="AJ47" i="7"/>
  <c r="AK47" i="7"/>
  <c r="AL47" i="7"/>
  <c r="AM47" i="7"/>
  <c r="AN47" i="7"/>
  <c r="AO47" i="7"/>
  <c r="AP47" i="7"/>
  <c r="AQ47" i="7"/>
  <c r="O47" i="7"/>
  <c r="P47" i="7"/>
  <c r="Q47" i="7"/>
  <c r="R47" i="7"/>
  <c r="S47" i="7"/>
  <c r="T47" i="7"/>
  <c r="U47" i="7"/>
  <c r="V47" i="7"/>
  <c r="W47" i="7"/>
  <c r="X47" i="7"/>
  <c r="Y47" i="7"/>
  <c r="Z47" i="7"/>
  <c r="AA47" i="7"/>
  <c r="B47" i="7"/>
  <c r="D47" i="7"/>
  <c r="M260" i="7"/>
  <c r="L260" i="7"/>
  <c r="K260" i="7"/>
  <c r="J260" i="7"/>
  <c r="I260" i="7"/>
  <c r="H260" i="7"/>
  <c r="G260" i="7"/>
  <c r="F260" i="7"/>
  <c r="E260" i="7"/>
  <c r="N260" i="7"/>
  <c r="BK122" i="9"/>
  <c r="BI122" i="9"/>
  <c r="BG122" i="9"/>
  <c r="BE122" i="9"/>
  <c r="BC122" i="9"/>
  <c r="BA122" i="9"/>
  <c r="AY122" i="9"/>
  <c r="AW122" i="9"/>
  <c r="AU122" i="9"/>
  <c r="AS122" i="9"/>
  <c r="AQ122" i="9"/>
  <c r="AO122" i="9"/>
  <c r="AM122" i="9"/>
  <c r="AK122" i="9"/>
  <c r="AI122" i="9"/>
  <c r="AG122" i="9"/>
  <c r="AE122" i="9"/>
  <c r="AC122" i="9"/>
  <c r="AA122" i="9"/>
  <c r="Y122" i="9"/>
  <c r="W122" i="9"/>
  <c r="U122" i="9"/>
  <c r="S122" i="9"/>
  <c r="Q122" i="9"/>
  <c r="O122" i="9"/>
  <c r="M122" i="9"/>
  <c r="K122" i="9"/>
  <c r="I122" i="9"/>
  <c r="G122" i="9"/>
  <c r="E122" i="9"/>
  <c r="B122" i="9"/>
  <c r="BK80" i="9"/>
  <c r="BI80" i="9"/>
  <c r="BG80" i="9"/>
  <c r="BE80" i="9"/>
  <c r="BC80" i="9"/>
  <c r="BA80" i="9"/>
  <c r="AY80" i="9"/>
  <c r="AW80" i="9"/>
  <c r="AU80" i="9"/>
  <c r="AS80" i="9"/>
  <c r="AQ80" i="9"/>
  <c r="AO80" i="9"/>
  <c r="AM80" i="9"/>
  <c r="AK80" i="9"/>
  <c r="AI80" i="9"/>
  <c r="AG80" i="9"/>
  <c r="AE80" i="9"/>
  <c r="AC80" i="9"/>
  <c r="AA80" i="9"/>
  <c r="Y80" i="9"/>
  <c r="W80" i="9"/>
  <c r="U80" i="9"/>
  <c r="S80" i="9"/>
  <c r="Q80" i="9"/>
  <c r="O80" i="9"/>
  <c r="M80" i="9"/>
  <c r="K80" i="9"/>
  <c r="I80" i="9"/>
  <c r="G80" i="9"/>
  <c r="E80" i="9"/>
  <c r="B80" i="9"/>
  <c r="BK92" i="9"/>
  <c r="BI92" i="9"/>
  <c r="BG92" i="9"/>
  <c r="BE92" i="9"/>
  <c r="BC92" i="9"/>
  <c r="BA92" i="9"/>
  <c r="AY92" i="9"/>
  <c r="AW92" i="9"/>
  <c r="AU92" i="9"/>
  <c r="AS92" i="9"/>
  <c r="AQ92" i="9"/>
  <c r="AO92" i="9"/>
  <c r="AM92" i="9"/>
  <c r="AK92" i="9"/>
  <c r="AI92" i="9"/>
  <c r="AG92" i="9"/>
  <c r="AE92" i="9"/>
  <c r="AC92" i="9"/>
  <c r="AA92" i="9"/>
  <c r="Y92" i="9"/>
  <c r="W92" i="9"/>
  <c r="U92" i="9"/>
  <c r="S92" i="9"/>
  <c r="Q92" i="9"/>
  <c r="O92" i="9"/>
  <c r="M92" i="9"/>
  <c r="K92" i="9"/>
  <c r="I92" i="9"/>
  <c r="G92" i="9"/>
  <c r="E92" i="9"/>
  <c r="B92" i="9"/>
  <c r="BL123" i="9"/>
  <c r="BJ123" i="9"/>
  <c r="BH123" i="9"/>
  <c r="BF123" i="9"/>
  <c r="BD123" i="9"/>
  <c r="BB123" i="9"/>
  <c r="AZ123" i="9"/>
  <c r="AX123" i="9"/>
  <c r="AV123" i="9"/>
  <c r="AT123" i="9"/>
  <c r="AR123" i="9"/>
  <c r="AP123" i="9"/>
  <c r="AN123" i="9"/>
  <c r="AL123" i="9"/>
  <c r="AJ123" i="9"/>
  <c r="AH123" i="9"/>
  <c r="AF123" i="9"/>
  <c r="AD123" i="9"/>
  <c r="AB123" i="9"/>
  <c r="Z123" i="9"/>
  <c r="X123" i="9"/>
  <c r="V123" i="9"/>
  <c r="T123" i="9"/>
  <c r="R123" i="9"/>
  <c r="P123" i="9"/>
  <c r="N123" i="9"/>
  <c r="L123" i="9"/>
  <c r="J123" i="9"/>
  <c r="H123" i="9"/>
  <c r="F123" i="9"/>
  <c r="B123" i="9"/>
  <c r="BL81" i="9"/>
  <c r="BJ81" i="9"/>
  <c r="BH81" i="9"/>
  <c r="BF81" i="9"/>
  <c r="BD81" i="9"/>
  <c r="BB81" i="9"/>
  <c r="AZ81" i="9"/>
  <c r="AX81" i="9"/>
  <c r="AV81" i="9"/>
  <c r="AT81" i="9"/>
  <c r="AR81" i="9"/>
  <c r="AP81" i="9"/>
  <c r="AN81" i="9"/>
  <c r="AL81" i="9"/>
  <c r="AJ81" i="9"/>
  <c r="AH81" i="9"/>
  <c r="AF81" i="9"/>
  <c r="AD81" i="9"/>
  <c r="AB81" i="9"/>
  <c r="Z81" i="9"/>
  <c r="X81" i="9"/>
  <c r="V81" i="9"/>
  <c r="T81" i="9"/>
  <c r="R81" i="9"/>
  <c r="P81" i="9"/>
  <c r="N81" i="9"/>
  <c r="L81" i="9"/>
  <c r="J81" i="9"/>
  <c r="H81" i="9"/>
  <c r="F81" i="9"/>
  <c r="B81" i="9"/>
  <c r="BL93" i="9"/>
  <c r="BJ93" i="9"/>
  <c r="BH93" i="9"/>
  <c r="BF93" i="9"/>
  <c r="BD93" i="9"/>
  <c r="AZ93" i="9"/>
  <c r="BB93" i="9"/>
  <c r="AJ93" i="9"/>
  <c r="AL93" i="9"/>
  <c r="AN93" i="9"/>
  <c r="AP93" i="9"/>
  <c r="AR93" i="9"/>
  <c r="AT93" i="9"/>
  <c r="AV93" i="9"/>
  <c r="AX93" i="9"/>
  <c r="R93" i="9"/>
  <c r="T93" i="9"/>
  <c r="V93" i="9"/>
  <c r="X93" i="9"/>
  <c r="Z93" i="9"/>
  <c r="AB93" i="9"/>
  <c r="AD93" i="9"/>
  <c r="AF93" i="9"/>
  <c r="AH93" i="9"/>
  <c r="F93" i="9"/>
  <c r="H93" i="9"/>
  <c r="J93" i="9"/>
  <c r="L93" i="9"/>
  <c r="N93" i="9"/>
  <c r="P93" i="9"/>
  <c r="B93" i="9"/>
  <c r="B95" i="9"/>
  <c r="BL64" i="10"/>
  <c r="BK64" i="10"/>
  <c r="BJ64" i="10"/>
  <c r="BI64" i="10"/>
  <c r="BH64" i="10"/>
  <c r="BG64" i="10"/>
  <c r="BF64" i="10"/>
  <c r="BE64" i="10"/>
  <c r="BD64" i="10"/>
  <c r="BC64" i="10"/>
  <c r="AQ64" i="10"/>
  <c r="AR64" i="10"/>
  <c r="AS64" i="10"/>
  <c r="AT64" i="10"/>
  <c r="AU64" i="10"/>
  <c r="AV64" i="10"/>
  <c r="AW64" i="10"/>
  <c r="AX64" i="10"/>
  <c r="AY64" i="10"/>
  <c r="AZ64" i="10"/>
  <c r="BA64" i="10"/>
  <c r="BB64" i="10"/>
  <c r="S64" i="10"/>
  <c r="T64" i="10"/>
  <c r="U64" i="10"/>
  <c r="V64" i="10"/>
  <c r="W64" i="10"/>
  <c r="X64" i="10"/>
  <c r="Y64" i="10"/>
  <c r="Z64" i="10"/>
  <c r="AA64" i="10"/>
  <c r="AB64" i="10"/>
  <c r="AC64" i="10"/>
  <c r="AD64" i="10"/>
  <c r="AE64" i="10"/>
  <c r="AF64" i="10"/>
  <c r="AG64" i="10"/>
  <c r="AH64" i="10"/>
  <c r="AI64" i="10"/>
  <c r="AJ64" i="10"/>
  <c r="AK64" i="10"/>
  <c r="AL64" i="10"/>
  <c r="AM64" i="10"/>
  <c r="AN64" i="10"/>
  <c r="AO64" i="10"/>
  <c r="AP64" i="10"/>
  <c r="E64" i="10"/>
  <c r="F64" i="10"/>
  <c r="G64" i="10"/>
  <c r="H64" i="10"/>
  <c r="I64" i="10"/>
  <c r="J64" i="10"/>
  <c r="K64" i="10"/>
  <c r="L64" i="10"/>
  <c r="M64" i="10"/>
  <c r="N64" i="10"/>
  <c r="O64" i="10"/>
  <c r="P64" i="10"/>
  <c r="Q64" i="10"/>
  <c r="R64" i="10"/>
  <c r="BK49" i="10"/>
  <c r="BL49" i="10"/>
  <c r="BJ49" i="10"/>
  <c r="BI49" i="10"/>
  <c r="BH49" i="10"/>
  <c r="BG49" i="10"/>
  <c r="BF49" i="10"/>
  <c r="BE49" i="10"/>
  <c r="BD49" i="10"/>
  <c r="BC49" i="10"/>
  <c r="AL49" i="10"/>
  <c r="AM49" i="10"/>
  <c r="AN49" i="10"/>
  <c r="AO49" i="10"/>
  <c r="AP49" i="10"/>
  <c r="AQ49" i="10"/>
  <c r="AR49" i="10"/>
  <c r="AS49" i="10"/>
  <c r="AT49" i="10"/>
  <c r="AU49" i="10"/>
  <c r="AV49" i="10"/>
  <c r="AW49" i="10"/>
  <c r="AX49" i="10"/>
  <c r="AY49" i="10"/>
  <c r="AZ49" i="10"/>
  <c r="BA49" i="10"/>
  <c r="BB49" i="10"/>
  <c r="Q49" i="10"/>
  <c r="R49" i="10"/>
  <c r="S49" i="10"/>
  <c r="T49" i="10"/>
  <c r="U49" i="10"/>
  <c r="V49" i="10"/>
  <c r="W49" i="10"/>
  <c r="X49" i="10"/>
  <c r="Y49" i="10"/>
  <c r="Z49" i="10"/>
  <c r="AA49" i="10"/>
  <c r="AB49" i="10"/>
  <c r="AC49" i="10"/>
  <c r="AD49" i="10"/>
  <c r="AE49" i="10"/>
  <c r="AF49" i="10"/>
  <c r="AG49" i="10"/>
  <c r="AH49" i="10"/>
  <c r="AI49" i="10"/>
  <c r="AJ49" i="10"/>
  <c r="AK49" i="10"/>
  <c r="E49" i="10"/>
  <c r="F49" i="10"/>
  <c r="G49" i="10"/>
  <c r="H49" i="10"/>
  <c r="I49" i="10"/>
  <c r="J49" i="10"/>
  <c r="K49" i="10"/>
  <c r="L49" i="10"/>
  <c r="M49" i="10"/>
  <c r="N49" i="10"/>
  <c r="O49" i="10"/>
  <c r="P49" i="10"/>
  <c r="BL43" i="10"/>
  <c r="BK43" i="10"/>
  <c r="BJ43" i="10"/>
  <c r="BI43" i="10"/>
  <c r="BH43" i="10"/>
  <c r="BG43" i="10"/>
  <c r="BF43" i="10"/>
  <c r="BE43" i="10"/>
  <c r="BD43" i="10"/>
  <c r="BC43" i="10"/>
  <c r="AL43" i="10"/>
  <c r="AM43" i="10"/>
  <c r="AN43" i="10"/>
  <c r="AO43" i="10"/>
  <c r="AP43" i="10"/>
  <c r="AQ43" i="10"/>
  <c r="AR43" i="10"/>
  <c r="AS43" i="10"/>
  <c r="AT43" i="10"/>
  <c r="AU43" i="10"/>
  <c r="AV43" i="10"/>
  <c r="AW43" i="10"/>
  <c r="AX43" i="10"/>
  <c r="AY43" i="10"/>
  <c r="AZ43" i="10"/>
  <c r="BA43" i="10"/>
  <c r="BB43" i="10"/>
  <c r="S43" i="10"/>
  <c r="T43" i="10"/>
  <c r="U43" i="10"/>
  <c r="V43" i="10"/>
  <c r="W43" i="10"/>
  <c r="X43" i="10"/>
  <c r="Y43" i="10"/>
  <c r="Z43" i="10"/>
  <c r="AA43" i="10"/>
  <c r="AB43" i="10"/>
  <c r="AC43" i="10"/>
  <c r="AD43" i="10"/>
  <c r="AE43" i="10"/>
  <c r="AF43" i="10"/>
  <c r="AG43" i="10"/>
  <c r="AH43" i="10"/>
  <c r="AI43" i="10"/>
  <c r="AJ43" i="10"/>
  <c r="AK43" i="10"/>
  <c r="E43" i="10"/>
  <c r="F43" i="10"/>
  <c r="G43" i="10"/>
  <c r="H43" i="10"/>
  <c r="I43" i="10"/>
  <c r="J43" i="10"/>
  <c r="K43" i="10"/>
  <c r="L43" i="10"/>
  <c r="M43" i="10"/>
  <c r="N43" i="10"/>
  <c r="O43" i="10"/>
  <c r="P43" i="10"/>
  <c r="Q43" i="10"/>
  <c r="R43" i="10"/>
  <c r="B64" i="10"/>
  <c r="C64" i="10"/>
  <c r="D64" i="10"/>
  <c r="B49" i="10"/>
  <c r="C49" i="10"/>
  <c r="D49" i="10"/>
  <c r="B43" i="10"/>
  <c r="C43" i="10"/>
  <c r="D43" i="10"/>
  <c r="BL199" i="8"/>
  <c r="BK199" i="8"/>
  <c r="BJ199" i="8"/>
  <c r="BI199" i="8"/>
  <c r="BH199" i="8"/>
  <c r="BG199" i="8"/>
  <c r="BF199" i="8"/>
  <c r="BE199" i="8"/>
  <c r="BD199" i="8"/>
  <c r="BC199" i="8"/>
  <c r="AQ199" i="8"/>
  <c r="AR199" i="8"/>
  <c r="AS199" i="8"/>
  <c r="AT199" i="8"/>
  <c r="AU199" i="8"/>
  <c r="AV199" i="8"/>
  <c r="AW199" i="8"/>
  <c r="AX199" i="8"/>
  <c r="AY199" i="8"/>
  <c r="AZ199" i="8"/>
  <c r="BA199" i="8"/>
  <c r="BB199" i="8"/>
  <c r="S199" i="8"/>
  <c r="T199" i="8"/>
  <c r="U199" i="8"/>
  <c r="V199" i="8"/>
  <c r="W199" i="8"/>
  <c r="X199" i="8"/>
  <c r="Y199" i="8"/>
  <c r="Z199" i="8"/>
  <c r="AA199" i="8"/>
  <c r="AB199" i="8"/>
  <c r="AC199" i="8"/>
  <c r="AD199" i="8"/>
  <c r="AE199" i="8"/>
  <c r="AF199" i="8"/>
  <c r="AG199" i="8"/>
  <c r="AH199" i="8"/>
  <c r="AI199" i="8"/>
  <c r="AJ199" i="8"/>
  <c r="AK199" i="8"/>
  <c r="AL199" i="8"/>
  <c r="AM199" i="8"/>
  <c r="AN199" i="8"/>
  <c r="AO199" i="8"/>
  <c r="AP199" i="8"/>
  <c r="E199" i="8"/>
  <c r="F199" i="8"/>
  <c r="G199" i="8"/>
  <c r="H199" i="8"/>
  <c r="I199" i="8"/>
  <c r="J199" i="8"/>
  <c r="K199" i="8"/>
  <c r="L199" i="8"/>
  <c r="M199" i="8"/>
  <c r="N199" i="8"/>
  <c r="O199" i="8"/>
  <c r="P199" i="8"/>
  <c r="Q199" i="8"/>
  <c r="R199" i="8"/>
  <c r="BL184" i="8"/>
  <c r="BK184" i="8"/>
  <c r="BJ184" i="8"/>
  <c r="BI184" i="8"/>
  <c r="BH184" i="8"/>
  <c r="BG184" i="8"/>
  <c r="BF184" i="8"/>
  <c r="BE184" i="8"/>
  <c r="BD184" i="8"/>
  <c r="BC184" i="8"/>
  <c r="AK184" i="8"/>
  <c r="AL184" i="8"/>
  <c r="AM184" i="8"/>
  <c r="AN184" i="8"/>
  <c r="AO184" i="8"/>
  <c r="AP184" i="8"/>
  <c r="AQ184" i="8"/>
  <c r="AR184" i="8"/>
  <c r="AS184" i="8"/>
  <c r="AT184" i="8"/>
  <c r="AU184" i="8"/>
  <c r="AV184" i="8"/>
  <c r="AW184" i="8"/>
  <c r="AX184" i="8"/>
  <c r="AY184" i="8"/>
  <c r="AZ184" i="8"/>
  <c r="BA184" i="8"/>
  <c r="BB184" i="8"/>
  <c r="S184" i="8"/>
  <c r="T184" i="8"/>
  <c r="U184" i="8"/>
  <c r="V184" i="8"/>
  <c r="W184" i="8"/>
  <c r="X184" i="8"/>
  <c r="Y184" i="8"/>
  <c r="Z184" i="8"/>
  <c r="AA184" i="8"/>
  <c r="AB184" i="8"/>
  <c r="AC184" i="8"/>
  <c r="AD184" i="8"/>
  <c r="AE184" i="8"/>
  <c r="AF184" i="8"/>
  <c r="AG184" i="8"/>
  <c r="AH184" i="8"/>
  <c r="AI184" i="8"/>
  <c r="AJ184" i="8"/>
  <c r="E184" i="8"/>
  <c r="F184" i="8"/>
  <c r="G184" i="8"/>
  <c r="H184" i="8"/>
  <c r="I184" i="8"/>
  <c r="J184" i="8"/>
  <c r="K184" i="8"/>
  <c r="L184" i="8"/>
  <c r="M184" i="8"/>
  <c r="N184" i="8"/>
  <c r="O184" i="8"/>
  <c r="P184" i="8"/>
  <c r="Q184" i="8"/>
  <c r="R184" i="8"/>
  <c r="BL178" i="8"/>
  <c r="BK178" i="8"/>
  <c r="BJ178" i="8"/>
  <c r="BI178" i="8"/>
  <c r="BH178" i="8"/>
  <c r="BG178" i="8"/>
  <c r="BF178" i="8"/>
  <c r="BE178" i="8"/>
  <c r="BD178" i="8"/>
  <c r="BC178" i="8"/>
  <c r="AK178" i="8"/>
  <c r="AL178" i="8"/>
  <c r="AM178" i="8"/>
  <c r="AN178" i="8"/>
  <c r="AO178" i="8"/>
  <c r="AP178" i="8"/>
  <c r="AQ178" i="8"/>
  <c r="AR178" i="8"/>
  <c r="AS178" i="8"/>
  <c r="AT178" i="8"/>
  <c r="AU178" i="8"/>
  <c r="AV178" i="8"/>
  <c r="AW178" i="8"/>
  <c r="AX178" i="8"/>
  <c r="AY178" i="8"/>
  <c r="AZ178" i="8"/>
  <c r="BA178" i="8"/>
  <c r="BB178" i="8"/>
  <c r="Q178" i="8"/>
  <c r="R178" i="8"/>
  <c r="S178" i="8"/>
  <c r="T178" i="8"/>
  <c r="U178" i="8"/>
  <c r="V178" i="8"/>
  <c r="W178" i="8"/>
  <c r="X178" i="8"/>
  <c r="Y178" i="8"/>
  <c r="Z178" i="8"/>
  <c r="AA178" i="8"/>
  <c r="AB178" i="8"/>
  <c r="AC178" i="8"/>
  <c r="AD178" i="8"/>
  <c r="AE178" i="8"/>
  <c r="AF178" i="8"/>
  <c r="AG178" i="8"/>
  <c r="AH178" i="8"/>
  <c r="AI178" i="8"/>
  <c r="AJ178" i="8"/>
  <c r="E178" i="8"/>
  <c r="F178" i="8"/>
  <c r="G178" i="8"/>
  <c r="H178" i="8"/>
  <c r="I178" i="8"/>
  <c r="J178" i="8"/>
  <c r="K178" i="8"/>
  <c r="L178" i="8"/>
  <c r="M178" i="8"/>
  <c r="N178" i="8"/>
  <c r="O178" i="8"/>
  <c r="P178" i="8"/>
  <c r="B184" i="8"/>
  <c r="C184" i="8"/>
  <c r="D184" i="8"/>
  <c r="B199" i="8"/>
  <c r="C199" i="8"/>
  <c r="D199" i="8"/>
  <c r="B178" i="8"/>
  <c r="C178" i="8"/>
  <c r="D178" i="8"/>
  <c r="BC249" i="7"/>
  <c r="BD249" i="7"/>
  <c r="BE249" i="7"/>
  <c r="BF249" i="7"/>
  <c r="BG249" i="7"/>
  <c r="BH249" i="7"/>
  <c r="BI249" i="7"/>
  <c r="BJ249" i="7"/>
  <c r="BK249" i="7"/>
  <c r="BL249" i="7"/>
  <c r="BM249" i="7"/>
  <c r="BN249" i="7"/>
  <c r="BO249" i="7"/>
  <c r="BP249" i="7"/>
  <c r="BQ249" i="7"/>
  <c r="BR249" i="7"/>
  <c r="BS249" i="7"/>
  <c r="BT249" i="7"/>
  <c r="BU249" i="7"/>
  <c r="BV249" i="7"/>
  <c r="AJ249" i="7"/>
  <c r="AK249" i="7"/>
  <c r="AL249" i="7"/>
  <c r="AM249" i="7"/>
  <c r="AN249" i="7"/>
  <c r="AO249" i="7"/>
  <c r="AP249" i="7"/>
  <c r="AQ249" i="7"/>
  <c r="AR249" i="7"/>
  <c r="AS249" i="7"/>
  <c r="AT249" i="7"/>
  <c r="AU249" i="7"/>
  <c r="AV249" i="7"/>
  <c r="AW249" i="7"/>
  <c r="AX249" i="7"/>
  <c r="AY249" i="7"/>
  <c r="AZ249" i="7"/>
  <c r="BA249" i="7"/>
  <c r="BB249" i="7"/>
  <c r="Y249" i="7"/>
  <c r="Z249" i="7"/>
  <c r="AA249" i="7"/>
  <c r="AB249" i="7"/>
  <c r="AC249" i="7"/>
  <c r="AD249" i="7"/>
  <c r="AE249" i="7"/>
  <c r="AF249" i="7"/>
  <c r="AG249" i="7"/>
  <c r="AH249" i="7"/>
  <c r="AI249" i="7"/>
  <c r="BE234" i="7"/>
  <c r="BF234" i="7"/>
  <c r="BG234" i="7"/>
  <c r="BH234" i="7"/>
  <c r="BI234" i="7"/>
  <c r="BJ234" i="7"/>
  <c r="BK234" i="7"/>
  <c r="BL234" i="7"/>
  <c r="BM234" i="7"/>
  <c r="BN234" i="7"/>
  <c r="BO234" i="7"/>
  <c r="BP234" i="7"/>
  <c r="BQ234" i="7"/>
  <c r="BR234" i="7"/>
  <c r="BS234" i="7"/>
  <c r="BT234" i="7"/>
  <c r="BU234" i="7"/>
  <c r="BV234" i="7"/>
  <c r="AN234" i="7"/>
  <c r="AO234" i="7"/>
  <c r="AP234" i="7"/>
  <c r="AQ234" i="7"/>
  <c r="AR234" i="7"/>
  <c r="AS234" i="7"/>
  <c r="AT234" i="7"/>
  <c r="AU234" i="7"/>
  <c r="AV234" i="7"/>
  <c r="AW234" i="7"/>
  <c r="AX234" i="7"/>
  <c r="AY234" i="7"/>
  <c r="AZ234" i="7"/>
  <c r="BA234" i="7"/>
  <c r="BB234" i="7"/>
  <c r="BC234" i="7"/>
  <c r="BD234" i="7"/>
  <c r="Y234" i="7"/>
  <c r="Z234" i="7"/>
  <c r="AA234" i="7"/>
  <c r="AB234" i="7"/>
  <c r="AC234" i="7"/>
  <c r="AD234" i="7"/>
  <c r="AE234" i="7"/>
  <c r="AF234" i="7"/>
  <c r="AG234" i="7"/>
  <c r="AH234" i="7"/>
  <c r="AI234" i="7"/>
  <c r="AJ234" i="7"/>
  <c r="AK234" i="7"/>
  <c r="AL234" i="7"/>
  <c r="AM234" i="7"/>
  <c r="BN228" i="7"/>
  <c r="BO228" i="7"/>
  <c r="BP228" i="7"/>
  <c r="BQ228" i="7"/>
  <c r="BR228" i="7"/>
  <c r="BS228" i="7"/>
  <c r="BT228" i="7"/>
  <c r="BU228" i="7"/>
  <c r="BV228" i="7"/>
  <c r="AW228" i="7"/>
  <c r="AX228" i="7"/>
  <c r="AY228" i="7"/>
  <c r="AZ228" i="7"/>
  <c r="BA228" i="7"/>
  <c r="BB228" i="7"/>
  <c r="BC228" i="7"/>
  <c r="BD228" i="7"/>
  <c r="BE228" i="7"/>
  <c r="BF228" i="7"/>
  <c r="BG228" i="7"/>
  <c r="BH228" i="7"/>
  <c r="BI228" i="7"/>
  <c r="BJ228" i="7"/>
  <c r="BK228" i="7"/>
  <c r="BL228" i="7"/>
  <c r="BM228" i="7"/>
  <c r="AI228" i="7"/>
  <c r="AJ228" i="7"/>
  <c r="AK228" i="7"/>
  <c r="AL228" i="7"/>
  <c r="AM228" i="7"/>
  <c r="AN228" i="7"/>
  <c r="AO228" i="7"/>
  <c r="AP228" i="7"/>
  <c r="AQ228" i="7"/>
  <c r="AR228" i="7"/>
  <c r="AS228" i="7"/>
  <c r="AT228" i="7"/>
  <c r="AU228" i="7"/>
  <c r="AV228" i="7"/>
  <c r="Y228" i="7"/>
  <c r="Z228" i="7"/>
  <c r="AA228" i="7"/>
  <c r="AB228" i="7"/>
  <c r="AC228" i="7"/>
  <c r="AD228" i="7"/>
  <c r="AE228" i="7"/>
  <c r="AF228" i="7"/>
  <c r="AG228" i="7"/>
  <c r="AH228" i="7"/>
  <c r="P249" i="7"/>
  <c r="X249" i="7"/>
  <c r="W249" i="7"/>
  <c r="V249" i="7"/>
  <c r="U249" i="7"/>
  <c r="T249" i="7"/>
  <c r="S249" i="7"/>
  <c r="R249" i="7"/>
  <c r="Q249" i="7"/>
  <c r="O249" i="7"/>
  <c r="X234" i="7"/>
  <c r="W234" i="7"/>
  <c r="V234" i="7"/>
  <c r="U234" i="7"/>
  <c r="T234" i="7"/>
  <c r="S234" i="7"/>
  <c r="R234" i="7"/>
  <c r="Q234" i="7"/>
  <c r="P234" i="7"/>
  <c r="O234" i="7"/>
  <c r="X228" i="7"/>
  <c r="W228" i="7"/>
  <c r="V228" i="7"/>
  <c r="U228" i="7"/>
  <c r="T228" i="7"/>
  <c r="S228" i="7"/>
  <c r="R228" i="7"/>
  <c r="Q228" i="7"/>
  <c r="X227" i="7"/>
  <c r="P228" i="7"/>
  <c r="O228" i="7"/>
  <c r="B249" i="7"/>
  <c r="D249" i="7"/>
  <c r="B234" i="7"/>
  <c r="D234" i="7"/>
  <c r="B228" i="7"/>
  <c r="D228" i="7"/>
  <c r="BA185" i="7"/>
  <c r="BB185" i="7"/>
  <c r="BC185" i="7"/>
  <c r="BD185" i="7"/>
  <c r="BE185" i="7"/>
  <c r="BF185" i="7"/>
  <c r="BG185" i="7"/>
  <c r="BH185" i="7"/>
  <c r="BI185" i="7"/>
  <c r="BJ185" i="7"/>
  <c r="BK185" i="7"/>
  <c r="BL185" i="7"/>
  <c r="BM185" i="7"/>
  <c r="BN185" i="7"/>
  <c r="BO185" i="7"/>
  <c r="BP185" i="7"/>
  <c r="BQ185" i="7"/>
  <c r="BR185" i="7"/>
  <c r="BS185" i="7"/>
  <c r="BT185" i="7"/>
  <c r="BU185" i="7"/>
  <c r="BV185" i="7"/>
  <c r="AF185" i="7"/>
  <c r="AG185" i="7"/>
  <c r="AH185" i="7"/>
  <c r="AI185" i="7"/>
  <c r="AJ185" i="7"/>
  <c r="AK185" i="7"/>
  <c r="AL185" i="7"/>
  <c r="AM185" i="7"/>
  <c r="AN185" i="7"/>
  <c r="AO185" i="7"/>
  <c r="AP185" i="7"/>
  <c r="AQ185" i="7"/>
  <c r="AR185" i="7"/>
  <c r="AS185" i="7"/>
  <c r="AT185" i="7"/>
  <c r="AU185" i="7"/>
  <c r="AV185" i="7"/>
  <c r="AW185" i="7"/>
  <c r="AX185" i="7"/>
  <c r="AY185" i="7"/>
  <c r="AZ185" i="7"/>
  <c r="O185" i="7"/>
  <c r="P185" i="7"/>
  <c r="Q185" i="7"/>
  <c r="R185" i="7"/>
  <c r="S185" i="7"/>
  <c r="T185" i="7"/>
  <c r="U185" i="7"/>
  <c r="V185" i="7"/>
  <c r="W185" i="7"/>
  <c r="X185" i="7"/>
  <c r="Y185" i="7"/>
  <c r="Z185" i="7"/>
  <c r="AA185" i="7"/>
  <c r="AB185" i="7"/>
  <c r="AC185" i="7"/>
  <c r="AD185" i="7"/>
  <c r="AE185" i="7"/>
  <c r="B185" i="7"/>
  <c r="D185" i="7"/>
  <c r="AY170" i="7"/>
  <c r="AZ170" i="7"/>
  <c r="BA170" i="7"/>
  <c r="BB170" i="7"/>
  <c r="BC170" i="7"/>
  <c r="BD170" i="7"/>
  <c r="BE170" i="7"/>
  <c r="BF170" i="7"/>
  <c r="BG170" i="7"/>
  <c r="BH170" i="7"/>
  <c r="BI170" i="7"/>
  <c r="BJ170" i="7"/>
  <c r="BK170" i="7"/>
  <c r="BL170" i="7"/>
  <c r="BM170" i="7"/>
  <c r="BN170" i="7"/>
  <c r="BO170" i="7"/>
  <c r="BP170" i="7"/>
  <c r="BQ170" i="7"/>
  <c r="BR170" i="7"/>
  <c r="BS170" i="7"/>
  <c r="BT170" i="7"/>
  <c r="BU170" i="7"/>
  <c r="BV170" i="7"/>
  <c r="AD170" i="7"/>
  <c r="AE170" i="7"/>
  <c r="AF170" i="7"/>
  <c r="AG170" i="7"/>
  <c r="AH170" i="7"/>
  <c r="AI170" i="7"/>
  <c r="AJ170" i="7"/>
  <c r="AK170" i="7"/>
  <c r="AL170" i="7"/>
  <c r="AM170" i="7"/>
  <c r="AN170" i="7"/>
  <c r="AO170" i="7"/>
  <c r="AP170" i="7"/>
  <c r="AQ170" i="7"/>
  <c r="AR170" i="7"/>
  <c r="AS170" i="7"/>
  <c r="AT170" i="7"/>
  <c r="AU170" i="7"/>
  <c r="AV170" i="7"/>
  <c r="AW170" i="7"/>
  <c r="AX170" i="7"/>
  <c r="O170" i="7"/>
  <c r="P170" i="7"/>
  <c r="Q170" i="7"/>
  <c r="R170" i="7"/>
  <c r="S170" i="7"/>
  <c r="T170" i="7"/>
  <c r="U170" i="7"/>
  <c r="V170" i="7"/>
  <c r="W170" i="7"/>
  <c r="X170" i="7"/>
  <c r="Y170" i="7"/>
  <c r="Z170" i="7"/>
  <c r="AA170" i="7"/>
  <c r="AB170" i="7"/>
  <c r="AC170" i="7"/>
  <c r="B170" i="7"/>
  <c r="D170" i="7"/>
  <c r="BT164" i="7"/>
  <c r="BU164" i="7"/>
  <c r="BV164" i="7"/>
  <c r="AW164" i="7"/>
  <c r="AX164" i="7"/>
  <c r="AY164" i="7"/>
  <c r="AZ164" i="7"/>
  <c r="BA164" i="7"/>
  <c r="BB164" i="7"/>
  <c r="BC164" i="7"/>
  <c r="BD164" i="7"/>
  <c r="BE164" i="7"/>
  <c r="BF164" i="7"/>
  <c r="BG164" i="7"/>
  <c r="BH164" i="7"/>
  <c r="BI164" i="7"/>
  <c r="BJ164" i="7"/>
  <c r="BK164" i="7"/>
  <c r="BL164" i="7"/>
  <c r="BM164" i="7"/>
  <c r="BN164" i="7"/>
  <c r="BO164" i="7"/>
  <c r="BP164" i="7"/>
  <c r="BQ164" i="7"/>
  <c r="BR164" i="7"/>
  <c r="BS164" i="7"/>
  <c r="AD164" i="7"/>
  <c r="AE164" i="7"/>
  <c r="AF164" i="7"/>
  <c r="AG164" i="7"/>
  <c r="AH164" i="7"/>
  <c r="AI164" i="7"/>
  <c r="AJ164" i="7"/>
  <c r="AK164" i="7"/>
  <c r="AL164" i="7"/>
  <c r="AM164" i="7"/>
  <c r="AN164" i="7"/>
  <c r="AO164" i="7"/>
  <c r="AP164" i="7"/>
  <c r="AQ164" i="7"/>
  <c r="AR164" i="7"/>
  <c r="AS164" i="7"/>
  <c r="AT164" i="7"/>
  <c r="AU164" i="7"/>
  <c r="AV164" i="7"/>
  <c r="O164" i="7"/>
  <c r="P164" i="7"/>
  <c r="Q164" i="7"/>
  <c r="R164" i="7"/>
  <c r="S164" i="7"/>
  <c r="T164" i="7"/>
  <c r="U164" i="7"/>
  <c r="V164" i="7"/>
  <c r="W164" i="7"/>
  <c r="X164" i="7"/>
  <c r="Y164" i="7"/>
  <c r="Z164" i="7"/>
  <c r="AA164" i="7"/>
  <c r="AB164" i="7"/>
  <c r="AC164" i="7"/>
  <c r="B164" i="7"/>
  <c r="D164" i="7"/>
  <c r="AB49" i="4"/>
  <c r="AB139" i="4"/>
  <c r="AC123" i="4"/>
  <c r="AB129" i="4"/>
  <c r="AB144" i="4"/>
  <c r="AC108" i="4"/>
  <c r="AB111" i="4"/>
  <c r="AB143" i="4"/>
  <c r="AC90" i="4"/>
  <c r="AB97" i="4"/>
  <c r="AB142" i="4"/>
  <c r="AC75" i="4"/>
  <c r="AB81" i="4"/>
  <c r="AB141" i="4"/>
  <c r="AB62" i="4"/>
  <c r="AB140" i="4"/>
  <c r="AB25" i="4"/>
  <c r="AB138" i="4"/>
  <c r="AA123" i="5"/>
  <c r="Y129" i="5"/>
  <c r="Y144" i="5"/>
  <c r="Y111" i="5"/>
  <c r="Y143" i="5"/>
  <c r="AA90" i="5"/>
  <c r="Y97" i="5"/>
  <c r="Y142" i="5"/>
  <c r="AA75" i="5"/>
  <c r="Y81" i="5"/>
  <c r="Y141" i="5"/>
  <c r="Y62" i="5"/>
  <c r="Y140" i="5"/>
  <c r="Y49" i="5"/>
  <c r="Y139" i="5"/>
  <c r="Y25" i="5"/>
  <c r="Y138" i="5"/>
  <c r="Y125" i="3"/>
  <c r="Y140" i="3"/>
  <c r="Y108" i="3"/>
  <c r="Y139" i="3"/>
  <c r="Y136" i="2"/>
  <c r="Y109" i="2"/>
  <c r="Y140" i="2"/>
  <c r="Y95" i="2"/>
  <c r="Y139" i="2"/>
  <c r="Y48" i="2"/>
  <c r="Y25" i="2"/>
  <c r="Y135" i="2"/>
  <c r="X81" i="5"/>
  <c r="X141" i="5"/>
  <c r="X97" i="5"/>
  <c r="X142" i="5"/>
  <c r="X129" i="5"/>
  <c r="X144" i="5"/>
  <c r="U81" i="4"/>
  <c r="U141" i="4"/>
  <c r="U97" i="4"/>
  <c r="U142" i="4"/>
  <c r="U129" i="4"/>
  <c r="U144" i="4"/>
  <c r="U49" i="4"/>
  <c r="U139" i="4"/>
  <c r="X95" i="2"/>
  <c r="X139" i="2"/>
  <c r="X25" i="5"/>
  <c r="X138" i="5"/>
  <c r="X49" i="5"/>
  <c r="X139" i="5"/>
  <c r="X62" i="5"/>
  <c r="X140" i="5"/>
  <c r="X111" i="5"/>
  <c r="X143" i="5"/>
  <c r="U25" i="4"/>
  <c r="U138" i="4"/>
  <c r="U62" i="4"/>
  <c r="U140" i="4"/>
  <c r="U111" i="4"/>
  <c r="U143" i="4"/>
  <c r="X48" i="3"/>
  <c r="X135" i="3"/>
  <c r="X108" i="3"/>
  <c r="X139" i="3"/>
  <c r="X125" i="3"/>
  <c r="X140" i="3"/>
  <c r="X25" i="2"/>
  <c r="X135" i="2"/>
  <c r="X48" i="2"/>
  <c r="X136" i="2"/>
  <c r="X109" i="2"/>
  <c r="X140" i="2"/>
  <c r="W81" i="5"/>
  <c r="W141" i="5"/>
  <c r="W97" i="5"/>
  <c r="W142" i="5"/>
  <c r="W129" i="5"/>
  <c r="W144" i="5"/>
  <c r="AA81" i="4"/>
  <c r="AA141" i="4"/>
  <c r="AA97" i="4"/>
  <c r="AA142" i="4"/>
  <c r="AA129" i="4"/>
  <c r="AA144" i="4"/>
  <c r="AA49" i="4"/>
  <c r="AA139" i="4"/>
  <c r="W139" i="5"/>
  <c r="W143" i="5"/>
  <c r="W111" i="5"/>
  <c r="W62" i="5"/>
  <c r="W140" i="5"/>
  <c r="W49" i="5"/>
  <c r="W25" i="5"/>
  <c r="W138" i="5"/>
  <c r="AA140" i="4"/>
  <c r="AA111" i="4"/>
  <c r="AA143" i="4"/>
  <c r="AC71" i="4"/>
  <c r="AC72" i="4"/>
  <c r="AA62" i="4"/>
  <c r="AC57" i="4"/>
  <c r="AC60" i="4"/>
  <c r="AC58" i="4"/>
  <c r="AC45" i="4"/>
  <c r="AC47" i="4"/>
  <c r="AC41" i="4"/>
  <c r="AC38" i="4"/>
  <c r="AC33" i="4"/>
  <c r="AC14" i="4"/>
  <c r="AC15" i="4"/>
  <c r="AC12" i="4"/>
  <c r="AA25" i="4"/>
  <c r="AA138" i="4"/>
  <c r="W139" i="3"/>
  <c r="W108" i="3"/>
  <c r="W94" i="3"/>
  <c r="W138" i="3"/>
  <c r="W61" i="3"/>
  <c r="W136" i="3"/>
  <c r="W48" i="3"/>
  <c r="W135" i="3"/>
  <c r="W25" i="2"/>
  <c r="W135" i="2"/>
  <c r="W143" i="2"/>
  <c r="C20" i="1"/>
  <c r="W95" i="2"/>
  <c r="W139" i="2"/>
  <c r="W136" i="2"/>
  <c r="AA118" i="2"/>
  <c r="W126" i="2"/>
  <c r="W141" i="2"/>
  <c r="W109" i="2"/>
  <c r="W140" i="2"/>
  <c r="AA58" i="2"/>
  <c r="V61" i="2"/>
  <c r="V137" i="2"/>
  <c r="W61" i="2"/>
  <c r="W137" i="2"/>
  <c r="V25" i="2"/>
  <c r="V135" i="2"/>
  <c r="AA37" i="5"/>
  <c r="V94" i="4"/>
  <c r="V57" i="4"/>
  <c r="T25" i="4"/>
  <c r="T138" i="4"/>
  <c r="V14" i="4"/>
  <c r="T49" i="4"/>
  <c r="T139" i="4"/>
  <c r="AA102" i="3"/>
  <c r="AA89" i="3"/>
  <c r="AA91" i="3"/>
  <c r="AA59" i="3"/>
  <c r="V48" i="3"/>
  <c r="V135" i="3"/>
  <c r="AA43" i="3"/>
  <c r="AA40" i="3"/>
  <c r="AA34" i="3"/>
  <c r="AA35" i="3"/>
  <c r="AA36" i="3"/>
  <c r="AA16" i="3"/>
  <c r="V48" i="2"/>
  <c r="V136" i="2"/>
  <c r="AA59" i="2"/>
  <c r="AA43" i="2"/>
  <c r="AA15" i="2"/>
  <c r="AA17" i="2"/>
  <c r="V81" i="5"/>
  <c r="V141" i="5"/>
  <c r="V97" i="5"/>
  <c r="V142" i="5"/>
  <c r="V129" i="5"/>
  <c r="V144" i="5"/>
  <c r="V25" i="5"/>
  <c r="V138" i="5"/>
  <c r="V111" i="5"/>
  <c r="V143" i="5"/>
  <c r="V62" i="5"/>
  <c r="V140" i="5"/>
  <c r="V49" i="5"/>
  <c r="V139" i="5"/>
  <c r="T62" i="4"/>
  <c r="T140" i="4"/>
  <c r="T81" i="4"/>
  <c r="T141" i="4"/>
  <c r="T97" i="4"/>
  <c r="T142" i="4"/>
  <c r="T111" i="4"/>
  <c r="T143" i="4"/>
  <c r="T129" i="4"/>
  <c r="T144" i="4"/>
  <c r="V125" i="3"/>
  <c r="V140" i="3"/>
  <c r="V94" i="3"/>
  <c r="V138" i="3"/>
  <c r="V108" i="3"/>
  <c r="V139" i="3"/>
  <c r="V79" i="3"/>
  <c r="V137" i="3"/>
  <c r="V61" i="3"/>
  <c r="V136" i="3"/>
  <c r="V25" i="3"/>
  <c r="V134" i="3"/>
  <c r="V109" i="2"/>
  <c r="V140" i="2"/>
  <c r="V95" i="2"/>
  <c r="V139" i="2"/>
  <c r="T95" i="2"/>
  <c r="T139" i="2"/>
  <c r="U81" i="5"/>
  <c r="U141" i="5"/>
  <c r="U97" i="5"/>
  <c r="U142" i="5"/>
  <c r="U129" i="5"/>
  <c r="U144" i="5"/>
  <c r="U111" i="5"/>
  <c r="U143" i="5"/>
  <c r="U62" i="5"/>
  <c r="U140" i="5"/>
  <c r="U49" i="5"/>
  <c r="U25" i="5"/>
  <c r="U138" i="5"/>
  <c r="Z97" i="4"/>
  <c r="Z142" i="4"/>
  <c r="Z25" i="4"/>
  <c r="Z138" i="4"/>
  <c r="Z49" i="4"/>
  <c r="Z139" i="4"/>
  <c r="Z62" i="4"/>
  <c r="Z140" i="4"/>
  <c r="Z81" i="4"/>
  <c r="Z141" i="4"/>
  <c r="Z111" i="4"/>
  <c r="Z143" i="4"/>
  <c r="Z129" i="4"/>
  <c r="Z144" i="4"/>
  <c r="U135" i="3"/>
  <c r="U125" i="3"/>
  <c r="U140" i="3"/>
  <c r="T125" i="3"/>
  <c r="T140" i="3"/>
  <c r="U108" i="3"/>
  <c r="U139" i="3"/>
  <c r="U79" i="3"/>
  <c r="U61" i="3"/>
  <c r="U136" i="3"/>
  <c r="U142" i="3"/>
  <c r="D22" i="1"/>
  <c r="U48" i="3"/>
  <c r="U25" i="2"/>
  <c r="U135" i="2"/>
  <c r="U48" i="2"/>
  <c r="U136" i="2"/>
  <c r="U109" i="2"/>
  <c r="U140" i="2"/>
  <c r="U95" i="2"/>
  <c r="U139" i="2"/>
  <c r="U61" i="2"/>
  <c r="U137" i="2"/>
  <c r="U139" i="5"/>
  <c r="U137" i="3"/>
  <c r="T97" i="5"/>
  <c r="T142" i="5"/>
  <c r="T25" i="5"/>
  <c r="T138" i="5"/>
  <c r="T49" i="5"/>
  <c r="T139" i="5"/>
  <c r="T62" i="5"/>
  <c r="T140" i="5"/>
  <c r="T81" i="5"/>
  <c r="T141" i="5"/>
  <c r="T111" i="5"/>
  <c r="T143" i="5"/>
  <c r="T129" i="5"/>
  <c r="T144" i="5"/>
  <c r="S25" i="4"/>
  <c r="S138" i="4"/>
  <c r="S49" i="4"/>
  <c r="S139" i="4"/>
  <c r="S62" i="4"/>
  <c r="S140" i="4"/>
  <c r="S81" i="4"/>
  <c r="S141" i="4"/>
  <c r="S97" i="4"/>
  <c r="S142" i="4"/>
  <c r="S111" i="4"/>
  <c r="S143" i="4"/>
  <c r="S129" i="4"/>
  <c r="S144" i="4"/>
  <c r="T79" i="3"/>
  <c r="T137" i="3"/>
  <c r="T25" i="3"/>
  <c r="T134" i="3"/>
  <c r="T48" i="3"/>
  <c r="T135" i="3"/>
  <c r="T61" i="3"/>
  <c r="T136" i="3"/>
  <c r="T94" i="3"/>
  <c r="T138" i="3"/>
  <c r="T108" i="3"/>
  <c r="T139" i="3"/>
  <c r="T61" i="2"/>
  <c r="T137" i="2"/>
  <c r="T48" i="2"/>
  <c r="T136" i="2"/>
  <c r="T25" i="2"/>
  <c r="T135" i="2"/>
  <c r="Y25" i="4"/>
  <c r="Y138" i="4"/>
  <c r="Y49" i="4"/>
  <c r="Y139" i="4"/>
  <c r="Y62" i="4"/>
  <c r="Y140" i="4"/>
  <c r="Y81" i="4"/>
  <c r="Y141" i="4"/>
  <c r="Y97" i="4"/>
  <c r="Y142" i="4"/>
  <c r="Y111" i="4"/>
  <c r="Y143" i="4"/>
  <c r="Y129" i="4"/>
  <c r="Y144" i="4"/>
  <c r="S25" i="5"/>
  <c r="S138" i="5"/>
  <c r="S49" i="5"/>
  <c r="S139" i="5"/>
  <c r="S62" i="5"/>
  <c r="S140" i="5"/>
  <c r="S81" i="5"/>
  <c r="S141" i="5"/>
  <c r="S97" i="5"/>
  <c r="S142" i="5"/>
  <c r="S111" i="5"/>
  <c r="S143" i="5"/>
  <c r="S129" i="5"/>
  <c r="S144" i="5"/>
  <c r="S48" i="3"/>
  <c r="S135" i="3"/>
  <c r="S61" i="3"/>
  <c r="S136" i="3"/>
  <c r="S94" i="3"/>
  <c r="S138" i="3"/>
  <c r="S108" i="3"/>
  <c r="S139" i="3"/>
  <c r="S125" i="3"/>
  <c r="S140" i="3"/>
  <c r="S61" i="2"/>
  <c r="S137" i="2"/>
  <c r="S25" i="2"/>
  <c r="S135" i="2"/>
  <c r="S143" i="2"/>
  <c r="C24" i="1"/>
  <c r="R25" i="5"/>
  <c r="R138" i="5"/>
  <c r="R49" i="5"/>
  <c r="R139" i="5"/>
  <c r="R62" i="5"/>
  <c r="R140" i="5"/>
  <c r="R81" i="5"/>
  <c r="R141" i="5"/>
  <c r="R97" i="5"/>
  <c r="R142" i="5"/>
  <c r="R111" i="5"/>
  <c r="R143" i="5"/>
  <c r="R129" i="5"/>
  <c r="R144" i="5"/>
  <c r="Q25" i="5"/>
  <c r="Q138" i="5"/>
  <c r="Q49" i="5"/>
  <c r="Q139" i="5"/>
  <c r="Q62" i="5"/>
  <c r="Q140" i="5"/>
  <c r="Q81" i="5"/>
  <c r="Q141" i="5"/>
  <c r="Q97" i="5"/>
  <c r="Q142" i="5"/>
  <c r="Q111" i="5"/>
  <c r="Q143" i="5"/>
  <c r="Q129" i="5"/>
  <c r="Q144" i="5"/>
  <c r="R25" i="4"/>
  <c r="R138" i="4"/>
  <c r="R49" i="4"/>
  <c r="R139" i="4"/>
  <c r="R62" i="4"/>
  <c r="R140" i="4"/>
  <c r="R81" i="4"/>
  <c r="R141" i="4"/>
  <c r="R97" i="4"/>
  <c r="R142" i="4"/>
  <c r="R111" i="4"/>
  <c r="R143" i="4"/>
  <c r="R129" i="4"/>
  <c r="R144" i="4"/>
  <c r="X25" i="4"/>
  <c r="X138" i="4"/>
  <c r="X49" i="4"/>
  <c r="X139" i="4"/>
  <c r="X62" i="4"/>
  <c r="X140" i="4"/>
  <c r="X81" i="4"/>
  <c r="X141" i="4"/>
  <c r="X97" i="4"/>
  <c r="X142" i="4"/>
  <c r="X111" i="4"/>
  <c r="X143" i="4"/>
  <c r="X129" i="4"/>
  <c r="X144" i="4"/>
  <c r="R25" i="3"/>
  <c r="R134" i="3"/>
  <c r="R48" i="3"/>
  <c r="R135" i="3"/>
  <c r="R61" i="3"/>
  <c r="R136" i="3"/>
  <c r="R79" i="3"/>
  <c r="R137" i="3"/>
  <c r="R94" i="3"/>
  <c r="R138" i="3"/>
  <c r="R108" i="3"/>
  <c r="R139" i="3"/>
  <c r="R125" i="3"/>
  <c r="R140" i="3"/>
  <c r="Q48" i="3"/>
  <c r="Q135" i="3"/>
  <c r="Q142" i="3"/>
  <c r="D26" i="1"/>
  <c r="Q94" i="3"/>
  <c r="Q138" i="3"/>
  <c r="Q108" i="3"/>
  <c r="Q139" i="3"/>
  <c r="Q125" i="3"/>
  <c r="Q140" i="3"/>
  <c r="R48" i="2"/>
  <c r="R136" i="2"/>
  <c r="R143" i="2"/>
  <c r="C25" i="1"/>
  <c r="R61" i="2"/>
  <c r="R137" i="2"/>
  <c r="Q25" i="2"/>
  <c r="Q135" i="2"/>
  <c r="Q48" i="2"/>
  <c r="Q136" i="2"/>
  <c r="Q61" i="2"/>
  <c r="Q137" i="2"/>
  <c r="Q143" i="2"/>
  <c r="C26" i="1"/>
  <c r="Q95" i="2"/>
  <c r="Q139" i="2"/>
  <c r="Q109" i="2"/>
  <c r="Q140" i="2"/>
  <c r="Q126" i="2"/>
  <c r="Q141" i="2"/>
  <c r="AQ25" i="4"/>
  <c r="AQ138" i="4"/>
  <c r="AQ49" i="4"/>
  <c r="AQ139" i="4"/>
  <c r="AQ62" i="4"/>
  <c r="AQ140" i="4"/>
  <c r="AQ81" i="4"/>
  <c r="AQ141" i="4"/>
  <c r="AQ97" i="4"/>
  <c r="AQ142" i="4"/>
  <c r="AQ111" i="4"/>
  <c r="AQ143" i="4"/>
  <c r="AQ129" i="4"/>
  <c r="AQ144" i="4"/>
  <c r="AJ25" i="4"/>
  <c r="AJ138" i="4"/>
  <c r="AJ49" i="4"/>
  <c r="AJ139" i="4"/>
  <c r="AJ62" i="4"/>
  <c r="AJ140" i="4"/>
  <c r="AJ81" i="4"/>
  <c r="AJ141" i="4"/>
  <c r="AJ97" i="4"/>
  <c r="AJ142" i="4"/>
  <c r="AJ111" i="4"/>
  <c r="AJ143" i="4"/>
  <c r="AJ129" i="4"/>
  <c r="AJ144" i="4"/>
  <c r="AH25" i="4"/>
  <c r="AH138" i="4"/>
  <c r="AH49" i="4"/>
  <c r="AH139" i="4"/>
  <c r="AH62" i="4"/>
  <c r="AH140" i="4"/>
  <c r="AH81" i="4"/>
  <c r="AH141" i="4"/>
  <c r="AH97" i="4"/>
  <c r="AH142" i="4"/>
  <c r="AH111" i="4"/>
  <c r="AH143" i="4"/>
  <c r="AH129" i="4"/>
  <c r="AH144" i="4"/>
  <c r="AI25" i="4"/>
  <c r="AI138" i="4"/>
  <c r="AI146" i="4"/>
  <c r="E32" i="1"/>
  <c r="AI49" i="4"/>
  <c r="AI139" i="4"/>
  <c r="AI62" i="4"/>
  <c r="AI140" i="4"/>
  <c r="AI81" i="4"/>
  <c r="AI141" i="4"/>
  <c r="AI97" i="4"/>
  <c r="AI142" i="4"/>
  <c r="AI111" i="4"/>
  <c r="AI143" i="4"/>
  <c r="AI129" i="4"/>
  <c r="AI144" i="4"/>
  <c r="AP25" i="4"/>
  <c r="AP138" i="4"/>
  <c r="AP146" i="4"/>
  <c r="E31" i="1"/>
  <c r="AP49" i="4"/>
  <c r="AP139" i="4"/>
  <c r="AP62" i="4"/>
  <c r="AP140" i="4"/>
  <c r="AP81" i="4"/>
  <c r="AP141" i="4"/>
  <c r="AP97" i="4"/>
  <c r="AP142" i="4"/>
  <c r="AP111" i="4"/>
  <c r="AP143" i="4"/>
  <c r="AP129" i="4"/>
  <c r="AP144" i="4"/>
  <c r="AF25" i="2"/>
  <c r="AF135" i="2"/>
  <c r="AF143" i="2"/>
  <c r="C36" i="1"/>
  <c r="AF48" i="2"/>
  <c r="AF136" i="2"/>
  <c r="AF61" i="2"/>
  <c r="AF137" i="2"/>
  <c r="AF79" i="2"/>
  <c r="AF138" i="2"/>
  <c r="AF95" i="2"/>
  <c r="AF139" i="2"/>
  <c r="AF109" i="2"/>
  <c r="AF140" i="2"/>
  <c r="AF126" i="2"/>
  <c r="AF141" i="2"/>
  <c r="AE25" i="2"/>
  <c r="AE135" i="2"/>
  <c r="AE143" i="2"/>
  <c r="C37" i="1"/>
  <c r="AE48" i="2"/>
  <c r="AE136" i="2"/>
  <c r="AE61" i="2"/>
  <c r="AE137" i="2"/>
  <c r="AE79" i="2"/>
  <c r="AE138" i="2"/>
  <c r="AE95" i="2"/>
  <c r="AE139" i="2"/>
  <c r="AE109" i="2"/>
  <c r="AE140" i="2"/>
  <c r="AE126" i="2"/>
  <c r="AE141" i="2"/>
  <c r="AG25" i="2"/>
  <c r="AG135" i="2"/>
  <c r="AG143" i="2"/>
  <c r="C35" i="1"/>
  <c r="AG48" i="2"/>
  <c r="AG136" i="2"/>
  <c r="AG61" i="2"/>
  <c r="AG137" i="2"/>
  <c r="AG79" i="2"/>
  <c r="AG138" i="2"/>
  <c r="AG95" i="2"/>
  <c r="AG139" i="2"/>
  <c r="AG109" i="2"/>
  <c r="AG140" i="2"/>
  <c r="AG126" i="2"/>
  <c r="AG141" i="2"/>
  <c r="BA25" i="2"/>
  <c r="BA135" i="2"/>
  <c r="BA143" i="2"/>
  <c r="C40" i="1"/>
  <c r="BA48" i="2"/>
  <c r="BA136" i="2"/>
  <c r="BA61" i="2"/>
  <c r="BA137" i="2"/>
  <c r="BA79" i="2"/>
  <c r="BA138" i="2"/>
  <c r="BA95" i="2"/>
  <c r="BA139" i="2"/>
  <c r="BA109" i="2"/>
  <c r="BA140" i="2"/>
  <c r="BA126" i="2"/>
  <c r="BA141" i="2"/>
  <c r="AW25" i="2"/>
  <c r="AW135" i="2"/>
  <c r="AW143" i="2"/>
  <c r="C44" i="1"/>
  <c r="AW48" i="2"/>
  <c r="AW136" i="2"/>
  <c r="AW61" i="2"/>
  <c r="AW137" i="2"/>
  <c r="AW79" i="2"/>
  <c r="AW138" i="2"/>
  <c r="AW95" i="2"/>
  <c r="AW139" i="2"/>
  <c r="AW109" i="2"/>
  <c r="AW140" i="2"/>
  <c r="AW126" i="2"/>
  <c r="AW141" i="2"/>
  <c r="AZ25" i="2"/>
  <c r="AZ135" i="2"/>
  <c r="AZ48" i="2"/>
  <c r="AZ136" i="2"/>
  <c r="AZ61" i="2"/>
  <c r="AZ137" i="2"/>
  <c r="AZ79" i="2"/>
  <c r="AZ138" i="2"/>
  <c r="AZ95" i="2"/>
  <c r="AZ139" i="2"/>
  <c r="AZ109" i="2"/>
  <c r="AZ140" i="2"/>
  <c r="AZ126" i="2"/>
  <c r="AZ141" i="2"/>
  <c r="BO25" i="2"/>
  <c r="BO135" i="2"/>
  <c r="BO48" i="2"/>
  <c r="BO136" i="2"/>
  <c r="BO61" i="2"/>
  <c r="BO137" i="2"/>
  <c r="BO79" i="2"/>
  <c r="BO138" i="2"/>
  <c r="BO95" i="2"/>
  <c r="BO139" i="2"/>
  <c r="BO109" i="2"/>
  <c r="BO140" i="2"/>
  <c r="BO126" i="2"/>
  <c r="BO141" i="2"/>
  <c r="AE25" i="3"/>
  <c r="AE134" i="3"/>
  <c r="AE48" i="3"/>
  <c r="AE135" i="3"/>
  <c r="AE61" i="3"/>
  <c r="AE136" i="3"/>
  <c r="AE79" i="3"/>
  <c r="AE137" i="3"/>
  <c r="AE94" i="3"/>
  <c r="AE138" i="3"/>
  <c r="AE108" i="3"/>
  <c r="AE139" i="3"/>
  <c r="AE125" i="3"/>
  <c r="AE140" i="3"/>
  <c r="AD25" i="3"/>
  <c r="AD134" i="3"/>
  <c r="AD48" i="3"/>
  <c r="AD135" i="3"/>
  <c r="AD61" i="3"/>
  <c r="AD136" i="3"/>
  <c r="AD79" i="3"/>
  <c r="AD137" i="3"/>
  <c r="AD94" i="3"/>
  <c r="AD138" i="3"/>
  <c r="AD108" i="3"/>
  <c r="AD139" i="3"/>
  <c r="AD125" i="3"/>
  <c r="AD140" i="3"/>
  <c r="AG25" i="3"/>
  <c r="AG134" i="3"/>
  <c r="AG48" i="3"/>
  <c r="AG135" i="3"/>
  <c r="AG61" i="3"/>
  <c r="AG136" i="3"/>
  <c r="AG79" i="3"/>
  <c r="AG137" i="3"/>
  <c r="AG94" i="3"/>
  <c r="AG138" i="3"/>
  <c r="AG108" i="3"/>
  <c r="AG139" i="3"/>
  <c r="AG125" i="3"/>
  <c r="AG140" i="3"/>
  <c r="AG142" i="3"/>
  <c r="D35" i="1"/>
  <c r="AF25" i="3"/>
  <c r="AF134" i="3"/>
  <c r="AF48" i="3"/>
  <c r="AF135" i="3"/>
  <c r="AF61" i="3"/>
  <c r="AF136" i="3"/>
  <c r="AF79" i="3"/>
  <c r="AF137" i="3"/>
  <c r="AF94" i="3"/>
  <c r="AF138" i="3"/>
  <c r="AF108" i="3"/>
  <c r="AF139" i="3"/>
  <c r="AF125" i="3"/>
  <c r="AF140" i="3"/>
  <c r="BA25" i="3"/>
  <c r="BA134" i="3"/>
  <c r="BA48" i="3"/>
  <c r="BA135" i="3"/>
  <c r="BA61" i="3"/>
  <c r="BA136" i="3"/>
  <c r="BA79" i="3"/>
  <c r="BA137" i="3"/>
  <c r="BA94" i="3"/>
  <c r="BA138" i="3"/>
  <c r="BA108" i="3"/>
  <c r="BA139" i="3"/>
  <c r="BA125" i="3"/>
  <c r="BA140" i="3"/>
  <c r="AV25" i="3"/>
  <c r="AV134" i="3"/>
  <c r="AV48" i="3"/>
  <c r="AV135" i="3"/>
  <c r="AV61" i="3"/>
  <c r="AV136" i="3"/>
  <c r="AV79" i="3"/>
  <c r="AV137" i="3"/>
  <c r="AV94" i="3"/>
  <c r="AV138" i="3"/>
  <c r="AV108" i="3"/>
  <c r="AV139" i="3"/>
  <c r="AV125" i="3"/>
  <c r="AV140" i="3"/>
  <c r="AW25" i="3"/>
  <c r="AW134" i="3"/>
  <c r="AW48" i="3"/>
  <c r="AW135" i="3"/>
  <c r="AW61" i="3"/>
  <c r="AW136" i="3"/>
  <c r="AW79" i="3"/>
  <c r="AW137" i="3"/>
  <c r="AW94" i="3"/>
  <c r="AW138" i="3"/>
  <c r="AW108" i="3"/>
  <c r="AW139" i="3"/>
  <c r="AW125" i="3"/>
  <c r="AW140" i="3"/>
  <c r="AY25" i="3"/>
  <c r="AY134" i="3"/>
  <c r="AY48" i="3"/>
  <c r="AY135" i="3"/>
  <c r="AY61" i="3"/>
  <c r="AY136" i="3"/>
  <c r="AY79" i="3"/>
  <c r="AY137" i="3"/>
  <c r="AY94" i="3"/>
  <c r="AY138" i="3"/>
  <c r="AY108" i="3"/>
  <c r="AY139" i="3"/>
  <c r="AY125" i="3"/>
  <c r="AY140" i="3"/>
  <c r="AZ25" i="3"/>
  <c r="AZ134" i="3"/>
  <c r="AZ48" i="3"/>
  <c r="AZ135" i="3"/>
  <c r="AZ61" i="3"/>
  <c r="AZ136" i="3"/>
  <c r="AZ79" i="3"/>
  <c r="AZ137" i="3"/>
  <c r="AZ94" i="3"/>
  <c r="AZ138" i="3"/>
  <c r="AZ108" i="3"/>
  <c r="AZ139" i="3"/>
  <c r="AZ125" i="3"/>
  <c r="AZ140" i="3"/>
  <c r="AX25" i="3"/>
  <c r="AX134" i="3"/>
  <c r="AX48" i="3"/>
  <c r="AX135" i="3"/>
  <c r="AX61" i="3"/>
  <c r="AX136" i="3"/>
  <c r="AX79" i="3"/>
  <c r="AX137" i="3"/>
  <c r="AX94" i="3"/>
  <c r="AX138" i="3"/>
  <c r="AX108" i="3"/>
  <c r="AX139" i="3"/>
  <c r="AX125" i="3"/>
  <c r="AX140" i="3"/>
  <c r="BL25" i="3"/>
  <c r="BL134" i="3"/>
  <c r="BL48" i="3"/>
  <c r="BL135" i="3"/>
  <c r="BL61" i="3"/>
  <c r="BL136" i="3"/>
  <c r="BL79" i="3"/>
  <c r="BL137" i="3"/>
  <c r="BL94" i="3"/>
  <c r="BL138" i="3"/>
  <c r="BL108" i="3"/>
  <c r="BL139" i="3"/>
  <c r="BL125" i="3"/>
  <c r="BL140" i="3"/>
  <c r="BO25" i="3"/>
  <c r="BO134" i="3"/>
  <c r="BO48" i="3"/>
  <c r="BO135" i="3"/>
  <c r="BO61" i="3"/>
  <c r="BO136" i="3"/>
  <c r="BO79" i="3"/>
  <c r="BO137" i="3"/>
  <c r="BO94" i="3"/>
  <c r="BO138" i="3"/>
  <c r="BO108" i="3"/>
  <c r="BO139" i="3"/>
  <c r="BO125" i="3"/>
  <c r="BO140" i="3"/>
  <c r="CB25" i="3"/>
  <c r="CB134" i="3"/>
  <c r="CB48" i="3"/>
  <c r="CB135" i="3"/>
  <c r="CB61" i="3"/>
  <c r="CB136" i="3"/>
  <c r="CB79" i="3"/>
  <c r="CB137" i="3"/>
  <c r="CB94" i="3"/>
  <c r="CB138" i="3"/>
  <c r="CB108" i="3"/>
  <c r="CB139" i="3"/>
  <c r="CB125" i="3"/>
  <c r="CB140" i="3"/>
  <c r="BZ25" i="3"/>
  <c r="BZ134" i="3"/>
  <c r="BZ48" i="3"/>
  <c r="BZ135" i="3"/>
  <c r="BZ61" i="3"/>
  <c r="BZ136" i="3"/>
  <c r="BZ79" i="3"/>
  <c r="BZ137" i="3"/>
  <c r="BZ94" i="3"/>
  <c r="BZ138" i="3"/>
  <c r="BZ108" i="3"/>
  <c r="BZ139" i="3"/>
  <c r="BZ125" i="3"/>
  <c r="BZ140" i="3"/>
  <c r="BT25" i="3"/>
  <c r="BT134" i="3"/>
  <c r="BT48" i="3"/>
  <c r="BT135" i="3"/>
  <c r="BT61" i="3"/>
  <c r="BT136" i="3"/>
  <c r="BT79" i="3"/>
  <c r="BT137" i="3"/>
  <c r="BT94" i="3"/>
  <c r="BT138" i="3"/>
  <c r="BT108" i="3"/>
  <c r="BT139" i="3"/>
  <c r="BT125" i="3"/>
  <c r="BT140" i="3"/>
  <c r="BU25" i="3"/>
  <c r="BU134" i="3"/>
  <c r="BU48" i="3"/>
  <c r="BU135" i="3"/>
  <c r="BU61" i="3"/>
  <c r="BU136" i="3"/>
  <c r="BU79" i="3"/>
  <c r="BU137" i="3"/>
  <c r="BU94" i="3"/>
  <c r="BU138" i="3"/>
  <c r="BU108" i="3"/>
  <c r="BU139" i="3"/>
  <c r="BU125" i="3"/>
  <c r="BU140" i="3"/>
  <c r="BV25" i="3"/>
  <c r="BV134" i="3"/>
  <c r="BV48" i="3"/>
  <c r="BV135" i="3"/>
  <c r="BV61" i="3"/>
  <c r="BV136" i="3"/>
  <c r="BV79" i="3"/>
  <c r="BV137" i="3"/>
  <c r="BV94" i="3"/>
  <c r="BV138" i="3"/>
  <c r="BV108" i="3"/>
  <c r="BV139" i="3"/>
  <c r="BV125" i="3"/>
  <c r="BV140" i="3"/>
  <c r="BW25" i="3"/>
  <c r="BW134" i="3"/>
  <c r="BW48" i="3"/>
  <c r="BW135" i="3"/>
  <c r="BW61" i="3"/>
  <c r="BW136" i="3"/>
  <c r="BW79" i="3"/>
  <c r="BW137" i="3"/>
  <c r="BW94" i="3"/>
  <c r="BW138" i="3"/>
  <c r="BW108" i="3"/>
  <c r="BW139" i="3"/>
  <c r="BW125" i="3"/>
  <c r="BW140" i="3"/>
  <c r="BX25" i="3"/>
  <c r="BX134" i="3"/>
  <c r="BX48" i="3"/>
  <c r="BX135" i="3"/>
  <c r="BX61" i="3"/>
  <c r="BX136" i="3"/>
  <c r="BX79" i="3"/>
  <c r="BX137" i="3"/>
  <c r="BX94" i="3"/>
  <c r="BX138" i="3"/>
  <c r="BX108" i="3"/>
  <c r="BX139" i="3"/>
  <c r="BX125" i="3"/>
  <c r="BX140" i="3"/>
  <c r="BY25" i="3"/>
  <c r="BY134" i="3"/>
  <c r="BY48" i="3"/>
  <c r="BY135" i="3"/>
  <c r="BY61" i="3"/>
  <c r="BY136" i="3"/>
  <c r="BY79" i="3"/>
  <c r="BY137" i="3"/>
  <c r="BY94" i="3"/>
  <c r="BY138" i="3"/>
  <c r="BY108" i="3"/>
  <c r="BY139" i="3"/>
  <c r="BY125" i="3"/>
  <c r="BY140" i="3"/>
  <c r="CC25" i="3"/>
  <c r="CC134" i="3"/>
  <c r="CC48" i="3"/>
  <c r="CC135" i="3"/>
  <c r="CC61" i="3"/>
  <c r="CC136" i="3"/>
  <c r="CC79" i="3"/>
  <c r="CC137" i="3"/>
  <c r="CC94" i="3"/>
  <c r="CC138" i="3"/>
  <c r="CC108" i="3"/>
  <c r="CC139" i="3"/>
  <c r="CC125" i="3"/>
  <c r="CC140" i="3"/>
  <c r="CK25" i="3"/>
  <c r="CK134" i="3"/>
  <c r="CK48" i="3"/>
  <c r="CK135" i="3"/>
  <c r="CK61" i="3"/>
  <c r="CK136" i="3"/>
  <c r="CK79" i="3"/>
  <c r="CK137" i="3"/>
  <c r="CK94" i="3"/>
  <c r="CK138" i="3"/>
  <c r="CK108" i="3"/>
  <c r="CK139" i="3"/>
  <c r="CK125" i="3"/>
  <c r="CK140" i="3"/>
  <c r="CQ25" i="3"/>
  <c r="CQ134" i="3"/>
  <c r="CQ48" i="3"/>
  <c r="CQ135" i="3"/>
  <c r="CQ61" i="3"/>
  <c r="CQ136" i="3"/>
  <c r="CQ79" i="3"/>
  <c r="CQ137" i="3"/>
  <c r="CQ94" i="3"/>
  <c r="CQ138" i="3"/>
  <c r="CQ108" i="3"/>
  <c r="CQ139" i="3"/>
  <c r="CQ125" i="3"/>
  <c r="CQ140" i="3"/>
  <c r="CN25" i="3"/>
  <c r="CN134" i="3"/>
  <c r="CN48" i="3"/>
  <c r="CN135" i="3"/>
  <c r="CN61" i="3"/>
  <c r="CN136" i="3"/>
  <c r="CN79" i="3"/>
  <c r="CN137" i="3"/>
  <c r="CN94" i="3"/>
  <c r="CN138" i="3"/>
  <c r="CN108" i="3"/>
  <c r="CN139" i="3"/>
  <c r="CN125" i="3"/>
  <c r="CN140" i="3"/>
  <c r="CM25" i="3"/>
  <c r="CM134" i="3"/>
  <c r="CM48" i="3"/>
  <c r="CM135" i="3"/>
  <c r="CM61" i="3"/>
  <c r="CM136" i="3"/>
  <c r="CM79" i="3"/>
  <c r="CM137" i="3"/>
  <c r="CM94" i="3"/>
  <c r="CM138" i="3"/>
  <c r="CM108" i="3"/>
  <c r="CM139" i="3"/>
  <c r="CM125" i="3"/>
  <c r="CM140" i="3"/>
  <c r="CL25" i="3"/>
  <c r="CL134" i="3"/>
  <c r="CL48" i="3"/>
  <c r="CL135" i="3"/>
  <c r="CL61" i="3"/>
  <c r="CL136" i="3"/>
  <c r="CL79" i="3"/>
  <c r="CL137" i="3"/>
  <c r="CL94" i="3"/>
  <c r="CL138" i="3"/>
  <c r="CL108" i="3"/>
  <c r="CL139" i="3"/>
  <c r="CL125" i="3"/>
  <c r="CL140" i="3"/>
  <c r="CP25" i="3"/>
  <c r="CP134" i="3"/>
  <c r="CP48" i="3"/>
  <c r="CP135" i="3"/>
  <c r="CP61" i="3"/>
  <c r="CP136" i="3"/>
  <c r="CP79" i="3"/>
  <c r="CP137" i="3"/>
  <c r="CP94" i="3"/>
  <c r="CP138" i="3"/>
  <c r="CP108" i="3"/>
  <c r="CP139" i="3"/>
  <c r="CP125" i="3"/>
  <c r="CP140" i="3"/>
  <c r="AY17" i="6"/>
  <c r="G42" i="1"/>
  <c r="AZ17" i="6"/>
  <c r="G41" i="1"/>
  <c r="BT17" i="6"/>
  <c r="G71" i="1"/>
  <c r="BU17" i="6"/>
  <c r="G70" i="1"/>
  <c r="BW17" i="6"/>
  <c r="G68" i="1"/>
  <c r="BY17" i="6"/>
  <c r="G66" i="1"/>
  <c r="CA17" i="6"/>
  <c r="G64" i="1"/>
  <c r="CC17" i="6"/>
  <c r="G62" i="1"/>
  <c r="CH17" i="6"/>
  <c r="G82" i="1"/>
  <c r="CI17" i="6"/>
  <c r="G81" i="1"/>
  <c r="CJ17" i="6"/>
  <c r="G80" i="1"/>
  <c r="CK17" i="6"/>
  <c r="G79" i="1"/>
  <c r="CQ17" i="6"/>
  <c r="G73" i="1"/>
  <c r="AG25" i="4"/>
  <c r="AG138" i="4"/>
  <c r="AG49" i="4"/>
  <c r="AG139" i="4"/>
  <c r="AG62" i="4"/>
  <c r="AG140" i="4"/>
  <c r="AG81" i="4"/>
  <c r="AG141" i="4"/>
  <c r="AG97" i="4"/>
  <c r="AG142" i="4"/>
  <c r="AG111" i="4"/>
  <c r="AG143" i="4"/>
  <c r="AG129" i="4"/>
  <c r="AG144" i="4"/>
  <c r="AM25" i="4"/>
  <c r="AM138" i="4"/>
  <c r="AM49" i="4"/>
  <c r="AM139" i="4"/>
  <c r="AM62" i="4"/>
  <c r="AM140" i="4"/>
  <c r="AM81" i="4"/>
  <c r="AM141" i="4"/>
  <c r="AM97" i="4"/>
  <c r="AM142" i="4"/>
  <c r="AM111" i="4"/>
  <c r="AM143" i="4"/>
  <c r="AM129" i="4"/>
  <c r="AM144" i="4"/>
  <c r="AF25" i="4"/>
  <c r="AF138" i="4"/>
  <c r="AF146" i="4"/>
  <c r="E38" i="1"/>
  <c r="AF49" i="4"/>
  <c r="AF139" i="4"/>
  <c r="AF62" i="4"/>
  <c r="AF140" i="4"/>
  <c r="AF81" i="4"/>
  <c r="AF141" i="4"/>
  <c r="AF97" i="4"/>
  <c r="AF142" i="4"/>
  <c r="AF111" i="4"/>
  <c r="AF143" i="4"/>
  <c r="AF129" i="4"/>
  <c r="AF144" i="4"/>
  <c r="AN25" i="4"/>
  <c r="AN138" i="4"/>
  <c r="AN49" i="4"/>
  <c r="AN139" i="4"/>
  <c r="AN62" i="4"/>
  <c r="AN140" i="4"/>
  <c r="AN81" i="4"/>
  <c r="AN141" i="4"/>
  <c r="AN97" i="4"/>
  <c r="AN142" i="4"/>
  <c r="AN111" i="4"/>
  <c r="AN143" i="4"/>
  <c r="AN129" i="4"/>
  <c r="AN144" i="4"/>
  <c r="AO25" i="4"/>
  <c r="AO138" i="4"/>
  <c r="AO49" i="4"/>
  <c r="AO139" i="4"/>
  <c r="AO62" i="4"/>
  <c r="AO140" i="4"/>
  <c r="AO81" i="4"/>
  <c r="AO141" i="4"/>
  <c r="AO97" i="4"/>
  <c r="AO142" i="4"/>
  <c r="AO111" i="4"/>
  <c r="AO143" i="4"/>
  <c r="AO129" i="4"/>
  <c r="AO144" i="4"/>
  <c r="BC25" i="4"/>
  <c r="BC138" i="4"/>
  <c r="BC49" i="4"/>
  <c r="BC139" i="4"/>
  <c r="BC62" i="4"/>
  <c r="BC140" i="4"/>
  <c r="BC81" i="4"/>
  <c r="BC141" i="4"/>
  <c r="BC97" i="4"/>
  <c r="BC142" i="4"/>
  <c r="BC111" i="4"/>
  <c r="BC143" i="4"/>
  <c r="BC129" i="4"/>
  <c r="BC144" i="4"/>
  <c r="AU25" i="4"/>
  <c r="AU138" i="4"/>
  <c r="AU49" i="4"/>
  <c r="AU139" i="4"/>
  <c r="AU146" i="4"/>
  <c r="E49" i="1"/>
  <c r="AU62" i="4"/>
  <c r="AU140" i="4"/>
  <c r="AU81" i="4"/>
  <c r="AU141" i="4"/>
  <c r="AU97" i="4"/>
  <c r="AU142" i="4"/>
  <c r="AU111" i="4"/>
  <c r="AU143" i="4"/>
  <c r="AU129" i="4"/>
  <c r="AU144" i="4"/>
  <c r="BB25" i="4"/>
  <c r="BB138" i="4"/>
  <c r="BB49" i="4"/>
  <c r="BB139" i="4"/>
  <c r="BB62" i="4"/>
  <c r="BB140" i="4"/>
  <c r="BB81" i="4"/>
  <c r="BB141" i="4"/>
  <c r="BB97" i="4"/>
  <c r="BB142" i="4"/>
  <c r="BB111" i="4"/>
  <c r="BB143" i="4"/>
  <c r="BB129" i="4"/>
  <c r="BB144" i="4"/>
  <c r="AV25" i="4"/>
  <c r="AV138" i="4"/>
  <c r="AV49" i="4"/>
  <c r="AV139" i="4"/>
  <c r="AV62" i="4"/>
  <c r="AV140" i="4"/>
  <c r="AV81" i="4"/>
  <c r="AV141" i="4"/>
  <c r="AV97" i="4"/>
  <c r="AV142" i="4"/>
  <c r="AV111" i="4"/>
  <c r="AV143" i="4"/>
  <c r="AV129" i="4"/>
  <c r="AV144" i="4"/>
  <c r="AW25" i="4"/>
  <c r="AW138" i="4"/>
  <c r="AW49" i="4"/>
  <c r="AW139" i="4"/>
  <c r="AW62" i="4"/>
  <c r="AW140" i="4"/>
  <c r="AW81" i="4"/>
  <c r="AW141" i="4"/>
  <c r="AW97" i="4"/>
  <c r="AW142" i="4"/>
  <c r="AW111" i="4"/>
  <c r="AW143" i="4"/>
  <c r="AW129" i="4"/>
  <c r="AW144" i="4"/>
  <c r="AX25" i="4"/>
  <c r="AX138" i="4"/>
  <c r="AX49" i="4"/>
  <c r="AX139" i="4"/>
  <c r="AX62" i="4"/>
  <c r="AX140" i="4"/>
  <c r="AX81" i="4"/>
  <c r="AX141" i="4"/>
  <c r="AX97" i="4"/>
  <c r="AX142" i="4"/>
  <c r="AX111" i="4"/>
  <c r="AX143" i="4"/>
  <c r="AX129" i="4"/>
  <c r="AX144" i="4"/>
  <c r="BD25" i="4"/>
  <c r="BD138" i="4"/>
  <c r="BD49" i="4"/>
  <c r="BD139" i="4"/>
  <c r="BD62" i="4"/>
  <c r="BD140" i="4"/>
  <c r="BD81" i="4"/>
  <c r="BD141" i="4"/>
  <c r="BD97" i="4"/>
  <c r="BD142" i="4"/>
  <c r="BD111" i="4"/>
  <c r="BD143" i="4"/>
  <c r="BD129" i="4"/>
  <c r="BD144" i="4"/>
  <c r="BE25" i="4"/>
  <c r="BE138" i="4"/>
  <c r="BE49" i="4"/>
  <c r="BE139" i="4"/>
  <c r="BE62" i="4"/>
  <c r="BE140" i="4"/>
  <c r="BE81" i="4"/>
  <c r="BE141" i="4"/>
  <c r="BE97" i="4"/>
  <c r="BE142" i="4"/>
  <c r="BE111" i="4"/>
  <c r="BE143" i="4"/>
  <c r="BE129" i="4"/>
  <c r="BE144" i="4"/>
  <c r="AY25" i="4"/>
  <c r="AY138" i="4"/>
  <c r="AY49" i="4"/>
  <c r="AY139" i="4"/>
  <c r="AY62" i="4"/>
  <c r="AY140" i="4"/>
  <c r="AY81" i="4"/>
  <c r="AY141" i="4"/>
  <c r="AY97" i="4"/>
  <c r="AY142" i="4"/>
  <c r="AY111" i="4"/>
  <c r="AY143" i="4"/>
  <c r="AY129" i="4"/>
  <c r="AY144" i="4"/>
  <c r="BF25" i="4"/>
  <c r="BF138" i="4"/>
  <c r="BF146" i="4"/>
  <c r="E40" i="1"/>
  <c r="BF49" i="4"/>
  <c r="BF139" i="4"/>
  <c r="BF62" i="4"/>
  <c r="BF140" i="4"/>
  <c r="BF81" i="4"/>
  <c r="BF141" i="4"/>
  <c r="BF97" i="4"/>
  <c r="BF142" i="4"/>
  <c r="BF111" i="4"/>
  <c r="BF143" i="4"/>
  <c r="BF129" i="4"/>
  <c r="BF144" i="4"/>
  <c r="BS25" i="4"/>
  <c r="BS138" i="4"/>
  <c r="BS49" i="4"/>
  <c r="BS139" i="4"/>
  <c r="BS62" i="4"/>
  <c r="BS140" i="4"/>
  <c r="BS81" i="4"/>
  <c r="BS141" i="4"/>
  <c r="BS97" i="4"/>
  <c r="BS142" i="4"/>
  <c r="BS111" i="4"/>
  <c r="BS143" i="4"/>
  <c r="BS129" i="4"/>
  <c r="BS144" i="4"/>
  <c r="BM25" i="4"/>
  <c r="BM138" i="4"/>
  <c r="BM49" i="4"/>
  <c r="BM139" i="4"/>
  <c r="BM62" i="4"/>
  <c r="BM140" i="4"/>
  <c r="BM81" i="4"/>
  <c r="BM141" i="4"/>
  <c r="BM97" i="4"/>
  <c r="BM142" i="4"/>
  <c r="BM111" i="4"/>
  <c r="BM143" i="4"/>
  <c r="BM129" i="4"/>
  <c r="BM144" i="4"/>
  <c r="BJ25" i="4"/>
  <c r="BJ138" i="4"/>
  <c r="BJ49" i="4"/>
  <c r="BJ139" i="4"/>
  <c r="BJ62" i="4"/>
  <c r="BJ140" i="4"/>
  <c r="BJ81" i="4"/>
  <c r="BJ141" i="4"/>
  <c r="BJ97" i="4"/>
  <c r="BJ142" i="4"/>
  <c r="BJ111" i="4"/>
  <c r="BJ143" i="4"/>
  <c r="BJ129" i="4"/>
  <c r="BJ144" i="4"/>
  <c r="BK25" i="4"/>
  <c r="BK138" i="4"/>
  <c r="BK49" i="4"/>
  <c r="BK139" i="4"/>
  <c r="BK62" i="4"/>
  <c r="BK140" i="4"/>
  <c r="BK81" i="4"/>
  <c r="BK141" i="4"/>
  <c r="BK97" i="4"/>
  <c r="BK142" i="4"/>
  <c r="BK111" i="4"/>
  <c r="BK143" i="4"/>
  <c r="BK129" i="4"/>
  <c r="BK144" i="4"/>
  <c r="BL25" i="4"/>
  <c r="BL138" i="4"/>
  <c r="BL49" i="4"/>
  <c r="BL139" i="4"/>
  <c r="BL62" i="4"/>
  <c r="BL140" i="4"/>
  <c r="BL81" i="4"/>
  <c r="BL141" i="4"/>
  <c r="BL97" i="4"/>
  <c r="BL142" i="4"/>
  <c r="BL111" i="4"/>
  <c r="BL143" i="4"/>
  <c r="BL129" i="4"/>
  <c r="BL144" i="4"/>
  <c r="BN25" i="4"/>
  <c r="BN138" i="4"/>
  <c r="BN49" i="4"/>
  <c r="BN139" i="4"/>
  <c r="BN62" i="4"/>
  <c r="BN140" i="4"/>
  <c r="BN81" i="4"/>
  <c r="BN141" i="4"/>
  <c r="BN97" i="4"/>
  <c r="BN142" i="4"/>
  <c r="BN111" i="4"/>
  <c r="BN143" i="4"/>
  <c r="BN129" i="4"/>
  <c r="BN144" i="4"/>
  <c r="BQ25" i="4"/>
  <c r="BQ138" i="4"/>
  <c r="BQ49" i="4"/>
  <c r="BQ139" i="4"/>
  <c r="BQ62" i="4"/>
  <c r="BQ140" i="4"/>
  <c r="BQ81" i="4"/>
  <c r="BQ141" i="4"/>
  <c r="BQ97" i="4"/>
  <c r="BQ142" i="4"/>
  <c r="BQ111" i="4"/>
  <c r="BQ143" i="4"/>
  <c r="BQ129" i="4"/>
  <c r="BQ144" i="4"/>
  <c r="BR25" i="4"/>
  <c r="BR138" i="4"/>
  <c r="BR49" i="4"/>
  <c r="BR139" i="4"/>
  <c r="BR62" i="4"/>
  <c r="BR140" i="4"/>
  <c r="BR81" i="4"/>
  <c r="BR141" i="4"/>
  <c r="BR97" i="4"/>
  <c r="BR142" i="4"/>
  <c r="BR111" i="4"/>
  <c r="BR143" i="4"/>
  <c r="BR129" i="4"/>
  <c r="BR144" i="4"/>
  <c r="BT25" i="4"/>
  <c r="BT138" i="4"/>
  <c r="BT49" i="4"/>
  <c r="BT139" i="4"/>
  <c r="BT62" i="4"/>
  <c r="BT140" i="4"/>
  <c r="BT81" i="4"/>
  <c r="BT141" i="4"/>
  <c r="BT97" i="4"/>
  <c r="BT142" i="4"/>
  <c r="BT111" i="4"/>
  <c r="BT143" i="4"/>
  <c r="BT129" i="4"/>
  <c r="BT144" i="4"/>
  <c r="BU25" i="4"/>
  <c r="BU138" i="4"/>
  <c r="BU49" i="4"/>
  <c r="BU139" i="4"/>
  <c r="BU62" i="4"/>
  <c r="BU140" i="4"/>
  <c r="BU81" i="4"/>
  <c r="BU141" i="4"/>
  <c r="BU97" i="4"/>
  <c r="BU142" i="4"/>
  <c r="BU111" i="4"/>
  <c r="BU143" i="4"/>
  <c r="BU129" i="4"/>
  <c r="BU144" i="4"/>
  <c r="CA25" i="4"/>
  <c r="CA138" i="4"/>
  <c r="CA49" i="4"/>
  <c r="CA139" i="4"/>
  <c r="CA62" i="4"/>
  <c r="CA140" i="4"/>
  <c r="CA81" i="4"/>
  <c r="CA141" i="4"/>
  <c r="CA97" i="4"/>
  <c r="CA142" i="4"/>
  <c r="CA111" i="4"/>
  <c r="CA143" i="4"/>
  <c r="CA129" i="4"/>
  <c r="CA144" i="4"/>
  <c r="CC25" i="4"/>
  <c r="CC138" i="4"/>
  <c r="CC49" i="4"/>
  <c r="CC139" i="4"/>
  <c r="CC62" i="4"/>
  <c r="CC140" i="4"/>
  <c r="CC81" i="4"/>
  <c r="CC141" i="4"/>
  <c r="CC97" i="4"/>
  <c r="CC142" i="4"/>
  <c r="CC111" i="4"/>
  <c r="CC143" i="4"/>
  <c r="CC129" i="4"/>
  <c r="CC144" i="4"/>
  <c r="CH25" i="4"/>
  <c r="CH138" i="4"/>
  <c r="CH49" i="4"/>
  <c r="CH139" i="4"/>
  <c r="CH62" i="4"/>
  <c r="CH140" i="4"/>
  <c r="CH81" i="4"/>
  <c r="CH141" i="4"/>
  <c r="CH97" i="4"/>
  <c r="CH142" i="4"/>
  <c r="CH111" i="4"/>
  <c r="CH143" i="4"/>
  <c r="CH129" i="4"/>
  <c r="CH144" i="4"/>
  <c r="CI25" i="4"/>
  <c r="CI138" i="4"/>
  <c r="CI49" i="4"/>
  <c r="CI139" i="4"/>
  <c r="CI62" i="4"/>
  <c r="CI140" i="4"/>
  <c r="CI81" i="4"/>
  <c r="CI141" i="4"/>
  <c r="CI97" i="4"/>
  <c r="CI142" i="4"/>
  <c r="CI111" i="4"/>
  <c r="CI143" i="4"/>
  <c r="CI129" i="4"/>
  <c r="CI144" i="4"/>
  <c r="CJ25" i="4"/>
  <c r="CJ138" i="4"/>
  <c r="CJ49" i="4"/>
  <c r="CJ139" i="4"/>
  <c r="CJ62" i="4"/>
  <c r="CJ140" i="4"/>
  <c r="CJ81" i="4"/>
  <c r="CJ141" i="4"/>
  <c r="CJ97" i="4"/>
  <c r="CJ142" i="4"/>
  <c r="CJ111" i="4"/>
  <c r="CJ143" i="4"/>
  <c r="CJ129" i="4"/>
  <c r="CJ144" i="4"/>
  <c r="BY25" i="4"/>
  <c r="BY138" i="4"/>
  <c r="BY49" i="4"/>
  <c r="BY139" i="4"/>
  <c r="BY62" i="4"/>
  <c r="BY140" i="4"/>
  <c r="BY146" i="4"/>
  <c r="E71" i="1"/>
  <c r="BY81" i="4"/>
  <c r="BY141" i="4"/>
  <c r="BY97" i="4"/>
  <c r="BY142" i="4"/>
  <c r="BY111" i="4"/>
  <c r="BY143" i="4"/>
  <c r="BY129" i="4"/>
  <c r="BY144" i="4"/>
  <c r="CF25" i="4"/>
  <c r="CF138" i="4"/>
  <c r="CF49" i="4"/>
  <c r="CF139" i="4"/>
  <c r="CF62" i="4"/>
  <c r="CF140" i="4"/>
  <c r="CF81" i="4"/>
  <c r="CF141" i="4"/>
  <c r="CF97" i="4"/>
  <c r="CF142" i="4"/>
  <c r="CF111" i="4"/>
  <c r="CF143" i="4"/>
  <c r="CF129" i="4"/>
  <c r="CF144" i="4"/>
  <c r="BZ25" i="4"/>
  <c r="BZ138" i="4"/>
  <c r="BZ49" i="4"/>
  <c r="BZ139" i="4"/>
  <c r="BZ62" i="4"/>
  <c r="BZ140" i="4"/>
  <c r="BZ81" i="4"/>
  <c r="BZ141" i="4"/>
  <c r="BZ97" i="4"/>
  <c r="BZ142" i="4"/>
  <c r="BZ111" i="4"/>
  <c r="BZ143" i="4"/>
  <c r="BZ129" i="4"/>
  <c r="BZ144" i="4"/>
  <c r="CG25" i="4"/>
  <c r="CG138" i="4"/>
  <c r="CG49" i="4"/>
  <c r="CG139" i="4"/>
  <c r="CG62" i="4"/>
  <c r="CG140" i="4"/>
  <c r="CG81" i="4"/>
  <c r="CG141" i="4"/>
  <c r="CG97" i="4"/>
  <c r="CG142" i="4"/>
  <c r="CG111" i="4"/>
  <c r="CG143" i="4"/>
  <c r="CG129" i="4"/>
  <c r="CG144" i="4"/>
  <c r="CB25" i="4"/>
  <c r="CB138" i="4"/>
  <c r="CB49" i="4"/>
  <c r="CB139" i="4"/>
  <c r="CB62" i="4"/>
  <c r="CB140" i="4"/>
  <c r="CB81" i="4"/>
  <c r="CB141" i="4"/>
  <c r="CB97" i="4"/>
  <c r="CB142" i="4"/>
  <c r="CB111" i="4"/>
  <c r="CB143" i="4"/>
  <c r="CB129" i="4"/>
  <c r="CB144" i="4"/>
  <c r="CN25" i="4"/>
  <c r="CN138" i="4"/>
  <c r="CN49" i="4"/>
  <c r="CN139" i="4"/>
  <c r="CN62" i="4"/>
  <c r="CN140" i="4"/>
  <c r="CN81" i="4"/>
  <c r="CN141" i="4"/>
  <c r="CN97" i="4"/>
  <c r="CN142" i="4"/>
  <c r="CN111" i="4"/>
  <c r="CN143" i="4"/>
  <c r="CN129" i="4"/>
  <c r="CN144" i="4"/>
  <c r="CO25" i="4"/>
  <c r="CO138" i="4"/>
  <c r="CO49" i="4"/>
  <c r="CO139" i="4"/>
  <c r="CO62" i="4"/>
  <c r="CO140" i="4"/>
  <c r="CO81" i="4"/>
  <c r="CO141" i="4"/>
  <c r="CO97" i="4"/>
  <c r="CO142" i="4"/>
  <c r="CO111" i="4"/>
  <c r="CO143" i="4"/>
  <c r="CO129" i="4"/>
  <c r="CO144" i="4"/>
  <c r="CQ25" i="4"/>
  <c r="CQ138" i="4"/>
  <c r="CQ49" i="4"/>
  <c r="CQ139" i="4"/>
  <c r="CQ62" i="4"/>
  <c r="CQ140" i="4"/>
  <c r="CQ81" i="4"/>
  <c r="CQ141" i="4"/>
  <c r="CQ97" i="4"/>
  <c r="CQ142" i="4"/>
  <c r="CQ111" i="4"/>
  <c r="CQ143" i="4"/>
  <c r="CQ129" i="4"/>
  <c r="CQ144" i="4"/>
  <c r="CR25" i="4"/>
  <c r="CR138" i="4"/>
  <c r="CR49" i="4"/>
  <c r="CR139" i="4"/>
  <c r="CR62" i="4"/>
  <c r="CR140" i="4"/>
  <c r="CR81" i="4"/>
  <c r="CR141" i="4"/>
  <c r="CR97" i="4"/>
  <c r="CR142" i="4"/>
  <c r="CR111" i="4"/>
  <c r="CR143" i="4"/>
  <c r="CR146" i="4"/>
  <c r="E74" i="1"/>
  <c r="CR129" i="4"/>
  <c r="CR144" i="4"/>
  <c r="CU25" i="4"/>
  <c r="CU138" i="4"/>
  <c r="CU49" i="4"/>
  <c r="CU139" i="4"/>
  <c r="CU62" i="4"/>
  <c r="CU140" i="4"/>
  <c r="CU81" i="4"/>
  <c r="CU141" i="4"/>
  <c r="CU97" i="4"/>
  <c r="CU142" i="4"/>
  <c r="CU111" i="4"/>
  <c r="CU143" i="4"/>
  <c r="CU129" i="4"/>
  <c r="CU144" i="4"/>
  <c r="CV25" i="4"/>
  <c r="CV138" i="4"/>
  <c r="CV49" i="4"/>
  <c r="CV139" i="4"/>
  <c r="CV62" i="4"/>
  <c r="CV140" i="4"/>
  <c r="CV81" i="4"/>
  <c r="CV141" i="4"/>
  <c r="CV97" i="4"/>
  <c r="CV142" i="4"/>
  <c r="CV111" i="4"/>
  <c r="CV143" i="4"/>
  <c r="CV129" i="4"/>
  <c r="CV144" i="4"/>
  <c r="CW25" i="4"/>
  <c r="CW138" i="4"/>
  <c r="CW49" i="4"/>
  <c r="CW139" i="4"/>
  <c r="CW62" i="4"/>
  <c r="CW140" i="4"/>
  <c r="CW81" i="4"/>
  <c r="CW141" i="4"/>
  <c r="CW97" i="4"/>
  <c r="CW142" i="4"/>
  <c r="CW111" i="4"/>
  <c r="CW143" i="4"/>
  <c r="CW129" i="4"/>
  <c r="CW144" i="4"/>
  <c r="CX25" i="4"/>
  <c r="CX138" i="4"/>
  <c r="CX49" i="4"/>
  <c r="CX139" i="4"/>
  <c r="CX62" i="4"/>
  <c r="CX140" i="4"/>
  <c r="CX81" i="4"/>
  <c r="CX141" i="4"/>
  <c r="CX97" i="4"/>
  <c r="CX142" i="4"/>
  <c r="CX111" i="4"/>
  <c r="CX143" i="4"/>
  <c r="CX129" i="4"/>
  <c r="CX144" i="4"/>
  <c r="CY25" i="4"/>
  <c r="CY138" i="4"/>
  <c r="CY49" i="4"/>
  <c r="CY139" i="4"/>
  <c r="CY62" i="4"/>
  <c r="CY140" i="4"/>
  <c r="CY81" i="4"/>
  <c r="CY141" i="4"/>
  <c r="CY97" i="4"/>
  <c r="CY142" i="4"/>
  <c r="CY111" i="4"/>
  <c r="CY143" i="4"/>
  <c r="CY129" i="4"/>
  <c r="CY144" i="4"/>
  <c r="CP25" i="4"/>
  <c r="CP138" i="4"/>
  <c r="CP49" i="4"/>
  <c r="CP139" i="4"/>
  <c r="CP62" i="4"/>
  <c r="CP140" i="4"/>
  <c r="CP81" i="4"/>
  <c r="CP141" i="4"/>
  <c r="CP97" i="4"/>
  <c r="CP142" i="4"/>
  <c r="CP111" i="4"/>
  <c r="CP143" i="4"/>
  <c r="CP129" i="4"/>
  <c r="CP144" i="4"/>
  <c r="CH25" i="5"/>
  <c r="CH138" i="5"/>
  <c r="CH49" i="5"/>
  <c r="CH139" i="5"/>
  <c r="CH62" i="5"/>
  <c r="CH140" i="5"/>
  <c r="CH81" i="5"/>
  <c r="CH141" i="5"/>
  <c r="CH97" i="5"/>
  <c r="CH142" i="5"/>
  <c r="CH111" i="5"/>
  <c r="CH143" i="5"/>
  <c r="CH129" i="5"/>
  <c r="CH144" i="5"/>
  <c r="CS144" i="5"/>
  <c r="CI25" i="5"/>
  <c r="CI138" i="5"/>
  <c r="CI49" i="5"/>
  <c r="CI139" i="5"/>
  <c r="CI62" i="5"/>
  <c r="CI140" i="5"/>
  <c r="CI81" i="5"/>
  <c r="CI141" i="5"/>
  <c r="CI97" i="5"/>
  <c r="CI142" i="5"/>
  <c r="CI111" i="5"/>
  <c r="CI143" i="5"/>
  <c r="CI129" i="5"/>
  <c r="CI144" i="5"/>
  <c r="CO25" i="5"/>
  <c r="CO138" i="5"/>
  <c r="CO49" i="5"/>
  <c r="CO139" i="5"/>
  <c r="CO62" i="5"/>
  <c r="CO140" i="5"/>
  <c r="CO81" i="5"/>
  <c r="CO141" i="5"/>
  <c r="CO97" i="5"/>
  <c r="CO142" i="5"/>
  <c r="CO111" i="5"/>
  <c r="CO143" i="5"/>
  <c r="CO129" i="5"/>
  <c r="CO144" i="5"/>
  <c r="CQ25" i="5"/>
  <c r="CQ138" i="5"/>
  <c r="CQ49" i="5"/>
  <c r="CQ139" i="5"/>
  <c r="CQ62" i="5"/>
  <c r="CQ140" i="5"/>
  <c r="CQ81" i="5"/>
  <c r="CQ141" i="5"/>
  <c r="CQ97" i="5"/>
  <c r="CQ142" i="5"/>
  <c r="CQ111" i="5"/>
  <c r="CQ143" i="5"/>
  <c r="CQ129" i="5"/>
  <c r="CQ144" i="5"/>
  <c r="CP25" i="5"/>
  <c r="CP138" i="5"/>
  <c r="CP49" i="5"/>
  <c r="CP139" i="5"/>
  <c r="CP62" i="5"/>
  <c r="CP140" i="5"/>
  <c r="CP81" i="5"/>
  <c r="CP141" i="5"/>
  <c r="CP97" i="5"/>
  <c r="CP142" i="5"/>
  <c r="CP111" i="5"/>
  <c r="CP143" i="5"/>
  <c r="CP129" i="5"/>
  <c r="CP144" i="5"/>
  <c r="CN25" i="5"/>
  <c r="CN138" i="5"/>
  <c r="CN49" i="5"/>
  <c r="CN139" i="5"/>
  <c r="CN62" i="5"/>
  <c r="CN140" i="5"/>
  <c r="CN81" i="5"/>
  <c r="CN141" i="5"/>
  <c r="CN97" i="5"/>
  <c r="CN142" i="5"/>
  <c r="CN111" i="5"/>
  <c r="CN143" i="5"/>
  <c r="CN129" i="5"/>
  <c r="CN144" i="5"/>
  <c r="CM25" i="5"/>
  <c r="CM138" i="5"/>
  <c r="CM49" i="5"/>
  <c r="CM139" i="5"/>
  <c r="CM62" i="5"/>
  <c r="CM140" i="5"/>
  <c r="CM81" i="5"/>
  <c r="CM141" i="5"/>
  <c r="CM97" i="5"/>
  <c r="CM142" i="5"/>
  <c r="CM111" i="5"/>
  <c r="CM143" i="5"/>
  <c r="CM129" i="5"/>
  <c r="CM144" i="5"/>
  <c r="CL25" i="5"/>
  <c r="CL138" i="5"/>
  <c r="CL49" i="5"/>
  <c r="CL139" i="5"/>
  <c r="CL62" i="5"/>
  <c r="CL140" i="5"/>
  <c r="CL81" i="5"/>
  <c r="CL141" i="5"/>
  <c r="CL97" i="5"/>
  <c r="CL142" i="5"/>
  <c r="CL111" i="5"/>
  <c r="CL143" i="5"/>
  <c r="CL129" i="5"/>
  <c r="CL144" i="5"/>
  <c r="CK25" i="5"/>
  <c r="CK138" i="5"/>
  <c r="CK49" i="5"/>
  <c r="CK139" i="5"/>
  <c r="CK62" i="5"/>
  <c r="CK140" i="5"/>
  <c r="CK81" i="5"/>
  <c r="CK141" i="5"/>
  <c r="CK97" i="5"/>
  <c r="CK142" i="5"/>
  <c r="CK111" i="5"/>
  <c r="CK143" i="5"/>
  <c r="CK129" i="5"/>
  <c r="CK144" i="5"/>
  <c r="CJ25" i="5"/>
  <c r="CJ138" i="5"/>
  <c r="CJ49" i="5"/>
  <c r="CJ139" i="5"/>
  <c r="CJ62" i="5"/>
  <c r="CJ140" i="5"/>
  <c r="CJ81" i="5"/>
  <c r="CJ141" i="5"/>
  <c r="CJ97" i="5"/>
  <c r="CJ142" i="5"/>
  <c r="CJ111" i="5"/>
  <c r="CJ143" i="5"/>
  <c r="CJ129" i="5"/>
  <c r="CJ144" i="5"/>
  <c r="BV25" i="5"/>
  <c r="BV138" i="5"/>
  <c r="BV49" i="5"/>
  <c r="BV139" i="5"/>
  <c r="BV62" i="5"/>
  <c r="BV140" i="5"/>
  <c r="BV81" i="5"/>
  <c r="BV141" i="5"/>
  <c r="BV97" i="5"/>
  <c r="BV142" i="5"/>
  <c r="BV111" i="5"/>
  <c r="BV143" i="5"/>
  <c r="BV129" i="5"/>
  <c r="BV144" i="5"/>
  <c r="BW25" i="5"/>
  <c r="BW138" i="5"/>
  <c r="BW49" i="5"/>
  <c r="BW139" i="5"/>
  <c r="BW62" i="5"/>
  <c r="BW140" i="5"/>
  <c r="BW81" i="5"/>
  <c r="BW141" i="5"/>
  <c r="BW97" i="5"/>
  <c r="BW142" i="5"/>
  <c r="BW111" i="5"/>
  <c r="BW143" i="5"/>
  <c r="BW129" i="5"/>
  <c r="BW144" i="5"/>
  <c r="BX25" i="5"/>
  <c r="BX138" i="5"/>
  <c r="BX49" i="5"/>
  <c r="BX139" i="5"/>
  <c r="BX62" i="5"/>
  <c r="BX140" i="5"/>
  <c r="BX81" i="5"/>
  <c r="BX141" i="5"/>
  <c r="BX97" i="5"/>
  <c r="BX142" i="5"/>
  <c r="BX111" i="5"/>
  <c r="BX143" i="5"/>
  <c r="BX129" i="5"/>
  <c r="BX144" i="5"/>
  <c r="BY25" i="5"/>
  <c r="BY138" i="5"/>
  <c r="BY49" i="5"/>
  <c r="BY139" i="5"/>
  <c r="BY62" i="5"/>
  <c r="BY140" i="5"/>
  <c r="BY81" i="5"/>
  <c r="BY141" i="5"/>
  <c r="BY97" i="5"/>
  <c r="BY142" i="5"/>
  <c r="BY111" i="5"/>
  <c r="BY143" i="5"/>
  <c r="BY129" i="5"/>
  <c r="BY144" i="5"/>
  <c r="BZ25" i="5"/>
  <c r="BZ138" i="5"/>
  <c r="BZ49" i="5"/>
  <c r="BZ139" i="5"/>
  <c r="BZ62" i="5"/>
  <c r="BZ140" i="5"/>
  <c r="BZ81" i="5"/>
  <c r="BZ141" i="5"/>
  <c r="BZ97" i="5"/>
  <c r="BZ142" i="5"/>
  <c r="BZ111" i="5"/>
  <c r="BZ143" i="5"/>
  <c r="BZ129" i="5"/>
  <c r="BZ144" i="5"/>
  <c r="CA25" i="5"/>
  <c r="CA138" i="5"/>
  <c r="CA49" i="5"/>
  <c r="CA139" i="5"/>
  <c r="CA62" i="5"/>
  <c r="CA140" i="5"/>
  <c r="CA81" i="5"/>
  <c r="CA141" i="5"/>
  <c r="CA97" i="5"/>
  <c r="CA142" i="5"/>
  <c r="CA111" i="5"/>
  <c r="CA143" i="5"/>
  <c r="CA129" i="5"/>
  <c r="CA144" i="5"/>
  <c r="CB25" i="5"/>
  <c r="CB138" i="5"/>
  <c r="CB49" i="5"/>
  <c r="CB139" i="5"/>
  <c r="CB62" i="5"/>
  <c r="CB140" i="5"/>
  <c r="CB81" i="5"/>
  <c r="CB141" i="5"/>
  <c r="CB97" i="5"/>
  <c r="CB142" i="5"/>
  <c r="CB111" i="5"/>
  <c r="CB143" i="5"/>
  <c r="CB129" i="5"/>
  <c r="CB144" i="5"/>
  <c r="CC25" i="5"/>
  <c r="CC138" i="5"/>
  <c r="CC49" i="5"/>
  <c r="CC139" i="5"/>
  <c r="CC62" i="5"/>
  <c r="CC140" i="5"/>
  <c r="CC81" i="5"/>
  <c r="CC141" i="5"/>
  <c r="CC97" i="5"/>
  <c r="CC142" i="5"/>
  <c r="CC111" i="5"/>
  <c r="CC143" i="5"/>
  <c r="CC129" i="5"/>
  <c r="CC144" i="5"/>
  <c r="BT25" i="5"/>
  <c r="BT138" i="5"/>
  <c r="BT49" i="5"/>
  <c r="BT139" i="5"/>
  <c r="BT62" i="5"/>
  <c r="BT140" i="5"/>
  <c r="BT81" i="5"/>
  <c r="BT141" i="5"/>
  <c r="BT97" i="5"/>
  <c r="BT142" i="5"/>
  <c r="BT111" i="5"/>
  <c r="BT143" i="5"/>
  <c r="BT129" i="5"/>
  <c r="BT144" i="5"/>
  <c r="BU25" i="5"/>
  <c r="BU138" i="5"/>
  <c r="BU49" i="5"/>
  <c r="BU139" i="5"/>
  <c r="BU62" i="5"/>
  <c r="BU140" i="5"/>
  <c r="BU146" i="5"/>
  <c r="F70" i="1"/>
  <c r="BU81" i="5"/>
  <c r="BU141" i="5"/>
  <c r="BU97" i="5"/>
  <c r="BU142" i="5"/>
  <c r="BU111" i="5"/>
  <c r="BU143" i="5"/>
  <c r="BU129" i="5"/>
  <c r="BU144" i="5"/>
  <c r="BF25" i="5"/>
  <c r="BF138" i="5"/>
  <c r="BF49" i="5"/>
  <c r="BF139" i="5"/>
  <c r="BF146" i="5"/>
  <c r="BF62" i="5"/>
  <c r="BF140" i="5"/>
  <c r="BF81" i="5"/>
  <c r="BF141" i="5"/>
  <c r="BF97" i="5"/>
  <c r="BF142" i="5"/>
  <c r="BF111" i="5"/>
  <c r="BF143" i="5"/>
  <c r="BF129" i="5"/>
  <c r="BF144" i="5"/>
  <c r="BG25" i="5"/>
  <c r="BG138" i="5"/>
  <c r="BG49" i="5"/>
  <c r="BG139" i="5"/>
  <c r="BG62" i="5"/>
  <c r="BG140" i="5"/>
  <c r="BG81" i="5"/>
  <c r="BG141" i="5"/>
  <c r="BG97" i="5"/>
  <c r="BG142" i="5"/>
  <c r="BG111" i="5"/>
  <c r="BG143" i="5"/>
  <c r="BG129" i="5"/>
  <c r="BG144" i="5"/>
  <c r="BI25" i="5"/>
  <c r="BI138" i="5"/>
  <c r="BI49" i="5"/>
  <c r="BI139" i="5"/>
  <c r="BI62" i="5"/>
  <c r="BI140" i="5"/>
  <c r="BI81" i="5"/>
  <c r="BI141" i="5"/>
  <c r="BI97" i="5"/>
  <c r="BI142" i="5"/>
  <c r="BI111" i="5"/>
  <c r="BI143" i="5"/>
  <c r="BI129" i="5"/>
  <c r="BI144" i="5"/>
  <c r="BJ25" i="5"/>
  <c r="BJ138" i="5"/>
  <c r="BJ49" i="5"/>
  <c r="BJ139" i="5"/>
  <c r="BJ62" i="5"/>
  <c r="BJ140" i="5"/>
  <c r="BJ81" i="5"/>
  <c r="BJ141" i="5"/>
  <c r="BJ97" i="5"/>
  <c r="BJ142" i="5"/>
  <c r="BJ111" i="5"/>
  <c r="BJ143" i="5"/>
  <c r="BJ129" i="5"/>
  <c r="BJ144" i="5"/>
  <c r="BL25" i="5"/>
  <c r="BL138" i="5"/>
  <c r="BL49" i="5"/>
  <c r="BL139" i="5"/>
  <c r="BL62" i="5"/>
  <c r="BL140" i="5"/>
  <c r="BL81" i="5"/>
  <c r="BL141" i="5"/>
  <c r="BL97" i="5"/>
  <c r="BL142" i="5"/>
  <c r="BL111" i="5"/>
  <c r="BL143" i="5"/>
  <c r="BL129" i="5"/>
  <c r="BL144" i="5"/>
  <c r="BM25" i="5"/>
  <c r="BM138" i="5"/>
  <c r="BM49" i="5"/>
  <c r="BM139" i="5"/>
  <c r="BM62" i="5"/>
  <c r="BM140" i="5"/>
  <c r="BM81" i="5"/>
  <c r="BM141" i="5"/>
  <c r="BM97" i="5"/>
  <c r="BM142" i="5"/>
  <c r="BM111" i="5"/>
  <c r="BM143" i="5"/>
  <c r="BM129" i="5"/>
  <c r="BM144" i="5"/>
  <c r="BN25" i="5"/>
  <c r="BN138" i="5"/>
  <c r="BN49" i="5"/>
  <c r="BN139" i="5"/>
  <c r="BN62" i="5"/>
  <c r="BN140" i="5"/>
  <c r="BN81" i="5"/>
  <c r="BN141" i="5"/>
  <c r="BN97" i="5"/>
  <c r="BN142" i="5"/>
  <c r="BN111" i="5"/>
  <c r="BN143" i="5"/>
  <c r="BN129" i="5"/>
  <c r="BN144" i="5"/>
  <c r="BO25" i="5"/>
  <c r="BO138" i="5"/>
  <c r="BO49" i="5"/>
  <c r="BO139" i="5"/>
  <c r="BO62" i="5"/>
  <c r="BO140" i="5"/>
  <c r="BO81" i="5"/>
  <c r="BO141" i="5"/>
  <c r="BO97" i="5"/>
  <c r="BO142" i="5"/>
  <c r="BO111" i="5"/>
  <c r="BO143" i="5"/>
  <c r="BO129" i="5"/>
  <c r="BO144" i="5"/>
  <c r="BK25" i="5"/>
  <c r="BK138" i="5"/>
  <c r="BK49" i="5"/>
  <c r="BK139" i="5"/>
  <c r="BK62" i="5"/>
  <c r="BK140" i="5"/>
  <c r="BK81" i="5"/>
  <c r="BK141" i="5"/>
  <c r="BK97" i="5"/>
  <c r="BK142" i="5"/>
  <c r="BK111" i="5"/>
  <c r="BK143" i="5"/>
  <c r="BK129" i="5"/>
  <c r="BK144" i="5"/>
  <c r="BH25" i="5"/>
  <c r="BH138" i="5"/>
  <c r="BH49" i="5"/>
  <c r="BH139" i="5"/>
  <c r="BH62" i="5"/>
  <c r="BH140" i="5"/>
  <c r="BH81" i="5"/>
  <c r="BH141" i="5"/>
  <c r="BH97" i="5"/>
  <c r="BH142" i="5"/>
  <c r="BH111" i="5"/>
  <c r="BH143" i="5"/>
  <c r="BH129" i="5"/>
  <c r="BH144" i="5"/>
  <c r="AX25" i="5"/>
  <c r="AX138" i="5"/>
  <c r="AX49" i="5"/>
  <c r="AX139" i="5"/>
  <c r="AX62" i="5"/>
  <c r="AX140" i="5"/>
  <c r="AX81" i="5"/>
  <c r="AX141" i="5"/>
  <c r="AX97" i="5"/>
  <c r="AX142" i="5"/>
  <c r="AX111" i="5"/>
  <c r="AX143" i="5"/>
  <c r="AX129" i="5"/>
  <c r="AX144" i="5"/>
  <c r="AW25" i="5"/>
  <c r="AW138" i="5"/>
  <c r="AW49" i="5"/>
  <c r="AW139" i="5"/>
  <c r="AW62" i="5"/>
  <c r="AW140" i="5"/>
  <c r="AW81" i="5"/>
  <c r="AW141" i="5"/>
  <c r="AW97" i="5"/>
  <c r="AW142" i="5"/>
  <c r="AW111" i="5"/>
  <c r="AW143" i="5"/>
  <c r="AW129" i="5"/>
  <c r="AW144" i="5"/>
  <c r="AZ25" i="5"/>
  <c r="AZ138" i="5"/>
  <c r="AZ49" i="5"/>
  <c r="AZ139" i="5"/>
  <c r="AZ62" i="5"/>
  <c r="AZ140" i="5"/>
  <c r="AZ81" i="5"/>
  <c r="AZ141" i="5"/>
  <c r="AZ97" i="5"/>
  <c r="AZ142" i="5"/>
  <c r="AZ111" i="5"/>
  <c r="AZ143" i="5"/>
  <c r="AZ129" i="5"/>
  <c r="AZ144" i="5"/>
  <c r="AS25" i="5"/>
  <c r="AS138" i="5"/>
  <c r="AS49" i="5"/>
  <c r="AS139" i="5"/>
  <c r="AS62" i="5"/>
  <c r="AS140" i="5"/>
  <c r="AS81" i="5"/>
  <c r="AS141" i="5"/>
  <c r="AS97" i="5"/>
  <c r="AS142" i="5"/>
  <c r="AS111" i="5"/>
  <c r="AS143" i="5"/>
  <c r="AS129" i="5"/>
  <c r="AS144" i="5"/>
  <c r="AV25" i="5"/>
  <c r="AV138" i="5"/>
  <c r="AV49" i="5"/>
  <c r="AV139" i="5"/>
  <c r="AV62" i="5"/>
  <c r="AV140" i="5"/>
  <c r="AV81" i="5"/>
  <c r="AV141" i="5"/>
  <c r="AV97" i="5"/>
  <c r="AV142" i="5"/>
  <c r="AV111" i="5"/>
  <c r="AV143" i="5"/>
  <c r="AV129" i="5"/>
  <c r="AV144" i="5"/>
  <c r="BA25" i="5"/>
  <c r="BA138" i="5"/>
  <c r="BA49" i="5"/>
  <c r="BA139" i="5"/>
  <c r="BA62" i="5"/>
  <c r="BA140" i="5"/>
  <c r="BA81" i="5"/>
  <c r="BA141" i="5"/>
  <c r="BA97" i="5"/>
  <c r="BA142" i="5"/>
  <c r="BA111" i="5"/>
  <c r="BA143" i="5"/>
  <c r="BA129" i="5"/>
  <c r="BA144" i="5"/>
  <c r="AU25" i="5"/>
  <c r="AU138" i="5"/>
  <c r="AU49" i="5"/>
  <c r="AU139" i="5"/>
  <c r="AU62" i="5"/>
  <c r="AU140" i="5"/>
  <c r="AU81" i="5"/>
  <c r="AU141" i="5"/>
  <c r="AU97" i="5"/>
  <c r="AU142" i="5"/>
  <c r="AU111" i="5"/>
  <c r="AU143" i="5"/>
  <c r="AU129" i="5"/>
  <c r="AU144" i="5"/>
  <c r="AR25" i="5"/>
  <c r="AR138" i="5"/>
  <c r="AR49" i="5"/>
  <c r="AR139" i="5"/>
  <c r="AR62" i="5"/>
  <c r="AR140" i="5"/>
  <c r="AR81" i="5"/>
  <c r="AR141" i="5"/>
  <c r="AR97" i="5"/>
  <c r="AR142" i="5"/>
  <c r="AR111" i="5"/>
  <c r="AR143" i="5"/>
  <c r="AR129" i="5"/>
  <c r="AR144" i="5"/>
  <c r="AT25" i="5"/>
  <c r="AT138" i="5"/>
  <c r="AT49" i="5"/>
  <c r="AT139" i="5"/>
  <c r="AT62" i="5"/>
  <c r="AT140" i="5"/>
  <c r="AT81" i="5"/>
  <c r="AT141" i="5"/>
  <c r="AT97" i="5"/>
  <c r="AT142" i="5"/>
  <c r="AT111" i="5"/>
  <c r="AT143" i="5"/>
  <c r="AT129" i="5"/>
  <c r="AT144" i="5"/>
  <c r="AY25" i="5"/>
  <c r="AY138" i="5"/>
  <c r="AY49" i="5"/>
  <c r="AY139" i="5"/>
  <c r="AY62" i="5"/>
  <c r="AY140" i="5"/>
  <c r="AY81" i="5"/>
  <c r="AY141" i="5"/>
  <c r="AY97" i="5"/>
  <c r="AY142" i="5"/>
  <c r="AY111" i="5"/>
  <c r="AY143" i="5"/>
  <c r="AY129" i="5"/>
  <c r="AY144" i="5"/>
  <c r="AG25" i="5"/>
  <c r="AG138" i="5"/>
  <c r="AG49" i="5"/>
  <c r="AG139" i="5"/>
  <c r="AG62" i="5"/>
  <c r="AG140" i="5"/>
  <c r="AG81" i="5"/>
  <c r="AG141" i="5"/>
  <c r="AG97" i="5"/>
  <c r="AG142" i="5"/>
  <c r="AG111" i="5"/>
  <c r="AG143" i="5"/>
  <c r="AG129" i="5"/>
  <c r="AG144" i="5"/>
  <c r="AI25" i="5"/>
  <c r="AI138" i="5"/>
  <c r="AI49" i="5"/>
  <c r="AI139" i="5"/>
  <c r="AI62" i="5"/>
  <c r="AI140" i="5"/>
  <c r="AI81" i="5"/>
  <c r="AI141" i="5"/>
  <c r="AI97" i="5"/>
  <c r="AI142" i="5"/>
  <c r="AI111" i="5"/>
  <c r="AI143" i="5"/>
  <c r="AI129" i="5"/>
  <c r="AI144" i="5"/>
  <c r="AD25" i="5"/>
  <c r="AD138" i="5"/>
  <c r="AD49" i="5"/>
  <c r="AD139" i="5"/>
  <c r="AO139" i="5"/>
  <c r="AD62" i="5"/>
  <c r="AD140" i="5"/>
  <c r="AD81" i="5"/>
  <c r="AD141" i="5"/>
  <c r="AD97" i="5"/>
  <c r="AD142" i="5"/>
  <c r="AD111" i="5"/>
  <c r="AD143" i="5"/>
  <c r="AD129" i="5"/>
  <c r="AD144" i="5"/>
  <c r="AJ25" i="5"/>
  <c r="AJ138" i="5"/>
  <c r="AJ49" i="5"/>
  <c r="AJ139" i="5"/>
  <c r="AJ62" i="5"/>
  <c r="AJ140" i="5"/>
  <c r="AJ81" i="5"/>
  <c r="AJ141" i="5"/>
  <c r="AJ97" i="5"/>
  <c r="AJ142" i="5"/>
  <c r="AJ111" i="5"/>
  <c r="AJ143" i="5"/>
  <c r="AJ129" i="5"/>
  <c r="AJ144" i="5"/>
  <c r="AF25" i="5"/>
  <c r="AF138" i="5"/>
  <c r="AF49" i="5"/>
  <c r="AF139" i="5"/>
  <c r="AF62" i="5"/>
  <c r="AF140" i="5"/>
  <c r="AF81" i="5"/>
  <c r="AF141" i="5"/>
  <c r="AF97" i="5"/>
  <c r="AF142" i="5"/>
  <c r="AF111" i="5"/>
  <c r="AF143" i="5"/>
  <c r="AF129" i="5"/>
  <c r="AF144" i="5"/>
  <c r="AE25" i="5"/>
  <c r="AE138" i="5"/>
  <c r="AE49" i="5"/>
  <c r="AE139" i="5"/>
  <c r="AE62" i="5"/>
  <c r="AE140" i="5"/>
  <c r="AE81" i="5"/>
  <c r="AE141" i="5"/>
  <c r="AE97" i="5"/>
  <c r="AE142" i="5"/>
  <c r="AE111" i="5"/>
  <c r="AE143" i="5"/>
  <c r="AE129" i="5"/>
  <c r="AE144" i="5"/>
  <c r="AK25" i="5"/>
  <c r="AK138" i="5"/>
  <c r="AK49" i="5"/>
  <c r="AK139" i="5"/>
  <c r="AK62" i="5"/>
  <c r="AK140" i="5"/>
  <c r="AK81" i="5"/>
  <c r="AK141" i="5"/>
  <c r="AK97" i="5"/>
  <c r="AK142" i="5"/>
  <c r="AK111" i="5"/>
  <c r="AK143" i="5"/>
  <c r="AK129" i="5"/>
  <c r="AK144" i="5"/>
  <c r="AH25" i="5"/>
  <c r="AH138" i="5"/>
  <c r="AH49" i="5"/>
  <c r="AH139" i="5"/>
  <c r="AH62" i="5"/>
  <c r="AH140" i="5"/>
  <c r="AH81" i="5"/>
  <c r="AH141" i="5"/>
  <c r="AH97" i="5"/>
  <c r="AH142" i="5"/>
  <c r="AH111" i="5"/>
  <c r="AH143" i="5"/>
  <c r="AH129" i="5"/>
  <c r="AH144" i="5"/>
  <c r="AL25" i="5"/>
  <c r="AL138" i="5"/>
  <c r="AL49" i="5"/>
  <c r="AL139" i="5"/>
  <c r="AL62" i="5"/>
  <c r="AL140" i="5"/>
  <c r="AL81" i="5"/>
  <c r="AL141" i="5"/>
  <c r="AL97" i="5"/>
  <c r="AL142" i="5"/>
  <c r="AL111" i="5"/>
  <c r="AL143" i="5"/>
  <c r="AL129" i="5"/>
  <c r="AL144" i="5"/>
  <c r="AM25" i="5"/>
  <c r="AM138" i="5"/>
  <c r="AM49" i="5"/>
  <c r="AM139" i="5"/>
  <c r="AM62" i="5"/>
  <c r="AM140" i="5"/>
  <c r="AM81" i="5"/>
  <c r="AM141" i="5"/>
  <c r="AM97" i="5"/>
  <c r="AM142" i="5"/>
  <c r="AM111" i="5"/>
  <c r="AM143" i="5"/>
  <c r="AM129" i="5"/>
  <c r="AM144" i="5"/>
  <c r="AJ48" i="3"/>
  <c r="AJ135" i="3"/>
  <c r="AJ142" i="3"/>
  <c r="D32" i="1"/>
  <c r="AI48" i="3"/>
  <c r="AI135" i="3"/>
  <c r="AI142" i="3"/>
  <c r="D33" i="1"/>
  <c r="AH48" i="3"/>
  <c r="AH135" i="3"/>
  <c r="AH125" i="3"/>
  <c r="AH140" i="3"/>
  <c r="AU25" i="3"/>
  <c r="AU134" i="3"/>
  <c r="AU48" i="3"/>
  <c r="AU135" i="3"/>
  <c r="AU61" i="3"/>
  <c r="AU136" i="3"/>
  <c r="AU79" i="3"/>
  <c r="AU137" i="3"/>
  <c r="AU108" i="3"/>
  <c r="AU139" i="3"/>
  <c r="AU125" i="3"/>
  <c r="AU140" i="3"/>
  <c r="AT25" i="3"/>
  <c r="AT134" i="3"/>
  <c r="AT61" i="3"/>
  <c r="AT136" i="3"/>
  <c r="AT79" i="3"/>
  <c r="AT137" i="3"/>
  <c r="AT94" i="3"/>
  <c r="AT138" i="3"/>
  <c r="AT108" i="3"/>
  <c r="AT139" i="3"/>
  <c r="AT125" i="3"/>
  <c r="AT140" i="3"/>
  <c r="AS25" i="3"/>
  <c r="AS134" i="3"/>
  <c r="AS48" i="3"/>
  <c r="AS135" i="3"/>
  <c r="AS61" i="3"/>
  <c r="AS136" i="3"/>
  <c r="AS79" i="3"/>
  <c r="AS137" i="3"/>
  <c r="AS94" i="3"/>
  <c r="AS138" i="3"/>
  <c r="AS125" i="3"/>
  <c r="AS140" i="3"/>
  <c r="AR25" i="3"/>
  <c r="AR134" i="3"/>
  <c r="AR48" i="3"/>
  <c r="AR135" i="3"/>
  <c r="AR61" i="3"/>
  <c r="AR136" i="3"/>
  <c r="BC136" i="3"/>
  <c r="AR79" i="3"/>
  <c r="AR137" i="3"/>
  <c r="AR94" i="3"/>
  <c r="AR138" i="3"/>
  <c r="BC138" i="3"/>
  <c r="AR125" i="3"/>
  <c r="AR140" i="3"/>
  <c r="BF25" i="3"/>
  <c r="BF134" i="3"/>
  <c r="BF48" i="3"/>
  <c r="BF135" i="3"/>
  <c r="BF61" i="3"/>
  <c r="BF136" i="3"/>
  <c r="BF94" i="3"/>
  <c r="BF138" i="3"/>
  <c r="BF108" i="3"/>
  <c r="BF139" i="3"/>
  <c r="BF125" i="3"/>
  <c r="BF140" i="3"/>
  <c r="BG25" i="3"/>
  <c r="BG134" i="3"/>
  <c r="BG48" i="3"/>
  <c r="BG135" i="3"/>
  <c r="BG61" i="3"/>
  <c r="BG136" i="3"/>
  <c r="BG94" i="3"/>
  <c r="BG138" i="3"/>
  <c r="BG108" i="3"/>
  <c r="BG139" i="3"/>
  <c r="BG125" i="3"/>
  <c r="BG140" i="3"/>
  <c r="BH25" i="3"/>
  <c r="BH134" i="3"/>
  <c r="BH48" i="3"/>
  <c r="BH135" i="3"/>
  <c r="BH61" i="3"/>
  <c r="BH136" i="3"/>
  <c r="BH94" i="3"/>
  <c r="BH138" i="3"/>
  <c r="BH108" i="3"/>
  <c r="BH139" i="3"/>
  <c r="BH125" i="3"/>
  <c r="BH140" i="3"/>
  <c r="BI25" i="3"/>
  <c r="BI134" i="3"/>
  <c r="BI48" i="3"/>
  <c r="BI135" i="3"/>
  <c r="BI61" i="3"/>
  <c r="BI136" i="3"/>
  <c r="BI94" i="3"/>
  <c r="BI138" i="3"/>
  <c r="BI108" i="3"/>
  <c r="BI139" i="3"/>
  <c r="BI125" i="3"/>
  <c r="BI140" i="3"/>
  <c r="BN25" i="3"/>
  <c r="BN134" i="3"/>
  <c r="BN48" i="3"/>
  <c r="BN135" i="3"/>
  <c r="BN61" i="3"/>
  <c r="BN136" i="3"/>
  <c r="BN94" i="3"/>
  <c r="BN138" i="3"/>
  <c r="BN108" i="3"/>
  <c r="BN139" i="3"/>
  <c r="BN125" i="3"/>
  <c r="BN140" i="3"/>
  <c r="BM25" i="3"/>
  <c r="BM134" i="3"/>
  <c r="BM48" i="3"/>
  <c r="BM135" i="3"/>
  <c r="BM61" i="3"/>
  <c r="BM136" i="3"/>
  <c r="BM94" i="3"/>
  <c r="BM138" i="3"/>
  <c r="BM108" i="3"/>
  <c r="BM139" i="3"/>
  <c r="BM125" i="3"/>
  <c r="BM140" i="3"/>
  <c r="BJ25" i="3"/>
  <c r="BJ134" i="3"/>
  <c r="BJ48" i="3"/>
  <c r="BJ135" i="3"/>
  <c r="BJ61" i="3"/>
  <c r="BJ136" i="3"/>
  <c r="BJ94" i="3"/>
  <c r="BJ138" i="3"/>
  <c r="BJ108" i="3"/>
  <c r="BJ139" i="3"/>
  <c r="BJ125" i="3"/>
  <c r="BJ140" i="3"/>
  <c r="BK25" i="3"/>
  <c r="BK134" i="3"/>
  <c r="BK48" i="3"/>
  <c r="BK135" i="3"/>
  <c r="BK108" i="3"/>
  <c r="BK139" i="3"/>
  <c r="BK125" i="3"/>
  <c r="BK140" i="3"/>
  <c r="CA25" i="3"/>
  <c r="CA134" i="3"/>
  <c r="CA48" i="3"/>
  <c r="CA135" i="3"/>
  <c r="CE135" i="3"/>
  <c r="CA61" i="3"/>
  <c r="CA136" i="3"/>
  <c r="CE136" i="3"/>
  <c r="CA94" i="3"/>
  <c r="CA138" i="3"/>
  <c r="CE138" i="3"/>
  <c r="CA108" i="3"/>
  <c r="CA139" i="3"/>
  <c r="CA125" i="3"/>
  <c r="CA140" i="3"/>
  <c r="CE140" i="3"/>
  <c r="CO25" i="3"/>
  <c r="CO134" i="3"/>
  <c r="CO142" i="3"/>
  <c r="D75" i="1"/>
  <c r="CO48" i="3"/>
  <c r="CO135" i="3"/>
  <c r="CO94" i="3"/>
  <c r="CO138" i="3"/>
  <c r="CO108" i="3"/>
  <c r="CO139" i="3"/>
  <c r="CO125" i="3"/>
  <c r="CO140" i="3"/>
  <c r="CJ25" i="3"/>
  <c r="CJ134" i="3"/>
  <c r="CJ48" i="3"/>
  <c r="CJ135" i="3"/>
  <c r="CJ79" i="3"/>
  <c r="CJ137" i="3"/>
  <c r="CS137" i="3"/>
  <c r="CJ94" i="3"/>
  <c r="CJ138" i="3"/>
  <c r="CJ108" i="3"/>
  <c r="CJ139" i="3"/>
  <c r="CJ125" i="3"/>
  <c r="CJ140" i="3"/>
  <c r="CI25" i="3"/>
  <c r="CI134" i="3"/>
  <c r="CI48" i="3"/>
  <c r="CI135" i="3"/>
  <c r="CI61" i="3"/>
  <c r="CI136" i="3"/>
  <c r="CS136" i="3"/>
  <c r="CI94" i="3"/>
  <c r="CI138" i="3"/>
  <c r="CI108" i="3"/>
  <c r="CI139" i="3"/>
  <c r="CI125" i="3"/>
  <c r="CI140" i="3"/>
  <c r="CH25" i="3"/>
  <c r="CH134" i="3"/>
  <c r="CH48" i="3"/>
  <c r="CH135" i="3"/>
  <c r="CS135" i="3"/>
  <c r="CH94" i="3"/>
  <c r="CH138" i="3"/>
  <c r="CS138" i="3"/>
  <c r="CH108" i="3"/>
  <c r="CH139" i="3"/>
  <c r="CH125" i="3"/>
  <c r="CH140" i="3"/>
  <c r="AM25" i="2"/>
  <c r="AM135" i="2"/>
  <c r="AM48" i="2"/>
  <c r="AM136" i="2"/>
  <c r="AM61" i="2"/>
  <c r="AM137" i="2"/>
  <c r="AM143" i="2"/>
  <c r="C29" i="1"/>
  <c r="AL48" i="2"/>
  <c r="AL136" i="2"/>
  <c r="AL143" i="2"/>
  <c r="C30" i="1"/>
  <c r="AL61" i="2"/>
  <c r="AL137" i="2"/>
  <c r="AJ48" i="2"/>
  <c r="AJ136" i="2"/>
  <c r="AJ61" i="2"/>
  <c r="AJ137" i="2"/>
  <c r="AH48" i="2"/>
  <c r="AH136" i="2"/>
  <c r="AH143" i="2"/>
  <c r="C34" i="1"/>
  <c r="AH95" i="2"/>
  <c r="AH139" i="2"/>
  <c r="AK48" i="2"/>
  <c r="AK136" i="2"/>
  <c r="AK61" i="2"/>
  <c r="AK137" i="2"/>
  <c r="AK95" i="2"/>
  <c r="AK139" i="2"/>
  <c r="AK109" i="2"/>
  <c r="AK140" i="2"/>
  <c r="AD25" i="2"/>
  <c r="AD135" i="2"/>
  <c r="AD48" i="2"/>
  <c r="AD136" i="2"/>
  <c r="AD61" i="2"/>
  <c r="AD137" i="2"/>
  <c r="AD95" i="2"/>
  <c r="AD139" i="2"/>
  <c r="AD109" i="2"/>
  <c r="AD140" i="2"/>
  <c r="AD126" i="2"/>
  <c r="AD141" i="2"/>
  <c r="AI48" i="2"/>
  <c r="AI136" i="2"/>
  <c r="AI143" i="2"/>
  <c r="C33" i="1"/>
  <c r="AI126" i="2"/>
  <c r="AI141" i="2"/>
  <c r="AT25" i="2"/>
  <c r="AT135" i="2"/>
  <c r="AT61" i="2"/>
  <c r="AT137" i="2"/>
  <c r="AT95" i="2"/>
  <c r="AT139" i="2"/>
  <c r="AT109" i="2"/>
  <c r="AT140" i="2"/>
  <c r="AT126" i="2"/>
  <c r="AT141" i="2"/>
  <c r="AU25" i="2"/>
  <c r="AU135" i="2"/>
  <c r="AU61" i="2"/>
  <c r="AU137" i="2"/>
  <c r="AU95" i="2"/>
  <c r="AU139" i="2"/>
  <c r="AU109" i="2"/>
  <c r="AU140" i="2"/>
  <c r="AU126" i="2"/>
  <c r="AU141" i="2"/>
  <c r="AY25" i="2"/>
  <c r="AY135" i="2"/>
  <c r="AY48" i="2"/>
  <c r="AY136" i="2"/>
  <c r="AY61" i="2"/>
  <c r="AY137" i="2"/>
  <c r="AY95" i="2"/>
  <c r="AY139" i="2"/>
  <c r="AY109" i="2"/>
  <c r="AY140" i="2"/>
  <c r="AY126" i="2"/>
  <c r="AY141" i="2"/>
  <c r="AX25" i="2"/>
  <c r="AX135" i="2"/>
  <c r="AX48" i="2"/>
  <c r="AX136" i="2"/>
  <c r="AX61" i="2"/>
  <c r="AX137" i="2"/>
  <c r="AX95" i="2"/>
  <c r="AX139" i="2"/>
  <c r="AX109" i="2"/>
  <c r="AX140" i="2"/>
  <c r="AX126" i="2"/>
  <c r="AX141" i="2"/>
  <c r="AR25" i="2"/>
  <c r="AR135" i="2"/>
  <c r="AR48" i="2"/>
  <c r="AR136" i="2"/>
  <c r="AR61" i="2"/>
  <c r="AR137" i="2"/>
  <c r="AR95" i="2"/>
  <c r="AR139" i="2"/>
  <c r="AR126" i="2"/>
  <c r="AR141" i="2"/>
  <c r="AS25" i="2"/>
  <c r="AS135" i="2"/>
  <c r="AS48" i="2"/>
  <c r="AS136" i="2"/>
  <c r="AS61" i="2"/>
  <c r="AS137" i="2"/>
  <c r="AS95" i="2"/>
  <c r="AS139" i="2"/>
  <c r="AS126" i="2"/>
  <c r="AS141" i="2"/>
  <c r="AV25" i="2"/>
  <c r="AV135" i="2"/>
  <c r="AV48" i="2"/>
  <c r="AV136" i="2"/>
  <c r="AV61" i="2"/>
  <c r="AV137" i="2"/>
  <c r="AV95" i="2"/>
  <c r="AV139" i="2"/>
  <c r="AV126" i="2"/>
  <c r="AV141" i="2"/>
  <c r="BL25" i="2"/>
  <c r="BL135" i="2"/>
  <c r="BL143" i="2"/>
  <c r="C54" i="1"/>
  <c r="BL48" i="2"/>
  <c r="BL136" i="2"/>
  <c r="BL95" i="2"/>
  <c r="BL139" i="2"/>
  <c r="BL126" i="2"/>
  <c r="BL141" i="2"/>
  <c r="BK25" i="2"/>
  <c r="BK135" i="2"/>
  <c r="BK48" i="2"/>
  <c r="BK136" i="2"/>
  <c r="BK95" i="2"/>
  <c r="BK139" i="2"/>
  <c r="BK126" i="2"/>
  <c r="BK141" i="2"/>
  <c r="BF25" i="2"/>
  <c r="BF135" i="2"/>
  <c r="BF143" i="2"/>
  <c r="C60" i="1"/>
  <c r="BF48" i="2"/>
  <c r="BF136" i="2"/>
  <c r="BF61" i="2"/>
  <c r="BF137" i="2"/>
  <c r="BF95" i="2"/>
  <c r="BF139" i="2"/>
  <c r="BF126" i="2"/>
  <c r="BF141" i="2"/>
  <c r="BG25" i="2"/>
  <c r="BG135" i="2"/>
  <c r="BG48" i="2"/>
  <c r="BG136" i="2"/>
  <c r="BG61" i="2"/>
  <c r="BG137" i="2"/>
  <c r="BG95" i="2"/>
  <c r="BG139" i="2"/>
  <c r="BG126" i="2"/>
  <c r="BG141" i="2"/>
  <c r="BH25" i="2"/>
  <c r="BH135" i="2"/>
  <c r="BH48" i="2"/>
  <c r="BH136" i="2"/>
  <c r="BH61" i="2"/>
  <c r="BH137" i="2"/>
  <c r="BH95" i="2"/>
  <c r="BH139" i="2"/>
  <c r="BH126" i="2"/>
  <c r="BH141" i="2"/>
  <c r="BI25" i="2"/>
  <c r="BI135" i="2"/>
  <c r="BI48" i="2"/>
  <c r="BI136" i="2"/>
  <c r="BI61" i="2"/>
  <c r="BI137" i="2"/>
  <c r="BI95" i="2"/>
  <c r="BI139" i="2"/>
  <c r="BI126" i="2"/>
  <c r="BI141" i="2"/>
  <c r="BJ25" i="2"/>
  <c r="BJ135" i="2"/>
  <c r="BJ48" i="2"/>
  <c r="BJ136" i="2"/>
  <c r="BJ61" i="2"/>
  <c r="BJ137" i="2"/>
  <c r="BJ95" i="2"/>
  <c r="BJ139" i="2"/>
  <c r="BJ126" i="2"/>
  <c r="BJ141" i="2"/>
  <c r="BM25" i="2"/>
  <c r="BM135" i="2"/>
  <c r="BM48" i="2"/>
  <c r="BM136" i="2"/>
  <c r="BM61" i="2"/>
  <c r="BM137" i="2"/>
  <c r="BM95" i="2"/>
  <c r="BM139" i="2"/>
  <c r="BM126" i="2"/>
  <c r="BM141" i="2"/>
  <c r="BN25" i="2"/>
  <c r="BN135" i="2"/>
  <c r="BN48" i="2"/>
  <c r="BN136" i="2"/>
  <c r="BN61" i="2"/>
  <c r="BN137" i="2"/>
  <c r="BN95" i="2"/>
  <c r="BN139" i="2"/>
  <c r="BN126" i="2"/>
  <c r="BN141" i="2"/>
  <c r="BY25" i="2"/>
  <c r="BY135" i="2"/>
  <c r="BY48" i="2"/>
  <c r="BY136" i="2"/>
  <c r="BY61" i="2"/>
  <c r="BY137" i="2"/>
  <c r="BY95" i="2"/>
  <c r="BY139" i="2"/>
  <c r="BT25" i="2"/>
  <c r="BT135" i="2"/>
  <c r="BT48" i="2"/>
  <c r="BT136" i="2"/>
  <c r="BT61" i="2"/>
  <c r="BT137" i="2"/>
  <c r="BT95" i="2"/>
  <c r="BT139" i="2"/>
  <c r="BT126" i="2"/>
  <c r="BT141" i="2"/>
  <c r="BU25" i="2"/>
  <c r="BU135" i="2"/>
  <c r="BU48" i="2"/>
  <c r="BU136" i="2"/>
  <c r="BU61" i="2"/>
  <c r="BU137" i="2"/>
  <c r="BU95" i="2"/>
  <c r="BU139" i="2"/>
  <c r="BU126" i="2"/>
  <c r="BU141" i="2"/>
  <c r="BV25" i="2"/>
  <c r="BV135" i="2"/>
  <c r="BV48" i="2"/>
  <c r="BV136" i="2"/>
  <c r="BV61" i="2"/>
  <c r="BV137" i="2"/>
  <c r="BV95" i="2"/>
  <c r="BV139" i="2"/>
  <c r="BV126" i="2"/>
  <c r="BV141" i="2"/>
  <c r="BW25" i="2"/>
  <c r="BW135" i="2"/>
  <c r="BW48" i="2"/>
  <c r="BW136" i="2"/>
  <c r="BW61" i="2"/>
  <c r="BW137" i="2"/>
  <c r="BW95" i="2"/>
  <c r="BW139" i="2"/>
  <c r="BW126" i="2"/>
  <c r="BW141" i="2"/>
  <c r="BX25" i="2"/>
  <c r="BX135" i="2"/>
  <c r="BX48" i="2"/>
  <c r="BX136" i="2"/>
  <c r="BX61" i="2"/>
  <c r="BX137" i="2"/>
  <c r="BX95" i="2"/>
  <c r="BX139" i="2"/>
  <c r="BX126" i="2"/>
  <c r="BX141" i="2"/>
  <c r="BZ25" i="2"/>
  <c r="BZ135" i="2"/>
  <c r="BZ48" i="2"/>
  <c r="BZ136" i="2"/>
  <c r="BZ61" i="2"/>
  <c r="BZ137" i="2"/>
  <c r="BZ95" i="2"/>
  <c r="BZ139" i="2"/>
  <c r="BZ126" i="2"/>
  <c r="BZ141" i="2"/>
  <c r="CA25" i="2"/>
  <c r="CA135" i="2"/>
  <c r="CA48" i="2"/>
  <c r="CA136" i="2"/>
  <c r="CA61" i="2"/>
  <c r="CA137" i="2"/>
  <c r="CA95" i="2"/>
  <c r="CA139" i="2"/>
  <c r="CA126" i="2"/>
  <c r="CA141" i="2"/>
  <c r="CB25" i="2"/>
  <c r="CB135" i="2"/>
  <c r="CB48" i="2"/>
  <c r="CB136" i="2"/>
  <c r="CB61" i="2"/>
  <c r="CB137" i="2"/>
  <c r="CB95" i="2"/>
  <c r="CB139" i="2"/>
  <c r="CB126" i="2"/>
  <c r="CB141" i="2"/>
  <c r="CC25" i="2"/>
  <c r="CC135" i="2"/>
  <c r="CC48" i="2"/>
  <c r="CC136" i="2"/>
  <c r="CC61" i="2"/>
  <c r="CC137" i="2"/>
  <c r="CC95" i="2"/>
  <c r="CC139" i="2"/>
  <c r="CC126" i="2"/>
  <c r="CC141" i="2"/>
  <c r="CK25" i="2"/>
  <c r="CK135" i="2"/>
  <c r="CK48" i="2"/>
  <c r="CK136" i="2"/>
  <c r="CK61" i="2"/>
  <c r="CK137" i="2"/>
  <c r="CK95" i="2"/>
  <c r="CK139" i="2"/>
  <c r="CK109" i="2"/>
  <c r="CK140" i="2"/>
  <c r="CK126" i="2"/>
  <c r="CK141" i="2"/>
  <c r="CI25" i="2"/>
  <c r="CI135" i="2"/>
  <c r="CI48" i="2"/>
  <c r="CI136" i="2"/>
  <c r="CI61" i="2"/>
  <c r="CI137" i="2"/>
  <c r="CI143" i="2"/>
  <c r="C81" i="1"/>
  <c r="CI95" i="2"/>
  <c r="CI139" i="2"/>
  <c r="CI109" i="2"/>
  <c r="CI140" i="2"/>
  <c r="CI126" i="2"/>
  <c r="CI141" i="2"/>
  <c r="CH25" i="2"/>
  <c r="CH135" i="2"/>
  <c r="CH48" i="2"/>
  <c r="CH136" i="2"/>
  <c r="CH95" i="2"/>
  <c r="CH139" i="2"/>
  <c r="CH109" i="2"/>
  <c r="CH140" i="2"/>
  <c r="CH126" i="2"/>
  <c r="CH141" i="2"/>
  <c r="CQ25" i="2"/>
  <c r="CQ135" i="2"/>
  <c r="CQ48" i="2"/>
  <c r="CQ136" i="2"/>
  <c r="CQ95" i="2"/>
  <c r="CQ139" i="2"/>
  <c r="CQ126" i="2"/>
  <c r="CQ141" i="2"/>
  <c r="CP25" i="2"/>
  <c r="CP135" i="2"/>
  <c r="CP48" i="2"/>
  <c r="CP136" i="2"/>
  <c r="CP95" i="2"/>
  <c r="CP139" i="2"/>
  <c r="CP126" i="2"/>
  <c r="CP141" i="2"/>
  <c r="CO25" i="2"/>
  <c r="CO135" i="2"/>
  <c r="CO48" i="2"/>
  <c r="CO136" i="2"/>
  <c r="CO95" i="2"/>
  <c r="CO139" i="2"/>
  <c r="CO126" i="2"/>
  <c r="CO141" i="2"/>
  <c r="CJ25" i="2"/>
  <c r="CJ135" i="2"/>
  <c r="CJ48" i="2"/>
  <c r="CJ136" i="2"/>
  <c r="CJ61" i="2"/>
  <c r="CJ137" i="2"/>
  <c r="CJ95" i="2"/>
  <c r="CJ139" i="2"/>
  <c r="CJ126" i="2"/>
  <c r="CJ141" i="2"/>
  <c r="CL25" i="2"/>
  <c r="CL135" i="2"/>
  <c r="CL48" i="2"/>
  <c r="CL136" i="2"/>
  <c r="CL61" i="2"/>
  <c r="CL137" i="2"/>
  <c r="CL95" i="2"/>
  <c r="CL139" i="2"/>
  <c r="CL126" i="2"/>
  <c r="CL141" i="2"/>
  <c r="CM25" i="2"/>
  <c r="CM135" i="2"/>
  <c r="CM48" i="2"/>
  <c r="CM136" i="2"/>
  <c r="CM61" i="2"/>
  <c r="CM137" i="2"/>
  <c r="CM95" i="2"/>
  <c r="CM139" i="2"/>
  <c r="CM126" i="2"/>
  <c r="CM141" i="2"/>
  <c r="CN25" i="2"/>
  <c r="CN135" i="2"/>
  <c r="CN143" i="2"/>
  <c r="C76" i="1"/>
  <c r="CN48" i="2"/>
  <c r="CN136" i="2"/>
  <c r="CN61" i="2"/>
  <c r="CN137" i="2"/>
  <c r="CN95" i="2"/>
  <c r="CN139" i="2"/>
  <c r="CN126" i="2"/>
  <c r="CN141" i="2"/>
  <c r="P25" i="2"/>
  <c r="P135" i="2"/>
  <c r="P48" i="2"/>
  <c r="AA48" i="2"/>
  <c r="P136" i="2"/>
  <c r="P61" i="2"/>
  <c r="P137" i="2"/>
  <c r="P95" i="2"/>
  <c r="P139" i="2"/>
  <c r="P109" i="2"/>
  <c r="P140" i="2"/>
  <c r="P126" i="2"/>
  <c r="P141" i="2"/>
  <c r="P48" i="3"/>
  <c r="P135" i="3"/>
  <c r="P94" i="3"/>
  <c r="P138" i="3"/>
  <c r="AA138" i="3"/>
  <c r="P108" i="3"/>
  <c r="P139" i="3"/>
  <c r="P125" i="3"/>
  <c r="P140" i="3"/>
  <c r="AA140" i="3"/>
  <c r="Q25" i="4"/>
  <c r="Q138" i="4"/>
  <c r="Q49" i="4"/>
  <c r="Q139" i="4"/>
  <c r="Q62" i="4"/>
  <c r="Q140" i="4"/>
  <c r="V140" i="4"/>
  <c r="Q81" i="4"/>
  <c r="Q141" i="4"/>
  <c r="Q97" i="4"/>
  <c r="Q142" i="4"/>
  <c r="Q111" i="4"/>
  <c r="Q143" i="4"/>
  <c r="Q129" i="4"/>
  <c r="Q144" i="4"/>
  <c r="V144" i="4"/>
  <c r="P25" i="5"/>
  <c r="P138" i="5"/>
  <c r="P49" i="5"/>
  <c r="P139" i="5"/>
  <c r="AA139" i="5"/>
  <c r="P62" i="5"/>
  <c r="P140" i="5"/>
  <c r="AA140" i="5"/>
  <c r="P81" i="5"/>
  <c r="P141" i="5"/>
  <c r="P97" i="5"/>
  <c r="P142" i="5"/>
  <c r="AA142" i="5"/>
  <c r="P111" i="5"/>
  <c r="AA111" i="5"/>
  <c r="P143" i="5"/>
  <c r="AA143" i="5"/>
  <c r="P129" i="5"/>
  <c r="P144" i="5"/>
  <c r="AA144" i="5"/>
  <c r="AL48" i="3"/>
  <c r="AL135" i="3"/>
  <c r="AL61" i="3"/>
  <c r="AL136" i="3"/>
  <c r="AL79" i="3"/>
  <c r="AL137" i="3"/>
  <c r="AL108" i="3"/>
  <c r="AL139" i="3"/>
  <c r="AL125" i="3"/>
  <c r="AL140" i="3"/>
  <c r="AM48" i="3"/>
  <c r="AM135" i="3"/>
  <c r="AM61" i="3"/>
  <c r="AM136" i="3"/>
  <c r="AM79" i="3"/>
  <c r="AM137" i="3"/>
  <c r="AM108" i="3"/>
  <c r="AM139" i="3"/>
  <c r="AM125" i="3"/>
  <c r="AM140" i="3"/>
  <c r="AK48" i="3"/>
  <c r="AK135" i="3"/>
  <c r="AK61" i="3"/>
  <c r="AK136" i="3"/>
  <c r="AO136" i="3"/>
  <c r="AK79" i="3"/>
  <c r="AK137" i="3"/>
  <c r="AK125" i="3"/>
  <c r="AK140" i="3"/>
  <c r="CS15" i="6"/>
  <c r="CS14" i="6"/>
  <c r="CS12" i="6"/>
  <c r="CS17" i="6"/>
  <c r="CE14" i="6"/>
  <c r="CE13" i="6"/>
  <c r="CE11" i="6"/>
  <c r="CE17" i="6"/>
  <c r="BC14" i="6"/>
  <c r="BC13" i="6"/>
  <c r="BC17" i="6"/>
  <c r="AA94" i="5"/>
  <c r="AA72" i="5"/>
  <c r="AA73" i="5"/>
  <c r="AA74" i="5"/>
  <c r="AA77" i="5"/>
  <c r="AA60" i="5"/>
  <c r="AA57" i="5"/>
  <c r="AA34" i="5"/>
  <c r="AA35" i="5"/>
  <c r="AA36" i="5"/>
  <c r="AA38" i="5"/>
  <c r="AA39" i="5"/>
  <c r="AA41" i="5"/>
  <c r="AA42" i="5"/>
  <c r="AA43" i="5"/>
  <c r="AA44" i="5"/>
  <c r="AA45" i="5"/>
  <c r="AA46" i="5"/>
  <c r="AA47" i="5"/>
  <c r="AA12" i="5"/>
  <c r="AA14" i="5"/>
  <c r="AA15" i="5"/>
  <c r="AA16" i="5"/>
  <c r="AA17" i="5"/>
  <c r="AA18" i="5"/>
  <c r="AA19" i="5"/>
  <c r="AA22" i="5"/>
  <c r="AA23" i="5"/>
  <c r="AA120" i="5"/>
  <c r="AO40" i="5"/>
  <c r="AA141" i="5"/>
  <c r="AA129" i="5"/>
  <c r="AA124" i="5"/>
  <c r="AA109" i="5"/>
  <c r="AA108" i="5"/>
  <c r="AA107" i="5"/>
  <c r="AA106" i="5"/>
  <c r="AA105" i="5"/>
  <c r="AA97" i="5"/>
  <c r="AA95" i="5"/>
  <c r="AA92" i="5"/>
  <c r="AA91" i="5"/>
  <c r="AA89" i="5"/>
  <c r="AA81" i="5"/>
  <c r="AA71" i="5"/>
  <c r="AA59" i="5"/>
  <c r="AA58" i="5"/>
  <c r="AA49" i="5"/>
  <c r="AA33" i="5"/>
  <c r="AA25" i="5"/>
  <c r="AA11" i="5"/>
  <c r="CS143" i="5"/>
  <c r="CS142" i="5"/>
  <c r="CS139" i="5"/>
  <c r="CS138" i="5"/>
  <c r="CE144" i="5"/>
  <c r="CE143" i="5"/>
  <c r="CE142" i="5"/>
  <c r="CE141" i="5"/>
  <c r="CE140" i="5"/>
  <c r="CE139" i="5"/>
  <c r="CE138" i="5"/>
  <c r="BQ144" i="5"/>
  <c r="BQ143" i="5"/>
  <c r="BQ142" i="5"/>
  <c r="BQ141" i="5"/>
  <c r="BQ140" i="5"/>
  <c r="BQ139" i="5"/>
  <c r="BQ138" i="5"/>
  <c r="BC143" i="5"/>
  <c r="BC139" i="5"/>
  <c r="AO141" i="5"/>
  <c r="CS129" i="5"/>
  <c r="CS124" i="5"/>
  <c r="CS122" i="5"/>
  <c r="CS120" i="5"/>
  <c r="CS119" i="5"/>
  <c r="CS109" i="5"/>
  <c r="CS108" i="5"/>
  <c r="CS107" i="5"/>
  <c r="CS106" i="5"/>
  <c r="CS105" i="5"/>
  <c r="CS111" i="5"/>
  <c r="CS94" i="5"/>
  <c r="CS92" i="5"/>
  <c r="CS91" i="5"/>
  <c r="CS89" i="5"/>
  <c r="CS97" i="5"/>
  <c r="CS78" i="5"/>
  <c r="CS77" i="5"/>
  <c r="CS74" i="5"/>
  <c r="CS73" i="5"/>
  <c r="CS72" i="5"/>
  <c r="CS71" i="5"/>
  <c r="CS70" i="5"/>
  <c r="CS81" i="5"/>
  <c r="CS60" i="5"/>
  <c r="CS59" i="5"/>
  <c r="CS58" i="5"/>
  <c r="CS62" i="5"/>
  <c r="CS47" i="5"/>
  <c r="CS46" i="5"/>
  <c r="CS45" i="5"/>
  <c r="CS44" i="5"/>
  <c r="CS43" i="5"/>
  <c r="CS42" i="5"/>
  <c r="CS41" i="5"/>
  <c r="CS39" i="5"/>
  <c r="CS38" i="5"/>
  <c r="CS37" i="5"/>
  <c r="CS36" i="5"/>
  <c r="CS35" i="5"/>
  <c r="CS34" i="5"/>
  <c r="CS33" i="5"/>
  <c r="CS49" i="5"/>
  <c r="CS23" i="5"/>
  <c r="CS22" i="5"/>
  <c r="CS20" i="5"/>
  <c r="CS19" i="5"/>
  <c r="CS18" i="5"/>
  <c r="CS17" i="5"/>
  <c r="CS16" i="5"/>
  <c r="CS15" i="5"/>
  <c r="CS14" i="5"/>
  <c r="CS13" i="5"/>
  <c r="CS12" i="5"/>
  <c r="CS11" i="5"/>
  <c r="CS25" i="5"/>
  <c r="CE124" i="5"/>
  <c r="CE122" i="5"/>
  <c r="CE120" i="5"/>
  <c r="CE129" i="5"/>
  <c r="CE109" i="5"/>
  <c r="CE107" i="5"/>
  <c r="CE106" i="5"/>
  <c r="CE105" i="5"/>
  <c r="CE111" i="5"/>
  <c r="CE94" i="5"/>
  <c r="CE92" i="5"/>
  <c r="CE91" i="5"/>
  <c r="CE89" i="5"/>
  <c r="CE97" i="5"/>
  <c r="CE78" i="5"/>
  <c r="CE77" i="5"/>
  <c r="CE74" i="5"/>
  <c r="CE73" i="5"/>
  <c r="CE72" i="5"/>
  <c r="CE71" i="5"/>
  <c r="CE70" i="5"/>
  <c r="CE81" i="5"/>
  <c r="CE60" i="5"/>
  <c r="CE59" i="5"/>
  <c r="CE58" i="5"/>
  <c r="CE57" i="5"/>
  <c r="CE62" i="5"/>
  <c r="CE47" i="5"/>
  <c r="CE46" i="5"/>
  <c r="CE45" i="5"/>
  <c r="CE44" i="5"/>
  <c r="CE43" i="5"/>
  <c r="CE42" i="5"/>
  <c r="CE41" i="5"/>
  <c r="CE39" i="5"/>
  <c r="CE38" i="5"/>
  <c r="CE37" i="5"/>
  <c r="CE36" i="5"/>
  <c r="CE35" i="5"/>
  <c r="CE34" i="5"/>
  <c r="CE33" i="5"/>
  <c r="CE49" i="5"/>
  <c r="CE23" i="5"/>
  <c r="CE22" i="5"/>
  <c r="CE19" i="5"/>
  <c r="CE17" i="5"/>
  <c r="CE16" i="5"/>
  <c r="CE15" i="5"/>
  <c r="CE14" i="5"/>
  <c r="CE13" i="5"/>
  <c r="CE12" i="5"/>
  <c r="CE11" i="5"/>
  <c r="CE25" i="5"/>
  <c r="BQ127" i="5"/>
  <c r="BQ126" i="5"/>
  <c r="BQ125" i="5"/>
  <c r="BQ124" i="5"/>
  <c r="BQ122" i="5"/>
  <c r="BQ121" i="5"/>
  <c r="BQ120" i="5"/>
  <c r="BQ119" i="5"/>
  <c r="BQ129" i="5"/>
  <c r="BQ109" i="5"/>
  <c r="BQ107" i="5"/>
  <c r="BQ106" i="5"/>
  <c r="BQ105" i="5"/>
  <c r="BQ111" i="5"/>
  <c r="BQ95" i="5"/>
  <c r="BQ94" i="5"/>
  <c r="BQ92" i="5"/>
  <c r="BQ91" i="5"/>
  <c r="BQ89" i="5"/>
  <c r="BQ97" i="5"/>
  <c r="BQ79" i="5"/>
  <c r="BQ78" i="5"/>
  <c r="BQ77" i="5"/>
  <c r="BQ76" i="5"/>
  <c r="BQ74" i="5"/>
  <c r="BQ73" i="5"/>
  <c r="BQ72" i="5"/>
  <c r="BQ71" i="5"/>
  <c r="BQ70" i="5"/>
  <c r="BQ81" i="5"/>
  <c r="BQ60" i="5"/>
  <c r="BQ59" i="5"/>
  <c r="BQ58" i="5"/>
  <c r="BQ57" i="5"/>
  <c r="BQ62" i="5"/>
  <c r="BQ47" i="5"/>
  <c r="BQ46" i="5"/>
  <c r="BQ45" i="5"/>
  <c r="BQ44" i="5"/>
  <c r="BQ43" i="5"/>
  <c r="BQ42" i="5"/>
  <c r="BQ41" i="5"/>
  <c r="BQ39" i="5"/>
  <c r="BQ38" i="5"/>
  <c r="BQ37" i="5"/>
  <c r="BQ36" i="5"/>
  <c r="BQ35" i="5"/>
  <c r="BQ34" i="5"/>
  <c r="BQ33" i="5"/>
  <c r="BQ49" i="5"/>
  <c r="BQ23" i="5"/>
  <c r="BQ22" i="5"/>
  <c r="BQ19" i="5"/>
  <c r="BQ17" i="5"/>
  <c r="BQ16" i="5"/>
  <c r="BQ15" i="5"/>
  <c r="BQ14" i="5"/>
  <c r="BQ13" i="5"/>
  <c r="BQ12" i="5"/>
  <c r="BQ11" i="5"/>
  <c r="BQ25" i="5"/>
  <c r="BC126" i="5"/>
  <c r="BC125" i="5"/>
  <c r="BC124" i="5"/>
  <c r="BC122" i="5"/>
  <c r="BC121" i="5"/>
  <c r="BC120" i="5"/>
  <c r="BC119" i="5"/>
  <c r="BC129" i="5"/>
  <c r="BC109" i="5"/>
  <c r="BC108" i="5"/>
  <c r="BC107" i="5"/>
  <c r="BC106" i="5"/>
  <c r="BC105" i="5"/>
  <c r="BC111" i="5"/>
  <c r="BC95" i="5"/>
  <c r="BC94" i="5"/>
  <c r="BC93" i="5"/>
  <c r="BC92" i="5"/>
  <c r="BC91" i="5"/>
  <c r="BC89" i="5"/>
  <c r="BC97" i="5"/>
  <c r="BC79" i="5"/>
  <c r="BC78" i="5"/>
  <c r="BC77" i="5"/>
  <c r="BC76" i="5"/>
  <c r="BC74" i="5"/>
  <c r="BC73" i="5"/>
  <c r="BC72" i="5"/>
  <c r="BC71" i="5"/>
  <c r="BC70" i="5"/>
  <c r="BC81" i="5"/>
  <c r="BC60" i="5"/>
  <c r="BC59" i="5"/>
  <c r="BC58" i="5"/>
  <c r="BC57" i="5"/>
  <c r="BC62" i="5"/>
  <c r="BC47" i="5"/>
  <c r="BC46" i="5"/>
  <c r="BC45" i="5"/>
  <c r="BC44" i="5"/>
  <c r="BC43" i="5"/>
  <c r="BC42" i="5"/>
  <c r="BC41" i="5"/>
  <c r="BC39" i="5"/>
  <c r="BC38" i="5"/>
  <c r="BC37" i="5"/>
  <c r="BC36" i="5"/>
  <c r="BC35" i="5"/>
  <c r="BC34" i="5"/>
  <c r="BC33" i="5"/>
  <c r="BC49" i="5"/>
  <c r="BC23" i="5"/>
  <c r="BC22" i="5"/>
  <c r="BC21" i="5"/>
  <c r="BC20" i="5"/>
  <c r="BC19" i="5"/>
  <c r="BC18" i="5"/>
  <c r="BC17" i="5"/>
  <c r="BC16" i="5"/>
  <c r="BC15" i="5"/>
  <c r="BC14" i="5"/>
  <c r="BC13" i="5"/>
  <c r="BC12" i="5"/>
  <c r="BC11" i="5"/>
  <c r="BC25" i="5"/>
  <c r="AO125" i="5"/>
  <c r="AO124" i="5"/>
  <c r="AO122" i="5"/>
  <c r="AO121" i="5"/>
  <c r="AO120" i="5"/>
  <c r="AO119" i="5"/>
  <c r="AO129" i="5"/>
  <c r="AO109" i="5"/>
  <c r="AO108" i="5"/>
  <c r="AO107" i="5"/>
  <c r="AO106" i="5"/>
  <c r="AO105" i="5"/>
  <c r="AO111" i="5"/>
  <c r="AO95" i="5"/>
  <c r="AO94" i="5"/>
  <c r="AO93" i="5"/>
  <c r="AO92" i="5"/>
  <c r="AO91" i="5"/>
  <c r="AO89" i="5"/>
  <c r="AO97" i="5"/>
  <c r="AO79" i="5"/>
  <c r="AO78" i="5"/>
  <c r="AO77" i="5"/>
  <c r="AO76" i="5"/>
  <c r="AO74" i="5"/>
  <c r="AO73" i="5"/>
  <c r="AO72" i="5"/>
  <c r="AO71" i="5"/>
  <c r="AO70" i="5"/>
  <c r="AO81" i="5"/>
  <c r="AO60" i="5"/>
  <c r="AO59" i="5"/>
  <c r="AO58" i="5"/>
  <c r="AO57" i="5"/>
  <c r="AO62" i="5"/>
  <c r="AO47" i="5"/>
  <c r="AO46" i="5"/>
  <c r="AO45" i="5"/>
  <c r="AO44" i="5"/>
  <c r="AO43" i="5"/>
  <c r="AO42" i="5"/>
  <c r="AO41" i="5"/>
  <c r="AO39" i="5"/>
  <c r="AO38" i="5"/>
  <c r="AO37" i="5"/>
  <c r="AO36" i="5"/>
  <c r="AO35" i="5"/>
  <c r="AO34" i="5"/>
  <c r="AO33" i="5"/>
  <c r="AO49" i="5"/>
  <c r="AO23" i="5"/>
  <c r="AO22" i="5"/>
  <c r="AO20" i="5"/>
  <c r="AO19" i="5"/>
  <c r="AO18" i="5"/>
  <c r="AO17" i="5"/>
  <c r="AO16" i="5"/>
  <c r="AO15" i="5"/>
  <c r="AO14" i="5"/>
  <c r="AO13" i="5"/>
  <c r="AO12" i="5"/>
  <c r="AO11" i="5"/>
  <c r="AO25" i="5"/>
  <c r="AA136" i="3"/>
  <c r="AA137" i="3"/>
  <c r="AA120" i="3"/>
  <c r="AA79" i="3"/>
  <c r="AA72" i="3"/>
  <c r="AA61" i="3"/>
  <c r="AA58" i="3"/>
  <c r="AA46" i="3"/>
  <c r="AA19" i="3"/>
  <c r="AA104" i="3"/>
  <c r="AA106" i="3"/>
  <c r="AA39" i="3"/>
  <c r="AA41" i="3"/>
  <c r="AA17" i="3"/>
  <c r="AA139" i="3"/>
  <c r="AA134" i="3"/>
  <c r="AA108" i="3"/>
  <c r="AA88" i="3"/>
  <c r="AA48" i="3"/>
  <c r="AA25" i="3"/>
  <c r="CE139" i="3"/>
  <c r="CE137" i="3"/>
  <c r="CE134" i="3"/>
  <c r="BQ137" i="3"/>
  <c r="AO138" i="3"/>
  <c r="AO134" i="3"/>
  <c r="CS123" i="3"/>
  <c r="CS122" i="3"/>
  <c r="CS121" i="3"/>
  <c r="CS120" i="3"/>
  <c r="CS119" i="3"/>
  <c r="CS118" i="3"/>
  <c r="CS117" i="3"/>
  <c r="CS116" i="3"/>
  <c r="CS125" i="3"/>
  <c r="CS106" i="3"/>
  <c r="CS104" i="3"/>
  <c r="CS103" i="3"/>
  <c r="CS102" i="3"/>
  <c r="CS108" i="3"/>
  <c r="CS91" i="3"/>
  <c r="CS89" i="3"/>
  <c r="CS94" i="3"/>
  <c r="CS76" i="3"/>
  <c r="CS75" i="3"/>
  <c r="CS73" i="3"/>
  <c r="CS72" i="3"/>
  <c r="CS79" i="3"/>
  <c r="CS58" i="3"/>
  <c r="CS61" i="3"/>
  <c r="CS46" i="3"/>
  <c r="CS45" i="3"/>
  <c r="CS44" i="3"/>
  <c r="CS43" i="3"/>
  <c r="CS42" i="3"/>
  <c r="CS41" i="3"/>
  <c r="CS39" i="3"/>
  <c r="CS38" i="3"/>
  <c r="CS37" i="3"/>
  <c r="CS36" i="3"/>
  <c r="CS35" i="3"/>
  <c r="CS34" i="3"/>
  <c r="CS33" i="3"/>
  <c r="CS48" i="3"/>
  <c r="CS23" i="3"/>
  <c r="CS21" i="3"/>
  <c r="CS20" i="3"/>
  <c r="CS19" i="3"/>
  <c r="CS18" i="3"/>
  <c r="CS17" i="3"/>
  <c r="CS16" i="3"/>
  <c r="CS15" i="3"/>
  <c r="CS14" i="3"/>
  <c r="CS13" i="3"/>
  <c r="CS12" i="3"/>
  <c r="CS25" i="3"/>
  <c r="CE123" i="3"/>
  <c r="CE122" i="3"/>
  <c r="CE121" i="3"/>
  <c r="CE120" i="3"/>
  <c r="CE119" i="3"/>
  <c r="CE118" i="3"/>
  <c r="CE117" i="3"/>
  <c r="CE116" i="3"/>
  <c r="CE125" i="3"/>
  <c r="CE106" i="3"/>
  <c r="CE104" i="3"/>
  <c r="CE103" i="3"/>
  <c r="CE102" i="3"/>
  <c r="CE108" i="3"/>
  <c r="CE91" i="3"/>
  <c r="CE89" i="3"/>
  <c r="CE88" i="3"/>
  <c r="CE94" i="3"/>
  <c r="CE75" i="3"/>
  <c r="CE73" i="3"/>
  <c r="CE72" i="3"/>
  <c r="CE79" i="3"/>
  <c r="CE58" i="3"/>
  <c r="CE61" i="3"/>
  <c r="CE46" i="3"/>
  <c r="CE44" i="3"/>
  <c r="CE43" i="3"/>
  <c r="CE42" i="3"/>
  <c r="CE41" i="3"/>
  <c r="CE39" i="3"/>
  <c r="CE38" i="3"/>
  <c r="CE37" i="3"/>
  <c r="CE36" i="3"/>
  <c r="CE35" i="3"/>
  <c r="CE34" i="3"/>
  <c r="CE33" i="3"/>
  <c r="CE48" i="3"/>
  <c r="CE23" i="3"/>
  <c r="CE21" i="3"/>
  <c r="CE20" i="3"/>
  <c r="CE19" i="3"/>
  <c r="CE17" i="3"/>
  <c r="CE16" i="3"/>
  <c r="CE15" i="3"/>
  <c r="CE13" i="3"/>
  <c r="CE25" i="3"/>
  <c r="BQ123" i="3"/>
  <c r="BQ122" i="3"/>
  <c r="BQ121" i="3"/>
  <c r="BQ120" i="3"/>
  <c r="BQ119" i="3"/>
  <c r="BQ118" i="3"/>
  <c r="BQ117" i="3"/>
  <c r="BQ116" i="3"/>
  <c r="BQ125" i="3"/>
  <c r="BQ106" i="3"/>
  <c r="BQ104" i="3"/>
  <c r="BQ103" i="3"/>
  <c r="BQ102" i="3"/>
  <c r="BQ108" i="3"/>
  <c r="BQ91" i="3"/>
  <c r="BQ89" i="3"/>
  <c r="BQ88" i="3"/>
  <c r="BQ94" i="3"/>
  <c r="BQ75" i="3"/>
  <c r="BQ73" i="3"/>
  <c r="BQ72" i="3"/>
  <c r="BQ79" i="3"/>
  <c r="BQ58" i="3"/>
  <c r="BQ56" i="3"/>
  <c r="BQ61" i="3"/>
  <c r="BQ46" i="3"/>
  <c r="BQ44" i="3"/>
  <c r="BQ43" i="3"/>
  <c r="BQ42" i="3"/>
  <c r="BQ41" i="3"/>
  <c r="BQ36" i="3"/>
  <c r="BQ35" i="3"/>
  <c r="BQ34" i="3"/>
  <c r="BQ33" i="3"/>
  <c r="BQ48" i="3"/>
  <c r="BQ23" i="3"/>
  <c r="BQ21" i="3"/>
  <c r="BQ20" i="3"/>
  <c r="BQ19" i="3"/>
  <c r="BQ17" i="3"/>
  <c r="BQ16" i="3"/>
  <c r="BQ15" i="3"/>
  <c r="BQ13" i="3"/>
  <c r="BQ12" i="3"/>
  <c r="BQ25" i="3"/>
  <c r="BC122" i="3"/>
  <c r="BC121" i="3"/>
  <c r="BC120" i="3"/>
  <c r="BC119" i="3"/>
  <c r="BC118" i="3"/>
  <c r="BC117" i="3"/>
  <c r="BC116" i="3"/>
  <c r="BC125" i="3"/>
  <c r="BC106" i="3"/>
  <c r="BC104" i="3"/>
  <c r="BC103" i="3"/>
  <c r="BC102" i="3"/>
  <c r="BC108" i="3"/>
  <c r="BC92" i="3"/>
  <c r="BC91" i="3"/>
  <c r="BC90" i="3"/>
  <c r="BC89" i="3"/>
  <c r="BC88" i="3"/>
  <c r="BC94" i="3"/>
  <c r="BC77" i="3"/>
  <c r="BC75" i="3"/>
  <c r="BC73" i="3"/>
  <c r="BC72" i="3"/>
  <c r="BC71" i="3"/>
  <c r="BC70" i="3"/>
  <c r="BC69" i="3"/>
  <c r="BC79" i="3"/>
  <c r="BC59" i="3"/>
  <c r="BC58" i="3"/>
  <c r="BC57" i="3"/>
  <c r="BC56" i="3"/>
  <c r="BC61" i="3"/>
  <c r="BC46" i="3"/>
  <c r="BC43" i="3"/>
  <c r="BC42" i="3"/>
  <c r="BC41" i="3"/>
  <c r="BC40" i="3"/>
  <c r="BC39" i="3"/>
  <c r="BC36" i="3"/>
  <c r="BC35" i="3"/>
  <c r="BC34" i="3"/>
  <c r="BC33" i="3"/>
  <c r="BC48" i="3"/>
  <c r="BC21" i="3"/>
  <c r="BC20" i="3"/>
  <c r="BC19" i="3"/>
  <c r="BC18" i="3"/>
  <c r="BC17" i="3"/>
  <c r="BC16" i="3"/>
  <c r="BC15" i="3"/>
  <c r="BC14" i="3"/>
  <c r="BC13" i="3"/>
  <c r="BC12" i="3"/>
  <c r="BC11" i="3"/>
  <c r="BC25" i="3"/>
  <c r="AO121" i="3"/>
  <c r="AO120" i="3"/>
  <c r="AO117" i="3"/>
  <c r="AO116" i="3"/>
  <c r="AO106" i="3"/>
  <c r="AO104" i="3"/>
  <c r="AO102" i="3"/>
  <c r="AO108" i="3"/>
  <c r="AO92" i="3"/>
  <c r="AO91" i="3"/>
  <c r="AO89" i="3"/>
  <c r="AO88" i="3"/>
  <c r="AO87" i="3"/>
  <c r="AO94" i="3"/>
  <c r="AO76" i="3"/>
  <c r="AO75" i="3"/>
  <c r="AO73" i="3"/>
  <c r="AO72" i="3"/>
  <c r="AO71" i="3"/>
  <c r="AO70" i="3"/>
  <c r="AO69" i="3"/>
  <c r="AO79" i="3"/>
  <c r="AO59" i="3"/>
  <c r="AO58" i="3"/>
  <c r="AO57" i="3"/>
  <c r="AO56" i="3"/>
  <c r="AO61" i="3"/>
  <c r="AO46" i="3"/>
  <c r="AO43" i="3"/>
  <c r="AO42" i="3"/>
  <c r="AO41" i="3"/>
  <c r="AO40" i="3"/>
  <c r="AO39" i="3"/>
  <c r="AO36" i="3"/>
  <c r="AO34" i="3"/>
  <c r="AO33" i="3"/>
  <c r="AO23" i="3"/>
  <c r="AO21" i="3"/>
  <c r="AO19" i="3"/>
  <c r="AO18" i="3"/>
  <c r="AO17" i="3"/>
  <c r="AO16" i="3"/>
  <c r="AO15" i="3"/>
  <c r="AO14" i="3"/>
  <c r="AO13" i="3"/>
  <c r="AO25" i="3"/>
  <c r="O211" i="7"/>
  <c r="P211" i="7"/>
  <c r="Q211" i="7"/>
  <c r="R211" i="7"/>
  <c r="S211" i="7"/>
  <c r="T211" i="7"/>
  <c r="U211" i="7"/>
  <c r="V211" i="7"/>
  <c r="W211" i="7"/>
  <c r="X211" i="7"/>
  <c r="O191" i="7"/>
  <c r="O192" i="7"/>
  <c r="O193" i="7"/>
  <c r="O194" i="7"/>
  <c r="O195" i="7"/>
  <c r="O196" i="7"/>
  <c r="O197" i="7"/>
  <c r="O198" i="7"/>
  <c r="O199" i="7"/>
  <c r="O200" i="7"/>
  <c r="O201" i="7"/>
  <c r="O202" i="7"/>
  <c r="O203" i="7"/>
  <c r="O204" i="7"/>
  <c r="O205" i="7"/>
  <c r="O206" i="7"/>
  <c r="O207" i="7"/>
  <c r="O208" i="7"/>
  <c r="O209" i="7"/>
  <c r="O210" i="7"/>
  <c r="O212" i="7"/>
  <c r="O213" i="7"/>
  <c r="O214" i="7"/>
  <c r="O215" i="7"/>
  <c r="O216" i="7"/>
  <c r="O217" i="7"/>
  <c r="O218" i="7"/>
  <c r="O219" i="7"/>
  <c r="O220" i="7"/>
  <c r="O221" i="7"/>
  <c r="O222" i="7"/>
  <c r="O223" i="7"/>
  <c r="O224" i="7"/>
  <c r="O225" i="7"/>
  <c r="O226" i="7"/>
  <c r="O227" i="7"/>
  <c r="O229" i="7"/>
  <c r="O230" i="7"/>
  <c r="O231" i="7"/>
  <c r="O232" i="7"/>
  <c r="O233" i="7"/>
  <c r="O235" i="7"/>
  <c r="O236" i="7"/>
  <c r="O237" i="7"/>
  <c r="O238" i="7"/>
  <c r="O239" i="7"/>
  <c r="O240" i="7"/>
  <c r="O241" i="7"/>
  <c r="O242" i="7"/>
  <c r="O243" i="7"/>
  <c r="O244" i="7"/>
  <c r="O245" i="7"/>
  <c r="O246" i="7"/>
  <c r="O247" i="7"/>
  <c r="O248" i="7"/>
  <c r="O250" i="7"/>
  <c r="O251" i="7"/>
  <c r="O252" i="7"/>
  <c r="O253" i="7"/>
  <c r="O254" i="7"/>
  <c r="P191" i="7"/>
  <c r="P192" i="7"/>
  <c r="P193" i="7"/>
  <c r="P194" i="7"/>
  <c r="P195" i="7"/>
  <c r="P196" i="7"/>
  <c r="P197" i="7"/>
  <c r="P198" i="7"/>
  <c r="P199" i="7"/>
  <c r="P200" i="7"/>
  <c r="P201" i="7"/>
  <c r="P202" i="7"/>
  <c r="P203" i="7"/>
  <c r="P204" i="7"/>
  <c r="P205" i="7"/>
  <c r="P206" i="7"/>
  <c r="P207" i="7"/>
  <c r="P208" i="7"/>
  <c r="P209" i="7"/>
  <c r="P210" i="7"/>
  <c r="P212" i="7"/>
  <c r="P213" i="7"/>
  <c r="P214" i="7"/>
  <c r="P215" i="7"/>
  <c r="P216" i="7"/>
  <c r="P217" i="7"/>
  <c r="P218" i="7"/>
  <c r="P219" i="7"/>
  <c r="P220" i="7"/>
  <c r="P221" i="7"/>
  <c r="P222" i="7"/>
  <c r="P223" i="7"/>
  <c r="P224" i="7"/>
  <c r="P225" i="7"/>
  <c r="P226" i="7"/>
  <c r="P227" i="7"/>
  <c r="P229" i="7"/>
  <c r="P230" i="7"/>
  <c r="P231" i="7"/>
  <c r="P232" i="7"/>
  <c r="P233" i="7"/>
  <c r="P235" i="7"/>
  <c r="P236" i="7"/>
  <c r="P237" i="7"/>
  <c r="P238" i="7"/>
  <c r="P239" i="7"/>
  <c r="P240" i="7"/>
  <c r="P241" i="7"/>
  <c r="P242" i="7"/>
  <c r="P243" i="7"/>
  <c r="P244" i="7"/>
  <c r="P245" i="7"/>
  <c r="P246" i="7"/>
  <c r="P247" i="7"/>
  <c r="P248" i="7"/>
  <c r="P250" i="7"/>
  <c r="P251" i="7"/>
  <c r="P252" i="7"/>
  <c r="P253" i="7"/>
  <c r="P254" i="7"/>
  <c r="Q191" i="7"/>
  <c r="Q192" i="7"/>
  <c r="Q193" i="7"/>
  <c r="Q194" i="7"/>
  <c r="Q195" i="7"/>
  <c r="Q196" i="7"/>
  <c r="Q197" i="7"/>
  <c r="Q198" i="7"/>
  <c r="Q199" i="7"/>
  <c r="Q200" i="7"/>
  <c r="Q201" i="7"/>
  <c r="Q202" i="7"/>
  <c r="Q203" i="7"/>
  <c r="Q204" i="7"/>
  <c r="Q205" i="7"/>
  <c r="Q206" i="7"/>
  <c r="Q207" i="7"/>
  <c r="Q208" i="7"/>
  <c r="Q209" i="7"/>
  <c r="Q210" i="7"/>
  <c r="Q212" i="7"/>
  <c r="Q213" i="7"/>
  <c r="Q214" i="7"/>
  <c r="Q215" i="7"/>
  <c r="Q216" i="7"/>
  <c r="Q217" i="7"/>
  <c r="Q218" i="7"/>
  <c r="Q219" i="7"/>
  <c r="Q220" i="7"/>
  <c r="Q221" i="7"/>
  <c r="Q222" i="7"/>
  <c r="Q223" i="7"/>
  <c r="Q224" i="7"/>
  <c r="Q225" i="7"/>
  <c r="Q226" i="7"/>
  <c r="Q227" i="7"/>
  <c r="Q229" i="7"/>
  <c r="Q230" i="7"/>
  <c r="Q231" i="7"/>
  <c r="Q232" i="7"/>
  <c r="Q233" i="7"/>
  <c r="Q235" i="7"/>
  <c r="Q236" i="7"/>
  <c r="Q237" i="7"/>
  <c r="Q238" i="7"/>
  <c r="Q239" i="7"/>
  <c r="Q240" i="7"/>
  <c r="Q241" i="7"/>
  <c r="Q242" i="7"/>
  <c r="Q243" i="7"/>
  <c r="Q244" i="7"/>
  <c r="Q245" i="7"/>
  <c r="Q246" i="7"/>
  <c r="Q247" i="7"/>
  <c r="Q248" i="7"/>
  <c r="Q250" i="7"/>
  <c r="Q251" i="7"/>
  <c r="Q252" i="7"/>
  <c r="Q253" i="7"/>
  <c r="Q254" i="7"/>
  <c r="R191" i="7"/>
  <c r="R192" i="7"/>
  <c r="R193" i="7"/>
  <c r="R194" i="7"/>
  <c r="R195" i="7"/>
  <c r="R196" i="7"/>
  <c r="R197" i="7"/>
  <c r="R198" i="7"/>
  <c r="R199" i="7"/>
  <c r="R200" i="7"/>
  <c r="R201" i="7"/>
  <c r="R202" i="7"/>
  <c r="R203" i="7"/>
  <c r="R204" i="7"/>
  <c r="R205" i="7"/>
  <c r="R206" i="7"/>
  <c r="R207" i="7"/>
  <c r="R208" i="7"/>
  <c r="R209" i="7"/>
  <c r="R210" i="7"/>
  <c r="R212" i="7"/>
  <c r="R213" i="7"/>
  <c r="R214" i="7"/>
  <c r="R215" i="7"/>
  <c r="R216" i="7"/>
  <c r="R217" i="7"/>
  <c r="R218" i="7"/>
  <c r="R219" i="7"/>
  <c r="R220" i="7"/>
  <c r="R221" i="7"/>
  <c r="R222" i="7"/>
  <c r="R223" i="7"/>
  <c r="R224" i="7"/>
  <c r="R225" i="7"/>
  <c r="R226" i="7"/>
  <c r="R227" i="7"/>
  <c r="R229" i="7"/>
  <c r="R230" i="7"/>
  <c r="R231" i="7"/>
  <c r="R232" i="7"/>
  <c r="R233" i="7"/>
  <c r="R235" i="7"/>
  <c r="R236" i="7"/>
  <c r="R237" i="7"/>
  <c r="R238" i="7"/>
  <c r="R239" i="7"/>
  <c r="R240" i="7"/>
  <c r="R241" i="7"/>
  <c r="R242" i="7"/>
  <c r="R243" i="7"/>
  <c r="R244" i="7"/>
  <c r="R245" i="7"/>
  <c r="R246" i="7"/>
  <c r="R247" i="7"/>
  <c r="R248" i="7"/>
  <c r="R250" i="7"/>
  <c r="R251" i="7"/>
  <c r="R252" i="7"/>
  <c r="R253" i="7"/>
  <c r="R254" i="7"/>
  <c r="S191" i="7"/>
  <c r="S192" i="7"/>
  <c r="S193" i="7"/>
  <c r="S194" i="7"/>
  <c r="S195" i="7"/>
  <c r="S196" i="7"/>
  <c r="S197" i="7"/>
  <c r="S198" i="7"/>
  <c r="S199" i="7"/>
  <c r="S200" i="7"/>
  <c r="S201" i="7"/>
  <c r="S202" i="7"/>
  <c r="S203" i="7"/>
  <c r="S204" i="7"/>
  <c r="S205" i="7"/>
  <c r="S206" i="7"/>
  <c r="S207" i="7"/>
  <c r="S208" i="7"/>
  <c r="S209" i="7"/>
  <c r="S210" i="7"/>
  <c r="S212" i="7"/>
  <c r="S213" i="7"/>
  <c r="S214" i="7"/>
  <c r="S215" i="7"/>
  <c r="S216" i="7"/>
  <c r="S217" i="7"/>
  <c r="S218" i="7"/>
  <c r="S219" i="7"/>
  <c r="S220" i="7"/>
  <c r="S221" i="7"/>
  <c r="S222" i="7"/>
  <c r="S223" i="7"/>
  <c r="S224" i="7"/>
  <c r="S225" i="7"/>
  <c r="S226" i="7"/>
  <c r="S227" i="7"/>
  <c r="S229" i="7"/>
  <c r="S230" i="7"/>
  <c r="S231" i="7"/>
  <c r="S232" i="7"/>
  <c r="S233" i="7"/>
  <c r="S235" i="7"/>
  <c r="S236" i="7"/>
  <c r="S237" i="7"/>
  <c r="S238" i="7"/>
  <c r="S239" i="7"/>
  <c r="S240" i="7"/>
  <c r="S241" i="7"/>
  <c r="S242" i="7"/>
  <c r="S243" i="7"/>
  <c r="S244" i="7"/>
  <c r="S245" i="7"/>
  <c r="S246" i="7"/>
  <c r="S247" i="7"/>
  <c r="S248" i="7"/>
  <c r="S250" i="7"/>
  <c r="S251" i="7"/>
  <c r="S252" i="7"/>
  <c r="S253" i="7"/>
  <c r="S254" i="7"/>
  <c r="T191" i="7"/>
  <c r="T192" i="7"/>
  <c r="T193" i="7"/>
  <c r="T194" i="7"/>
  <c r="T195" i="7"/>
  <c r="T196" i="7"/>
  <c r="T197" i="7"/>
  <c r="T198" i="7"/>
  <c r="T199" i="7"/>
  <c r="T200" i="7"/>
  <c r="T201" i="7"/>
  <c r="T202" i="7"/>
  <c r="T203" i="7"/>
  <c r="T204" i="7"/>
  <c r="T205" i="7"/>
  <c r="T206" i="7"/>
  <c r="T207" i="7"/>
  <c r="T208" i="7"/>
  <c r="T209" i="7"/>
  <c r="T210" i="7"/>
  <c r="T212" i="7"/>
  <c r="T213" i="7"/>
  <c r="T214" i="7"/>
  <c r="T215" i="7"/>
  <c r="T216" i="7"/>
  <c r="T217" i="7"/>
  <c r="T218" i="7"/>
  <c r="T219" i="7"/>
  <c r="T220" i="7"/>
  <c r="T221" i="7"/>
  <c r="T222" i="7"/>
  <c r="T223" i="7"/>
  <c r="T224" i="7"/>
  <c r="T225" i="7"/>
  <c r="T226" i="7"/>
  <c r="T227" i="7"/>
  <c r="T229" i="7"/>
  <c r="T230" i="7"/>
  <c r="T231" i="7"/>
  <c r="T232" i="7"/>
  <c r="T233" i="7"/>
  <c r="T235" i="7"/>
  <c r="T236" i="7"/>
  <c r="T237" i="7"/>
  <c r="T238" i="7"/>
  <c r="T239" i="7"/>
  <c r="T240" i="7"/>
  <c r="T241" i="7"/>
  <c r="T242" i="7"/>
  <c r="T243" i="7"/>
  <c r="T244" i="7"/>
  <c r="T245" i="7"/>
  <c r="T246" i="7"/>
  <c r="T247" i="7"/>
  <c r="T248" i="7"/>
  <c r="T250" i="7"/>
  <c r="T251" i="7"/>
  <c r="T252" i="7"/>
  <c r="T253" i="7"/>
  <c r="T254" i="7"/>
  <c r="U191" i="7"/>
  <c r="U192" i="7"/>
  <c r="U193" i="7"/>
  <c r="U194" i="7"/>
  <c r="U195" i="7"/>
  <c r="U196" i="7"/>
  <c r="U197" i="7"/>
  <c r="U198" i="7"/>
  <c r="U199" i="7"/>
  <c r="U200" i="7"/>
  <c r="U201" i="7"/>
  <c r="U202" i="7"/>
  <c r="U203" i="7"/>
  <c r="U204" i="7"/>
  <c r="U205" i="7"/>
  <c r="U206" i="7"/>
  <c r="U207" i="7"/>
  <c r="U208" i="7"/>
  <c r="U209" i="7"/>
  <c r="U210" i="7"/>
  <c r="U212" i="7"/>
  <c r="U213" i="7"/>
  <c r="U214" i="7"/>
  <c r="U215" i="7"/>
  <c r="U216" i="7"/>
  <c r="U217" i="7"/>
  <c r="U218" i="7"/>
  <c r="U219" i="7"/>
  <c r="U220" i="7"/>
  <c r="U221" i="7"/>
  <c r="U222" i="7"/>
  <c r="U223" i="7"/>
  <c r="U224" i="7"/>
  <c r="U225" i="7"/>
  <c r="U226" i="7"/>
  <c r="U227" i="7"/>
  <c r="U229" i="7"/>
  <c r="U230" i="7"/>
  <c r="U231" i="7"/>
  <c r="U232" i="7"/>
  <c r="U233" i="7"/>
  <c r="U235" i="7"/>
  <c r="U236" i="7"/>
  <c r="U237" i="7"/>
  <c r="U238" i="7"/>
  <c r="U239" i="7"/>
  <c r="U240" i="7"/>
  <c r="U241" i="7"/>
  <c r="U242" i="7"/>
  <c r="U243" i="7"/>
  <c r="U244" i="7"/>
  <c r="U245" i="7"/>
  <c r="U246" i="7"/>
  <c r="U247" i="7"/>
  <c r="U248" i="7"/>
  <c r="U250" i="7"/>
  <c r="U251" i="7"/>
  <c r="U252" i="7"/>
  <c r="U253" i="7"/>
  <c r="U254" i="7"/>
  <c r="V191" i="7"/>
  <c r="V192" i="7"/>
  <c r="V193" i="7"/>
  <c r="V194" i="7"/>
  <c r="V195" i="7"/>
  <c r="V196" i="7"/>
  <c r="V197" i="7"/>
  <c r="V198" i="7"/>
  <c r="V199" i="7"/>
  <c r="V200" i="7"/>
  <c r="V201" i="7"/>
  <c r="V202" i="7"/>
  <c r="V203" i="7"/>
  <c r="V204" i="7"/>
  <c r="V205" i="7"/>
  <c r="V206" i="7"/>
  <c r="V207" i="7"/>
  <c r="V208" i="7"/>
  <c r="V209" i="7"/>
  <c r="V210" i="7"/>
  <c r="V212" i="7"/>
  <c r="V213" i="7"/>
  <c r="V214" i="7"/>
  <c r="V215" i="7"/>
  <c r="V216" i="7"/>
  <c r="V217" i="7"/>
  <c r="V218" i="7"/>
  <c r="V219" i="7"/>
  <c r="V220" i="7"/>
  <c r="V221" i="7"/>
  <c r="V222" i="7"/>
  <c r="V223" i="7"/>
  <c r="V224" i="7"/>
  <c r="V225" i="7"/>
  <c r="V226" i="7"/>
  <c r="V227" i="7"/>
  <c r="V229" i="7"/>
  <c r="V230" i="7"/>
  <c r="V231" i="7"/>
  <c r="V232" i="7"/>
  <c r="V233" i="7"/>
  <c r="V235" i="7"/>
  <c r="V236" i="7"/>
  <c r="V237" i="7"/>
  <c r="V238" i="7"/>
  <c r="V239" i="7"/>
  <c r="V240" i="7"/>
  <c r="V241" i="7"/>
  <c r="V242" i="7"/>
  <c r="V243" i="7"/>
  <c r="V244" i="7"/>
  <c r="V245" i="7"/>
  <c r="V246" i="7"/>
  <c r="V247" i="7"/>
  <c r="V248" i="7"/>
  <c r="V250" i="7"/>
  <c r="V251" i="7"/>
  <c r="V252" i="7"/>
  <c r="V253" i="7"/>
  <c r="V254" i="7"/>
  <c r="W191" i="7"/>
  <c r="W192" i="7"/>
  <c r="W193" i="7"/>
  <c r="W194" i="7"/>
  <c r="W195" i="7"/>
  <c r="W196" i="7"/>
  <c r="W197" i="7"/>
  <c r="W198" i="7"/>
  <c r="W199" i="7"/>
  <c r="W200" i="7"/>
  <c r="W201" i="7"/>
  <c r="W202" i="7"/>
  <c r="W203" i="7"/>
  <c r="W204" i="7"/>
  <c r="W205" i="7"/>
  <c r="W206" i="7"/>
  <c r="W207" i="7"/>
  <c r="W208" i="7"/>
  <c r="W209" i="7"/>
  <c r="W210" i="7"/>
  <c r="W212" i="7"/>
  <c r="W213" i="7"/>
  <c r="W214" i="7"/>
  <c r="W215" i="7"/>
  <c r="W216" i="7"/>
  <c r="W217" i="7"/>
  <c r="W218" i="7"/>
  <c r="W219" i="7"/>
  <c r="W220" i="7"/>
  <c r="W221" i="7"/>
  <c r="W222" i="7"/>
  <c r="W223" i="7"/>
  <c r="W224" i="7"/>
  <c r="W225" i="7"/>
  <c r="W226" i="7"/>
  <c r="W227" i="7"/>
  <c r="W229" i="7"/>
  <c r="W230" i="7"/>
  <c r="W231" i="7"/>
  <c r="W232" i="7"/>
  <c r="W233" i="7"/>
  <c r="W235" i="7"/>
  <c r="W236" i="7"/>
  <c r="W237" i="7"/>
  <c r="W238" i="7"/>
  <c r="W239" i="7"/>
  <c r="W240" i="7"/>
  <c r="W241" i="7"/>
  <c r="W242" i="7"/>
  <c r="W243" i="7"/>
  <c r="W244" i="7"/>
  <c r="W245" i="7"/>
  <c r="W246" i="7"/>
  <c r="W247" i="7"/>
  <c r="W248" i="7"/>
  <c r="W250" i="7"/>
  <c r="W251" i="7"/>
  <c r="W252" i="7"/>
  <c r="W253" i="7"/>
  <c r="W254" i="7"/>
  <c r="X191" i="7"/>
  <c r="X192" i="7"/>
  <c r="X193" i="7"/>
  <c r="X254" i="7"/>
  <c r="X194" i="7"/>
  <c r="X195" i="7"/>
  <c r="X196" i="7"/>
  <c r="X197" i="7"/>
  <c r="X198" i="7"/>
  <c r="X199" i="7"/>
  <c r="X200" i="7"/>
  <c r="X201" i="7"/>
  <c r="X202" i="7"/>
  <c r="X203" i="7"/>
  <c r="X204" i="7"/>
  <c r="X205" i="7"/>
  <c r="X206" i="7"/>
  <c r="X207" i="7"/>
  <c r="X208" i="7"/>
  <c r="X209" i="7"/>
  <c r="X210" i="7"/>
  <c r="X212" i="7"/>
  <c r="X213" i="7"/>
  <c r="X214" i="7"/>
  <c r="X215" i="7"/>
  <c r="X216" i="7"/>
  <c r="X217" i="7"/>
  <c r="X218" i="7"/>
  <c r="X219" i="7"/>
  <c r="X220" i="7"/>
  <c r="X221" i="7"/>
  <c r="X222" i="7"/>
  <c r="X223" i="7"/>
  <c r="X224" i="7"/>
  <c r="X225" i="7"/>
  <c r="X226" i="7"/>
  <c r="X229" i="7"/>
  <c r="X230" i="7"/>
  <c r="X231" i="7"/>
  <c r="X232" i="7"/>
  <c r="X233" i="7"/>
  <c r="X235" i="7"/>
  <c r="X236" i="7"/>
  <c r="X237" i="7"/>
  <c r="X238" i="7"/>
  <c r="X239" i="7"/>
  <c r="X240" i="7"/>
  <c r="X241" i="7"/>
  <c r="X242" i="7"/>
  <c r="X243" i="7"/>
  <c r="X244" i="7"/>
  <c r="X245" i="7"/>
  <c r="X246" i="7"/>
  <c r="X247" i="7"/>
  <c r="X248" i="7"/>
  <c r="X250" i="7"/>
  <c r="X251" i="7"/>
  <c r="X252" i="7"/>
  <c r="X253" i="7"/>
  <c r="Y211" i="7"/>
  <c r="Z211" i="7"/>
  <c r="AA211" i="7"/>
  <c r="AB211" i="7"/>
  <c r="AC211" i="7"/>
  <c r="AD211" i="7"/>
  <c r="AE211" i="7"/>
  <c r="AF211" i="7"/>
  <c r="AG211" i="7"/>
  <c r="AH211" i="7"/>
  <c r="AI211" i="7"/>
  <c r="AJ211" i="7"/>
  <c r="AK211" i="7"/>
  <c r="AL211" i="7"/>
  <c r="AM211" i="7"/>
  <c r="AN211" i="7"/>
  <c r="AO211" i="7"/>
  <c r="AP211" i="7"/>
  <c r="AQ211" i="7"/>
  <c r="AR211" i="7"/>
  <c r="AS211" i="7"/>
  <c r="AT211" i="7"/>
  <c r="AU211" i="7"/>
  <c r="AV211" i="7"/>
  <c r="AW211" i="7"/>
  <c r="AX211" i="7"/>
  <c r="AY211" i="7"/>
  <c r="AZ211" i="7"/>
  <c r="BA211" i="7"/>
  <c r="BB211" i="7"/>
  <c r="BC211" i="7"/>
  <c r="BD211" i="7"/>
  <c r="BE211" i="7"/>
  <c r="BF211" i="7"/>
  <c r="BG211" i="7"/>
  <c r="BH211" i="7"/>
  <c r="BI211" i="7"/>
  <c r="BJ211" i="7"/>
  <c r="BK211" i="7"/>
  <c r="BL211" i="7"/>
  <c r="BM211" i="7"/>
  <c r="BN211" i="7"/>
  <c r="BO211" i="7"/>
  <c r="BP211" i="7"/>
  <c r="BQ211" i="7"/>
  <c r="BR211" i="7"/>
  <c r="BS211" i="7"/>
  <c r="BT211" i="7"/>
  <c r="BU211" i="7"/>
  <c r="BV211" i="7"/>
  <c r="D211" i="7"/>
  <c r="B211" i="7"/>
  <c r="X127" i="7"/>
  <c r="X190" i="7"/>
  <c r="X189" i="7"/>
  <c r="X188" i="7"/>
  <c r="X187" i="7"/>
  <c r="X186" i="7"/>
  <c r="X184" i="7"/>
  <c r="X183" i="7"/>
  <c r="X182" i="7"/>
  <c r="X181" i="7"/>
  <c r="X180" i="7"/>
  <c r="X179" i="7"/>
  <c r="X178" i="7"/>
  <c r="X177" i="7"/>
  <c r="X176" i="7"/>
  <c r="X175" i="7"/>
  <c r="X174" i="7"/>
  <c r="X173" i="7"/>
  <c r="X172" i="7"/>
  <c r="X171" i="7"/>
  <c r="X169" i="7"/>
  <c r="X168" i="7"/>
  <c r="X167" i="7"/>
  <c r="X166" i="7"/>
  <c r="X165" i="7"/>
  <c r="X163" i="7"/>
  <c r="X162" i="7"/>
  <c r="X161" i="7"/>
  <c r="X160" i="7"/>
  <c r="X159" i="7"/>
  <c r="X158" i="7"/>
  <c r="X157" i="7"/>
  <c r="X156" i="7"/>
  <c r="X155" i="7"/>
  <c r="X154" i="7"/>
  <c r="X153" i="7"/>
  <c r="X152" i="7"/>
  <c r="X151" i="7"/>
  <c r="X150" i="7"/>
  <c r="X149" i="7"/>
  <c r="X148" i="7"/>
  <c r="X146" i="7"/>
  <c r="X145" i="7"/>
  <c r="X144" i="7"/>
  <c r="X143" i="7"/>
  <c r="X142" i="7"/>
  <c r="X141" i="7"/>
  <c r="X140" i="7"/>
  <c r="X139" i="7"/>
  <c r="X138" i="7"/>
  <c r="X137" i="7"/>
  <c r="X136" i="7"/>
  <c r="X135" i="7"/>
  <c r="X134" i="7"/>
  <c r="X133" i="7"/>
  <c r="X132" i="7"/>
  <c r="X131" i="7"/>
  <c r="X130" i="7"/>
  <c r="X129" i="7"/>
  <c r="X128" i="7"/>
  <c r="O189" i="7"/>
  <c r="P189" i="7"/>
  <c r="Q189" i="7"/>
  <c r="R189" i="7"/>
  <c r="S189" i="7"/>
  <c r="T189" i="7"/>
  <c r="U189" i="7"/>
  <c r="V189" i="7"/>
  <c r="W189" i="7"/>
  <c r="O188" i="7"/>
  <c r="P188" i="7"/>
  <c r="Q188" i="7"/>
  <c r="R188" i="7"/>
  <c r="S188" i="7"/>
  <c r="T188" i="7"/>
  <c r="U188" i="7"/>
  <c r="V188" i="7"/>
  <c r="W188" i="7"/>
  <c r="O187" i="7"/>
  <c r="P187" i="7"/>
  <c r="Q187" i="7"/>
  <c r="R187" i="7"/>
  <c r="S187" i="7"/>
  <c r="T187" i="7"/>
  <c r="U187" i="7"/>
  <c r="V187" i="7"/>
  <c r="W187" i="7"/>
  <c r="O186" i="7"/>
  <c r="P186" i="7"/>
  <c r="Q186" i="7"/>
  <c r="R186" i="7"/>
  <c r="S186" i="7"/>
  <c r="T186" i="7"/>
  <c r="U186" i="7"/>
  <c r="V186" i="7"/>
  <c r="W186" i="7"/>
  <c r="O184" i="7"/>
  <c r="P184" i="7"/>
  <c r="Q184" i="7"/>
  <c r="R184" i="7"/>
  <c r="S184" i="7"/>
  <c r="T184" i="7"/>
  <c r="U184" i="7"/>
  <c r="V184" i="7"/>
  <c r="W184" i="7"/>
  <c r="O183" i="7"/>
  <c r="P183" i="7"/>
  <c r="Q183" i="7"/>
  <c r="R183" i="7"/>
  <c r="S183" i="7"/>
  <c r="T183" i="7"/>
  <c r="U183" i="7"/>
  <c r="V183" i="7"/>
  <c r="W183" i="7"/>
  <c r="O182" i="7"/>
  <c r="P182" i="7"/>
  <c r="Q182" i="7"/>
  <c r="R182" i="7"/>
  <c r="S182" i="7"/>
  <c r="T182" i="7"/>
  <c r="U182" i="7"/>
  <c r="V182" i="7"/>
  <c r="W182" i="7"/>
  <c r="O181" i="7"/>
  <c r="P181" i="7"/>
  <c r="Q181" i="7"/>
  <c r="R181" i="7"/>
  <c r="S181" i="7"/>
  <c r="T181" i="7"/>
  <c r="U181" i="7"/>
  <c r="V181" i="7"/>
  <c r="W181" i="7"/>
  <c r="O180" i="7"/>
  <c r="P180" i="7"/>
  <c r="Q180" i="7"/>
  <c r="R180" i="7"/>
  <c r="S180" i="7"/>
  <c r="T180" i="7"/>
  <c r="U180" i="7"/>
  <c r="V180" i="7"/>
  <c r="W180" i="7"/>
  <c r="O179" i="7"/>
  <c r="P179" i="7"/>
  <c r="Q179" i="7"/>
  <c r="R179" i="7"/>
  <c r="S179" i="7"/>
  <c r="T179" i="7"/>
  <c r="U179" i="7"/>
  <c r="V179" i="7"/>
  <c r="W179" i="7"/>
  <c r="O178" i="7"/>
  <c r="P178" i="7"/>
  <c r="Q178" i="7"/>
  <c r="R178" i="7"/>
  <c r="S178" i="7"/>
  <c r="T178" i="7"/>
  <c r="U178" i="7"/>
  <c r="V178" i="7"/>
  <c r="W178" i="7"/>
  <c r="O177" i="7"/>
  <c r="P177" i="7"/>
  <c r="Q177" i="7"/>
  <c r="R177" i="7"/>
  <c r="S177" i="7"/>
  <c r="T177" i="7"/>
  <c r="U177" i="7"/>
  <c r="V177" i="7"/>
  <c r="W177" i="7"/>
  <c r="O176" i="7"/>
  <c r="P176" i="7"/>
  <c r="Q176" i="7"/>
  <c r="R176" i="7"/>
  <c r="S176" i="7"/>
  <c r="T176" i="7"/>
  <c r="U176" i="7"/>
  <c r="V176" i="7"/>
  <c r="W176" i="7"/>
  <c r="O175" i="7"/>
  <c r="P175" i="7"/>
  <c r="Q175" i="7"/>
  <c r="R175" i="7"/>
  <c r="S175" i="7"/>
  <c r="T175" i="7"/>
  <c r="U175" i="7"/>
  <c r="V175" i="7"/>
  <c r="W175" i="7"/>
  <c r="O174" i="7"/>
  <c r="P174" i="7"/>
  <c r="Q174" i="7"/>
  <c r="R174" i="7"/>
  <c r="S174" i="7"/>
  <c r="T174" i="7"/>
  <c r="U174" i="7"/>
  <c r="V174" i="7"/>
  <c r="W174" i="7"/>
  <c r="O173" i="7"/>
  <c r="P173" i="7"/>
  <c r="Q173" i="7"/>
  <c r="R173" i="7"/>
  <c r="S173" i="7"/>
  <c r="T173" i="7"/>
  <c r="U173" i="7"/>
  <c r="V173" i="7"/>
  <c r="W173" i="7"/>
  <c r="O172" i="7"/>
  <c r="P172" i="7"/>
  <c r="Q172" i="7"/>
  <c r="R172" i="7"/>
  <c r="S172" i="7"/>
  <c r="T172" i="7"/>
  <c r="U172" i="7"/>
  <c r="V172" i="7"/>
  <c r="W172" i="7"/>
  <c r="O171" i="7"/>
  <c r="P171" i="7"/>
  <c r="Q171" i="7"/>
  <c r="R171" i="7"/>
  <c r="S171" i="7"/>
  <c r="T171" i="7"/>
  <c r="U171" i="7"/>
  <c r="V171" i="7"/>
  <c r="W171" i="7"/>
  <c r="O169" i="7"/>
  <c r="P169" i="7"/>
  <c r="Q169" i="7"/>
  <c r="R169" i="7"/>
  <c r="S169" i="7"/>
  <c r="T169" i="7"/>
  <c r="U169" i="7"/>
  <c r="V169" i="7"/>
  <c r="W169" i="7"/>
  <c r="O168" i="7"/>
  <c r="P168" i="7"/>
  <c r="Q168" i="7"/>
  <c r="R168" i="7"/>
  <c r="S168" i="7"/>
  <c r="T168" i="7"/>
  <c r="U168" i="7"/>
  <c r="V168" i="7"/>
  <c r="W168" i="7"/>
  <c r="O167" i="7"/>
  <c r="P167" i="7"/>
  <c r="Q167" i="7"/>
  <c r="R167" i="7"/>
  <c r="S167" i="7"/>
  <c r="T167" i="7"/>
  <c r="U167" i="7"/>
  <c r="V167" i="7"/>
  <c r="W167" i="7"/>
  <c r="O166" i="7"/>
  <c r="P166" i="7"/>
  <c r="Q166" i="7"/>
  <c r="R166" i="7"/>
  <c r="S166" i="7"/>
  <c r="T166" i="7"/>
  <c r="U166" i="7"/>
  <c r="V166" i="7"/>
  <c r="W166" i="7"/>
  <c r="O165" i="7"/>
  <c r="P165" i="7"/>
  <c r="Q165" i="7"/>
  <c r="R165" i="7"/>
  <c r="S165" i="7"/>
  <c r="T165" i="7"/>
  <c r="U165" i="7"/>
  <c r="V165" i="7"/>
  <c r="W165" i="7"/>
  <c r="O163" i="7"/>
  <c r="P163" i="7"/>
  <c r="Q163" i="7"/>
  <c r="R163" i="7"/>
  <c r="S163" i="7"/>
  <c r="T163" i="7"/>
  <c r="U163" i="7"/>
  <c r="V163" i="7"/>
  <c r="W163" i="7"/>
  <c r="O162" i="7"/>
  <c r="P162" i="7"/>
  <c r="Q162" i="7"/>
  <c r="R162" i="7"/>
  <c r="S162" i="7"/>
  <c r="T162" i="7"/>
  <c r="U162" i="7"/>
  <c r="V162" i="7"/>
  <c r="W162" i="7"/>
  <c r="O161" i="7"/>
  <c r="P161" i="7"/>
  <c r="Q161" i="7"/>
  <c r="R161" i="7"/>
  <c r="S161" i="7"/>
  <c r="T161" i="7"/>
  <c r="U161" i="7"/>
  <c r="V161" i="7"/>
  <c r="W161" i="7"/>
  <c r="O160" i="7"/>
  <c r="P160" i="7"/>
  <c r="Q160" i="7"/>
  <c r="R160" i="7"/>
  <c r="S160" i="7"/>
  <c r="T160" i="7"/>
  <c r="U160" i="7"/>
  <c r="V160" i="7"/>
  <c r="W160" i="7"/>
  <c r="O159" i="7"/>
  <c r="P159" i="7"/>
  <c r="Q159" i="7"/>
  <c r="R159" i="7"/>
  <c r="S159" i="7"/>
  <c r="T159" i="7"/>
  <c r="U159" i="7"/>
  <c r="V159" i="7"/>
  <c r="W159" i="7"/>
  <c r="O158" i="7"/>
  <c r="P158" i="7"/>
  <c r="Q158" i="7"/>
  <c r="R158" i="7"/>
  <c r="S158" i="7"/>
  <c r="T158" i="7"/>
  <c r="U158" i="7"/>
  <c r="V158" i="7"/>
  <c r="W158" i="7"/>
  <c r="O157" i="7"/>
  <c r="P157" i="7"/>
  <c r="Q157" i="7"/>
  <c r="R157" i="7"/>
  <c r="S157" i="7"/>
  <c r="T157" i="7"/>
  <c r="U157" i="7"/>
  <c r="V157" i="7"/>
  <c r="W157" i="7"/>
  <c r="O156" i="7"/>
  <c r="P156" i="7"/>
  <c r="Q156" i="7"/>
  <c r="R156" i="7"/>
  <c r="S156" i="7"/>
  <c r="T156" i="7"/>
  <c r="U156" i="7"/>
  <c r="V156" i="7"/>
  <c r="W156" i="7"/>
  <c r="O155" i="7"/>
  <c r="P155" i="7"/>
  <c r="Q155" i="7"/>
  <c r="R155" i="7"/>
  <c r="S155" i="7"/>
  <c r="T155" i="7"/>
  <c r="U155" i="7"/>
  <c r="V155" i="7"/>
  <c r="W155" i="7"/>
  <c r="O154" i="7"/>
  <c r="P154" i="7"/>
  <c r="Q154" i="7"/>
  <c r="R154" i="7"/>
  <c r="S154" i="7"/>
  <c r="T154" i="7"/>
  <c r="U154" i="7"/>
  <c r="V154" i="7"/>
  <c r="W154" i="7"/>
  <c r="O153" i="7"/>
  <c r="P153" i="7"/>
  <c r="Q153" i="7"/>
  <c r="R153" i="7"/>
  <c r="S153" i="7"/>
  <c r="T153" i="7"/>
  <c r="U153" i="7"/>
  <c r="V153" i="7"/>
  <c r="W153" i="7"/>
  <c r="O152" i="7"/>
  <c r="P152" i="7"/>
  <c r="Q152" i="7"/>
  <c r="R152" i="7"/>
  <c r="S152" i="7"/>
  <c r="T152" i="7"/>
  <c r="U152" i="7"/>
  <c r="V152" i="7"/>
  <c r="W152" i="7"/>
  <c r="O151" i="7"/>
  <c r="P151" i="7"/>
  <c r="Q151" i="7"/>
  <c r="R151" i="7"/>
  <c r="S151" i="7"/>
  <c r="T151" i="7"/>
  <c r="U151" i="7"/>
  <c r="V151" i="7"/>
  <c r="W151" i="7"/>
  <c r="O150" i="7"/>
  <c r="P150" i="7"/>
  <c r="Q150" i="7"/>
  <c r="R150" i="7"/>
  <c r="S150" i="7"/>
  <c r="T150" i="7"/>
  <c r="U150" i="7"/>
  <c r="V150" i="7"/>
  <c r="W150" i="7"/>
  <c r="O149" i="7"/>
  <c r="P149" i="7"/>
  <c r="Q149" i="7"/>
  <c r="R149" i="7"/>
  <c r="S149" i="7"/>
  <c r="T149" i="7"/>
  <c r="U149" i="7"/>
  <c r="V149" i="7"/>
  <c r="W149" i="7"/>
  <c r="O148" i="7"/>
  <c r="P148" i="7"/>
  <c r="Q148" i="7"/>
  <c r="R148" i="7"/>
  <c r="S148" i="7"/>
  <c r="T148" i="7"/>
  <c r="U148" i="7"/>
  <c r="V148" i="7"/>
  <c r="W148" i="7"/>
  <c r="O146" i="7"/>
  <c r="P146" i="7"/>
  <c r="Q146" i="7"/>
  <c r="R146" i="7"/>
  <c r="S146" i="7"/>
  <c r="T146" i="7"/>
  <c r="U146" i="7"/>
  <c r="V146" i="7"/>
  <c r="W146" i="7"/>
  <c r="O145" i="7"/>
  <c r="P145" i="7"/>
  <c r="Q145" i="7"/>
  <c r="R145" i="7"/>
  <c r="S145" i="7"/>
  <c r="T145" i="7"/>
  <c r="U145" i="7"/>
  <c r="V145" i="7"/>
  <c r="W145" i="7"/>
  <c r="O144" i="7"/>
  <c r="P144" i="7"/>
  <c r="Q144" i="7"/>
  <c r="R144" i="7"/>
  <c r="S144" i="7"/>
  <c r="T144" i="7"/>
  <c r="U144" i="7"/>
  <c r="V144" i="7"/>
  <c r="W144" i="7"/>
  <c r="O143" i="7"/>
  <c r="P143" i="7"/>
  <c r="Q143" i="7"/>
  <c r="R143" i="7"/>
  <c r="S143" i="7"/>
  <c r="T143" i="7"/>
  <c r="U143" i="7"/>
  <c r="V143" i="7"/>
  <c r="W143" i="7"/>
  <c r="O142" i="7"/>
  <c r="P142" i="7"/>
  <c r="Q142" i="7"/>
  <c r="R142" i="7"/>
  <c r="S142" i="7"/>
  <c r="T142" i="7"/>
  <c r="U142" i="7"/>
  <c r="V142" i="7"/>
  <c r="W142" i="7"/>
  <c r="O141" i="7"/>
  <c r="P141" i="7"/>
  <c r="Q141" i="7"/>
  <c r="R141" i="7"/>
  <c r="S141" i="7"/>
  <c r="T141" i="7"/>
  <c r="U141" i="7"/>
  <c r="V141" i="7"/>
  <c r="W141" i="7"/>
  <c r="O140" i="7"/>
  <c r="P140" i="7"/>
  <c r="Q140" i="7"/>
  <c r="R140" i="7"/>
  <c r="S140" i="7"/>
  <c r="T140" i="7"/>
  <c r="U140" i="7"/>
  <c r="V140" i="7"/>
  <c r="W140" i="7"/>
  <c r="O139" i="7"/>
  <c r="P139" i="7"/>
  <c r="Q139" i="7"/>
  <c r="R139" i="7"/>
  <c r="S139" i="7"/>
  <c r="T139" i="7"/>
  <c r="U139" i="7"/>
  <c r="V139" i="7"/>
  <c r="W139" i="7"/>
  <c r="O138" i="7"/>
  <c r="P138" i="7"/>
  <c r="Q138" i="7"/>
  <c r="R138" i="7"/>
  <c r="S138" i="7"/>
  <c r="T138" i="7"/>
  <c r="U138" i="7"/>
  <c r="V138" i="7"/>
  <c r="W138" i="7"/>
  <c r="O137" i="7"/>
  <c r="P137" i="7"/>
  <c r="Q137" i="7"/>
  <c r="R137" i="7"/>
  <c r="S137" i="7"/>
  <c r="T137" i="7"/>
  <c r="U137" i="7"/>
  <c r="V137" i="7"/>
  <c r="W137" i="7"/>
  <c r="O136" i="7"/>
  <c r="P136" i="7"/>
  <c r="Q136" i="7"/>
  <c r="R136" i="7"/>
  <c r="S136" i="7"/>
  <c r="T136" i="7"/>
  <c r="U136" i="7"/>
  <c r="V136" i="7"/>
  <c r="W136" i="7"/>
  <c r="O135" i="7"/>
  <c r="P135" i="7"/>
  <c r="Q135" i="7"/>
  <c r="R135" i="7"/>
  <c r="S135" i="7"/>
  <c r="T135" i="7"/>
  <c r="U135" i="7"/>
  <c r="V135" i="7"/>
  <c r="W135" i="7"/>
  <c r="O134" i="7"/>
  <c r="P134" i="7"/>
  <c r="Q134" i="7"/>
  <c r="R134" i="7"/>
  <c r="S134" i="7"/>
  <c r="T134" i="7"/>
  <c r="U134" i="7"/>
  <c r="V134" i="7"/>
  <c r="W134" i="7"/>
  <c r="O133" i="7"/>
  <c r="P133" i="7"/>
  <c r="Q133" i="7"/>
  <c r="R133" i="7"/>
  <c r="S133" i="7"/>
  <c r="T133" i="7"/>
  <c r="U133" i="7"/>
  <c r="V133" i="7"/>
  <c r="W133" i="7"/>
  <c r="O132" i="7"/>
  <c r="P132" i="7"/>
  <c r="Q132" i="7"/>
  <c r="R132" i="7"/>
  <c r="S132" i="7"/>
  <c r="T132" i="7"/>
  <c r="U132" i="7"/>
  <c r="V132" i="7"/>
  <c r="W132" i="7"/>
  <c r="O131" i="7"/>
  <c r="P131" i="7"/>
  <c r="Q131" i="7"/>
  <c r="R131" i="7"/>
  <c r="S131" i="7"/>
  <c r="T131" i="7"/>
  <c r="U131" i="7"/>
  <c r="V131" i="7"/>
  <c r="W131" i="7"/>
  <c r="O130" i="7"/>
  <c r="P130" i="7"/>
  <c r="Q130" i="7"/>
  <c r="R130" i="7"/>
  <c r="S130" i="7"/>
  <c r="T130" i="7"/>
  <c r="U130" i="7"/>
  <c r="V130" i="7"/>
  <c r="W130" i="7"/>
  <c r="O129" i="7"/>
  <c r="P129" i="7"/>
  <c r="Q129" i="7"/>
  <c r="R129" i="7"/>
  <c r="S129" i="7"/>
  <c r="T129" i="7"/>
  <c r="U129" i="7"/>
  <c r="V129" i="7"/>
  <c r="W129" i="7"/>
  <c r="O128" i="7"/>
  <c r="P128" i="7"/>
  <c r="Q128" i="7"/>
  <c r="R128" i="7"/>
  <c r="R190" i="7"/>
  <c r="S128" i="7"/>
  <c r="T128" i="7"/>
  <c r="U128" i="7"/>
  <c r="V128" i="7"/>
  <c r="W128" i="7"/>
  <c r="W190" i="7"/>
  <c r="O127" i="7"/>
  <c r="O190" i="7"/>
  <c r="P127" i="7"/>
  <c r="P190" i="7"/>
  <c r="Q127" i="7"/>
  <c r="Q190" i="7"/>
  <c r="R127" i="7"/>
  <c r="S127" i="7"/>
  <c r="S190" i="7"/>
  <c r="T127" i="7"/>
  <c r="T190" i="7"/>
  <c r="U127" i="7"/>
  <c r="U190" i="7"/>
  <c r="V127" i="7"/>
  <c r="V190" i="7"/>
  <c r="W127" i="7"/>
  <c r="O256" i="7"/>
  <c r="O260" i="7"/>
  <c r="O255" i="7"/>
  <c r="O259" i="7"/>
  <c r="O258" i="7"/>
  <c r="O257" i="7"/>
  <c r="P255" i="7"/>
  <c r="P259" i="7"/>
  <c r="P258" i="7"/>
  <c r="P260" i="7"/>
  <c r="P257" i="7"/>
  <c r="P256" i="7"/>
  <c r="Q256" i="7"/>
  <c r="Q255" i="7"/>
  <c r="Q260" i="7"/>
  <c r="Q259" i="7"/>
  <c r="Q258" i="7"/>
  <c r="Q257" i="7"/>
  <c r="R255" i="7"/>
  <c r="R260" i="7"/>
  <c r="R259" i="7"/>
  <c r="R258" i="7"/>
  <c r="R257" i="7"/>
  <c r="R256" i="7"/>
  <c r="S255" i="7"/>
  <c r="S259" i="7"/>
  <c r="S258" i="7"/>
  <c r="S257" i="7"/>
  <c r="S256" i="7"/>
  <c r="S260" i="7"/>
  <c r="T255" i="7"/>
  <c r="T259" i="7"/>
  <c r="T258" i="7"/>
  <c r="T257" i="7"/>
  <c r="T256" i="7"/>
  <c r="T260" i="7"/>
  <c r="U255" i="7"/>
  <c r="U259" i="7"/>
  <c r="U258" i="7"/>
  <c r="U257" i="7"/>
  <c r="U256" i="7"/>
  <c r="U260" i="7"/>
  <c r="V255" i="7"/>
  <c r="V259" i="7"/>
  <c r="V258" i="7"/>
  <c r="V257" i="7"/>
  <c r="V260" i="7"/>
  <c r="V256" i="7"/>
  <c r="W255" i="7"/>
  <c r="W260" i="7"/>
  <c r="W259" i="7"/>
  <c r="W258" i="7"/>
  <c r="W257" i="7"/>
  <c r="W256" i="7"/>
  <c r="X255" i="7"/>
  <c r="X259" i="7"/>
  <c r="X258" i="7"/>
  <c r="X257" i="7"/>
  <c r="X260" i="7"/>
  <c r="X256" i="7"/>
  <c r="Y255" i="7"/>
  <c r="Y260" i="7"/>
  <c r="Y256" i="7"/>
  <c r="Y257" i="7"/>
  <c r="Y258" i="7"/>
  <c r="Y259" i="7"/>
  <c r="Z255" i="7"/>
  <c r="Z260" i="7"/>
  <c r="Z256" i="7"/>
  <c r="Z257" i="7"/>
  <c r="Z258" i="7"/>
  <c r="Z259" i="7"/>
  <c r="AA255" i="7"/>
  <c r="AA260" i="7"/>
  <c r="AA256" i="7"/>
  <c r="AA257" i="7"/>
  <c r="AA258" i="7"/>
  <c r="AA259" i="7"/>
  <c r="AB255" i="7"/>
  <c r="AB260" i="7"/>
  <c r="AB256" i="7"/>
  <c r="AB257" i="7"/>
  <c r="AB258" i="7"/>
  <c r="AB259" i="7"/>
  <c r="AC255" i="7"/>
  <c r="AC260" i="7"/>
  <c r="AC256" i="7"/>
  <c r="AC257" i="7"/>
  <c r="AC258" i="7"/>
  <c r="AC259" i="7"/>
  <c r="AD255" i="7"/>
  <c r="AD260" i="7"/>
  <c r="AD256" i="7"/>
  <c r="AD257" i="7"/>
  <c r="AD258" i="7"/>
  <c r="AD259" i="7"/>
  <c r="AE255" i="7"/>
  <c r="AE260" i="7"/>
  <c r="AE256" i="7"/>
  <c r="AE257" i="7"/>
  <c r="AE258" i="7"/>
  <c r="AE259" i="7"/>
  <c r="AF255" i="7"/>
  <c r="AF260" i="7"/>
  <c r="AF256" i="7"/>
  <c r="AF257" i="7"/>
  <c r="AF258" i="7"/>
  <c r="AF259" i="7"/>
  <c r="AG255" i="7"/>
  <c r="AG260" i="7"/>
  <c r="AG256" i="7"/>
  <c r="AG257" i="7"/>
  <c r="AG258" i="7"/>
  <c r="AG259" i="7"/>
  <c r="AH255" i="7"/>
  <c r="AH260" i="7"/>
  <c r="AH256" i="7"/>
  <c r="AH257" i="7"/>
  <c r="AH258" i="7"/>
  <c r="AH259" i="7"/>
  <c r="AI255" i="7"/>
  <c r="AI260" i="7"/>
  <c r="AI256" i="7"/>
  <c r="AI257" i="7"/>
  <c r="AI258" i="7"/>
  <c r="AI259" i="7"/>
  <c r="W67" i="7"/>
  <c r="W126" i="7"/>
  <c r="V67" i="7"/>
  <c r="U67" i="7"/>
  <c r="U126" i="7"/>
  <c r="T67" i="7"/>
  <c r="S67" i="7"/>
  <c r="R67" i="7"/>
  <c r="Q67" i="7"/>
  <c r="P67" i="7"/>
  <c r="O67" i="7"/>
  <c r="O126" i="7"/>
  <c r="W68" i="7"/>
  <c r="V68" i="7"/>
  <c r="V126" i="7"/>
  <c r="U68" i="7"/>
  <c r="T68" i="7"/>
  <c r="S68" i="7"/>
  <c r="R68" i="7"/>
  <c r="Q68" i="7"/>
  <c r="P68" i="7"/>
  <c r="O68" i="7"/>
  <c r="W69" i="7"/>
  <c r="V69" i="7"/>
  <c r="U69" i="7"/>
  <c r="T69" i="7"/>
  <c r="S69" i="7"/>
  <c r="R69" i="7"/>
  <c r="Q69" i="7"/>
  <c r="Q126" i="7"/>
  <c r="P69" i="7"/>
  <c r="O69" i="7"/>
  <c r="W70" i="7"/>
  <c r="V70" i="7"/>
  <c r="U70" i="7"/>
  <c r="T70" i="7"/>
  <c r="S70" i="7"/>
  <c r="S126" i="7"/>
  <c r="R70" i="7"/>
  <c r="Q70" i="7"/>
  <c r="P70" i="7"/>
  <c r="O70" i="7"/>
  <c r="W71" i="7"/>
  <c r="V71" i="7"/>
  <c r="U71" i="7"/>
  <c r="T71" i="7"/>
  <c r="S71" i="7"/>
  <c r="R71" i="7"/>
  <c r="R126" i="7"/>
  <c r="Q71" i="7"/>
  <c r="P71" i="7"/>
  <c r="O71" i="7"/>
  <c r="W72" i="7"/>
  <c r="V72" i="7"/>
  <c r="U72" i="7"/>
  <c r="T72" i="7"/>
  <c r="S72" i="7"/>
  <c r="R72" i="7"/>
  <c r="Q72" i="7"/>
  <c r="P72" i="7"/>
  <c r="O72" i="7"/>
  <c r="W73" i="7"/>
  <c r="V73" i="7"/>
  <c r="U73" i="7"/>
  <c r="T73" i="7"/>
  <c r="S73" i="7"/>
  <c r="R73" i="7"/>
  <c r="Q73" i="7"/>
  <c r="P73" i="7"/>
  <c r="O73" i="7"/>
  <c r="W74" i="7"/>
  <c r="V74" i="7"/>
  <c r="U74" i="7"/>
  <c r="T74" i="7"/>
  <c r="S74" i="7"/>
  <c r="R74" i="7"/>
  <c r="Q74" i="7"/>
  <c r="P74" i="7"/>
  <c r="O74" i="7"/>
  <c r="W75" i="7"/>
  <c r="V75" i="7"/>
  <c r="U75" i="7"/>
  <c r="T75" i="7"/>
  <c r="S75" i="7"/>
  <c r="R75" i="7"/>
  <c r="Q75" i="7"/>
  <c r="P75" i="7"/>
  <c r="O75" i="7"/>
  <c r="W76" i="7"/>
  <c r="V76" i="7"/>
  <c r="U76" i="7"/>
  <c r="T76" i="7"/>
  <c r="S76" i="7"/>
  <c r="R76" i="7"/>
  <c r="Q76" i="7"/>
  <c r="P76" i="7"/>
  <c r="O76" i="7"/>
  <c r="W77" i="7"/>
  <c r="V77" i="7"/>
  <c r="U77" i="7"/>
  <c r="T77" i="7"/>
  <c r="S77" i="7"/>
  <c r="R77" i="7"/>
  <c r="Q77" i="7"/>
  <c r="P77" i="7"/>
  <c r="O77" i="7"/>
  <c r="W78" i="7"/>
  <c r="V78" i="7"/>
  <c r="U78" i="7"/>
  <c r="T78" i="7"/>
  <c r="S78" i="7"/>
  <c r="R78" i="7"/>
  <c r="Q78" i="7"/>
  <c r="P78" i="7"/>
  <c r="O78" i="7"/>
  <c r="W79" i="7"/>
  <c r="V79" i="7"/>
  <c r="U79" i="7"/>
  <c r="T79" i="7"/>
  <c r="S79" i="7"/>
  <c r="R79" i="7"/>
  <c r="Q79" i="7"/>
  <c r="P79" i="7"/>
  <c r="O79" i="7"/>
  <c r="W80" i="7"/>
  <c r="V80" i="7"/>
  <c r="U80" i="7"/>
  <c r="T80" i="7"/>
  <c r="S80" i="7"/>
  <c r="R80" i="7"/>
  <c r="Q80" i="7"/>
  <c r="P80" i="7"/>
  <c r="O80" i="7"/>
  <c r="W81" i="7"/>
  <c r="V81" i="7"/>
  <c r="U81" i="7"/>
  <c r="T81" i="7"/>
  <c r="S81" i="7"/>
  <c r="R81" i="7"/>
  <c r="Q81" i="7"/>
  <c r="P81" i="7"/>
  <c r="O81" i="7"/>
  <c r="W82" i="7"/>
  <c r="V82" i="7"/>
  <c r="U82" i="7"/>
  <c r="T82" i="7"/>
  <c r="S82" i="7"/>
  <c r="R82" i="7"/>
  <c r="Q82" i="7"/>
  <c r="P82" i="7"/>
  <c r="O82" i="7"/>
  <c r="W83" i="7"/>
  <c r="V83" i="7"/>
  <c r="U83" i="7"/>
  <c r="T83" i="7"/>
  <c r="S83" i="7"/>
  <c r="R83" i="7"/>
  <c r="Q83" i="7"/>
  <c r="P83" i="7"/>
  <c r="O83" i="7"/>
  <c r="W84" i="7"/>
  <c r="V84" i="7"/>
  <c r="U84" i="7"/>
  <c r="T84" i="7"/>
  <c r="S84" i="7"/>
  <c r="R84" i="7"/>
  <c r="Q84" i="7"/>
  <c r="P84" i="7"/>
  <c r="O84" i="7"/>
  <c r="W85" i="7"/>
  <c r="V85" i="7"/>
  <c r="U85" i="7"/>
  <c r="T85" i="7"/>
  <c r="S85" i="7"/>
  <c r="R85" i="7"/>
  <c r="Q85" i="7"/>
  <c r="P85" i="7"/>
  <c r="O85" i="7"/>
  <c r="W86" i="7"/>
  <c r="V86" i="7"/>
  <c r="U86" i="7"/>
  <c r="T86" i="7"/>
  <c r="S86" i="7"/>
  <c r="R86" i="7"/>
  <c r="Q86" i="7"/>
  <c r="P86" i="7"/>
  <c r="O86" i="7"/>
  <c r="W87" i="7"/>
  <c r="V87" i="7"/>
  <c r="U87" i="7"/>
  <c r="T87" i="7"/>
  <c r="S87" i="7"/>
  <c r="R87" i="7"/>
  <c r="Q87" i="7"/>
  <c r="P87" i="7"/>
  <c r="O87" i="7"/>
  <c r="W88" i="7"/>
  <c r="V88" i="7"/>
  <c r="U88" i="7"/>
  <c r="T88" i="7"/>
  <c r="S88" i="7"/>
  <c r="R88" i="7"/>
  <c r="Q88" i="7"/>
  <c r="P88" i="7"/>
  <c r="O88" i="7"/>
  <c r="W89" i="7"/>
  <c r="V89" i="7"/>
  <c r="U89" i="7"/>
  <c r="T89" i="7"/>
  <c r="S89" i="7"/>
  <c r="R89" i="7"/>
  <c r="Q89" i="7"/>
  <c r="P89" i="7"/>
  <c r="O89" i="7"/>
  <c r="W90" i="7"/>
  <c r="V90" i="7"/>
  <c r="U90" i="7"/>
  <c r="T90" i="7"/>
  <c r="S90" i="7"/>
  <c r="R90" i="7"/>
  <c r="Q90" i="7"/>
  <c r="P90" i="7"/>
  <c r="O90" i="7"/>
  <c r="W91" i="7"/>
  <c r="V91" i="7"/>
  <c r="U91" i="7"/>
  <c r="T91" i="7"/>
  <c r="S91" i="7"/>
  <c r="R91" i="7"/>
  <c r="Q91" i="7"/>
  <c r="P91" i="7"/>
  <c r="O91" i="7"/>
  <c r="W92" i="7"/>
  <c r="V92" i="7"/>
  <c r="U92" i="7"/>
  <c r="T92" i="7"/>
  <c r="S92" i="7"/>
  <c r="R92" i="7"/>
  <c r="Q92" i="7"/>
  <c r="P92" i="7"/>
  <c r="O92" i="7"/>
  <c r="W93" i="7"/>
  <c r="V93" i="7"/>
  <c r="U93" i="7"/>
  <c r="T93" i="7"/>
  <c r="S93" i="7"/>
  <c r="R93" i="7"/>
  <c r="Q93" i="7"/>
  <c r="P93" i="7"/>
  <c r="O93" i="7"/>
  <c r="W94" i="7"/>
  <c r="V94" i="7"/>
  <c r="U94" i="7"/>
  <c r="T94" i="7"/>
  <c r="S94" i="7"/>
  <c r="R94" i="7"/>
  <c r="Q94" i="7"/>
  <c r="P94" i="7"/>
  <c r="O94" i="7"/>
  <c r="W95" i="7"/>
  <c r="V95" i="7"/>
  <c r="U95" i="7"/>
  <c r="T95" i="7"/>
  <c r="S95" i="7"/>
  <c r="R95" i="7"/>
  <c r="Q95" i="7"/>
  <c r="P95" i="7"/>
  <c r="O95" i="7"/>
  <c r="W96" i="7"/>
  <c r="V96" i="7"/>
  <c r="U96" i="7"/>
  <c r="T96" i="7"/>
  <c r="S96" i="7"/>
  <c r="R96" i="7"/>
  <c r="Q96" i="7"/>
  <c r="P96" i="7"/>
  <c r="O96" i="7"/>
  <c r="W97" i="7"/>
  <c r="V97" i="7"/>
  <c r="U97" i="7"/>
  <c r="T97" i="7"/>
  <c r="S97" i="7"/>
  <c r="R97" i="7"/>
  <c r="Q97" i="7"/>
  <c r="P97" i="7"/>
  <c r="O97" i="7"/>
  <c r="W98" i="7"/>
  <c r="V98" i="7"/>
  <c r="U98" i="7"/>
  <c r="T98" i="7"/>
  <c r="S98" i="7"/>
  <c r="R98" i="7"/>
  <c r="Q98" i="7"/>
  <c r="P98" i="7"/>
  <c r="O98" i="7"/>
  <c r="W99" i="7"/>
  <c r="V99" i="7"/>
  <c r="U99" i="7"/>
  <c r="T99" i="7"/>
  <c r="S99" i="7"/>
  <c r="R99" i="7"/>
  <c r="Q99" i="7"/>
  <c r="P99" i="7"/>
  <c r="O99" i="7"/>
  <c r="W100" i="7"/>
  <c r="V100" i="7"/>
  <c r="U100" i="7"/>
  <c r="T100" i="7"/>
  <c r="S100" i="7"/>
  <c r="R100" i="7"/>
  <c r="Q100" i="7"/>
  <c r="P100" i="7"/>
  <c r="O100" i="7"/>
  <c r="W101" i="7"/>
  <c r="V101" i="7"/>
  <c r="U101" i="7"/>
  <c r="T101" i="7"/>
  <c r="S101" i="7"/>
  <c r="R101" i="7"/>
  <c r="Q101" i="7"/>
  <c r="P101" i="7"/>
  <c r="O101" i="7"/>
  <c r="W102" i="7"/>
  <c r="V102" i="7"/>
  <c r="U102" i="7"/>
  <c r="T102" i="7"/>
  <c r="S102" i="7"/>
  <c r="R102" i="7"/>
  <c r="Q102" i="7"/>
  <c r="P102" i="7"/>
  <c r="O102" i="7"/>
  <c r="W103" i="7"/>
  <c r="V103" i="7"/>
  <c r="U103" i="7"/>
  <c r="T103" i="7"/>
  <c r="S103" i="7"/>
  <c r="R103" i="7"/>
  <c r="Q103" i="7"/>
  <c r="P103" i="7"/>
  <c r="O103" i="7"/>
  <c r="W104" i="7"/>
  <c r="V104" i="7"/>
  <c r="U104" i="7"/>
  <c r="T104" i="7"/>
  <c r="S104" i="7"/>
  <c r="R104" i="7"/>
  <c r="Q104" i="7"/>
  <c r="P104" i="7"/>
  <c r="O104" i="7"/>
  <c r="W105" i="7"/>
  <c r="V105" i="7"/>
  <c r="U105" i="7"/>
  <c r="T105" i="7"/>
  <c r="S105" i="7"/>
  <c r="R105" i="7"/>
  <c r="Q105" i="7"/>
  <c r="P105" i="7"/>
  <c r="O105" i="7"/>
  <c r="W106" i="7"/>
  <c r="V106" i="7"/>
  <c r="U106" i="7"/>
  <c r="T106" i="7"/>
  <c r="S106" i="7"/>
  <c r="R106" i="7"/>
  <c r="Q106" i="7"/>
  <c r="P106" i="7"/>
  <c r="O106" i="7"/>
  <c r="W107" i="7"/>
  <c r="V107" i="7"/>
  <c r="U107" i="7"/>
  <c r="T107" i="7"/>
  <c r="S107" i="7"/>
  <c r="R107" i="7"/>
  <c r="Q107" i="7"/>
  <c r="P107" i="7"/>
  <c r="O107" i="7"/>
  <c r="W108" i="7"/>
  <c r="V108" i="7"/>
  <c r="U108" i="7"/>
  <c r="T108" i="7"/>
  <c r="S108" i="7"/>
  <c r="R108" i="7"/>
  <c r="Q108" i="7"/>
  <c r="P108" i="7"/>
  <c r="O108" i="7"/>
  <c r="W109" i="7"/>
  <c r="V109" i="7"/>
  <c r="U109" i="7"/>
  <c r="T109" i="7"/>
  <c r="S109" i="7"/>
  <c r="R109" i="7"/>
  <c r="Q109" i="7"/>
  <c r="P109" i="7"/>
  <c r="O109" i="7"/>
  <c r="W110" i="7"/>
  <c r="V110" i="7"/>
  <c r="U110" i="7"/>
  <c r="T110" i="7"/>
  <c r="S110" i="7"/>
  <c r="R110" i="7"/>
  <c r="Q110" i="7"/>
  <c r="P110" i="7"/>
  <c r="O110" i="7"/>
  <c r="W111" i="7"/>
  <c r="V111" i="7"/>
  <c r="U111" i="7"/>
  <c r="T111" i="7"/>
  <c r="S111" i="7"/>
  <c r="R111" i="7"/>
  <c r="Q111" i="7"/>
  <c r="P111" i="7"/>
  <c r="O111" i="7"/>
  <c r="W112" i="7"/>
  <c r="V112" i="7"/>
  <c r="U112" i="7"/>
  <c r="T112" i="7"/>
  <c r="S112" i="7"/>
  <c r="R112" i="7"/>
  <c r="Q112" i="7"/>
  <c r="P112" i="7"/>
  <c r="O112" i="7"/>
  <c r="W113" i="7"/>
  <c r="V113" i="7"/>
  <c r="U113" i="7"/>
  <c r="T113" i="7"/>
  <c r="S113" i="7"/>
  <c r="R113" i="7"/>
  <c r="Q113" i="7"/>
  <c r="P113" i="7"/>
  <c r="P126" i="7"/>
  <c r="O113" i="7"/>
  <c r="W114" i="7"/>
  <c r="V114" i="7"/>
  <c r="U114" i="7"/>
  <c r="T114" i="7"/>
  <c r="S114" i="7"/>
  <c r="R114" i="7"/>
  <c r="Q114" i="7"/>
  <c r="P114" i="7"/>
  <c r="O114" i="7"/>
  <c r="W115" i="7"/>
  <c r="V115" i="7"/>
  <c r="U115" i="7"/>
  <c r="T115" i="7"/>
  <c r="S115" i="7"/>
  <c r="R115" i="7"/>
  <c r="Q115" i="7"/>
  <c r="P115" i="7"/>
  <c r="O115" i="7"/>
  <c r="W116" i="7"/>
  <c r="V116" i="7"/>
  <c r="U116" i="7"/>
  <c r="T116" i="7"/>
  <c r="S116" i="7"/>
  <c r="R116" i="7"/>
  <c r="Q116" i="7"/>
  <c r="P116" i="7"/>
  <c r="O116" i="7"/>
  <c r="W117" i="7"/>
  <c r="V117" i="7"/>
  <c r="U117" i="7"/>
  <c r="T117" i="7"/>
  <c r="S117" i="7"/>
  <c r="R117" i="7"/>
  <c r="Q117" i="7"/>
  <c r="P117" i="7"/>
  <c r="O117" i="7"/>
  <c r="W118" i="7"/>
  <c r="V118" i="7"/>
  <c r="U118" i="7"/>
  <c r="T118" i="7"/>
  <c r="S118" i="7"/>
  <c r="R118" i="7"/>
  <c r="Q118" i="7"/>
  <c r="P118" i="7"/>
  <c r="O118" i="7"/>
  <c r="W119" i="7"/>
  <c r="V119" i="7"/>
  <c r="U119" i="7"/>
  <c r="T119" i="7"/>
  <c r="S119" i="7"/>
  <c r="R119" i="7"/>
  <c r="Q119" i="7"/>
  <c r="P119" i="7"/>
  <c r="O119" i="7"/>
  <c r="W120" i="7"/>
  <c r="V120" i="7"/>
  <c r="U120" i="7"/>
  <c r="T120" i="7"/>
  <c r="S120" i="7"/>
  <c r="R120" i="7"/>
  <c r="Q120" i="7"/>
  <c r="P120" i="7"/>
  <c r="O120" i="7"/>
  <c r="W121" i="7"/>
  <c r="V121" i="7"/>
  <c r="U121" i="7"/>
  <c r="T121" i="7"/>
  <c r="S121" i="7"/>
  <c r="R121" i="7"/>
  <c r="Q121" i="7"/>
  <c r="P121" i="7"/>
  <c r="O121" i="7"/>
  <c r="W122" i="7"/>
  <c r="V122" i="7"/>
  <c r="U122" i="7"/>
  <c r="T122" i="7"/>
  <c r="S122" i="7"/>
  <c r="R122" i="7"/>
  <c r="Q122" i="7"/>
  <c r="P122" i="7"/>
  <c r="O122" i="7"/>
  <c r="W123" i="7"/>
  <c r="V123" i="7"/>
  <c r="U123" i="7"/>
  <c r="T123" i="7"/>
  <c r="S123" i="7"/>
  <c r="R123" i="7"/>
  <c r="Q123" i="7"/>
  <c r="P123" i="7"/>
  <c r="O123" i="7"/>
  <c r="W124" i="7"/>
  <c r="V124" i="7"/>
  <c r="U124" i="7"/>
  <c r="T124" i="7"/>
  <c r="S124" i="7"/>
  <c r="R124" i="7"/>
  <c r="Q124" i="7"/>
  <c r="P124" i="7"/>
  <c r="O124" i="7"/>
  <c r="W125" i="7"/>
  <c r="V125" i="7"/>
  <c r="U125" i="7"/>
  <c r="T125" i="7"/>
  <c r="S125" i="7"/>
  <c r="R125" i="7"/>
  <c r="Q125" i="7"/>
  <c r="P125" i="7"/>
  <c r="O125" i="7"/>
  <c r="T126" i="7"/>
  <c r="X67" i="7"/>
  <c r="X126"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X102" i="7"/>
  <c r="X103" i="7"/>
  <c r="X104" i="7"/>
  <c r="X105" i="7"/>
  <c r="X106" i="7"/>
  <c r="X107" i="7"/>
  <c r="X108" i="7"/>
  <c r="X109" i="7"/>
  <c r="X110" i="7"/>
  <c r="X111" i="7"/>
  <c r="X112" i="7"/>
  <c r="X113" i="7"/>
  <c r="X114" i="7"/>
  <c r="X115" i="7"/>
  <c r="X116" i="7"/>
  <c r="X117" i="7"/>
  <c r="X118" i="7"/>
  <c r="X119" i="7"/>
  <c r="X120" i="7"/>
  <c r="X121" i="7"/>
  <c r="X122" i="7"/>
  <c r="X123" i="7"/>
  <c r="X124" i="7"/>
  <c r="X125" i="7"/>
  <c r="W6" i="7"/>
  <c r="W66" i="7"/>
  <c r="V6" i="7"/>
  <c r="U6" i="7"/>
  <c r="U66" i="7"/>
  <c r="T6" i="7"/>
  <c r="S6" i="7"/>
  <c r="R6" i="7"/>
  <c r="Q6" i="7"/>
  <c r="P6" i="7"/>
  <c r="O6" i="7"/>
  <c r="O66" i="7"/>
  <c r="W7" i="7"/>
  <c r="V7" i="7"/>
  <c r="V66" i="7"/>
  <c r="U7" i="7"/>
  <c r="T7" i="7"/>
  <c r="S7" i="7"/>
  <c r="R7" i="7"/>
  <c r="Q7" i="7"/>
  <c r="P7" i="7"/>
  <c r="O7" i="7"/>
  <c r="W8" i="7"/>
  <c r="V8" i="7"/>
  <c r="U8" i="7"/>
  <c r="T8" i="7"/>
  <c r="S8" i="7"/>
  <c r="R8" i="7"/>
  <c r="Q8" i="7"/>
  <c r="Q66" i="7"/>
  <c r="P8" i="7"/>
  <c r="O8" i="7"/>
  <c r="W9" i="7"/>
  <c r="V9" i="7"/>
  <c r="U9" i="7"/>
  <c r="T9" i="7"/>
  <c r="S9" i="7"/>
  <c r="S66" i="7"/>
  <c r="R9" i="7"/>
  <c r="Q9" i="7"/>
  <c r="P9" i="7"/>
  <c r="O9" i="7"/>
  <c r="W10" i="7"/>
  <c r="V10" i="7"/>
  <c r="U10" i="7"/>
  <c r="T10" i="7"/>
  <c r="S10" i="7"/>
  <c r="R10" i="7"/>
  <c r="R66" i="7"/>
  <c r="Q10" i="7"/>
  <c r="P10" i="7"/>
  <c r="O10" i="7"/>
  <c r="W11" i="7"/>
  <c r="V11" i="7"/>
  <c r="U11" i="7"/>
  <c r="T11" i="7"/>
  <c r="S11" i="7"/>
  <c r="R11" i="7"/>
  <c r="Q11" i="7"/>
  <c r="P11" i="7"/>
  <c r="O11" i="7"/>
  <c r="W12" i="7"/>
  <c r="V12" i="7"/>
  <c r="U12" i="7"/>
  <c r="T12" i="7"/>
  <c r="S12" i="7"/>
  <c r="R12" i="7"/>
  <c r="Q12" i="7"/>
  <c r="P12" i="7"/>
  <c r="O12" i="7"/>
  <c r="W13" i="7"/>
  <c r="V13" i="7"/>
  <c r="U13" i="7"/>
  <c r="T13" i="7"/>
  <c r="S13" i="7"/>
  <c r="R13" i="7"/>
  <c r="Q13" i="7"/>
  <c r="P13" i="7"/>
  <c r="O13" i="7"/>
  <c r="W14" i="7"/>
  <c r="V14" i="7"/>
  <c r="U14" i="7"/>
  <c r="T14" i="7"/>
  <c r="S14" i="7"/>
  <c r="R14" i="7"/>
  <c r="Q14" i="7"/>
  <c r="P14" i="7"/>
  <c r="O14" i="7"/>
  <c r="W15" i="7"/>
  <c r="V15" i="7"/>
  <c r="U15" i="7"/>
  <c r="T15" i="7"/>
  <c r="S15" i="7"/>
  <c r="R15" i="7"/>
  <c r="Q15" i="7"/>
  <c r="P15" i="7"/>
  <c r="O15" i="7"/>
  <c r="W16" i="7"/>
  <c r="V16" i="7"/>
  <c r="U16" i="7"/>
  <c r="T16" i="7"/>
  <c r="S16" i="7"/>
  <c r="R16" i="7"/>
  <c r="Q16" i="7"/>
  <c r="P16" i="7"/>
  <c r="O16" i="7"/>
  <c r="W17" i="7"/>
  <c r="V17" i="7"/>
  <c r="U17" i="7"/>
  <c r="T17" i="7"/>
  <c r="S17" i="7"/>
  <c r="R17" i="7"/>
  <c r="Q17" i="7"/>
  <c r="P17" i="7"/>
  <c r="O17" i="7"/>
  <c r="W18" i="7"/>
  <c r="V18" i="7"/>
  <c r="U18" i="7"/>
  <c r="T18" i="7"/>
  <c r="S18" i="7"/>
  <c r="R18" i="7"/>
  <c r="Q18" i="7"/>
  <c r="P18" i="7"/>
  <c r="O18" i="7"/>
  <c r="W19" i="7"/>
  <c r="V19" i="7"/>
  <c r="U19" i="7"/>
  <c r="T19" i="7"/>
  <c r="S19" i="7"/>
  <c r="R19" i="7"/>
  <c r="Q19" i="7"/>
  <c r="P19" i="7"/>
  <c r="O19" i="7"/>
  <c r="W20" i="7"/>
  <c r="V20" i="7"/>
  <c r="U20" i="7"/>
  <c r="T20" i="7"/>
  <c r="S20" i="7"/>
  <c r="R20" i="7"/>
  <c r="Q20" i="7"/>
  <c r="P20" i="7"/>
  <c r="O20" i="7"/>
  <c r="W21" i="7"/>
  <c r="V21" i="7"/>
  <c r="U21" i="7"/>
  <c r="T21" i="7"/>
  <c r="S21" i="7"/>
  <c r="R21" i="7"/>
  <c r="Q21" i="7"/>
  <c r="P21" i="7"/>
  <c r="O21" i="7"/>
  <c r="W22" i="7"/>
  <c r="V22" i="7"/>
  <c r="U22" i="7"/>
  <c r="T22" i="7"/>
  <c r="S22" i="7"/>
  <c r="R22" i="7"/>
  <c r="Q22" i="7"/>
  <c r="P22" i="7"/>
  <c r="O22" i="7"/>
  <c r="W23" i="7"/>
  <c r="V23" i="7"/>
  <c r="U23" i="7"/>
  <c r="T23" i="7"/>
  <c r="S23" i="7"/>
  <c r="R23" i="7"/>
  <c r="Q23" i="7"/>
  <c r="P23" i="7"/>
  <c r="O23" i="7"/>
  <c r="W24" i="7"/>
  <c r="V24" i="7"/>
  <c r="U24" i="7"/>
  <c r="T24" i="7"/>
  <c r="S24" i="7"/>
  <c r="R24" i="7"/>
  <c r="Q24" i="7"/>
  <c r="P24" i="7"/>
  <c r="O24" i="7"/>
  <c r="W25" i="7"/>
  <c r="V25" i="7"/>
  <c r="U25" i="7"/>
  <c r="T25" i="7"/>
  <c r="S25" i="7"/>
  <c r="R25" i="7"/>
  <c r="Q25" i="7"/>
  <c r="P25" i="7"/>
  <c r="O25" i="7"/>
  <c r="W26" i="7"/>
  <c r="V26" i="7"/>
  <c r="U26" i="7"/>
  <c r="T26" i="7"/>
  <c r="S26" i="7"/>
  <c r="R26" i="7"/>
  <c r="Q26" i="7"/>
  <c r="P26" i="7"/>
  <c r="O26" i="7"/>
  <c r="W27" i="7"/>
  <c r="V27" i="7"/>
  <c r="U27" i="7"/>
  <c r="T27" i="7"/>
  <c r="S27" i="7"/>
  <c r="R27" i="7"/>
  <c r="Q27" i="7"/>
  <c r="P27" i="7"/>
  <c r="O27" i="7"/>
  <c r="W28" i="7"/>
  <c r="V28" i="7"/>
  <c r="U28" i="7"/>
  <c r="T28" i="7"/>
  <c r="S28" i="7"/>
  <c r="R28" i="7"/>
  <c r="Q28" i="7"/>
  <c r="P28" i="7"/>
  <c r="O28" i="7"/>
  <c r="W29" i="7"/>
  <c r="V29" i="7"/>
  <c r="U29" i="7"/>
  <c r="T29" i="7"/>
  <c r="S29" i="7"/>
  <c r="R29" i="7"/>
  <c r="Q29" i="7"/>
  <c r="P29" i="7"/>
  <c r="O29" i="7"/>
  <c r="W30" i="7"/>
  <c r="V30" i="7"/>
  <c r="U30" i="7"/>
  <c r="T30" i="7"/>
  <c r="S30" i="7"/>
  <c r="R30" i="7"/>
  <c r="Q30" i="7"/>
  <c r="P30" i="7"/>
  <c r="O30" i="7"/>
  <c r="W31" i="7"/>
  <c r="V31" i="7"/>
  <c r="U31" i="7"/>
  <c r="T31" i="7"/>
  <c r="S31" i="7"/>
  <c r="R31" i="7"/>
  <c r="Q31" i="7"/>
  <c r="P31" i="7"/>
  <c r="O31" i="7"/>
  <c r="W32" i="7"/>
  <c r="V32" i="7"/>
  <c r="U32" i="7"/>
  <c r="T32" i="7"/>
  <c r="S32" i="7"/>
  <c r="R32" i="7"/>
  <c r="Q32" i="7"/>
  <c r="P32" i="7"/>
  <c r="O32" i="7"/>
  <c r="W33" i="7"/>
  <c r="V33" i="7"/>
  <c r="U33" i="7"/>
  <c r="T33" i="7"/>
  <c r="S33" i="7"/>
  <c r="R33" i="7"/>
  <c r="Q33" i="7"/>
  <c r="P33" i="7"/>
  <c r="O33" i="7"/>
  <c r="W34" i="7"/>
  <c r="V34" i="7"/>
  <c r="U34" i="7"/>
  <c r="T34" i="7"/>
  <c r="S34" i="7"/>
  <c r="R34" i="7"/>
  <c r="Q34" i="7"/>
  <c r="P34" i="7"/>
  <c r="O34" i="7"/>
  <c r="W35" i="7"/>
  <c r="V35" i="7"/>
  <c r="U35" i="7"/>
  <c r="T35" i="7"/>
  <c r="S35" i="7"/>
  <c r="R35" i="7"/>
  <c r="Q35" i="7"/>
  <c r="P35" i="7"/>
  <c r="O35" i="7"/>
  <c r="W36" i="7"/>
  <c r="V36" i="7"/>
  <c r="U36" i="7"/>
  <c r="T36" i="7"/>
  <c r="S36" i="7"/>
  <c r="R36" i="7"/>
  <c r="Q36" i="7"/>
  <c r="P36" i="7"/>
  <c r="O36" i="7"/>
  <c r="W37" i="7"/>
  <c r="V37" i="7"/>
  <c r="U37" i="7"/>
  <c r="T37" i="7"/>
  <c r="S37" i="7"/>
  <c r="R37" i="7"/>
  <c r="Q37" i="7"/>
  <c r="P37" i="7"/>
  <c r="O37" i="7"/>
  <c r="W38" i="7"/>
  <c r="V38" i="7"/>
  <c r="U38" i="7"/>
  <c r="T38" i="7"/>
  <c r="S38" i="7"/>
  <c r="R38" i="7"/>
  <c r="Q38" i="7"/>
  <c r="P38" i="7"/>
  <c r="O38" i="7"/>
  <c r="W39" i="7"/>
  <c r="V39" i="7"/>
  <c r="U39" i="7"/>
  <c r="T39" i="7"/>
  <c r="S39" i="7"/>
  <c r="R39" i="7"/>
  <c r="Q39" i="7"/>
  <c r="P39" i="7"/>
  <c r="O39" i="7"/>
  <c r="W40" i="7"/>
  <c r="V40" i="7"/>
  <c r="U40" i="7"/>
  <c r="T40" i="7"/>
  <c r="S40" i="7"/>
  <c r="R40" i="7"/>
  <c r="Q40" i="7"/>
  <c r="P40" i="7"/>
  <c r="O40" i="7"/>
  <c r="W41" i="7"/>
  <c r="V41" i="7"/>
  <c r="U41" i="7"/>
  <c r="T41" i="7"/>
  <c r="S41" i="7"/>
  <c r="R41" i="7"/>
  <c r="Q41" i="7"/>
  <c r="P41" i="7"/>
  <c r="O41" i="7"/>
  <c r="W42" i="7"/>
  <c r="V42" i="7"/>
  <c r="U42" i="7"/>
  <c r="T42" i="7"/>
  <c r="S42" i="7"/>
  <c r="R42" i="7"/>
  <c r="Q42" i="7"/>
  <c r="P42" i="7"/>
  <c r="O42" i="7"/>
  <c r="W43" i="7"/>
  <c r="V43" i="7"/>
  <c r="U43" i="7"/>
  <c r="T43" i="7"/>
  <c r="S43" i="7"/>
  <c r="R43" i="7"/>
  <c r="Q43" i="7"/>
  <c r="P43" i="7"/>
  <c r="O43" i="7"/>
  <c r="W44" i="7"/>
  <c r="V44" i="7"/>
  <c r="U44" i="7"/>
  <c r="T44" i="7"/>
  <c r="S44" i="7"/>
  <c r="R44" i="7"/>
  <c r="Q44" i="7"/>
  <c r="P44" i="7"/>
  <c r="O44" i="7"/>
  <c r="W45" i="7"/>
  <c r="V45" i="7"/>
  <c r="U45" i="7"/>
  <c r="T45" i="7"/>
  <c r="S45" i="7"/>
  <c r="R45" i="7"/>
  <c r="Q45" i="7"/>
  <c r="P45" i="7"/>
  <c r="O45" i="7"/>
  <c r="W46" i="7"/>
  <c r="V46" i="7"/>
  <c r="U46" i="7"/>
  <c r="T46" i="7"/>
  <c r="S46" i="7"/>
  <c r="R46" i="7"/>
  <c r="Q46" i="7"/>
  <c r="P46" i="7"/>
  <c r="O46" i="7"/>
  <c r="W48" i="7"/>
  <c r="V48" i="7"/>
  <c r="U48" i="7"/>
  <c r="T48" i="7"/>
  <c r="S48" i="7"/>
  <c r="R48" i="7"/>
  <c r="Q48" i="7"/>
  <c r="P48" i="7"/>
  <c r="O48" i="7"/>
  <c r="W49" i="7"/>
  <c r="V49" i="7"/>
  <c r="U49" i="7"/>
  <c r="T49" i="7"/>
  <c r="S49" i="7"/>
  <c r="R49" i="7"/>
  <c r="Q49" i="7"/>
  <c r="P49" i="7"/>
  <c r="O49" i="7"/>
  <c r="W50" i="7"/>
  <c r="V50" i="7"/>
  <c r="U50" i="7"/>
  <c r="T50" i="7"/>
  <c r="S50" i="7"/>
  <c r="R50" i="7"/>
  <c r="Q50" i="7"/>
  <c r="P50" i="7"/>
  <c r="O50" i="7"/>
  <c r="W51" i="7"/>
  <c r="V51" i="7"/>
  <c r="U51" i="7"/>
  <c r="T51" i="7"/>
  <c r="S51" i="7"/>
  <c r="R51" i="7"/>
  <c r="Q51" i="7"/>
  <c r="P51" i="7"/>
  <c r="P66" i="7"/>
  <c r="O51" i="7"/>
  <c r="W52" i="7"/>
  <c r="V52" i="7"/>
  <c r="U52" i="7"/>
  <c r="T52" i="7"/>
  <c r="S52" i="7"/>
  <c r="R52" i="7"/>
  <c r="Q52" i="7"/>
  <c r="P52" i="7"/>
  <c r="O52" i="7"/>
  <c r="W53" i="7"/>
  <c r="V53" i="7"/>
  <c r="U53" i="7"/>
  <c r="T53" i="7"/>
  <c r="S53" i="7"/>
  <c r="R53" i="7"/>
  <c r="Q53" i="7"/>
  <c r="P53" i="7"/>
  <c r="O53" i="7"/>
  <c r="W54" i="7"/>
  <c r="V54" i="7"/>
  <c r="U54" i="7"/>
  <c r="T54" i="7"/>
  <c r="S54" i="7"/>
  <c r="R54" i="7"/>
  <c r="Q54" i="7"/>
  <c r="P54" i="7"/>
  <c r="O54" i="7"/>
  <c r="W55" i="7"/>
  <c r="V55" i="7"/>
  <c r="U55" i="7"/>
  <c r="T55" i="7"/>
  <c r="S55" i="7"/>
  <c r="R55" i="7"/>
  <c r="Q55" i="7"/>
  <c r="P55" i="7"/>
  <c r="O55" i="7"/>
  <c r="W56" i="7"/>
  <c r="V56" i="7"/>
  <c r="U56" i="7"/>
  <c r="T56" i="7"/>
  <c r="S56" i="7"/>
  <c r="R56" i="7"/>
  <c r="Q56" i="7"/>
  <c r="P56" i="7"/>
  <c r="O56" i="7"/>
  <c r="W57" i="7"/>
  <c r="V57" i="7"/>
  <c r="U57" i="7"/>
  <c r="T57" i="7"/>
  <c r="S57" i="7"/>
  <c r="R57" i="7"/>
  <c r="Q57" i="7"/>
  <c r="P57" i="7"/>
  <c r="O57" i="7"/>
  <c r="W58" i="7"/>
  <c r="V58" i="7"/>
  <c r="U58" i="7"/>
  <c r="T58" i="7"/>
  <c r="S58" i="7"/>
  <c r="R58" i="7"/>
  <c r="Q58" i="7"/>
  <c r="P58" i="7"/>
  <c r="O58" i="7"/>
  <c r="W59" i="7"/>
  <c r="V59" i="7"/>
  <c r="U59" i="7"/>
  <c r="T59" i="7"/>
  <c r="S59" i="7"/>
  <c r="R59" i="7"/>
  <c r="Q59" i="7"/>
  <c r="P59" i="7"/>
  <c r="O59" i="7"/>
  <c r="W60" i="7"/>
  <c r="V60" i="7"/>
  <c r="U60" i="7"/>
  <c r="T60" i="7"/>
  <c r="S60" i="7"/>
  <c r="R60" i="7"/>
  <c r="Q60" i="7"/>
  <c r="P60" i="7"/>
  <c r="O60" i="7"/>
  <c r="W61" i="7"/>
  <c r="V61" i="7"/>
  <c r="U61" i="7"/>
  <c r="T61" i="7"/>
  <c r="S61" i="7"/>
  <c r="R61" i="7"/>
  <c r="Q61" i="7"/>
  <c r="P61" i="7"/>
  <c r="O61" i="7"/>
  <c r="W62" i="7"/>
  <c r="V62" i="7"/>
  <c r="U62" i="7"/>
  <c r="T62" i="7"/>
  <c r="S62" i="7"/>
  <c r="R62" i="7"/>
  <c r="Q62" i="7"/>
  <c r="P62" i="7"/>
  <c r="O62" i="7"/>
  <c r="W63" i="7"/>
  <c r="V63" i="7"/>
  <c r="U63" i="7"/>
  <c r="T63" i="7"/>
  <c r="S63" i="7"/>
  <c r="R63" i="7"/>
  <c r="Q63" i="7"/>
  <c r="P63" i="7"/>
  <c r="O63" i="7"/>
  <c r="W64" i="7"/>
  <c r="V64" i="7"/>
  <c r="U64" i="7"/>
  <c r="T64" i="7"/>
  <c r="S64" i="7"/>
  <c r="R64" i="7"/>
  <c r="Q64" i="7"/>
  <c r="P64" i="7"/>
  <c r="O64" i="7"/>
  <c r="W65" i="7"/>
  <c r="V65" i="7"/>
  <c r="U65" i="7"/>
  <c r="T65" i="7"/>
  <c r="S65" i="7"/>
  <c r="R65" i="7"/>
  <c r="Q65" i="7"/>
  <c r="P65" i="7"/>
  <c r="O65" i="7"/>
  <c r="T66" i="7"/>
  <c r="X6" i="7"/>
  <c r="X66" i="7"/>
  <c r="X7" i="7"/>
  <c r="X8" i="7"/>
  <c r="X9" i="7"/>
  <c r="X10" i="7"/>
  <c r="X11" i="7"/>
  <c r="X12" i="7"/>
  <c r="X13" i="7"/>
  <c r="X14" i="7"/>
  <c r="X15" i="7"/>
  <c r="X16" i="7"/>
  <c r="X17"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8" i="7"/>
  <c r="X49" i="7"/>
  <c r="X50" i="7"/>
  <c r="X51" i="7"/>
  <c r="X52" i="7"/>
  <c r="X53" i="7"/>
  <c r="X54" i="7"/>
  <c r="X55" i="7"/>
  <c r="X56" i="7"/>
  <c r="X57" i="7"/>
  <c r="X58" i="7"/>
  <c r="X59" i="7"/>
  <c r="X60" i="7"/>
  <c r="X61" i="7"/>
  <c r="X62" i="7"/>
  <c r="X63" i="7"/>
  <c r="X64" i="7"/>
  <c r="X65" i="7"/>
  <c r="BV255" i="7"/>
  <c r="BV260" i="7"/>
  <c r="BV256" i="7"/>
  <c r="BV257" i="7"/>
  <c r="BV258" i="7"/>
  <c r="BV259" i="7"/>
  <c r="BU255" i="7"/>
  <c r="BU260" i="7"/>
  <c r="BU256" i="7"/>
  <c r="BU257" i="7"/>
  <c r="BU258" i="7"/>
  <c r="BU259" i="7"/>
  <c r="BT255" i="7"/>
  <c r="BT260" i="7"/>
  <c r="BT256" i="7"/>
  <c r="BT257" i="7"/>
  <c r="BT258" i="7"/>
  <c r="BT259" i="7"/>
  <c r="BS255" i="7"/>
  <c r="BS260" i="7"/>
  <c r="BS256" i="7"/>
  <c r="BS257" i="7"/>
  <c r="BS258" i="7"/>
  <c r="BS259" i="7"/>
  <c r="BR255" i="7"/>
  <c r="BR260" i="7"/>
  <c r="BR256" i="7"/>
  <c r="BR257" i="7"/>
  <c r="BR258" i="7"/>
  <c r="BR259" i="7"/>
  <c r="BQ255" i="7"/>
  <c r="BQ260" i="7"/>
  <c r="BQ256" i="7"/>
  <c r="BQ257" i="7"/>
  <c r="BQ258" i="7"/>
  <c r="BQ259" i="7"/>
  <c r="BP255" i="7"/>
  <c r="BP260" i="7"/>
  <c r="BP256" i="7"/>
  <c r="BP257" i="7"/>
  <c r="BP258" i="7"/>
  <c r="BP259" i="7"/>
  <c r="BO255" i="7"/>
  <c r="BO260" i="7"/>
  <c r="BO256" i="7"/>
  <c r="BO257" i="7"/>
  <c r="BO258" i="7"/>
  <c r="BO259" i="7"/>
  <c r="BN255" i="7"/>
  <c r="BN260" i="7"/>
  <c r="BN256" i="7"/>
  <c r="BN257" i="7"/>
  <c r="BN258" i="7"/>
  <c r="BN259" i="7"/>
  <c r="BM255" i="7"/>
  <c r="BM260" i="7"/>
  <c r="BM256" i="7"/>
  <c r="BM257" i="7"/>
  <c r="BM258" i="7"/>
  <c r="BM259" i="7"/>
  <c r="BL255" i="7"/>
  <c r="BL260" i="7"/>
  <c r="BL256" i="7"/>
  <c r="BL257" i="7"/>
  <c r="BL258" i="7"/>
  <c r="BL259" i="7"/>
  <c r="BK255" i="7"/>
  <c r="BK260" i="7"/>
  <c r="BK256" i="7"/>
  <c r="BK257" i="7"/>
  <c r="BK258" i="7"/>
  <c r="BK259" i="7"/>
  <c r="BJ255" i="7"/>
  <c r="BJ260" i="7"/>
  <c r="BJ256" i="7"/>
  <c r="BJ257" i="7"/>
  <c r="BJ258" i="7"/>
  <c r="BJ259" i="7"/>
  <c r="BI255" i="7"/>
  <c r="BI260" i="7"/>
  <c r="BI256" i="7"/>
  <c r="BI257" i="7"/>
  <c r="BI258" i="7"/>
  <c r="BI259" i="7"/>
  <c r="BH255" i="7"/>
  <c r="BH260" i="7"/>
  <c r="BH256" i="7"/>
  <c r="BH257" i="7"/>
  <c r="BH258" i="7"/>
  <c r="BH259" i="7"/>
  <c r="BG255" i="7"/>
  <c r="BG260" i="7"/>
  <c r="BG256" i="7"/>
  <c r="BG257" i="7"/>
  <c r="BG258" i="7"/>
  <c r="BG259" i="7"/>
  <c r="BF255" i="7"/>
  <c r="BF260" i="7"/>
  <c r="BF256" i="7"/>
  <c r="BF257" i="7"/>
  <c r="BF258" i="7"/>
  <c r="BF259" i="7"/>
  <c r="BE255" i="7"/>
  <c r="BE260" i="7"/>
  <c r="BE256" i="7"/>
  <c r="BE257" i="7"/>
  <c r="BE258" i="7"/>
  <c r="BE259" i="7"/>
  <c r="BD255" i="7"/>
  <c r="BD260" i="7"/>
  <c r="BD256" i="7"/>
  <c r="BD257" i="7"/>
  <c r="BD258" i="7"/>
  <c r="BD259" i="7"/>
  <c r="BC255" i="7"/>
  <c r="BC260" i="7"/>
  <c r="BC256" i="7"/>
  <c r="BC257" i="7"/>
  <c r="BC258" i="7"/>
  <c r="BC259" i="7"/>
  <c r="BB255" i="7"/>
  <c r="BB260" i="7"/>
  <c r="BB256" i="7"/>
  <c r="BB257" i="7"/>
  <c r="BB258" i="7"/>
  <c r="BB259" i="7"/>
  <c r="BA255" i="7"/>
  <c r="BA260" i="7"/>
  <c r="BA256" i="7"/>
  <c r="BA257" i="7"/>
  <c r="BA258" i="7"/>
  <c r="BA259" i="7"/>
  <c r="AZ255" i="7"/>
  <c r="AZ260" i="7"/>
  <c r="AZ256" i="7"/>
  <c r="AZ257" i="7"/>
  <c r="AZ258" i="7"/>
  <c r="AZ259" i="7"/>
  <c r="AY255" i="7"/>
  <c r="AY260" i="7"/>
  <c r="AY256" i="7"/>
  <c r="AY257" i="7"/>
  <c r="AY258" i="7"/>
  <c r="AY259" i="7"/>
  <c r="AX255" i="7"/>
  <c r="AX260" i="7"/>
  <c r="AX256" i="7"/>
  <c r="AX257" i="7"/>
  <c r="AX258" i="7"/>
  <c r="AX259" i="7"/>
  <c r="AW255" i="7"/>
  <c r="AW260" i="7"/>
  <c r="AW256" i="7"/>
  <c r="AW257" i="7"/>
  <c r="AW258" i="7"/>
  <c r="AW259" i="7"/>
  <c r="AV255" i="7"/>
  <c r="AV260" i="7"/>
  <c r="AV256" i="7"/>
  <c r="AV257" i="7"/>
  <c r="AV258" i="7"/>
  <c r="AV259" i="7"/>
  <c r="AU255" i="7"/>
  <c r="AU260" i="7"/>
  <c r="AU256" i="7"/>
  <c r="AU257" i="7"/>
  <c r="AU258" i="7"/>
  <c r="AU259" i="7"/>
  <c r="AT255" i="7"/>
  <c r="AT260" i="7"/>
  <c r="AT256" i="7"/>
  <c r="AT257" i="7"/>
  <c r="AT258" i="7"/>
  <c r="AT259" i="7"/>
  <c r="AS255" i="7"/>
  <c r="AS260" i="7"/>
  <c r="AS256" i="7"/>
  <c r="AS257" i="7"/>
  <c r="AS258" i="7"/>
  <c r="AS259" i="7"/>
  <c r="AR255" i="7"/>
  <c r="AR260" i="7"/>
  <c r="AR256" i="7"/>
  <c r="AR257" i="7"/>
  <c r="AR258" i="7"/>
  <c r="AR259" i="7"/>
  <c r="AQ255" i="7"/>
  <c r="AQ260" i="7"/>
  <c r="AQ256" i="7"/>
  <c r="AQ257" i="7"/>
  <c r="AQ258" i="7"/>
  <c r="AQ259" i="7"/>
  <c r="AP255" i="7"/>
  <c r="AP260" i="7"/>
  <c r="AP256" i="7"/>
  <c r="AP257" i="7"/>
  <c r="AP258" i="7"/>
  <c r="AP259" i="7"/>
  <c r="AO255" i="7"/>
  <c r="AO260" i="7"/>
  <c r="AO256" i="7"/>
  <c r="AO257" i="7"/>
  <c r="AO258" i="7"/>
  <c r="AO259" i="7"/>
  <c r="AN255" i="7"/>
  <c r="AN260" i="7"/>
  <c r="AN256" i="7"/>
  <c r="AN257" i="7"/>
  <c r="AN258" i="7"/>
  <c r="AN259" i="7"/>
  <c r="AM255" i="7"/>
  <c r="AM260" i="7"/>
  <c r="AM256" i="7"/>
  <c r="AM257" i="7"/>
  <c r="AM258" i="7"/>
  <c r="AM259" i="7"/>
  <c r="AL255" i="7"/>
  <c r="AL260" i="7"/>
  <c r="AL256" i="7"/>
  <c r="AL257" i="7"/>
  <c r="AL258" i="7"/>
  <c r="AL259" i="7"/>
  <c r="AK255" i="7"/>
  <c r="AK260" i="7"/>
  <c r="AK256" i="7"/>
  <c r="AK257" i="7"/>
  <c r="AK258" i="7"/>
  <c r="AK259" i="7"/>
  <c r="AJ255" i="7"/>
  <c r="AJ260" i="7"/>
  <c r="AJ256" i="7"/>
  <c r="AJ257" i="7"/>
  <c r="AJ258" i="7"/>
  <c r="AJ259" i="7"/>
  <c r="BV191" i="7"/>
  <c r="BV254" i="7"/>
  <c r="BV192" i="7"/>
  <c r="BV193" i="7"/>
  <c r="BV194" i="7"/>
  <c r="BV195" i="7"/>
  <c r="BV196" i="7"/>
  <c r="BV197" i="7"/>
  <c r="BV198" i="7"/>
  <c r="BV199" i="7"/>
  <c r="BV200" i="7"/>
  <c r="BV201" i="7"/>
  <c r="BV202" i="7"/>
  <c r="BV203" i="7"/>
  <c r="BV204" i="7"/>
  <c r="BV205" i="7"/>
  <c r="BV206" i="7"/>
  <c r="BV207" i="7"/>
  <c r="BV208" i="7"/>
  <c r="BV209" i="7"/>
  <c r="BV210" i="7"/>
  <c r="BV212" i="7"/>
  <c r="BV213" i="7"/>
  <c r="BV214" i="7"/>
  <c r="BV215" i="7"/>
  <c r="BV216" i="7"/>
  <c r="BV217" i="7"/>
  <c r="BV218" i="7"/>
  <c r="BV219" i="7"/>
  <c r="BV220" i="7"/>
  <c r="BV221" i="7"/>
  <c r="BV222" i="7"/>
  <c r="BV223" i="7"/>
  <c r="BV224" i="7"/>
  <c r="BV225" i="7"/>
  <c r="BV226" i="7"/>
  <c r="BV227" i="7"/>
  <c r="BV229" i="7"/>
  <c r="BV230" i="7"/>
  <c r="BV231" i="7"/>
  <c r="BV232" i="7"/>
  <c r="BV233" i="7"/>
  <c r="BV235" i="7"/>
  <c r="BV236" i="7"/>
  <c r="BV237" i="7"/>
  <c r="BV238" i="7"/>
  <c r="BV239" i="7"/>
  <c r="BV240" i="7"/>
  <c r="BV241" i="7"/>
  <c r="BV242" i="7"/>
  <c r="BV243" i="7"/>
  <c r="BV244" i="7"/>
  <c r="BV245" i="7"/>
  <c r="BV246" i="7"/>
  <c r="BV247" i="7"/>
  <c r="BV248" i="7"/>
  <c r="BV250" i="7"/>
  <c r="BV251" i="7"/>
  <c r="BV252" i="7"/>
  <c r="BV253" i="7"/>
  <c r="BU191" i="7"/>
  <c r="BU254" i="7"/>
  <c r="BU192" i="7"/>
  <c r="BU193" i="7"/>
  <c r="BU194" i="7"/>
  <c r="BU195" i="7"/>
  <c r="BU196" i="7"/>
  <c r="BU197" i="7"/>
  <c r="BU198" i="7"/>
  <c r="BU199" i="7"/>
  <c r="BU200" i="7"/>
  <c r="BU201" i="7"/>
  <c r="BU202" i="7"/>
  <c r="BU203" i="7"/>
  <c r="BU204" i="7"/>
  <c r="BU205" i="7"/>
  <c r="BU206" i="7"/>
  <c r="BU207" i="7"/>
  <c r="BU208" i="7"/>
  <c r="BU209" i="7"/>
  <c r="BU210" i="7"/>
  <c r="BU212" i="7"/>
  <c r="BU213" i="7"/>
  <c r="BU214" i="7"/>
  <c r="BU215" i="7"/>
  <c r="BU216" i="7"/>
  <c r="BU217" i="7"/>
  <c r="BU218" i="7"/>
  <c r="BU219" i="7"/>
  <c r="BU220" i="7"/>
  <c r="BU221" i="7"/>
  <c r="BU222" i="7"/>
  <c r="BU223" i="7"/>
  <c r="BU224" i="7"/>
  <c r="BU225" i="7"/>
  <c r="BU226" i="7"/>
  <c r="BU227" i="7"/>
  <c r="BU229" i="7"/>
  <c r="BU230" i="7"/>
  <c r="BU231" i="7"/>
  <c r="BU232" i="7"/>
  <c r="BU233" i="7"/>
  <c r="BU235" i="7"/>
  <c r="BU236" i="7"/>
  <c r="BU237" i="7"/>
  <c r="BU238" i="7"/>
  <c r="BU239" i="7"/>
  <c r="BU240" i="7"/>
  <c r="BU241" i="7"/>
  <c r="BU242" i="7"/>
  <c r="BU243" i="7"/>
  <c r="BU244" i="7"/>
  <c r="BU245" i="7"/>
  <c r="BU246" i="7"/>
  <c r="BU247" i="7"/>
  <c r="BU248" i="7"/>
  <c r="BU250" i="7"/>
  <c r="BU251" i="7"/>
  <c r="BU252" i="7"/>
  <c r="BU253" i="7"/>
  <c r="BT191" i="7"/>
  <c r="BT254" i="7"/>
  <c r="BT192" i="7"/>
  <c r="BT193" i="7"/>
  <c r="BT194" i="7"/>
  <c r="BT195" i="7"/>
  <c r="BT196" i="7"/>
  <c r="BT197" i="7"/>
  <c r="BT198" i="7"/>
  <c r="BT199" i="7"/>
  <c r="BT200" i="7"/>
  <c r="BT201" i="7"/>
  <c r="BT202" i="7"/>
  <c r="BT203" i="7"/>
  <c r="BT204" i="7"/>
  <c r="BT205" i="7"/>
  <c r="BT206" i="7"/>
  <c r="BT207" i="7"/>
  <c r="BT208" i="7"/>
  <c r="BT209" i="7"/>
  <c r="BT210" i="7"/>
  <c r="BT212" i="7"/>
  <c r="BT213" i="7"/>
  <c r="BT214" i="7"/>
  <c r="BT215" i="7"/>
  <c r="BT216" i="7"/>
  <c r="BT217" i="7"/>
  <c r="BT218" i="7"/>
  <c r="BT219" i="7"/>
  <c r="BT220" i="7"/>
  <c r="BT221" i="7"/>
  <c r="BT222" i="7"/>
  <c r="BT223" i="7"/>
  <c r="BT224" i="7"/>
  <c r="BT225" i="7"/>
  <c r="BT226" i="7"/>
  <c r="BT227" i="7"/>
  <c r="BT229" i="7"/>
  <c r="BT230" i="7"/>
  <c r="BT231" i="7"/>
  <c r="BT232" i="7"/>
  <c r="BT233" i="7"/>
  <c r="BT235" i="7"/>
  <c r="BT236" i="7"/>
  <c r="BT237" i="7"/>
  <c r="BT238" i="7"/>
  <c r="BT239" i="7"/>
  <c r="BT240" i="7"/>
  <c r="BT241" i="7"/>
  <c r="BT242" i="7"/>
  <c r="BT243" i="7"/>
  <c r="BT244" i="7"/>
  <c r="BT245" i="7"/>
  <c r="BT246" i="7"/>
  <c r="BT247" i="7"/>
  <c r="BT248" i="7"/>
  <c r="BT250" i="7"/>
  <c r="BT251" i="7"/>
  <c r="BT252" i="7"/>
  <c r="BT253" i="7"/>
  <c r="BS191" i="7"/>
  <c r="BS254" i="7"/>
  <c r="BS192" i="7"/>
  <c r="BS193" i="7"/>
  <c r="BS194" i="7"/>
  <c r="BS195" i="7"/>
  <c r="BS196" i="7"/>
  <c r="BS197" i="7"/>
  <c r="BS198" i="7"/>
  <c r="BS199" i="7"/>
  <c r="BS200" i="7"/>
  <c r="BS201" i="7"/>
  <c r="BS202" i="7"/>
  <c r="BS203" i="7"/>
  <c r="BS204" i="7"/>
  <c r="BS205" i="7"/>
  <c r="BS206" i="7"/>
  <c r="BS207" i="7"/>
  <c r="BS208" i="7"/>
  <c r="BS209" i="7"/>
  <c r="BS210" i="7"/>
  <c r="BS212" i="7"/>
  <c r="BS213" i="7"/>
  <c r="BS214" i="7"/>
  <c r="BS215" i="7"/>
  <c r="BS216" i="7"/>
  <c r="BS217" i="7"/>
  <c r="BS218" i="7"/>
  <c r="BS219" i="7"/>
  <c r="BS220" i="7"/>
  <c r="BS221" i="7"/>
  <c r="BS222" i="7"/>
  <c r="BS223" i="7"/>
  <c r="BS224" i="7"/>
  <c r="BS225" i="7"/>
  <c r="BS226" i="7"/>
  <c r="BS227" i="7"/>
  <c r="BS229" i="7"/>
  <c r="BS230" i="7"/>
  <c r="BS231" i="7"/>
  <c r="BS232" i="7"/>
  <c r="BS233" i="7"/>
  <c r="BS235" i="7"/>
  <c r="BS236" i="7"/>
  <c r="BS237" i="7"/>
  <c r="BS238" i="7"/>
  <c r="BS239" i="7"/>
  <c r="BS240" i="7"/>
  <c r="BS241" i="7"/>
  <c r="BS242" i="7"/>
  <c r="BS243" i="7"/>
  <c r="BS244" i="7"/>
  <c r="BS245" i="7"/>
  <c r="BS246" i="7"/>
  <c r="BS247" i="7"/>
  <c r="BS248" i="7"/>
  <c r="BS250" i="7"/>
  <c r="BS251" i="7"/>
  <c r="BS252" i="7"/>
  <c r="BS253" i="7"/>
  <c r="BR191" i="7"/>
  <c r="BR254" i="7"/>
  <c r="BR192" i="7"/>
  <c r="BR193" i="7"/>
  <c r="BR194" i="7"/>
  <c r="BR195" i="7"/>
  <c r="BR196" i="7"/>
  <c r="BR197" i="7"/>
  <c r="BR198" i="7"/>
  <c r="BR199" i="7"/>
  <c r="BR200" i="7"/>
  <c r="BR201" i="7"/>
  <c r="BR202" i="7"/>
  <c r="BR203" i="7"/>
  <c r="BR204" i="7"/>
  <c r="BR205" i="7"/>
  <c r="BR206" i="7"/>
  <c r="BR207" i="7"/>
  <c r="BR208" i="7"/>
  <c r="BR209" i="7"/>
  <c r="BR210" i="7"/>
  <c r="BR212" i="7"/>
  <c r="BR213" i="7"/>
  <c r="BR214" i="7"/>
  <c r="BR215" i="7"/>
  <c r="BR216" i="7"/>
  <c r="BR217" i="7"/>
  <c r="BR218" i="7"/>
  <c r="BR219" i="7"/>
  <c r="BR220" i="7"/>
  <c r="BR221" i="7"/>
  <c r="BR222" i="7"/>
  <c r="BR223" i="7"/>
  <c r="BR224" i="7"/>
  <c r="BR225" i="7"/>
  <c r="BR226" i="7"/>
  <c r="BR227" i="7"/>
  <c r="BR229" i="7"/>
  <c r="BR230" i="7"/>
  <c r="BR231" i="7"/>
  <c r="BR232" i="7"/>
  <c r="BR233" i="7"/>
  <c r="BR235" i="7"/>
  <c r="BR236" i="7"/>
  <c r="BR237" i="7"/>
  <c r="BR238" i="7"/>
  <c r="BR239" i="7"/>
  <c r="BR240" i="7"/>
  <c r="BR241" i="7"/>
  <c r="BR242" i="7"/>
  <c r="BR243" i="7"/>
  <c r="BR244" i="7"/>
  <c r="BR245" i="7"/>
  <c r="BR246" i="7"/>
  <c r="BR247" i="7"/>
  <c r="BR248" i="7"/>
  <c r="BR250" i="7"/>
  <c r="BR251" i="7"/>
  <c r="BR252" i="7"/>
  <c r="BR253" i="7"/>
  <c r="BQ191" i="7"/>
  <c r="BQ254" i="7"/>
  <c r="BQ192" i="7"/>
  <c r="BQ193" i="7"/>
  <c r="BQ194" i="7"/>
  <c r="BQ195" i="7"/>
  <c r="BQ196" i="7"/>
  <c r="BQ197" i="7"/>
  <c r="BQ198" i="7"/>
  <c r="BQ199" i="7"/>
  <c r="BQ200" i="7"/>
  <c r="BQ201" i="7"/>
  <c r="BQ202" i="7"/>
  <c r="BQ203" i="7"/>
  <c r="BQ204" i="7"/>
  <c r="BQ205" i="7"/>
  <c r="BQ206" i="7"/>
  <c r="BQ207" i="7"/>
  <c r="BQ208" i="7"/>
  <c r="BQ209" i="7"/>
  <c r="BQ210" i="7"/>
  <c r="BQ212" i="7"/>
  <c r="BQ213" i="7"/>
  <c r="BQ214" i="7"/>
  <c r="BQ215" i="7"/>
  <c r="BQ216" i="7"/>
  <c r="BQ217" i="7"/>
  <c r="BQ218" i="7"/>
  <c r="BQ219" i="7"/>
  <c r="BQ220" i="7"/>
  <c r="BQ221" i="7"/>
  <c r="BQ222" i="7"/>
  <c r="BQ223" i="7"/>
  <c r="BQ224" i="7"/>
  <c r="BQ225" i="7"/>
  <c r="BQ226" i="7"/>
  <c r="BQ227" i="7"/>
  <c r="BQ229" i="7"/>
  <c r="BQ230" i="7"/>
  <c r="BQ231" i="7"/>
  <c r="BQ232" i="7"/>
  <c r="BQ233" i="7"/>
  <c r="BQ235" i="7"/>
  <c r="BQ236" i="7"/>
  <c r="BQ237" i="7"/>
  <c r="BQ238" i="7"/>
  <c r="BQ239" i="7"/>
  <c r="BQ240" i="7"/>
  <c r="BQ241" i="7"/>
  <c r="BQ242" i="7"/>
  <c r="BQ243" i="7"/>
  <c r="BQ244" i="7"/>
  <c r="BQ245" i="7"/>
  <c r="BQ246" i="7"/>
  <c r="BQ247" i="7"/>
  <c r="BQ248" i="7"/>
  <c r="BQ250" i="7"/>
  <c r="BQ251" i="7"/>
  <c r="BQ252" i="7"/>
  <c r="BQ253" i="7"/>
  <c r="BP191" i="7"/>
  <c r="BP254" i="7"/>
  <c r="BP192" i="7"/>
  <c r="BP193" i="7"/>
  <c r="BP194" i="7"/>
  <c r="BP195" i="7"/>
  <c r="BP196" i="7"/>
  <c r="BP197" i="7"/>
  <c r="BP198" i="7"/>
  <c r="BP199" i="7"/>
  <c r="BP200" i="7"/>
  <c r="BP201" i="7"/>
  <c r="BP202" i="7"/>
  <c r="BP203" i="7"/>
  <c r="BP204" i="7"/>
  <c r="BP205" i="7"/>
  <c r="BP206" i="7"/>
  <c r="BP207" i="7"/>
  <c r="BP208" i="7"/>
  <c r="BP209" i="7"/>
  <c r="BP210" i="7"/>
  <c r="BP212" i="7"/>
  <c r="BP213" i="7"/>
  <c r="BP214" i="7"/>
  <c r="BP215" i="7"/>
  <c r="BP216" i="7"/>
  <c r="BP217" i="7"/>
  <c r="BP218" i="7"/>
  <c r="BP219" i="7"/>
  <c r="BP220" i="7"/>
  <c r="BP221" i="7"/>
  <c r="BP222" i="7"/>
  <c r="BP223" i="7"/>
  <c r="BP224" i="7"/>
  <c r="BP225" i="7"/>
  <c r="BP226" i="7"/>
  <c r="BP227" i="7"/>
  <c r="BP229" i="7"/>
  <c r="BP230" i="7"/>
  <c r="BP231" i="7"/>
  <c r="BP232" i="7"/>
  <c r="BP233" i="7"/>
  <c r="BP235" i="7"/>
  <c r="BP236" i="7"/>
  <c r="BP237" i="7"/>
  <c r="BP238" i="7"/>
  <c r="BP239" i="7"/>
  <c r="BP240" i="7"/>
  <c r="BP241" i="7"/>
  <c r="BP242" i="7"/>
  <c r="BP243" i="7"/>
  <c r="BP244" i="7"/>
  <c r="BP245" i="7"/>
  <c r="BP246" i="7"/>
  <c r="BP247" i="7"/>
  <c r="BP248" i="7"/>
  <c r="BP250" i="7"/>
  <c r="BP251" i="7"/>
  <c r="BP252" i="7"/>
  <c r="BP253" i="7"/>
  <c r="BO191" i="7"/>
  <c r="BO254" i="7"/>
  <c r="BO192" i="7"/>
  <c r="BO193" i="7"/>
  <c r="BO194" i="7"/>
  <c r="BO195" i="7"/>
  <c r="BO196" i="7"/>
  <c r="BO197" i="7"/>
  <c r="BO198" i="7"/>
  <c r="BO199" i="7"/>
  <c r="BO200" i="7"/>
  <c r="BO201" i="7"/>
  <c r="BO202" i="7"/>
  <c r="BO203" i="7"/>
  <c r="BO204" i="7"/>
  <c r="BO205" i="7"/>
  <c r="BO206" i="7"/>
  <c r="BO207" i="7"/>
  <c r="BO208" i="7"/>
  <c r="BO209" i="7"/>
  <c r="BO210" i="7"/>
  <c r="BO212" i="7"/>
  <c r="BO213" i="7"/>
  <c r="BO214" i="7"/>
  <c r="BO215" i="7"/>
  <c r="BO216" i="7"/>
  <c r="BO217" i="7"/>
  <c r="BO218" i="7"/>
  <c r="BO219" i="7"/>
  <c r="BO220" i="7"/>
  <c r="BO221" i="7"/>
  <c r="BO222" i="7"/>
  <c r="BO223" i="7"/>
  <c r="BO224" i="7"/>
  <c r="BO225" i="7"/>
  <c r="BO226" i="7"/>
  <c r="BO227" i="7"/>
  <c r="BO229" i="7"/>
  <c r="BO230" i="7"/>
  <c r="BO231" i="7"/>
  <c r="BO232" i="7"/>
  <c r="BO233" i="7"/>
  <c r="BO235" i="7"/>
  <c r="BO236" i="7"/>
  <c r="BO237" i="7"/>
  <c r="BO238" i="7"/>
  <c r="BO239" i="7"/>
  <c r="BO240" i="7"/>
  <c r="BO241" i="7"/>
  <c r="BO242" i="7"/>
  <c r="BO243" i="7"/>
  <c r="BO244" i="7"/>
  <c r="BO245" i="7"/>
  <c r="BO246" i="7"/>
  <c r="BO247" i="7"/>
  <c r="BO248" i="7"/>
  <c r="BO250" i="7"/>
  <c r="BO251" i="7"/>
  <c r="BO252" i="7"/>
  <c r="BO253" i="7"/>
  <c r="BN191" i="7"/>
  <c r="BN254" i="7"/>
  <c r="BN192" i="7"/>
  <c r="BN193" i="7"/>
  <c r="BN194" i="7"/>
  <c r="BN195" i="7"/>
  <c r="BN196" i="7"/>
  <c r="BN197" i="7"/>
  <c r="BN198" i="7"/>
  <c r="BN199" i="7"/>
  <c r="BN200" i="7"/>
  <c r="BN201" i="7"/>
  <c r="BN202" i="7"/>
  <c r="BN203" i="7"/>
  <c r="BN204" i="7"/>
  <c r="BN205" i="7"/>
  <c r="BN206" i="7"/>
  <c r="BN207" i="7"/>
  <c r="BN208" i="7"/>
  <c r="BN209" i="7"/>
  <c r="BN210" i="7"/>
  <c r="BN212" i="7"/>
  <c r="BN213" i="7"/>
  <c r="BN214" i="7"/>
  <c r="BN215" i="7"/>
  <c r="BN216" i="7"/>
  <c r="BN217" i="7"/>
  <c r="BN218" i="7"/>
  <c r="BN219" i="7"/>
  <c r="BN220" i="7"/>
  <c r="BN221" i="7"/>
  <c r="BN222" i="7"/>
  <c r="BN223" i="7"/>
  <c r="BN224" i="7"/>
  <c r="BN225" i="7"/>
  <c r="BN226" i="7"/>
  <c r="BN227" i="7"/>
  <c r="BN229" i="7"/>
  <c r="BN230" i="7"/>
  <c r="BN231" i="7"/>
  <c r="BN232" i="7"/>
  <c r="BN233" i="7"/>
  <c r="BN235" i="7"/>
  <c r="BN236" i="7"/>
  <c r="BN237" i="7"/>
  <c r="BN238" i="7"/>
  <c r="BN239" i="7"/>
  <c r="BN240" i="7"/>
  <c r="BN241" i="7"/>
  <c r="BN242" i="7"/>
  <c r="BN243" i="7"/>
  <c r="BN244" i="7"/>
  <c r="BN245" i="7"/>
  <c r="BN246" i="7"/>
  <c r="BN247" i="7"/>
  <c r="BN248" i="7"/>
  <c r="BN250" i="7"/>
  <c r="BN251" i="7"/>
  <c r="BN252" i="7"/>
  <c r="BN253" i="7"/>
  <c r="BM191" i="7"/>
  <c r="BM254" i="7"/>
  <c r="BM192" i="7"/>
  <c r="BM193" i="7"/>
  <c r="BM194" i="7"/>
  <c r="BM195" i="7"/>
  <c r="BM196" i="7"/>
  <c r="BM197" i="7"/>
  <c r="BM198" i="7"/>
  <c r="BM199" i="7"/>
  <c r="BM200" i="7"/>
  <c r="BM201" i="7"/>
  <c r="BM202" i="7"/>
  <c r="BM203" i="7"/>
  <c r="BM204" i="7"/>
  <c r="BM205" i="7"/>
  <c r="BM206" i="7"/>
  <c r="BM207" i="7"/>
  <c r="BM208" i="7"/>
  <c r="BM209" i="7"/>
  <c r="BM210" i="7"/>
  <c r="BM212" i="7"/>
  <c r="BM213" i="7"/>
  <c r="BM214" i="7"/>
  <c r="BM215" i="7"/>
  <c r="BM216" i="7"/>
  <c r="BM217" i="7"/>
  <c r="BM218" i="7"/>
  <c r="BM219" i="7"/>
  <c r="BM220" i="7"/>
  <c r="BM221" i="7"/>
  <c r="BM222" i="7"/>
  <c r="BM223" i="7"/>
  <c r="BM224" i="7"/>
  <c r="BM225" i="7"/>
  <c r="BM226" i="7"/>
  <c r="BM227" i="7"/>
  <c r="BM229" i="7"/>
  <c r="BM230" i="7"/>
  <c r="BM231" i="7"/>
  <c r="BM232" i="7"/>
  <c r="BM233" i="7"/>
  <c r="BM235" i="7"/>
  <c r="BM236" i="7"/>
  <c r="BM237" i="7"/>
  <c r="BM238" i="7"/>
  <c r="BM239" i="7"/>
  <c r="BM240" i="7"/>
  <c r="BM241" i="7"/>
  <c r="BM242" i="7"/>
  <c r="BM243" i="7"/>
  <c r="BM244" i="7"/>
  <c r="BM245" i="7"/>
  <c r="BM246" i="7"/>
  <c r="BM247" i="7"/>
  <c r="BM248" i="7"/>
  <c r="BM250" i="7"/>
  <c r="BM251" i="7"/>
  <c r="BM252" i="7"/>
  <c r="BM253" i="7"/>
  <c r="BL191" i="7"/>
  <c r="BL254" i="7"/>
  <c r="BL192" i="7"/>
  <c r="BL193" i="7"/>
  <c r="BL194" i="7"/>
  <c r="BL195" i="7"/>
  <c r="BL196" i="7"/>
  <c r="BL197" i="7"/>
  <c r="BL198" i="7"/>
  <c r="BL199" i="7"/>
  <c r="BL200" i="7"/>
  <c r="BL201" i="7"/>
  <c r="BL202" i="7"/>
  <c r="BL203" i="7"/>
  <c r="BL204" i="7"/>
  <c r="BL205" i="7"/>
  <c r="BL206" i="7"/>
  <c r="BL207" i="7"/>
  <c r="BL208" i="7"/>
  <c r="BL209" i="7"/>
  <c r="BL210" i="7"/>
  <c r="BL212" i="7"/>
  <c r="BL213" i="7"/>
  <c r="BL214" i="7"/>
  <c r="BL215" i="7"/>
  <c r="BL216" i="7"/>
  <c r="BL217" i="7"/>
  <c r="BL218" i="7"/>
  <c r="BL219" i="7"/>
  <c r="BL220" i="7"/>
  <c r="BL221" i="7"/>
  <c r="BL222" i="7"/>
  <c r="BL223" i="7"/>
  <c r="BL224" i="7"/>
  <c r="BL225" i="7"/>
  <c r="BL226" i="7"/>
  <c r="BL227" i="7"/>
  <c r="BL229" i="7"/>
  <c r="BL230" i="7"/>
  <c r="BL231" i="7"/>
  <c r="BL232" i="7"/>
  <c r="BL233" i="7"/>
  <c r="BL235" i="7"/>
  <c r="BL236" i="7"/>
  <c r="BL237" i="7"/>
  <c r="BL238" i="7"/>
  <c r="BL239" i="7"/>
  <c r="BL240" i="7"/>
  <c r="BL241" i="7"/>
  <c r="BL242" i="7"/>
  <c r="BL243" i="7"/>
  <c r="BL244" i="7"/>
  <c r="BL245" i="7"/>
  <c r="BL246" i="7"/>
  <c r="BL247" i="7"/>
  <c r="BL248" i="7"/>
  <c r="BL250" i="7"/>
  <c r="BL251" i="7"/>
  <c r="BL252" i="7"/>
  <c r="BL253" i="7"/>
  <c r="BK191" i="7"/>
  <c r="BK254" i="7"/>
  <c r="BK192" i="7"/>
  <c r="BK193" i="7"/>
  <c r="BK194" i="7"/>
  <c r="BK195" i="7"/>
  <c r="BK196" i="7"/>
  <c r="BK197" i="7"/>
  <c r="BK198" i="7"/>
  <c r="BK199" i="7"/>
  <c r="BK200" i="7"/>
  <c r="BK201" i="7"/>
  <c r="BK202" i="7"/>
  <c r="BK203" i="7"/>
  <c r="BK204" i="7"/>
  <c r="BK205" i="7"/>
  <c r="BK206" i="7"/>
  <c r="BK207" i="7"/>
  <c r="BK208" i="7"/>
  <c r="BK209" i="7"/>
  <c r="BK210" i="7"/>
  <c r="BK212" i="7"/>
  <c r="BK213" i="7"/>
  <c r="BK214" i="7"/>
  <c r="BK215" i="7"/>
  <c r="BK216" i="7"/>
  <c r="BK217" i="7"/>
  <c r="BK218" i="7"/>
  <c r="BK219" i="7"/>
  <c r="BK220" i="7"/>
  <c r="BK221" i="7"/>
  <c r="BK222" i="7"/>
  <c r="BK223" i="7"/>
  <c r="BK224" i="7"/>
  <c r="BK225" i="7"/>
  <c r="BK226" i="7"/>
  <c r="BK227" i="7"/>
  <c r="BK229" i="7"/>
  <c r="BK230" i="7"/>
  <c r="BK231" i="7"/>
  <c r="BK232" i="7"/>
  <c r="BK233" i="7"/>
  <c r="BK235" i="7"/>
  <c r="BK236" i="7"/>
  <c r="BK237" i="7"/>
  <c r="BK238" i="7"/>
  <c r="BK239" i="7"/>
  <c r="BK240" i="7"/>
  <c r="BK241" i="7"/>
  <c r="BK242" i="7"/>
  <c r="BK243" i="7"/>
  <c r="BK244" i="7"/>
  <c r="BK245" i="7"/>
  <c r="BK246" i="7"/>
  <c r="BK247" i="7"/>
  <c r="BK248" i="7"/>
  <c r="BK250" i="7"/>
  <c r="BK251" i="7"/>
  <c r="BK252" i="7"/>
  <c r="BK253" i="7"/>
  <c r="BJ191" i="7"/>
  <c r="BJ254" i="7"/>
  <c r="BJ192" i="7"/>
  <c r="BJ193" i="7"/>
  <c r="BJ194" i="7"/>
  <c r="BJ195" i="7"/>
  <c r="BJ196" i="7"/>
  <c r="BJ197" i="7"/>
  <c r="BJ198" i="7"/>
  <c r="BJ199" i="7"/>
  <c r="BJ200" i="7"/>
  <c r="BJ201" i="7"/>
  <c r="BJ202" i="7"/>
  <c r="BJ203" i="7"/>
  <c r="BJ204" i="7"/>
  <c r="BJ205" i="7"/>
  <c r="BJ206" i="7"/>
  <c r="BJ207" i="7"/>
  <c r="BJ208" i="7"/>
  <c r="BJ209" i="7"/>
  <c r="BJ210" i="7"/>
  <c r="BJ212" i="7"/>
  <c r="BJ213" i="7"/>
  <c r="BJ214" i="7"/>
  <c r="BJ215" i="7"/>
  <c r="BJ216" i="7"/>
  <c r="BJ217" i="7"/>
  <c r="BJ218" i="7"/>
  <c r="BJ219" i="7"/>
  <c r="BJ220" i="7"/>
  <c r="BJ221" i="7"/>
  <c r="BJ222" i="7"/>
  <c r="BJ223" i="7"/>
  <c r="BJ224" i="7"/>
  <c r="BJ225" i="7"/>
  <c r="BJ226" i="7"/>
  <c r="BJ227" i="7"/>
  <c r="BJ229" i="7"/>
  <c r="BJ230" i="7"/>
  <c r="BJ231" i="7"/>
  <c r="BJ232" i="7"/>
  <c r="BJ233" i="7"/>
  <c r="BJ235" i="7"/>
  <c r="BJ236" i="7"/>
  <c r="BJ237" i="7"/>
  <c r="BJ238" i="7"/>
  <c r="BJ239" i="7"/>
  <c r="BJ240" i="7"/>
  <c r="BJ241" i="7"/>
  <c r="BJ242" i="7"/>
  <c r="BJ243" i="7"/>
  <c r="BJ244" i="7"/>
  <c r="BJ245" i="7"/>
  <c r="BJ246" i="7"/>
  <c r="BJ247" i="7"/>
  <c r="BJ248" i="7"/>
  <c r="BJ250" i="7"/>
  <c r="BJ251" i="7"/>
  <c r="BJ252" i="7"/>
  <c r="BJ253" i="7"/>
  <c r="BI191" i="7"/>
  <c r="BI254" i="7"/>
  <c r="BI192" i="7"/>
  <c r="BI193" i="7"/>
  <c r="BI194" i="7"/>
  <c r="BI195" i="7"/>
  <c r="BI196" i="7"/>
  <c r="BI197" i="7"/>
  <c r="BI198" i="7"/>
  <c r="BI199" i="7"/>
  <c r="BI200" i="7"/>
  <c r="BI201" i="7"/>
  <c r="BI202" i="7"/>
  <c r="BI203" i="7"/>
  <c r="BI204" i="7"/>
  <c r="BI205" i="7"/>
  <c r="BI206" i="7"/>
  <c r="BI207" i="7"/>
  <c r="BI208" i="7"/>
  <c r="BI209" i="7"/>
  <c r="BI210" i="7"/>
  <c r="BI212" i="7"/>
  <c r="BI213" i="7"/>
  <c r="BI214" i="7"/>
  <c r="BI215" i="7"/>
  <c r="BI216" i="7"/>
  <c r="BI217" i="7"/>
  <c r="BI218" i="7"/>
  <c r="BI219" i="7"/>
  <c r="BI220" i="7"/>
  <c r="BI221" i="7"/>
  <c r="BI222" i="7"/>
  <c r="BI223" i="7"/>
  <c r="BI224" i="7"/>
  <c r="BI225" i="7"/>
  <c r="BI226" i="7"/>
  <c r="BI227" i="7"/>
  <c r="BI229" i="7"/>
  <c r="BI230" i="7"/>
  <c r="BI231" i="7"/>
  <c r="BI232" i="7"/>
  <c r="BI233" i="7"/>
  <c r="BI235" i="7"/>
  <c r="BI236" i="7"/>
  <c r="BI237" i="7"/>
  <c r="BI238" i="7"/>
  <c r="BI239" i="7"/>
  <c r="BI240" i="7"/>
  <c r="BI241" i="7"/>
  <c r="BI242" i="7"/>
  <c r="BI243" i="7"/>
  <c r="BI244" i="7"/>
  <c r="BI245" i="7"/>
  <c r="BI246" i="7"/>
  <c r="BI247" i="7"/>
  <c r="BI248" i="7"/>
  <c r="BI250" i="7"/>
  <c r="BI251" i="7"/>
  <c r="BI252" i="7"/>
  <c r="BI253" i="7"/>
  <c r="BH191" i="7"/>
  <c r="BH254" i="7"/>
  <c r="BH192" i="7"/>
  <c r="BH193" i="7"/>
  <c r="BH194" i="7"/>
  <c r="BH195" i="7"/>
  <c r="BH196" i="7"/>
  <c r="BH197" i="7"/>
  <c r="BH198" i="7"/>
  <c r="BH199" i="7"/>
  <c r="BH200" i="7"/>
  <c r="BH201" i="7"/>
  <c r="BH202" i="7"/>
  <c r="BH203" i="7"/>
  <c r="BH204" i="7"/>
  <c r="BH205" i="7"/>
  <c r="BH206" i="7"/>
  <c r="BH207" i="7"/>
  <c r="BH208" i="7"/>
  <c r="BH209" i="7"/>
  <c r="BH210" i="7"/>
  <c r="BH212" i="7"/>
  <c r="BH213" i="7"/>
  <c r="BH214" i="7"/>
  <c r="BH215" i="7"/>
  <c r="BH216" i="7"/>
  <c r="BH217" i="7"/>
  <c r="BH218" i="7"/>
  <c r="BH219" i="7"/>
  <c r="BH220" i="7"/>
  <c r="BH221" i="7"/>
  <c r="BH222" i="7"/>
  <c r="BH223" i="7"/>
  <c r="BH224" i="7"/>
  <c r="BH225" i="7"/>
  <c r="BH226" i="7"/>
  <c r="BH227" i="7"/>
  <c r="BH229" i="7"/>
  <c r="BH230" i="7"/>
  <c r="BH231" i="7"/>
  <c r="BH232" i="7"/>
  <c r="BH233" i="7"/>
  <c r="BH235" i="7"/>
  <c r="BH236" i="7"/>
  <c r="BH237" i="7"/>
  <c r="BH238" i="7"/>
  <c r="BH239" i="7"/>
  <c r="BH240" i="7"/>
  <c r="BH241" i="7"/>
  <c r="BH242" i="7"/>
  <c r="BH243" i="7"/>
  <c r="BH244" i="7"/>
  <c r="BH245" i="7"/>
  <c r="BH246" i="7"/>
  <c r="BH247" i="7"/>
  <c r="BH248" i="7"/>
  <c r="BH250" i="7"/>
  <c r="BH251" i="7"/>
  <c r="BH252" i="7"/>
  <c r="BH253" i="7"/>
  <c r="BG191" i="7"/>
  <c r="BG254" i="7"/>
  <c r="BG192" i="7"/>
  <c r="BG193" i="7"/>
  <c r="BG194" i="7"/>
  <c r="BG195" i="7"/>
  <c r="BG196" i="7"/>
  <c r="BG197" i="7"/>
  <c r="BG198" i="7"/>
  <c r="BG199" i="7"/>
  <c r="BG200" i="7"/>
  <c r="BG201" i="7"/>
  <c r="BG202" i="7"/>
  <c r="BG203" i="7"/>
  <c r="BG204" i="7"/>
  <c r="BG205" i="7"/>
  <c r="BG206" i="7"/>
  <c r="BG207" i="7"/>
  <c r="BG208" i="7"/>
  <c r="BG209" i="7"/>
  <c r="BG210" i="7"/>
  <c r="BG212" i="7"/>
  <c r="BG213" i="7"/>
  <c r="BG214" i="7"/>
  <c r="BG215" i="7"/>
  <c r="BG216" i="7"/>
  <c r="BG217" i="7"/>
  <c r="BG218" i="7"/>
  <c r="BG219" i="7"/>
  <c r="BG220" i="7"/>
  <c r="BG221" i="7"/>
  <c r="BG222" i="7"/>
  <c r="BG223" i="7"/>
  <c r="BG224" i="7"/>
  <c r="BG225" i="7"/>
  <c r="BG226" i="7"/>
  <c r="BG227" i="7"/>
  <c r="BG229" i="7"/>
  <c r="BG230" i="7"/>
  <c r="BG231" i="7"/>
  <c r="BG232" i="7"/>
  <c r="BG233" i="7"/>
  <c r="BG235" i="7"/>
  <c r="BG236" i="7"/>
  <c r="BG237" i="7"/>
  <c r="BG238" i="7"/>
  <c r="BG239" i="7"/>
  <c r="BG240" i="7"/>
  <c r="BG241" i="7"/>
  <c r="BG242" i="7"/>
  <c r="BG243" i="7"/>
  <c r="BG244" i="7"/>
  <c r="BG245" i="7"/>
  <c r="BG246" i="7"/>
  <c r="BG247" i="7"/>
  <c r="BG248" i="7"/>
  <c r="BG250" i="7"/>
  <c r="BG251" i="7"/>
  <c r="BG252" i="7"/>
  <c r="BG253" i="7"/>
  <c r="BF191" i="7"/>
  <c r="BF254" i="7"/>
  <c r="BF192" i="7"/>
  <c r="BF193" i="7"/>
  <c r="BF194" i="7"/>
  <c r="BF195" i="7"/>
  <c r="BF196" i="7"/>
  <c r="BF197" i="7"/>
  <c r="BF198" i="7"/>
  <c r="BF199" i="7"/>
  <c r="BF200" i="7"/>
  <c r="BF201" i="7"/>
  <c r="BF202" i="7"/>
  <c r="BF203" i="7"/>
  <c r="BF204" i="7"/>
  <c r="BF205" i="7"/>
  <c r="BF206" i="7"/>
  <c r="BF207" i="7"/>
  <c r="BF208" i="7"/>
  <c r="BF209" i="7"/>
  <c r="BF210" i="7"/>
  <c r="BF212" i="7"/>
  <c r="BF213" i="7"/>
  <c r="BF214" i="7"/>
  <c r="BF215" i="7"/>
  <c r="BF216" i="7"/>
  <c r="BF217" i="7"/>
  <c r="BF218" i="7"/>
  <c r="BF219" i="7"/>
  <c r="BF220" i="7"/>
  <c r="BF221" i="7"/>
  <c r="BF222" i="7"/>
  <c r="BF223" i="7"/>
  <c r="BF224" i="7"/>
  <c r="BF225" i="7"/>
  <c r="BF226" i="7"/>
  <c r="BF227" i="7"/>
  <c r="BF229" i="7"/>
  <c r="BF230" i="7"/>
  <c r="BF231" i="7"/>
  <c r="BF232" i="7"/>
  <c r="BF233" i="7"/>
  <c r="BF235" i="7"/>
  <c r="BF236" i="7"/>
  <c r="BF237" i="7"/>
  <c r="BF238" i="7"/>
  <c r="BF239" i="7"/>
  <c r="BF240" i="7"/>
  <c r="BF241" i="7"/>
  <c r="BF242" i="7"/>
  <c r="BF243" i="7"/>
  <c r="BF244" i="7"/>
  <c r="BF245" i="7"/>
  <c r="BF246" i="7"/>
  <c r="BF247" i="7"/>
  <c r="BF248" i="7"/>
  <c r="BF250" i="7"/>
  <c r="BF251" i="7"/>
  <c r="BF252" i="7"/>
  <c r="BF253" i="7"/>
  <c r="BE191" i="7"/>
  <c r="BE254" i="7"/>
  <c r="BE192" i="7"/>
  <c r="BE193" i="7"/>
  <c r="BE194" i="7"/>
  <c r="BE195" i="7"/>
  <c r="BE196" i="7"/>
  <c r="BE197" i="7"/>
  <c r="BE198" i="7"/>
  <c r="BE199" i="7"/>
  <c r="BE200" i="7"/>
  <c r="BE201" i="7"/>
  <c r="BE202" i="7"/>
  <c r="BE203" i="7"/>
  <c r="BE204" i="7"/>
  <c r="BE205" i="7"/>
  <c r="BE206" i="7"/>
  <c r="BE207" i="7"/>
  <c r="BE208" i="7"/>
  <c r="BE209" i="7"/>
  <c r="BE210" i="7"/>
  <c r="BE212" i="7"/>
  <c r="BE213" i="7"/>
  <c r="BE214" i="7"/>
  <c r="BE215" i="7"/>
  <c r="BE216" i="7"/>
  <c r="BE217" i="7"/>
  <c r="BE218" i="7"/>
  <c r="BE219" i="7"/>
  <c r="BE220" i="7"/>
  <c r="BE221" i="7"/>
  <c r="BE222" i="7"/>
  <c r="BE223" i="7"/>
  <c r="BE224" i="7"/>
  <c r="BE225" i="7"/>
  <c r="BE226" i="7"/>
  <c r="BE227" i="7"/>
  <c r="BE229" i="7"/>
  <c r="BE230" i="7"/>
  <c r="BE231" i="7"/>
  <c r="BE232" i="7"/>
  <c r="BE233" i="7"/>
  <c r="BE235" i="7"/>
  <c r="BE236" i="7"/>
  <c r="BE237" i="7"/>
  <c r="BE238" i="7"/>
  <c r="BE239" i="7"/>
  <c r="BE240" i="7"/>
  <c r="BE241" i="7"/>
  <c r="BE242" i="7"/>
  <c r="BE243" i="7"/>
  <c r="BE244" i="7"/>
  <c r="BE245" i="7"/>
  <c r="BE246" i="7"/>
  <c r="BE247" i="7"/>
  <c r="BE248" i="7"/>
  <c r="BE250" i="7"/>
  <c r="BE251" i="7"/>
  <c r="BE252" i="7"/>
  <c r="BE253" i="7"/>
  <c r="BD191" i="7"/>
  <c r="BD254" i="7"/>
  <c r="BD192" i="7"/>
  <c r="BD193" i="7"/>
  <c r="BD194" i="7"/>
  <c r="BD195" i="7"/>
  <c r="BD196" i="7"/>
  <c r="BD197" i="7"/>
  <c r="BD198" i="7"/>
  <c r="BD199" i="7"/>
  <c r="BD200" i="7"/>
  <c r="BD201" i="7"/>
  <c r="BD202" i="7"/>
  <c r="BD203" i="7"/>
  <c r="BD204" i="7"/>
  <c r="BD205" i="7"/>
  <c r="BD206" i="7"/>
  <c r="BD207" i="7"/>
  <c r="BD208" i="7"/>
  <c r="BD209" i="7"/>
  <c r="BD210" i="7"/>
  <c r="BD212" i="7"/>
  <c r="BD213" i="7"/>
  <c r="BD214" i="7"/>
  <c r="BD215" i="7"/>
  <c r="BD216" i="7"/>
  <c r="BD217" i="7"/>
  <c r="BD218" i="7"/>
  <c r="BD219" i="7"/>
  <c r="BD220" i="7"/>
  <c r="BD221" i="7"/>
  <c r="BD222" i="7"/>
  <c r="BD223" i="7"/>
  <c r="BD224" i="7"/>
  <c r="BD225" i="7"/>
  <c r="BD226" i="7"/>
  <c r="BD227" i="7"/>
  <c r="BD229" i="7"/>
  <c r="BD230" i="7"/>
  <c r="BD231" i="7"/>
  <c r="BD232" i="7"/>
  <c r="BD233" i="7"/>
  <c r="BD235" i="7"/>
  <c r="BD236" i="7"/>
  <c r="BD237" i="7"/>
  <c r="BD238" i="7"/>
  <c r="BD239" i="7"/>
  <c r="BD240" i="7"/>
  <c r="BD241" i="7"/>
  <c r="BD242" i="7"/>
  <c r="BD243" i="7"/>
  <c r="BD244" i="7"/>
  <c r="BD245" i="7"/>
  <c r="BD246" i="7"/>
  <c r="BD247" i="7"/>
  <c r="BD248" i="7"/>
  <c r="BD250" i="7"/>
  <c r="BD251" i="7"/>
  <c r="BD252" i="7"/>
  <c r="BD253" i="7"/>
  <c r="BC191" i="7"/>
  <c r="BC254" i="7"/>
  <c r="BC192" i="7"/>
  <c r="BC193" i="7"/>
  <c r="BC194" i="7"/>
  <c r="BC195" i="7"/>
  <c r="BC196" i="7"/>
  <c r="BC197" i="7"/>
  <c r="BC198" i="7"/>
  <c r="BC199" i="7"/>
  <c r="BC200" i="7"/>
  <c r="BC201" i="7"/>
  <c r="BC202" i="7"/>
  <c r="BC203" i="7"/>
  <c r="BC204" i="7"/>
  <c r="BC205" i="7"/>
  <c r="BC206" i="7"/>
  <c r="BC207" i="7"/>
  <c r="BC208" i="7"/>
  <c r="BC209" i="7"/>
  <c r="BC210" i="7"/>
  <c r="BC212" i="7"/>
  <c r="BC213" i="7"/>
  <c r="BC214" i="7"/>
  <c r="BC215" i="7"/>
  <c r="BC216" i="7"/>
  <c r="BC217" i="7"/>
  <c r="BC218" i="7"/>
  <c r="BC219" i="7"/>
  <c r="BC220" i="7"/>
  <c r="BC221" i="7"/>
  <c r="BC222" i="7"/>
  <c r="BC223" i="7"/>
  <c r="BC224" i="7"/>
  <c r="BC225" i="7"/>
  <c r="BC226" i="7"/>
  <c r="BC227" i="7"/>
  <c r="BC229" i="7"/>
  <c r="BC230" i="7"/>
  <c r="BC231" i="7"/>
  <c r="BC232" i="7"/>
  <c r="BC233" i="7"/>
  <c r="BC235" i="7"/>
  <c r="BC236" i="7"/>
  <c r="BC237" i="7"/>
  <c r="BC238" i="7"/>
  <c r="BC239" i="7"/>
  <c r="BC240" i="7"/>
  <c r="BC241" i="7"/>
  <c r="BC242" i="7"/>
  <c r="BC243" i="7"/>
  <c r="BC244" i="7"/>
  <c r="BC245" i="7"/>
  <c r="BC246" i="7"/>
  <c r="BC247" i="7"/>
  <c r="BC248" i="7"/>
  <c r="BC250" i="7"/>
  <c r="BC251" i="7"/>
  <c r="BC252" i="7"/>
  <c r="BC253" i="7"/>
  <c r="BB191" i="7"/>
  <c r="BB254" i="7"/>
  <c r="BB192" i="7"/>
  <c r="BB193" i="7"/>
  <c r="BB194" i="7"/>
  <c r="BB195" i="7"/>
  <c r="BB196" i="7"/>
  <c r="BB197" i="7"/>
  <c r="BB198" i="7"/>
  <c r="BB199" i="7"/>
  <c r="BB200" i="7"/>
  <c r="BB201" i="7"/>
  <c r="BB202" i="7"/>
  <c r="BB203" i="7"/>
  <c r="BB204" i="7"/>
  <c r="BB205" i="7"/>
  <c r="BB206" i="7"/>
  <c r="BB207" i="7"/>
  <c r="BB208" i="7"/>
  <c r="BB209" i="7"/>
  <c r="BB210" i="7"/>
  <c r="BB212" i="7"/>
  <c r="BB213" i="7"/>
  <c r="BB214" i="7"/>
  <c r="BB215" i="7"/>
  <c r="BB216" i="7"/>
  <c r="BB217" i="7"/>
  <c r="BB218" i="7"/>
  <c r="BB219" i="7"/>
  <c r="BB220" i="7"/>
  <c r="BB221" i="7"/>
  <c r="BB222" i="7"/>
  <c r="BB223" i="7"/>
  <c r="BB224" i="7"/>
  <c r="BB225" i="7"/>
  <c r="BB226" i="7"/>
  <c r="BB227" i="7"/>
  <c r="BB229" i="7"/>
  <c r="BB230" i="7"/>
  <c r="BB231" i="7"/>
  <c r="BB232" i="7"/>
  <c r="BB233" i="7"/>
  <c r="BB235" i="7"/>
  <c r="BB236" i="7"/>
  <c r="BB237" i="7"/>
  <c r="BB238" i="7"/>
  <c r="BB239" i="7"/>
  <c r="BB240" i="7"/>
  <c r="BB241" i="7"/>
  <c r="BB242" i="7"/>
  <c r="BB243" i="7"/>
  <c r="BB244" i="7"/>
  <c r="BB245" i="7"/>
  <c r="BB246" i="7"/>
  <c r="BB247" i="7"/>
  <c r="BB248" i="7"/>
  <c r="BB250" i="7"/>
  <c r="BB251" i="7"/>
  <c r="BB252" i="7"/>
  <c r="BB253" i="7"/>
  <c r="BA191" i="7"/>
  <c r="BA254" i="7"/>
  <c r="BA192" i="7"/>
  <c r="BA193" i="7"/>
  <c r="BA194" i="7"/>
  <c r="BA195" i="7"/>
  <c r="BA196" i="7"/>
  <c r="BA197" i="7"/>
  <c r="BA198" i="7"/>
  <c r="BA199" i="7"/>
  <c r="BA200" i="7"/>
  <c r="BA201" i="7"/>
  <c r="BA202" i="7"/>
  <c r="BA203" i="7"/>
  <c r="BA204" i="7"/>
  <c r="BA205" i="7"/>
  <c r="BA206" i="7"/>
  <c r="BA207" i="7"/>
  <c r="BA208" i="7"/>
  <c r="BA209" i="7"/>
  <c r="BA210" i="7"/>
  <c r="BA212" i="7"/>
  <c r="BA213" i="7"/>
  <c r="BA214" i="7"/>
  <c r="BA215" i="7"/>
  <c r="BA216" i="7"/>
  <c r="BA217" i="7"/>
  <c r="BA218" i="7"/>
  <c r="BA219" i="7"/>
  <c r="BA220" i="7"/>
  <c r="BA221" i="7"/>
  <c r="BA222" i="7"/>
  <c r="BA223" i="7"/>
  <c r="BA224" i="7"/>
  <c r="BA225" i="7"/>
  <c r="BA226" i="7"/>
  <c r="BA227" i="7"/>
  <c r="BA229" i="7"/>
  <c r="BA230" i="7"/>
  <c r="BA231" i="7"/>
  <c r="BA232" i="7"/>
  <c r="BA233" i="7"/>
  <c r="BA235" i="7"/>
  <c r="BA236" i="7"/>
  <c r="BA237" i="7"/>
  <c r="BA238" i="7"/>
  <c r="BA239" i="7"/>
  <c r="BA240" i="7"/>
  <c r="BA241" i="7"/>
  <c r="BA242" i="7"/>
  <c r="BA243" i="7"/>
  <c r="BA244" i="7"/>
  <c r="BA245" i="7"/>
  <c r="BA246" i="7"/>
  <c r="BA247" i="7"/>
  <c r="BA248" i="7"/>
  <c r="BA250" i="7"/>
  <c r="BA251" i="7"/>
  <c r="BA252" i="7"/>
  <c r="BA253" i="7"/>
  <c r="AZ191" i="7"/>
  <c r="AZ254" i="7"/>
  <c r="AZ192" i="7"/>
  <c r="AZ193" i="7"/>
  <c r="AZ194" i="7"/>
  <c r="AZ195" i="7"/>
  <c r="AZ196" i="7"/>
  <c r="AZ197" i="7"/>
  <c r="AZ198" i="7"/>
  <c r="AZ199" i="7"/>
  <c r="AZ200" i="7"/>
  <c r="AZ201" i="7"/>
  <c r="AZ202" i="7"/>
  <c r="AZ203" i="7"/>
  <c r="AZ204" i="7"/>
  <c r="AZ205" i="7"/>
  <c r="AZ206" i="7"/>
  <c r="AZ207" i="7"/>
  <c r="AZ208" i="7"/>
  <c r="AZ209" i="7"/>
  <c r="AZ210" i="7"/>
  <c r="AZ212" i="7"/>
  <c r="AZ213" i="7"/>
  <c r="AZ214" i="7"/>
  <c r="AZ215" i="7"/>
  <c r="AZ216" i="7"/>
  <c r="AZ217" i="7"/>
  <c r="AZ218" i="7"/>
  <c r="AZ219" i="7"/>
  <c r="AZ220" i="7"/>
  <c r="AZ221" i="7"/>
  <c r="AZ222" i="7"/>
  <c r="AZ223" i="7"/>
  <c r="AZ224" i="7"/>
  <c r="AZ225" i="7"/>
  <c r="AZ226" i="7"/>
  <c r="AZ227" i="7"/>
  <c r="AZ229" i="7"/>
  <c r="AZ230" i="7"/>
  <c r="AZ231" i="7"/>
  <c r="AZ232" i="7"/>
  <c r="AZ233" i="7"/>
  <c r="AZ235" i="7"/>
  <c r="AZ236" i="7"/>
  <c r="AZ237" i="7"/>
  <c r="AZ238" i="7"/>
  <c r="AZ239" i="7"/>
  <c r="AZ240" i="7"/>
  <c r="AZ241" i="7"/>
  <c r="AZ242" i="7"/>
  <c r="AZ243" i="7"/>
  <c r="AZ244" i="7"/>
  <c r="AZ245" i="7"/>
  <c r="AZ246" i="7"/>
  <c r="AZ247" i="7"/>
  <c r="AZ248" i="7"/>
  <c r="AZ250" i="7"/>
  <c r="AZ251" i="7"/>
  <c r="AZ252" i="7"/>
  <c r="AZ253" i="7"/>
  <c r="AY191" i="7"/>
  <c r="AY254" i="7"/>
  <c r="AY192" i="7"/>
  <c r="AY193" i="7"/>
  <c r="AY194" i="7"/>
  <c r="AY195" i="7"/>
  <c r="AY196" i="7"/>
  <c r="AY197" i="7"/>
  <c r="AY198" i="7"/>
  <c r="AY199" i="7"/>
  <c r="AY200" i="7"/>
  <c r="AY201" i="7"/>
  <c r="AY202" i="7"/>
  <c r="AY203" i="7"/>
  <c r="AY204" i="7"/>
  <c r="AY205" i="7"/>
  <c r="AY206" i="7"/>
  <c r="AY207" i="7"/>
  <c r="AY208" i="7"/>
  <c r="AY209" i="7"/>
  <c r="AY210" i="7"/>
  <c r="AY212" i="7"/>
  <c r="AY213" i="7"/>
  <c r="AY214" i="7"/>
  <c r="AY215" i="7"/>
  <c r="AY216" i="7"/>
  <c r="AY217" i="7"/>
  <c r="AY218" i="7"/>
  <c r="AY219" i="7"/>
  <c r="AY220" i="7"/>
  <c r="AY221" i="7"/>
  <c r="AY222" i="7"/>
  <c r="AY223" i="7"/>
  <c r="AY224" i="7"/>
  <c r="AY225" i="7"/>
  <c r="AY226" i="7"/>
  <c r="AY227" i="7"/>
  <c r="AY229" i="7"/>
  <c r="AY230" i="7"/>
  <c r="AY231" i="7"/>
  <c r="AY232" i="7"/>
  <c r="AY233" i="7"/>
  <c r="AY235" i="7"/>
  <c r="AY236" i="7"/>
  <c r="AY237" i="7"/>
  <c r="AY238" i="7"/>
  <c r="AY239" i="7"/>
  <c r="AY240" i="7"/>
  <c r="AY241" i="7"/>
  <c r="AY242" i="7"/>
  <c r="AY243" i="7"/>
  <c r="AY244" i="7"/>
  <c r="AY245" i="7"/>
  <c r="AY246" i="7"/>
  <c r="AY247" i="7"/>
  <c r="AY248" i="7"/>
  <c r="AY250" i="7"/>
  <c r="AY251" i="7"/>
  <c r="AY252" i="7"/>
  <c r="AY253" i="7"/>
  <c r="AX191" i="7"/>
  <c r="AX254" i="7"/>
  <c r="AX192" i="7"/>
  <c r="AX193" i="7"/>
  <c r="AX194" i="7"/>
  <c r="AX195" i="7"/>
  <c r="AX196" i="7"/>
  <c r="AX197" i="7"/>
  <c r="AX198" i="7"/>
  <c r="AX199" i="7"/>
  <c r="AX200" i="7"/>
  <c r="AX201" i="7"/>
  <c r="AX202" i="7"/>
  <c r="AX203" i="7"/>
  <c r="AX204" i="7"/>
  <c r="AX205" i="7"/>
  <c r="AX206" i="7"/>
  <c r="AX207" i="7"/>
  <c r="AX208" i="7"/>
  <c r="AX209" i="7"/>
  <c r="AX210" i="7"/>
  <c r="AX212" i="7"/>
  <c r="AX213" i="7"/>
  <c r="AX214" i="7"/>
  <c r="AX215" i="7"/>
  <c r="AX216" i="7"/>
  <c r="AX217" i="7"/>
  <c r="AX218" i="7"/>
  <c r="AX219" i="7"/>
  <c r="AX220" i="7"/>
  <c r="AX221" i="7"/>
  <c r="AX222" i="7"/>
  <c r="AX223" i="7"/>
  <c r="AX224" i="7"/>
  <c r="AX225" i="7"/>
  <c r="AX226" i="7"/>
  <c r="AX227" i="7"/>
  <c r="AX229" i="7"/>
  <c r="AX230" i="7"/>
  <c r="AX231" i="7"/>
  <c r="AX232" i="7"/>
  <c r="AX233" i="7"/>
  <c r="AX235" i="7"/>
  <c r="AX236" i="7"/>
  <c r="AX237" i="7"/>
  <c r="AX238" i="7"/>
  <c r="AX239" i="7"/>
  <c r="AX240" i="7"/>
  <c r="AX241" i="7"/>
  <c r="AX242" i="7"/>
  <c r="AX243" i="7"/>
  <c r="AX244" i="7"/>
  <c r="AX245" i="7"/>
  <c r="AX246" i="7"/>
  <c r="AX247" i="7"/>
  <c r="AX248" i="7"/>
  <c r="AX250" i="7"/>
  <c r="AX251" i="7"/>
  <c r="AX252" i="7"/>
  <c r="AX253" i="7"/>
  <c r="AW191" i="7"/>
  <c r="AW254" i="7"/>
  <c r="AW192" i="7"/>
  <c r="AW193" i="7"/>
  <c r="AW194" i="7"/>
  <c r="AW195" i="7"/>
  <c r="AW196" i="7"/>
  <c r="AW197" i="7"/>
  <c r="AW198" i="7"/>
  <c r="AW199" i="7"/>
  <c r="AW200" i="7"/>
  <c r="AW201" i="7"/>
  <c r="AW202" i="7"/>
  <c r="AW203" i="7"/>
  <c r="AW204" i="7"/>
  <c r="AW205" i="7"/>
  <c r="AW206" i="7"/>
  <c r="AW207" i="7"/>
  <c r="AW208" i="7"/>
  <c r="AW209" i="7"/>
  <c r="AW210" i="7"/>
  <c r="AW212" i="7"/>
  <c r="AW213" i="7"/>
  <c r="AW214" i="7"/>
  <c r="AW215" i="7"/>
  <c r="AW216" i="7"/>
  <c r="AW217" i="7"/>
  <c r="AW218" i="7"/>
  <c r="AW219" i="7"/>
  <c r="AW220" i="7"/>
  <c r="AW221" i="7"/>
  <c r="AW222" i="7"/>
  <c r="AW223" i="7"/>
  <c r="AW224" i="7"/>
  <c r="AW225" i="7"/>
  <c r="AW226" i="7"/>
  <c r="AW227" i="7"/>
  <c r="AW229" i="7"/>
  <c r="AW230" i="7"/>
  <c r="AW231" i="7"/>
  <c r="AW232" i="7"/>
  <c r="AW233" i="7"/>
  <c r="AW235" i="7"/>
  <c r="AW236" i="7"/>
  <c r="AW237" i="7"/>
  <c r="AW238" i="7"/>
  <c r="AW239" i="7"/>
  <c r="AW240" i="7"/>
  <c r="AW241" i="7"/>
  <c r="AW242" i="7"/>
  <c r="AW243" i="7"/>
  <c r="AW244" i="7"/>
  <c r="AW245" i="7"/>
  <c r="AW246" i="7"/>
  <c r="AW247" i="7"/>
  <c r="AW248" i="7"/>
  <c r="AW250" i="7"/>
  <c r="AW251" i="7"/>
  <c r="AW252" i="7"/>
  <c r="AW253" i="7"/>
  <c r="AV191" i="7"/>
  <c r="AV254" i="7"/>
  <c r="AV192" i="7"/>
  <c r="AV193" i="7"/>
  <c r="AV194" i="7"/>
  <c r="AV195" i="7"/>
  <c r="AV196" i="7"/>
  <c r="AV197" i="7"/>
  <c r="AV198" i="7"/>
  <c r="AV199" i="7"/>
  <c r="AV200" i="7"/>
  <c r="AV201" i="7"/>
  <c r="AV202" i="7"/>
  <c r="AV203" i="7"/>
  <c r="AV204" i="7"/>
  <c r="AV205" i="7"/>
  <c r="AV206" i="7"/>
  <c r="AV207" i="7"/>
  <c r="AV208" i="7"/>
  <c r="AV209" i="7"/>
  <c r="AV210" i="7"/>
  <c r="AV212" i="7"/>
  <c r="AV213" i="7"/>
  <c r="AV214" i="7"/>
  <c r="AV215" i="7"/>
  <c r="AV216" i="7"/>
  <c r="AV217" i="7"/>
  <c r="AV218" i="7"/>
  <c r="AV219" i="7"/>
  <c r="AV220" i="7"/>
  <c r="AV221" i="7"/>
  <c r="AV222" i="7"/>
  <c r="AV223" i="7"/>
  <c r="AV224" i="7"/>
  <c r="AV225" i="7"/>
  <c r="AV226" i="7"/>
  <c r="AV227" i="7"/>
  <c r="AV229" i="7"/>
  <c r="AV230" i="7"/>
  <c r="AV231" i="7"/>
  <c r="AV232" i="7"/>
  <c r="AV233" i="7"/>
  <c r="AV235" i="7"/>
  <c r="AV236" i="7"/>
  <c r="AV237" i="7"/>
  <c r="AV238" i="7"/>
  <c r="AV239" i="7"/>
  <c r="AV240" i="7"/>
  <c r="AV241" i="7"/>
  <c r="AV242" i="7"/>
  <c r="AV243" i="7"/>
  <c r="AV244" i="7"/>
  <c r="AV245" i="7"/>
  <c r="AV246" i="7"/>
  <c r="AV247" i="7"/>
  <c r="AV248" i="7"/>
  <c r="AV250" i="7"/>
  <c r="AV251" i="7"/>
  <c r="AV252" i="7"/>
  <c r="AV253" i="7"/>
  <c r="AU191" i="7"/>
  <c r="AU254" i="7"/>
  <c r="AU192" i="7"/>
  <c r="AU193" i="7"/>
  <c r="AU194" i="7"/>
  <c r="AU195" i="7"/>
  <c r="AU196" i="7"/>
  <c r="AU197" i="7"/>
  <c r="AU198" i="7"/>
  <c r="AU199" i="7"/>
  <c r="AU200" i="7"/>
  <c r="AU201" i="7"/>
  <c r="AU202" i="7"/>
  <c r="AU203" i="7"/>
  <c r="AU204" i="7"/>
  <c r="AU205" i="7"/>
  <c r="AU206" i="7"/>
  <c r="AU207" i="7"/>
  <c r="AU208" i="7"/>
  <c r="AU209" i="7"/>
  <c r="AU210" i="7"/>
  <c r="AU212" i="7"/>
  <c r="AU213" i="7"/>
  <c r="AU214" i="7"/>
  <c r="AU215" i="7"/>
  <c r="AU216" i="7"/>
  <c r="AU217" i="7"/>
  <c r="AU218" i="7"/>
  <c r="AU219" i="7"/>
  <c r="AU220" i="7"/>
  <c r="AU221" i="7"/>
  <c r="AU222" i="7"/>
  <c r="AU223" i="7"/>
  <c r="AU224" i="7"/>
  <c r="AU225" i="7"/>
  <c r="AU226" i="7"/>
  <c r="AU227" i="7"/>
  <c r="AU229" i="7"/>
  <c r="AU230" i="7"/>
  <c r="AU231" i="7"/>
  <c r="AU232" i="7"/>
  <c r="AU233" i="7"/>
  <c r="AU235" i="7"/>
  <c r="AU236" i="7"/>
  <c r="AU237" i="7"/>
  <c r="AU238" i="7"/>
  <c r="AU239" i="7"/>
  <c r="AU240" i="7"/>
  <c r="AU241" i="7"/>
  <c r="AU242" i="7"/>
  <c r="AU243" i="7"/>
  <c r="AU244" i="7"/>
  <c r="AU245" i="7"/>
  <c r="AU246" i="7"/>
  <c r="AU247" i="7"/>
  <c r="AU248" i="7"/>
  <c r="AU250" i="7"/>
  <c r="AU251" i="7"/>
  <c r="AU252" i="7"/>
  <c r="AU253" i="7"/>
  <c r="AT191" i="7"/>
  <c r="AT254" i="7"/>
  <c r="AT192" i="7"/>
  <c r="AT193" i="7"/>
  <c r="AT194" i="7"/>
  <c r="AT195" i="7"/>
  <c r="AT196" i="7"/>
  <c r="AT197" i="7"/>
  <c r="AT198" i="7"/>
  <c r="AT199" i="7"/>
  <c r="AT200" i="7"/>
  <c r="AT201" i="7"/>
  <c r="AT202" i="7"/>
  <c r="AT203" i="7"/>
  <c r="AT204" i="7"/>
  <c r="AT205" i="7"/>
  <c r="AT206" i="7"/>
  <c r="AT207" i="7"/>
  <c r="AT208" i="7"/>
  <c r="AT209" i="7"/>
  <c r="AT210" i="7"/>
  <c r="AT212" i="7"/>
  <c r="AT213" i="7"/>
  <c r="AT214" i="7"/>
  <c r="AT215" i="7"/>
  <c r="AT216" i="7"/>
  <c r="AT217" i="7"/>
  <c r="AT218" i="7"/>
  <c r="AT219" i="7"/>
  <c r="AT220" i="7"/>
  <c r="AT221" i="7"/>
  <c r="AT222" i="7"/>
  <c r="AT223" i="7"/>
  <c r="AT224" i="7"/>
  <c r="AT225" i="7"/>
  <c r="AT226" i="7"/>
  <c r="AT227" i="7"/>
  <c r="AT229" i="7"/>
  <c r="AT230" i="7"/>
  <c r="AT231" i="7"/>
  <c r="AT232" i="7"/>
  <c r="AT233" i="7"/>
  <c r="AT235" i="7"/>
  <c r="AT236" i="7"/>
  <c r="AT237" i="7"/>
  <c r="AT238" i="7"/>
  <c r="AT239" i="7"/>
  <c r="AT240" i="7"/>
  <c r="AT241" i="7"/>
  <c r="AT242" i="7"/>
  <c r="AT243" i="7"/>
  <c r="AT244" i="7"/>
  <c r="AT245" i="7"/>
  <c r="AT246" i="7"/>
  <c r="AT247" i="7"/>
  <c r="AT248" i="7"/>
  <c r="AT250" i="7"/>
  <c r="AT251" i="7"/>
  <c r="AT252" i="7"/>
  <c r="AT253" i="7"/>
  <c r="AS191" i="7"/>
  <c r="AS254" i="7"/>
  <c r="AS192" i="7"/>
  <c r="AS193" i="7"/>
  <c r="AS194" i="7"/>
  <c r="AS195" i="7"/>
  <c r="AS196" i="7"/>
  <c r="AS197" i="7"/>
  <c r="AS198" i="7"/>
  <c r="AS199" i="7"/>
  <c r="AS200" i="7"/>
  <c r="AS201" i="7"/>
  <c r="AS202" i="7"/>
  <c r="AS203" i="7"/>
  <c r="AS204" i="7"/>
  <c r="AS205" i="7"/>
  <c r="AS206" i="7"/>
  <c r="AS207" i="7"/>
  <c r="AS208" i="7"/>
  <c r="AS209" i="7"/>
  <c r="AS210" i="7"/>
  <c r="AS212" i="7"/>
  <c r="AS213" i="7"/>
  <c r="AS214" i="7"/>
  <c r="AS215" i="7"/>
  <c r="AS216" i="7"/>
  <c r="AS217" i="7"/>
  <c r="AS218" i="7"/>
  <c r="AS219" i="7"/>
  <c r="AS220" i="7"/>
  <c r="AS221" i="7"/>
  <c r="AS222" i="7"/>
  <c r="AS223" i="7"/>
  <c r="AS224" i="7"/>
  <c r="AS225" i="7"/>
  <c r="AS226" i="7"/>
  <c r="AS227" i="7"/>
  <c r="AS229" i="7"/>
  <c r="AS230" i="7"/>
  <c r="AS231" i="7"/>
  <c r="AS232" i="7"/>
  <c r="AS233" i="7"/>
  <c r="AS235" i="7"/>
  <c r="AS236" i="7"/>
  <c r="AS237" i="7"/>
  <c r="AS238" i="7"/>
  <c r="AS239" i="7"/>
  <c r="AS240" i="7"/>
  <c r="AS241" i="7"/>
  <c r="AS242" i="7"/>
  <c r="AS243" i="7"/>
  <c r="AS244" i="7"/>
  <c r="AS245" i="7"/>
  <c r="AS246" i="7"/>
  <c r="AS247" i="7"/>
  <c r="AS248" i="7"/>
  <c r="AS250" i="7"/>
  <c r="AS251" i="7"/>
  <c r="AS252" i="7"/>
  <c r="AS253" i="7"/>
  <c r="AR191" i="7"/>
  <c r="AR254" i="7"/>
  <c r="AR192" i="7"/>
  <c r="AR193" i="7"/>
  <c r="AR194" i="7"/>
  <c r="AR195" i="7"/>
  <c r="AR196" i="7"/>
  <c r="AR197" i="7"/>
  <c r="AR198" i="7"/>
  <c r="AR199" i="7"/>
  <c r="AR200" i="7"/>
  <c r="AR201" i="7"/>
  <c r="AR202" i="7"/>
  <c r="AR203" i="7"/>
  <c r="AR204" i="7"/>
  <c r="AR205" i="7"/>
  <c r="AR206" i="7"/>
  <c r="AR207" i="7"/>
  <c r="AR208" i="7"/>
  <c r="AR209" i="7"/>
  <c r="AR210" i="7"/>
  <c r="AR212" i="7"/>
  <c r="AR213" i="7"/>
  <c r="AR214" i="7"/>
  <c r="AR215" i="7"/>
  <c r="AR216" i="7"/>
  <c r="AR217" i="7"/>
  <c r="AR218" i="7"/>
  <c r="AR219" i="7"/>
  <c r="AR220" i="7"/>
  <c r="AR221" i="7"/>
  <c r="AR222" i="7"/>
  <c r="AR223" i="7"/>
  <c r="AR224" i="7"/>
  <c r="AR225" i="7"/>
  <c r="AR226" i="7"/>
  <c r="AR227" i="7"/>
  <c r="AR229" i="7"/>
  <c r="AR230" i="7"/>
  <c r="AR231" i="7"/>
  <c r="AR232" i="7"/>
  <c r="AR233" i="7"/>
  <c r="AR235" i="7"/>
  <c r="AR236" i="7"/>
  <c r="AR237" i="7"/>
  <c r="AR238" i="7"/>
  <c r="AR239" i="7"/>
  <c r="AR240" i="7"/>
  <c r="AR241" i="7"/>
  <c r="AR242" i="7"/>
  <c r="AR243" i="7"/>
  <c r="AR244" i="7"/>
  <c r="AR245" i="7"/>
  <c r="AR246" i="7"/>
  <c r="AR247" i="7"/>
  <c r="AR248" i="7"/>
  <c r="AR250" i="7"/>
  <c r="AR251" i="7"/>
  <c r="AR252" i="7"/>
  <c r="AR253" i="7"/>
  <c r="AQ191" i="7"/>
  <c r="AQ254" i="7"/>
  <c r="AQ192" i="7"/>
  <c r="AQ193" i="7"/>
  <c r="AQ194" i="7"/>
  <c r="AQ195" i="7"/>
  <c r="AQ196" i="7"/>
  <c r="AQ197" i="7"/>
  <c r="AQ198" i="7"/>
  <c r="AQ199" i="7"/>
  <c r="AQ200" i="7"/>
  <c r="AQ201" i="7"/>
  <c r="AQ202" i="7"/>
  <c r="AQ203" i="7"/>
  <c r="AQ204" i="7"/>
  <c r="AQ205" i="7"/>
  <c r="AQ206" i="7"/>
  <c r="AQ207" i="7"/>
  <c r="AQ208" i="7"/>
  <c r="AQ209" i="7"/>
  <c r="AQ210" i="7"/>
  <c r="AQ212" i="7"/>
  <c r="AQ213" i="7"/>
  <c r="AQ214" i="7"/>
  <c r="AQ215" i="7"/>
  <c r="AQ216" i="7"/>
  <c r="AQ217" i="7"/>
  <c r="AQ218" i="7"/>
  <c r="AQ219" i="7"/>
  <c r="AQ220" i="7"/>
  <c r="AQ221" i="7"/>
  <c r="AQ222" i="7"/>
  <c r="AQ223" i="7"/>
  <c r="AQ224" i="7"/>
  <c r="AQ225" i="7"/>
  <c r="AQ226" i="7"/>
  <c r="AQ227" i="7"/>
  <c r="AQ229" i="7"/>
  <c r="AQ230" i="7"/>
  <c r="AQ231" i="7"/>
  <c r="AQ232" i="7"/>
  <c r="AQ233" i="7"/>
  <c r="AQ235" i="7"/>
  <c r="AQ236" i="7"/>
  <c r="AQ237" i="7"/>
  <c r="AQ238" i="7"/>
  <c r="AQ239" i="7"/>
  <c r="AQ240" i="7"/>
  <c r="AQ241" i="7"/>
  <c r="AQ242" i="7"/>
  <c r="AQ243" i="7"/>
  <c r="AQ244" i="7"/>
  <c r="AQ245" i="7"/>
  <c r="AQ246" i="7"/>
  <c r="AQ247" i="7"/>
  <c r="AQ248" i="7"/>
  <c r="AQ250" i="7"/>
  <c r="AQ251" i="7"/>
  <c r="AQ252" i="7"/>
  <c r="AQ253" i="7"/>
  <c r="AP191" i="7"/>
  <c r="AP254" i="7"/>
  <c r="AP192" i="7"/>
  <c r="AP193" i="7"/>
  <c r="AP194" i="7"/>
  <c r="AP195" i="7"/>
  <c r="AP196" i="7"/>
  <c r="AP197" i="7"/>
  <c r="AP198" i="7"/>
  <c r="AP199" i="7"/>
  <c r="AP200" i="7"/>
  <c r="AP201" i="7"/>
  <c r="AP202" i="7"/>
  <c r="AP203" i="7"/>
  <c r="AP204" i="7"/>
  <c r="AP205" i="7"/>
  <c r="AP206" i="7"/>
  <c r="AP207" i="7"/>
  <c r="AP208" i="7"/>
  <c r="AP209" i="7"/>
  <c r="AP210" i="7"/>
  <c r="AP212" i="7"/>
  <c r="AP213" i="7"/>
  <c r="AP214" i="7"/>
  <c r="AP215" i="7"/>
  <c r="AP216" i="7"/>
  <c r="AP217" i="7"/>
  <c r="AP218" i="7"/>
  <c r="AP219" i="7"/>
  <c r="AP220" i="7"/>
  <c r="AP221" i="7"/>
  <c r="AP222" i="7"/>
  <c r="AP223" i="7"/>
  <c r="AP224" i="7"/>
  <c r="AP225" i="7"/>
  <c r="AP226" i="7"/>
  <c r="AP227" i="7"/>
  <c r="AP229" i="7"/>
  <c r="AP230" i="7"/>
  <c r="AP231" i="7"/>
  <c r="AP232" i="7"/>
  <c r="AP233" i="7"/>
  <c r="AP235" i="7"/>
  <c r="AP236" i="7"/>
  <c r="AP237" i="7"/>
  <c r="AP238" i="7"/>
  <c r="AP239" i="7"/>
  <c r="AP240" i="7"/>
  <c r="AP241" i="7"/>
  <c r="AP242" i="7"/>
  <c r="AP243" i="7"/>
  <c r="AP244" i="7"/>
  <c r="AP245" i="7"/>
  <c r="AP246" i="7"/>
  <c r="AP247" i="7"/>
  <c r="AP248" i="7"/>
  <c r="AP250" i="7"/>
  <c r="AP251" i="7"/>
  <c r="AP252" i="7"/>
  <c r="AP253" i="7"/>
  <c r="AO191" i="7"/>
  <c r="AO254" i="7"/>
  <c r="AO192" i="7"/>
  <c r="AO193" i="7"/>
  <c r="AO194" i="7"/>
  <c r="AO195" i="7"/>
  <c r="AO196" i="7"/>
  <c r="AO197" i="7"/>
  <c r="AO198" i="7"/>
  <c r="AO199" i="7"/>
  <c r="AO200" i="7"/>
  <c r="AO201" i="7"/>
  <c r="AO202" i="7"/>
  <c r="AO203" i="7"/>
  <c r="AO204" i="7"/>
  <c r="AO205" i="7"/>
  <c r="AO206" i="7"/>
  <c r="AO207" i="7"/>
  <c r="AO208" i="7"/>
  <c r="AO209" i="7"/>
  <c r="AO210" i="7"/>
  <c r="AO212" i="7"/>
  <c r="AO213" i="7"/>
  <c r="AO214" i="7"/>
  <c r="AO215" i="7"/>
  <c r="AO216" i="7"/>
  <c r="AO217" i="7"/>
  <c r="AO218" i="7"/>
  <c r="AO219" i="7"/>
  <c r="AO220" i="7"/>
  <c r="AO221" i="7"/>
  <c r="AO222" i="7"/>
  <c r="AO223" i="7"/>
  <c r="AO224" i="7"/>
  <c r="AO225" i="7"/>
  <c r="AO226" i="7"/>
  <c r="AO227" i="7"/>
  <c r="AO229" i="7"/>
  <c r="AO230" i="7"/>
  <c r="AO231" i="7"/>
  <c r="AO232" i="7"/>
  <c r="AO233" i="7"/>
  <c r="AO235" i="7"/>
  <c r="AO236" i="7"/>
  <c r="AO237" i="7"/>
  <c r="AO238" i="7"/>
  <c r="AO239" i="7"/>
  <c r="AO240" i="7"/>
  <c r="AO241" i="7"/>
  <c r="AO242" i="7"/>
  <c r="AO243" i="7"/>
  <c r="AO244" i="7"/>
  <c r="AO245" i="7"/>
  <c r="AO246" i="7"/>
  <c r="AO247" i="7"/>
  <c r="AO248" i="7"/>
  <c r="AO250" i="7"/>
  <c r="AO251" i="7"/>
  <c r="AO252" i="7"/>
  <c r="AO253" i="7"/>
  <c r="AN191" i="7"/>
  <c r="AN192" i="7"/>
  <c r="AN193" i="7"/>
  <c r="AN194" i="7"/>
  <c r="AN195" i="7"/>
  <c r="AN196" i="7"/>
  <c r="AN197" i="7"/>
  <c r="AN198" i="7"/>
  <c r="AN199" i="7"/>
  <c r="AN200" i="7"/>
  <c r="AN201" i="7"/>
  <c r="AN202" i="7"/>
  <c r="AN203" i="7"/>
  <c r="AN204" i="7"/>
  <c r="AN205" i="7"/>
  <c r="AN206" i="7"/>
  <c r="AN207" i="7"/>
  <c r="AN208" i="7"/>
  <c r="AN209" i="7"/>
  <c r="AN210" i="7"/>
  <c r="AN212" i="7"/>
  <c r="AN213" i="7"/>
  <c r="AN214" i="7"/>
  <c r="AN215" i="7"/>
  <c r="AN216" i="7"/>
  <c r="AN217" i="7"/>
  <c r="AN218" i="7"/>
  <c r="AN219" i="7"/>
  <c r="AN220" i="7"/>
  <c r="AN221" i="7"/>
  <c r="AN222" i="7"/>
  <c r="AN223" i="7"/>
  <c r="AN224" i="7"/>
  <c r="AN225" i="7"/>
  <c r="AN226" i="7"/>
  <c r="AN227" i="7"/>
  <c r="AN229" i="7"/>
  <c r="AN230" i="7"/>
  <c r="AN231" i="7"/>
  <c r="AN232" i="7"/>
  <c r="AN233" i="7"/>
  <c r="AN235" i="7"/>
  <c r="AN236" i="7"/>
  <c r="AN237" i="7"/>
  <c r="AN238" i="7"/>
  <c r="AN239" i="7"/>
  <c r="AN240" i="7"/>
  <c r="AN241" i="7"/>
  <c r="AN242" i="7"/>
  <c r="AN243" i="7"/>
  <c r="AN244" i="7"/>
  <c r="AN245" i="7"/>
  <c r="AN246" i="7"/>
  <c r="AN247" i="7"/>
  <c r="AN248" i="7"/>
  <c r="AN250" i="7"/>
  <c r="AN251" i="7"/>
  <c r="AN252" i="7"/>
  <c r="AN253" i="7"/>
  <c r="AM191" i="7"/>
  <c r="AM192" i="7"/>
  <c r="AM193" i="7"/>
  <c r="AM194" i="7"/>
  <c r="AM195" i="7"/>
  <c r="AM196" i="7"/>
  <c r="AM197" i="7"/>
  <c r="AM198" i="7"/>
  <c r="AM199" i="7"/>
  <c r="AM200" i="7"/>
  <c r="AM201" i="7"/>
  <c r="AM202" i="7"/>
  <c r="AM203" i="7"/>
  <c r="AM204" i="7"/>
  <c r="AM205" i="7"/>
  <c r="AM206" i="7"/>
  <c r="AM207" i="7"/>
  <c r="AM208" i="7"/>
  <c r="AM209" i="7"/>
  <c r="AM210" i="7"/>
  <c r="AM212" i="7"/>
  <c r="AM213" i="7"/>
  <c r="AM214" i="7"/>
  <c r="AM215" i="7"/>
  <c r="AM216" i="7"/>
  <c r="AM217" i="7"/>
  <c r="AM218" i="7"/>
  <c r="AM219" i="7"/>
  <c r="AM220" i="7"/>
  <c r="AM221" i="7"/>
  <c r="AM222" i="7"/>
  <c r="AM223" i="7"/>
  <c r="AM224" i="7"/>
  <c r="AM225" i="7"/>
  <c r="AM226" i="7"/>
  <c r="AM227" i="7"/>
  <c r="AM229" i="7"/>
  <c r="AM230" i="7"/>
  <c r="AM231" i="7"/>
  <c r="AM232" i="7"/>
  <c r="AM233" i="7"/>
  <c r="AM235" i="7"/>
  <c r="AM236" i="7"/>
  <c r="AM237" i="7"/>
  <c r="AM238" i="7"/>
  <c r="AM239" i="7"/>
  <c r="AM240" i="7"/>
  <c r="AM241" i="7"/>
  <c r="AM242" i="7"/>
  <c r="AM243" i="7"/>
  <c r="AM244" i="7"/>
  <c r="AM245" i="7"/>
  <c r="AM246" i="7"/>
  <c r="AM247" i="7"/>
  <c r="AM248" i="7"/>
  <c r="AM250" i="7"/>
  <c r="AM251" i="7"/>
  <c r="AM252" i="7"/>
  <c r="AM253" i="7"/>
  <c r="AL191" i="7"/>
  <c r="AL192" i="7"/>
  <c r="AL193" i="7"/>
  <c r="AL194" i="7"/>
  <c r="AL195" i="7"/>
  <c r="AL196" i="7"/>
  <c r="AL197" i="7"/>
  <c r="AL198" i="7"/>
  <c r="AL199" i="7"/>
  <c r="AL200" i="7"/>
  <c r="AL201" i="7"/>
  <c r="AL202" i="7"/>
  <c r="AL203" i="7"/>
  <c r="AL204" i="7"/>
  <c r="AL205" i="7"/>
  <c r="AL206" i="7"/>
  <c r="AL207" i="7"/>
  <c r="AL208" i="7"/>
  <c r="AL209" i="7"/>
  <c r="AL210" i="7"/>
  <c r="AL212" i="7"/>
  <c r="AL213" i="7"/>
  <c r="AL214" i="7"/>
  <c r="AL215" i="7"/>
  <c r="AL216" i="7"/>
  <c r="AL217" i="7"/>
  <c r="AL218" i="7"/>
  <c r="AL219" i="7"/>
  <c r="AL220" i="7"/>
  <c r="AL221" i="7"/>
  <c r="AL222" i="7"/>
  <c r="AL223" i="7"/>
  <c r="AL224" i="7"/>
  <c r="AL225" i="7"/>
  <c r="AL226" i="7"/>
  <c r="AL227" i="7"/>
  <c r="AL229" i="7"/>
  <c r="AL230" i="7"/>
  <c r="AL231" i="7"/>
  <c r="AL232" i="7"/>
  <c r="AL233" i="7"/>
  <c r="AL235" i="7"/>
  <c r="AL236" i="7"/>
  <c r="AL237" i="7"/>
  <c r="AL238" i="7"/>
  <c r="AL239" i="7"/>
  <c r="AL240" i="7"/>
  <c r="AL241" i="7"/>
  <c r="AL242" i="7"/>
  <c r="AL243" i="7"/>
  <c r="AL244" i="7"/>
  <c r="AL245" i="7"/>
  <c r="AL246" i="7"/>
  <c r="AL247" i="7"/>
  <c r="AL248" i="7"/>
  <c r="AL250" i="7"/>
  <c r="AL251" i="7"/>
  <c r="AL252" i="7"/>
  <c r="AL253" i="7"/>
  <c r="AK191" i="7"/>
  <c r="AK192" i="7"/>
  <c r="AK193" i="7"/>
  <c r="AK194" i="7"/>
  <c r="AK195" i="7"/>
  <c r="AK196" i="7"/>
  <c r="AK197" i="7"/>
  <c r="AK198" i="7"/>
  <c r="AK199" i="7"/>
  <c r="AK200" i="7"/>
  <c r="AK201" i="7"/>
  <c r="AK202" i="7"/>
  <c r="AK203" i="7"/>
  <c r="AK204" i="7"/>
  <c r="AK205" i="7"/>
  <c r="AK206" i="7"/>
  <c r="AK207" i="7"/>
  <c r="AK208" i="7"/>
  <c r="AK209" i="7"/>
  <c r="AK210" i="7"/>
  <c r="AK212" i="7"/>
  <c r="AK213" i="7"/>
  <c r="AK214" i="7"/>
  <c r="AK215" i="7"/>
  <c r="AK216" i="7"/>
  <c r="AK217" i="7"/>
  <c r="AK218" i="7"/>
  <c r="AK219" i="7"/>
  <c r="AK220" i="7"/>
  <c r="AK221" i="7"/>
  <c r="AK222" i="7"/>
  <c r="AK223" i="7"/>
  <c r="AK224" i="7"/>
  <c r="AK225" i="7"/>
  <c r="AK226" i="7"/>
  <c r="AK227" i="7"/>
  <c r="AK229" i="7"/>
  <c r="AK230" i="7"/>
  <c r="AK231" i="7"/>
  <c r="AK232" i="7"/>
  <c r="AK233" i="7"/>
  <c r="AK235" i="7"/>
  <c r="AK236" i="7"/>
  <c r="AK237" i="7"/>
  <c r="AK238" i="7"/>
  <c r="AK239" i="7"/>
  <c r="AK240" i="7"/>
  <c r="AK241" i="7"/>
  <c r="AK242" i="7"/>
  <c r="AK243" i="7"/>
  <c r="AK244" i="7"/>
  <c r="AK245" i="7"/>
  <c r="AK246" i="7"/>
  <c r="AK247" i="7"/>
  <c r="AK248" i="7"/>
  <c r="AK250" i="7"/>
  <c r="AK251" i="7"/>
  <c r="AK252" i="7"/>
  <c r="AK253" i="7"/>
  <c r="AJ191" i="7"/>
  <c r="AJ192" i="7"/>
  <c r="AJ193" i="7"/>
  <c r="AJ194" i="7"/>
  <c r="AJ195" i="7"/>
  <c r="AJ196" i="7"/>
  <c r="AJ197" i="7"/>
  <c r="AJ198" i="7"/>
  <c r="AJ199" i="7"/>
  <c r="AJ200" i="7"/>
  <c r="AJ201" i="7"/>
  <c r="AJ202" i="7"/>
  <c r="AJ203" i="7"/>
  <c r="AJ204" i="7"/>
  <c r="AJ205" i="7"/>
  <c r="AJ206" i="7"/>
  <c r="AJ207" i="7"/>
  <c r="AJ208" i="7"/>
  <c r="AJ209" i="7"/>
  <c r="AJ210" i="7"/>
  <c r="AJ212" i="7"/>
  <c r="AJ213" i="7"/>
  <c r="AJ214" i="7"/>
  <c r="AJ215" i="7"/>
  <c r="AJ216" i="7"/>
  <c r="AJ217" i="7"/>
  <c r="AJ218" i="7"/>
  <c r="AJ219" i="7"/>
  <c r="AJ220" i="7"/>
  <c r="AJ221" i="7"/>
  <c r="AJ222" i="7"/>
  <c r="AJ223" i="7"/>
  <c r="AJ224" i="7"/>
  <c r="AJ225" i="7"/>
  <c r="AJ226" i="7"/>
  <c r="AJ227" i="7"/>
  <c r="AJ229" i="7"/>
  <c r="AJ230" i="7"/>
  <c r="AJ231" i="7"/>
  <c r="AJ232" i="7"/>
  <c r="AJ233" i="7"/>
  <c r="AJ235" i="7"/>
  <c r="AJ236" i="7"/>
  <c r="AJ237" i="7"/>
  <c r="AJ238" i="7"/>
  <c r="AJ239" i="7"/>
  <c r="AJ240" i="7"/>
  <c r="AJ241" i="7"/>
  <c r="AJ242" i="7"/>
  <c r="AJ243" i="7"/>
  <c r="AJ244" i="7"/>
  <c r="AJ245" i="7"/>
  <c r="AJ246" i="7"/>
  <c r="AJ247" i="7"/>
  <c r="AJ248" i="7"/>
  <c r="AJ250" i="7"/>
  <c r="AJ251" i="7"/>
  <c r="AJ252" i="7"/>
  <c r="AJ253" i="7"/>
  <c r="AI191" i="7"/>
  <c r="AI192" i="7"/>
  <c r="AI193" i="7"/>
  <c r="AI194" i="7"/>
  <c r="AI195" i="7"/>
  <c r="AI196" i="7"/>
  <c r="AI197" i="7"/>
  <c r="AI198" i="7"/>
  <c r="AI199" i="7"/>
  <c r="AI200" i="7"/>
  <c r="AI201" i="7"/>
  <c r="AI202" i="7"/>
  <c r="AI203" i="7"/>
  <c r="AI204" i="7"/>
  <c r="AI205" i="7"/>
  <c r="AI206" i="7"/>
  <c r="AI207" i="7"/>
  <c r="AI208" i="7"/>
  <c r="AI209" i="7"/>
  <c r="AI210" i="7"/>
  <c r="AI212" i="7"/>
  <c r="AI213" i="7"/>
  <c r="AI214" i="7"/>
  <c r="AI215" i="7"/>
  <c r="AI216" i="7"/>
  <c r="AI217" i="7"/>
  <c r="AI218" i="7"/>
  <c r="AI219" i="7"/>
  <c r="AI220" i="7"/>
  <c r="AI221" i="7"/>
  <c r="AI222" i="7"/>
  <c r="AI223" i="7"/>
  <c r="AI224" i="7"/>
  <c r="AI225" i="7"/>
  <c r="AI226" i="7"/>
  <c r="AI227" i="7"/>
  <c r="AI229" i="7"/>
  <c r="AI230" i="7"/>
  <c r="AI231" i="7"/>
  <c r="AI232" i="7"/>
  <c r="AI233" i="7"/>
  <c r="AI235" i="7"/>
  <c r="AI236" i="7"/>
  <c r="AI237" i="7"/>
  <c r="AI238" i="7"/>
  <c r="AI239" i="7"/>
  <c r="AI240" i="7"/>
  <c r="AI241" i="7"/>
  <c r="AI242" i="7"/>
  <c r="AI243" i="7"/>
  <c r="AI244" i="7"/>
  <c r="AI245" i="7"/>
  <c r="AI246" i="7"/>
  <c r="AI247" i="7"/>
  <c r="AI248" i="7"/>
  <c r="AI250" i="7"/>
  <c r="AI251" i="7"/>
  <c r="AI252" i="7"/>
  <c r="AI253" i="7"/>
  <c r="AH191" i="7"/>
  <c r="AH192" i="7"/>
  <c r="AH193" i="7"/>
  <c r="AH194" i="7"/>
  <c r="AH195" i="7"/>
  <c r="AH196" i="7"/>
  <c r="AH197" i="7"/>
  <c r="AH198" i="7"/>
  <c r="AH199" i="7"/>
  <c r="AH200" i="7"/>
  <c r="AH201" i="7"/>
  <c r="AH202" i="7"/>
  <c r="AH203" i="7"/>
  <c r="AH204" i="7"/>
  <c r="AH205" i="7"/>
  <c r="AH206" i="7"/>
  <c r="AH207" i="7"/>
  <c r="AH208" i="7"/>
  <c r="AH209" i="7"/>
  <c r="AH210" i="7"/>
  <c r="AH212" i="7"/>
  <c r="AH213" i="7"/>
  <c r="AH214" i="7"/>
  <c r="AH215" i="7"/>
  <c r="AH216" i="7"/>
  <c r="AH217" i="7"/>
  <c r="AH218" i="7"/>
  <c r="AH219" i="7"/>
  <c r="AH220" i="7"/>
  <c r="AH221" i="7"/>
  <c r="AH222" i="7"/>
  <c r="AH223" i="7"/>
  <c r="AH224" i="7"/>
  <c r="AH225" i="7"/>
  <c r="AH226" i="7"/>
  <c r="AH227" i="7"/>
  <c r="AH229" i="7"/>
  <c r="AH230" i="7"/>
  <c r="AH231" i="7"/>
  <c r="AH232" i="7"/>
  <c r="AH233" i="7"/>
  <c r="AH235" i="7"/>
  <c r="AH236" i="7"/>
  <c r="AH237" i="7"/>
  <c r="AH238" i="7"/>
  <c r="AH239" i="7"/>
  <c r="AH240" i="7"/>
  <c r="AH241" i="7"/>
  <c r="AH242" i="7"/>
  <c r="AH243" i="7"/>
  <c r="AH244" i="7"/>
  <c r="AH245" i="7"/>
  <c r="AH246" i="7"/>
  <c r="AH247" i="7"/>
  <c r="AH248" i="7"/>
  <c r="AH250" i="7"/>
  <c r="AH251" i="7"/>
  <c r="AH252" i="7"/>
  <c r="AH253" i="7"/>
  <c r="AG191" i="7"/>
  <c r="AG192" i="7"/>
  <c r="AG193" i="7"/>
  <c r="AG194" i="7"/>
  <c r="AG195" i="7"/>
  <c r="AG196" i="7"/>
  <c r="AG197" i="7"/>
  <c r="AG198" i="7"/>
  <c r="AG199" i="7"/>
  <c r="AG200" i="7"/>
  <c r="AG201" i="7"/>
  <c r="AG202" i="7"/>
  <c r="AG203" i="7"/>
  <c r="AG204" i="7"/>
  <c r="AG205" i="7"/>
  <c r="AG206" i="7"/>
  <c r="AG207" i="7"/>
  <c r="AG208" i="7"/>
  <c r="AG209" i="7"/>
  <c r="AG210" i="7"/>
  <c r="AG212" i="7"/>
  <c r="AG213" i="7"/>
  <c r="AG214" i="7"/>
  <c r="AG215" i="7"/>
  <c r="AG216" i="7"/>
  <c r="AG217" i="7"/>
  <c r="AG218" i="7"/>
  <c r="AG219" i="7"/>
  <c r="AG220" i="7"/>
  <c r="AG221" i="7"/>
  <c r="AG222" i="7"/>
  <c r="AG223" i="7"/>
  <c r="AG224" i="7"/>
  <c r="AG225" i="7"/>
  <c r="AG226" i="7"/>
  <c r="AG227" i="7"/>
  <c r="AG229" i="7"/>
  <c r="AG230" i="7"/>
  <c r="AG231" i="7"/>
  <c r="AG232" i="7"/>
  <c r="AG233" i="7"/>
  <c r="AG235" i="7"/>
  <c r="AG236" i="7"/>
  <c r="AG237" i="7"/>
  <c r="AG238" i="7"/>
  <c r="AG239" i="7"/>
  <c r="AG240" i="7"/>
  <c r="AG241" i="7"/>
  <c r="AG242" i="7"/>
  <c r="AG243" i="7"/>
  <c r="AG244" i="7"/>
  <c r="AG245" i="7"/>
  <c r="AG246" i="7"/>
  <c r="AG247" i="7"/>
  <c r="AG248" i="7"/>
  <c r="AG250" i="7"/>
  <c r="AG251" i="7"/>
  <c r="AG252" i="7"/>
  <c r="AG253" i="7"/>
  <c r="AF191" i="7"/>
  <c r="AF192" i="7"/>
  <c r="AF193" i="7"/>
  <c r="AF194" i="7"/>
  <c r="AF195" i="7"/>
  <c r="AF196" i="7"/>
  <c r="AF197" i="7"/>
  <c r="AF198" i="7"/>
  <c r="AF199" i="7"/>
  <c r="AF200" i="7"/>
  <c r="AF201" i="7"/>
  <c r="AF202" i="7"/>
  <c r="AF203" i="7"/>
  <c r="AF204" i="7"/>
  <c r="AF205" i="7"/>
  <c r="AF206" i="7"/>
  <c r="AF207" i="7"/>
  <c r="AF208" i="7"/>
  <c r="AF209" i="7"/>
  <c r="AF210" i="7"/>
  <c r="AF212" i="7"/>
  <c r="AF213" i="7"/>
  <c r="AF214" i="7"/>
  <c r="AF215" i="7"/>
  <c r="AF216" i="7"/>
  <c r="AF217" i="7"/>
  <c r="AF218" i="7"/>
  <c r="AF219" i="7"/>
  <c r="AF220" i="7"/>
  <c r="AF221" i="7"/>
  <c r="AF222" i="7"/>
  <c r="AF223" i="7"/>
  <c r="AF224" i="7"/>
  <c r="AF225" i="7"/>
  <c r="AF226" i="7"/>
  <c r="AF227" i="7"/>
  <c r="AF229" i="7"/>
  <c r="AF230" i="7"/>
  <c r="AF231" i="7"/>
  <c r="AF232" i="7"/>
  <c r="AF233" i="7"/>
  <c r="AF235" i="7"/>
  <c r="AF236" i="7"/>
  <c r="AF237" i="7"/>
  <c r="AF238" i="7"/>
  <c r="AF239" i="7"/>
  <c r="AF240" i="7"/>
  <c r="AF241" i="7"/>
  <c r="AF242" i="7"/>
  <c r="AF243" i="7"/>
  <c r="AF244" i="7"/>
  <c r="AF245" i="7"/>
  <c r="AF246" i="7"/>
  <c r="AF247" i="7"/>
  <c r="AF248" i="7"/>
  <c r="AF250" i="7"/>
  <c r="AF251" i="7"/>
  <c r="AF252" i="7"/>
  <c r="AF253" i="7"/>
  <c r="AE191" i="7"/>
  <c r="AE192" i="7"/>
  <c r="AE193" i="7"/>
  <c r="AE194" i="7"/>
  <c r="AE195" i="7"/>
  <c r="AE196" i="7"/>
  <c r="AE197" i="7"/>
  <c r="AE198" i="7"/>
  <c r="AE199" i="7"/>
  <c r="AE200" i="7"/>
  <c r="AE201" i="7"/>
  <c r="AE202" i="7"/>
  <c r="AE203" i="7"/>
  <c r="AE204" i="7"/>
  <c r="AE205" i="7"/>
  <c r="AE206" i="7"/>
  <c r="AE207" i="7"/>
  <c r="AE208" i="7"/>
  <c r="AE209" i="7"/>
  <c r="AE210" i="7"/>
  <c r="AE212" i="7"/>
  <c r="AE213" i="7"/>
  <c r="AE214" i="7"/>
  <c r="AE215" i="7"/>
  <c r="AE216" i="7"/>
  <c r="AE217" i="7"/>
  <c r="AE218" i="7"/>
  <c r="AE219" i="7"/>
  <c r="AE220" i="7"/>
  <c r="AE221" i="7"/>
  <c r="AE222" i="7"/>
  <c r="AE223" i="7"/>
  <c r="AE224" i="7"/>
  <c r="AE225" i="7"/>
  <c r="AE226" i="7"/>
  <c r="AE227" i="7"/>
  <c r="AE229" i="7"/>
  <c r="AE230" i="7"/>
  <c r="AE231" i="7"/>
  <c r="AE232" i="7"/>
  <c r="AE233" i="7"/>
  <c r="AE235" i="7"/>
  <c r="AE236" i="7"/>
  <c r="AE237" i="7"/>
  <c r="AE238" i="7"/>
  <c r="AE239" i="7"/>
  <c r="AE240" i="7"/>
  <c r="AE241" i="7"/>
  <c r="AE242" i="7"/>
  <c r="AE243" i="7"/>
  <c r="AE244" i="7"/>
  <c r="AE245" i="7"/>
  <c r="AE246" i="7"/>
  <c r="AE247" i="7"/>
  <c r="AE248" i="7"/>
  <c r="AE250" i="7"/>
  <c r="AE251" i="7"/>
  <c r="AE252" i="7"/>
  <c r="AE253" i="7"/>
  <c r="AD191" i="7"/>
  <c r="AD192" i="7"/>
  <c r="AD193" i="7"/>
  <c r="AD194" i="7"/>
  <c r="AD195" i="7"/>
  <c r="AD196" i="7"/>
  <c r="AD197" i="7"/>
  <c r="AD198" i="7"/>
  <c r="AD199" i="7"/>
  <c r="AD200" i="7"/>
  <c r="AD201" i="7"/>
  <c r="AD202" i="7"/>
  <c r="AD203" i="7"/>
  <c r="AD204" i="7"/>
  <c r="AD205" i="7"/>
  <c r="AD206" i="7"/>
  <c r="AD207" i="7"/>
  <c r="AD208" i="7"/>
  <c r="AD209" i="7"/>
  <c r="AD210" i="7"/>
  <c r="AD212" i="7"/>
  <c r="AD213" i="7"/>
  <c r="AD214" i="7"/>
  <c r="AD215" i="7"/>
  <c r="AD216" i="7"/>
  <c r="AD217" i="7"/>
  <c r="AD218" i="7"/>
  <c r="AD219" i="7"/>
  <c r="AD220" i="7"/>
  <c r="AD221" i="7"/>
  <c r="AD222" i="7"/>
  <c r="AD223" i="7"/>
  <c r="AD224" i="7"/>
  <c r="AD225" i="7"/>
  <c r="AD226" i="7"/>
  <c r="AD227" i="7"/>
  <c r="AD229" i="7"/>
  <c r="AD230" i="7"/>
  <c r="AD231" i="7"/>
  <c r="AD232" i="7"/>
  <c r="AD233" i="7"/>
  <c r="AD235" i="7"/>
  <c r="AD236" i="7"/>
  <c r="AD237" i="7"/>
  <c r="AD238" i="7"/>
  <c r="AD239" i="7"/>
  <c r="AD240" i="7"/>
  <c r="AD241" i="7"/>
  <c r="AD242" i="7"/>
  <c r="AD243" i="7"/>
  <c r="AD244" i="7"/>
  <c r="AD245" i="7"/>
  <c r="AD246" i="7"/>
  <c r="AD247" i="7"/>
  <c r="AD248" i="7"/>
  <c r="AD250" i="7"/>
  <c r="AD251" i="7"/>
  <c r="AD252" i="7"/>
  <c r="AD253" i="7"/>
  <c r="AC191" i="7"/>
  <c r="AC192" i="7"/>
  <c r="AC193" i="7"/>
  <c r="AC194" i="7"/>
  <c r="AC195" i="7"/>
  <c r="AC196" i="7"/>
  <c r="AC197" i="7"/>
  <c r="AC198" i="7"/>
  <c r="AC199" i="7"/>
  <c r="AC200" i="7"/>
  <c r="AC201" i="7"/>
  <c r="AC202" i="7"/>
  <c r="AC203" i="7"/>
  <c r="AC204" i="7"/>
  <c r="AC205" i="7"/>
  <c r="AC206" i="7"/>
  <c r="AC207" i="7"/>
  <c r="AC208" i="7"/>
  <c r="AC209" i="7"/>
  <c r="AC210" i="7"/>
  <c r="AC212" i="7"/>
  <c r="AC213" i="7"/>
  <c r="AC214" i="7"/>
  <c r="AC215" i="7"/>
  <c r="AC216" i="7"/>
  <c r="AC217" i="7"/>
  <c r="AC218" i="7"/>
  <c r="AC219" i="7"/>
  <c r="AC220" i="7"/>
  <c r="AC221" i="7"/>
  <c r="AC222" i="7"/>
  <c r="AC223" i="7"/>
  <c r="AC224" i="7"/>
  <c r="AC225" i="7"/>
  <c r="AC226" i="7"/>
  <c r="AC227" i="7"/>
  <c r="AC229" i="7"/>
  <c r="AC230" i="7"/>
  <c r="AC231" i="7"/>
  <c r="AC232" i="7"/>
  <c r="AC233" i="7"/>
  <c r="AC235" i="7"/>
  <c r="AC236" i="7"/>
  <c r="AC237" i="7"/>
  <c r="AC238" i="7"/>
  <c r="AC239" i="7"/>
  <c r="AC240" i="7"/>
  <c r="AC241" i="7"/>
  <c r="AC242" i="7"/>
  <c r="AC243" i="7"/>
  <c r="AC244" i="7"/>
  <c r="AC245" i="7"/>
  <c r="AC246" i="7"/>
  <c r="AC247" i="7"/>
  <c r="AC248" i="7"/>
  <c r="AC250" i="7"/>
  <c r="AC251" i="7"/>
  <c r="AC252" i="7"/>
  <c r="AC253" i="7"/>
  <c r="AB191" i="7"/>
  <c r="AB192" i="7"/>
  <c r="AB193" i="7"/>
  <c r="AB194" i="7"/>
  <c r="AB195" i="7"/>
  <c r="AB196" i="7"/>
  <c r="AB197" i="7"/>
  <c r="AB198" i="7"/>
  <c r="AB199" i="7"/>
  <c r="AB200" i="7"/>
  <c r="AB201" i="7"/>
  <c r="AB202" i="7"/>
  <c r="AB203" i="7"/>
  <c r="AB204" i="7"/>
  <c r="AB205" i="7"/>
  <c r="AB206" i="7"/>
  <c r="AB207" i="7"/>
  <c r="AB208" i="7"/>
  <c r="AB209" i="7"/>
  <c r="AB210" i="7"/>
  <c r="AB212" i="7"/>
  <c r="AB213" i="7"/>
  <c r="AB214" i="7"/>
  <c r="AB215" i="7"/>
  <c r="AB216" i="7"/>
  <c r="AB217" i="7"/>
  <c r="AB218" i="7"/>
  <c r="AB219" i="7"/>
  <c r="AB220" i="7"/>
  <c r="AB221" i="7"/>
  <c r="AB222" i="7"/>
  <c r="AB223" i="7"/>
  <c r="AB224" i="7"/>
  <c r="AB225" i="7"/>
  <c r="AB226" i="7"/>
  <c r="AB227" i="7"/>
  <c r="AB229" i="7"/>
  <c r="AB230" i="7"/>
  <c r="AB231" i="7"/>
  <c r="AB232" i="7"/>
  <c r="AB233" i="7"/>
  <c r="AB235" i="7"/>
  <c r="AB236" i="7"/>
  <c r="AB237" i="7"/>
  <c r="AB238" i="7"/>
  <c r="AB239" i="7"/>
  <c r="AB240" i="7"/>
  <c r="AB241" i="7"/>
  <c r="AB242" i="7"/>
  <c r="AB243" i="7"/>
  <c r="AB244" i="7"/>
  <c r="AB245" i="7"/>
  <c r="AB246" i="7"/>
  <c r="AB247" i="7"/>
  <c r="AB248" i="7"/>
  <c r="AB250" i="7"/>
  <c r="AB251" i="7"/>
  <c r="AB252" i="7"/>
  <c r="AB253" i="7"/>
  <c r="AA191" i="7"/>
  <c r="AA192" i="7"/>
  <c r="AA193" i="7"/>
  <c r="AA194" i="7"/>
  <c r="AA195" i="7"/>
  <c r="AA196" i="7"/>
  <c r="AA197" i="7"/>
  <c r="AA198" i="7"/>
  <c r="AA199" i="7"/>
  <c r="AA200" i="7"/>
  <c r="AA201" i="7"/>
  <c r="AA202" i="7"/>
  <c r="AA203" i="7"/>
  <c r="AA204" i="7"/>
  <c r="AA205" i="7"/>
  <c r="AA206" i="7"/>
  <c r="AA207" i="7"/>
  <c r="AA208" i="7"/>
  <c r="AA209" i="7"/>
  <c r="AA210" i="7"/>
  <c r="AA212" i="7"/>
  <c r="AA213" i="7"/>
  <c r="AA214" i="7"/>
  <c r="AA215" i="7"/>
  <c r="AA216" i="7"/>
  <c r="AA217" i="7"/>
  <c r="AA218" i="7"/>
  <c r="AA219" i="7"/>
  <c r="AA220" i="7"/>
  <c r="AA221" i="7"/>
  <c r="AA222" i="7"/>
  <c r="AA223" i="7"/>
  <c r="AA224" i="7"/>
  <c r="AA225" i="7"/>
  <c r="AA226" i="7"/>
  <c r="AA227" i="7"/>
  <c r="AA229" i="7"/>
  <c r="AA230" i="7"/>
  <c r="AA231" i="7"/>
  <c r="AA232" i="7"/>
  <c r="AA233" i="7"/>
  <c r="AA235" i="7"/>
  <c r="AA236" i="7"/>
  <c r="AA237" i="7"/>
  <c r="AA238" i="7"/>
  <c r="AA239" i="7"/>
  <c r="AA240" i="7"/>
  <c r="AA241" i="7"/>
  <c r="AA242" i="7"/>
  <c r="AA243" i="7"/>
  <c r="AA244" i="7"/>
  <c r="AA245" i="7"/>
  <c r="AA246" i="7"/>
  <c r="AA247" i="7"/>
  <c r="AA248" i="7"/>
  <c r="AA250" i="7"/>
  <c r="AA251" i="7"/>
  <c r="AA252" i="7"/>
  <c r="AA253" i="7"/>
  <c r="Z191" i="7"/>
  <c r="Z192" i="7"/>
  <c r="Z193" i="7"/>
  <c r="Z194" i="7"/>
  <c r="Z195" i="7"/>
  <c r="Z196" i="7"/>
  <c r="Z197" i="7"/>
  <c r="Z198" i="7"/>
  <c r="Z199" i="7"/>
  <c r="Z200" i="7"/>
  <c r="Z201" i="7"/>
  <c r="Z202" i="7"/>
  <c r="Z203" i="7"/>
  <c r="Z204" i="7"/>
  <c r="Z205" i="7"/>
  <c r="Z206" i="7"/>
  <c r="Z207" i="7"/>
  <c r="Z208" i="7"/>
  <c r="Z209" i="7"/>
  <c r="Z210" i="7"/>
  <c r="Z212" i="7"/>
  <c r="Z213" i="7"/>
  <c r="Z214" i="7"/>
  <c r="Z215" i="7"/>
  <c r="Z216" i="7"/>
  <c r="Z217" i="7"/>
  <c r="Z218" i="7"/>
  <c r="Z219" i="7"/>
  <c r="Z220" i="7"/>
  <c r="Z221" i="7"/>
  <c r="Z222" i="7"/>
  <c r="Z223" i="7"/>
  <c r="Z224" i="7"/>
  <c r="Z225" i="7"/>
  <c r="Z226" i="7"/>
  <c r="Z227" i="7"/>
  <c r="Z229" i="7"/>
  <c r="Z230" i="7"/>
  <c r="Z231" i="7"/>
  <c r="Z232" i="7"/>
  <c r="Z233" i="7"/>
  <c r="Z235" i="7"/>
  <c r="Z236" i="7"/>
  <c r="Z237" i="7"/>
  <c r="Z238" i="7"/>
  <c r="Z239" i="7"/>
  <c r="Z240" i="7"/>
  <c r="Z241" i="7"/>
  <c r="Z242" i="7"/>
  <c r="Z243" i="7"/>
  <c r="Z244" i="7"/>
  <c r="Z245" i="7"/>
  <c r="Z246" i="7"/>
  <c r="Z247" i="7"/>
  <c r="Z248" i="7"/>
  <c r="Z250" i="7"/>
  <c r="Z251" i="7"/>
  <c r="Z252" i="7"/>
  <c r="Z253" i="7"/>
  <c r="Y191" i="7"/>
  <c r="Y192" i="7"/>
  <c r="Y193" i="7"/>
  <c r="Y194" i="7"/>
  <c r="Y195" i="7"/>
  <c r="Y196" i="7"/>
  <c r="Y197" i="7"/>
  <c r="Y198" i="7"/>
  <c r="Y199" i="7"/>
  <c r="Y200" i="7"/>
  <c r="Y201" i="7"/>
  <c r="Y202" i="7"/>
  <c r="Y203" i="7"/>
  <c r="Y204" i="7"/>
  <c r="Y205" i="7"/>
  <c r="Y206" i="7"/>
  <c r="Y207" i="7"/>
  <c r="Y208" i="7"/>
  <c r="Y209" i="7"/>
  <c r="Y210" i="7"/>
  <c r="Y212" i="7"/>
  <c r="Y213" i="7"/>
  <c r="Y214" i="7"/>
  <c r="Y215" i="7"/>
  <c r="Y216" i="7"/>
  <c r="Y217" i="7"/>
  <c r="Y218" i="7"/>
  <c r="Y219" i="7"/>
  <c r="Y220" i="7"/>
  <c r="Y221" i="7"/>
  <c r="Y222" i="7"/>
  <c r="Y223" i="7"/>
  <c r="Y224" i="7"/>
  <c r="Y225" i="7"/>
  <c r="Y226" i="7"/>
  <c r="Y227" i="7"/>
  <c r="Y229" i="7"/>
  <c r="Y230" i="7"/>
  <c r="Y231" i="7"/>
  <c r="Y232" i="7"/>
  <c r="Y233" i="7"/>
  <c r="Y235" i="7"/>
  <c r="Y236" i="7"/>
  <c r="Y237" i="7"/>
  <c r="Y238" i="7"/>
  <c r="Y239" i="7"/>
  <c r="Y240" i="7"/>
  <c r="Y241" i="7"/>
  <c r="Y242" i="7"/>
  <c r="Y243" i="7"/>
  <c r="Y244" i="7"/>
  <c r="Y245" i="7"/>
  <c r="Y246" i="7"/>
  <c r="Y247" i="7"/>
  <c r="Y248" i="7"/>
  <c r="Y250" i="7"/>
  <c r="Y251" i="7"/>
  <c r="Y252" i="7"/>
  <c r="Y253" i="7"/>
  <c r="BV127" i="7"/>
  <c r="BV128" i="7"/>
  <c r="BV129" i="7"/>
  <c r="BV130" i="7"/>
  <c r="BV131" i="7"/>
  <c r="BV132" i="7"/>
  <c r="BV133" i="7"/>
  <c r="BV134" i="7"/>
  <c r="BV135" i="7"/>
  <c r="BV136" i="7"/>
  <c r="BV137" i="7"/>
  <c r="BV138" i="7"/>
  <c r="BV139" i="7"/>
  <c r="BV140" i="7"/>
  <c r="BV141" i="7"/>
  <c r="BV142" i="7"/>
  <c r="BV143" i="7"/>
  <c r="BV144" i="7"/>
  <c r="BV145" i="7"/>
  <c r="BV146" i="7"/>
  <c r="BV148" i="7"/>
  <c r="BV149" i="7"/>
  <c r="BV150" i="7"/>
  <c r="BV151" i="7"/>
  <c r="BV152" i="7"/>
  <c r="BV153" i="7"/>
  <c r="BV154" i="7"/>
  <c r="BV155" i="7"/>
  <c r="BV156" i="7"/>
  <c r="BV157" i="7"/>
  <c r="BV158" i="7"/>
  <c r="BV159" i="7"/>
  <c r="BV160" i="7"/>
  <c r="BV161" i="7"/>
  <c r="BV162" i="7"/>
  <c r="BV163" i="7"/>
  <c r="BV165" i="7"/>
  <c r="BV166" i="7"/>
  <c r="BV167" i="7"/>
  <c r="BV168" i="7"/>
  <c r="BV169" i="7"/>
  <c r="BV171" i="7"/>
  <c r="BV172" i="7"/>
  <c r="BV173" i="7"/>
  <c r="BV174" i="7"/>
  <c r="BV175" i="7"/>
  <c r="BV176" i="7"/>
  <c r="BV177" i="7"/>
  <c r="BV178" i="7"/>
  <c r="BV179" i="7"/>
  <c r="BV180" i="7"/>
  <c r="BV181" i="7"/>
  <c r="BV182" i="7"/>
  <c r="BV183" i="7"/>
  <c r="BV184" i="7"/>
  <c r="BV186" i="7"/>
  <c r="BV187" i="7"/>
  <c r="BV188" i="7"/>
  <c r="BV189" i="7"/>
  <c r="BU127" i="7"/>
  <c r="BU128" i="7"/>
  <c r="BU129" i="7"/>
  <c r="BU130" i="7"/>
  <c r="BU131" i="7"/>
  <c r="BU132" i="7"/>
  <c r="BU133" i="7"/>
  <c r="BU134" i="7"/>
  <c r="BU135" i="7"/>
  <c r="BU136" i="7"/>
  <c r="BU137" i="7"/>
  <c r="BU138" i="7"/>
  <c r="BU139" i="7"/>
  <c r="BU140" i="7"/>
  <c r="BU141" i="7"/>
  <c r="BU142" i="7"/>
  <c r="BU143" i="7"/>
  <c r="BU144" i="7"/>
  <c r="BU145" i="7"/>
  <c r="BU146" i="7"/>
  <c r="BU148" i="7"/>
  <c r="BU149" i="7"/>
  <c r="BU150" i="7"/>
  <c r="BU151" i="7"/>
  <c r="BU152" i="7"/>
  <c r="BU153" i="7"/>
  <c r="BU154" i="7"/>
  <c r="BU155" i="7"/>
  <c r="BU156" i="7"/>
  <c r="BU157" i="7"/>
  <c r="BU158" i="7"/>
  <c r="BU159" i="7"/>
  <c r="BU160" i="7"/>
  <c r="BU161" i="7"/>
  <c r="BU162" i="7"/>
  <c r="BU163" i="7"/>
  <c r="BU165" i="7"/>
  <c r="BU166" i="7"/>
  <c r="BU167" i="7"/>
  <c r="BU168" i="7"/>
  <c r="BU169" i="7"/>
  <c r="BU171" i="7"/>
  <c r="BU172" i="7"/>
  <c r="BU173" i="7"/>
  <c r="BU174" i="7"/>
  <c r="BU175" i="7"/>
  <c r="BU176" i="7"/>
  <c r="BU177" i="7"/>
  <c r="BU178" i="7"/>
  <c r="BU179" i="7"/>
  <c r="BU180" i="7"/>
  <c r="BU181" i="7"/>
  <c r="BU182" i="7"/>
  <c r="BU183" i="7"/>
  <c r="BU184" i="7"/>
  <c r="BU186" i="7"/>
  <c r="BU187" i="7"/>
  <c r="BU188" i="7"/>
  <c r="BU189" i="7"/>
  <c r="BT127" i="7"/>
  <c r="BT128" i="7"/>
  <c r="BT129" i="7"/>
  <c r="BT130" i="7"/>
  <c r="BT131" i="7"/>
  <c r="BT132" i="7"/>
  <c r="BT133" i="7"/>
  <c r="BT134" i="7"/>
  <c r="BT135" i="7"/>
  <c r="BT136" i="7"/>
  <c r="BT137" i="7"/>
  <c r="BT138" i="7"/>
  <c r="BT139" i="7"/>
  <c r="BT140" i="7"/>
  <c r="BT141" i="7"/>
  <c r="BT142" i="7"/>
  <c r="BT143" i="7"/>
  <c r="BT144" i="7"/>
  <c r="BT145" i="7"/>
  <c r="BT146" i="7"/>
  <c r="BT148" i="7"/>
  <c r="BT149" i="7"/>
  <c r="BT150" i="7"/>
  <c r="BT151" i="7"/>
  <c r="BT152" i="7"/>
  <c r="BT153" i="7"/>
  <c r="BT154" i="7"/>
  <c r="BT155" i="7"/>
  <c r="BT156" i="7"/>
  <c r="BT157" i="7"/>
  <c r="BT158" i="7"/>
  <c r="BT159" i="7"/>
  <c r="BT160" i="7"/>
  <c r="BT161" i="7"/>
  <c r="BT162" i="7"/>
  <c r="BT163" i="7"/>
  <c r="BT165" i="7"/>
  <c r="BT166" i="7"/>
  <c r="BT167" i="7"/>
  <c r="BT168" i="7"/>
  <c r="BT169" i="7"/>
  <c r="BT171" i="7"/>
  <c r="BT172" i="7"/>
  <c r="BT173" i="7"/>
  <c r="BT174" i="7"/>
  <c r="BT175" i="7"/>
  <c r="BT176" i="7"/>
  <c r="BT177" i="7"/>
  <c r="BT178" i="7"/>
  <c r="BT179" i="7"/>
  <c r="BT180" i="7"/>
  <c r="BT181" i="7"/>
  <c r="BT182" i="7"/>
  <c r="BT183" i="7"/>
  <c r="BT184" i="7"/>
  <c r="BT186" i="7"/>
  <c r="BT187" i="7"/>
  <c r="BT188" i="7"/>
  <c r="BT189" i="7"/>
  <c r="BS127" i="7"/>
  <c r="BS128" i="7"/>
  <c r="BS129" i="7"/>
  <c r="BS130" i="7"/>
  <c r="BS131" i="7"/>
  <c r="BS132" i="7"/>
  <c r="BS133" i="7"/>
  <c r="BS134" i="7"/>
  <c r="BS135" i="7"/>
  <c r="BS136" i="7"/>
  <c r="BS137" i="7"/>
  <c r="BS138" i="7"/>
  <c r="BS139" i="7"/>
  <c r="BS140" i="7"/>
  <c r="BS141" i="7"/>
  <c r="BS142" i="7"/>
  <c r="BS143" i="7"/>
  <c r="BS144" i="7"/>
  <c r="BS145" i="7"/>
  <c r="BS146" i="7"/>
  <c r="BS148" i="7"/>
  <c r="BS149" i="7"/>
  <c r="BS150" i="7"/>
  <c r="BS151" i="7"/>
  <c r="BS152" i="7"/>
  <c r="BS153" i="7"/>
  <c r="BS154" i="7"/>
  <c r="BS155" i="7"/>
  <c r="BS156" i="7"/>
  <c r="BS157" i="7"/>
  <c r="BS158" i="7"/>
  <c r="BS159" i="7"/>
  <c r="BS160" i="7"/>
  <c r="BS161" i="7"/>
  <c r="BS162" i="7"/>
  <c r="BS163" i="7"/>
  <c r="BS165" i="7"/>
  <c r="BS166" i="7"/>
  <c r="BS167" i="7"/>
  <c r="BS168" i="7"/>
  <c r="BS169" i="7"/>
  <c r="BS171" i="7"/>
  <c r="BS172" i="7"/>
  <c r="BS173" i="7"/>
  <c r="BS174" i="7"/>
  <c r="BS175" i="7"/>
  <c r="BS176" i="7"/>
  <c r="BS177" i="7"/>
  <c r="BS178" i="7"/>
  <c r="BS179" i="7"/>
  <c r="BS180" i="7"/>
  <c r="BS181" i="7"/>
  <c r="BS182" i="7"/>
  <c r="BS183" i="7"/>
  <c r="BS184" i="7"/>
  <c r="BS186" i="7"/>
  <c r="BS187" i="7"/>
  <c r="BS188" i="7"/>
  <c r="BS189" i="7"/>
  <c r="BR127" i="7"/>
  <c r="BR128" i="7"/>
  <c r="BR129" i="7"/>
  <c r="BR130" i="7"/>
  <c r="BR131" i="7"/>
  <c r="BR132" i="7"/>
  <c r="BR133" i="7"/>
  <c r="BR134" i="7"/>
  <c r="BR135" i="7"/>
  <c r="BR136" i="7"/>
  <c r="BR137" i="7"/>
  <c r="BR138" i="7"/>
  <c r="BR139" i="7"/>
  <c r="BR140" i="7"/>
  <c r="BR141" i="7"/>
  <c r="BR142" i="7"/>
  <c r="BR143" i="7"/>
  <c r="BR144" i="7"/>
  <c r="BR145" i="7"/>
  <c r="BR146" i="7"/>
  <c r="BR148" i="7"/>
  <c r="BR149" i="7"/>
  <c r="BR150" i="7"/>
  <c r="BR151" i="7"/>
  <c r="BR152" i="7"/>
  <c r="BR153" i="7"/>
  <c r="BR154" i="7"/>
  <c r="BR155" i="7"/>
  <c r="BR156" i="7"/>
  <c r="BR157" i="7"/>
  <c r="BR158" i="7"/>
  <c r="BR159" i="7"/>
  <c r="BR160" i="7"/>
  <c r="BR161" i="7"/>
  <c r="BR162" i="7"/>
  <c r="BR163" i="7"/>
  <c r="BR165" i="7"/>
  <c r="BR166" i="7"/>
  <c r="BR167" i="7"/>
  <c r="BR168" i="7"/>
  <c r="BR169" i="7"/>
  <c r="BR171" i="7"/>
  <c r="BR172" i="7"/>
  <c r="BR173" i="7"/>
  <c r="BR174" i="7"/>
  <c r="BR175" i="7"/>
  <c r="BR176" i="7"/>
  <c r="BR177" i="7"/>
  <c r="BR178" i="7"/>
  <c r="BR179" i="7"/>
  <c r="BR180" i="7"/>
  <c r="BR181" i="7"/>
  <c r="BR182" i="7"/>
  <c r="BR183" i="7"/>
  <c r="BR184" i="7"/>
  <c r="BR186" i="7"/>
  <c r="BR187" i="7"/>
  <c r="BR188" i="7"/>
  <c r="BR189" i="7"/>
  <c r="BQ127" i="7"/>
  <c r="BQ128" i="7"/>
  <c r="BQ129" i="7"/>
  <c r="BQ130" i="7"/>
  <c r="BQ131" i="7"/>
  <c r="BQ132" i="7"/>
  <c r="BQ133" i="7"/>
  <c r="BQ134" i="7"/>
  <c r="BQ135" i="7"/>
  <c r="BQ136" i="7"/>
  <c r="BQ137" i="7"/>
  <c r="BQ138" i="7"/>
  <c r="BQ139" i="7"/>
  <c r="BQ140" i="7"/>
  <c r="BQ141" i="7"/>
  <c r="BQ142" i="7"/>
  <c r="BQ143" i="7"/>
  <c r="BQ144" i="7"/>
  <c r="BQ145" i="7"/>
  <c r="BQ146" i="7"/>
  <c r="BQ148" i="7"/>
  <c r="BQ149" i="7"/>
  <c r="BQ150" i="7"/>
  <c r="BQ151" i="7"/>
  <c r="BQ152" i="7"/>
  <c r="BQ153" i="7"/>
  <c r="BQ154" i="7"/>
  <c r="BQ155" i="7"/>
  <c r="BQ156" i="7"/>
  <c r="BQ157" i="7"/>
  <c r="BQ158" i="7"/>
  <c r="BQ159" i="7"/>
  <c r="BQ160" i="7"/>
  <c r="BQ161" i="7"/>
  <c r="BQ162" i="7"/>
  <c r="BQ163" i="7"/>
  <c r="BQ165" i="7"/>
  <c r="BQ166" i="7"/>
  <c r="BQ167" i="7"/>
  <c r="BQ168" i="7"/>
  <c r="BQ169" i="7"/>
  <c r="BQ171" i="7"/>
  <c r="BQ172" i="7"/>
  <c r="BQ173" i="7"/>
  <c r="BQ174" i="7"/>
  <c r="BQ175" i="7"/>
  <c r="BQ176" i="7"/>
  <c r="BQ177" i="7"/>
  <c r="BQ178" i="7"/>
  <c r="BQ179" i="7"/>
  <c r="BQ180" i="7"/>
  <c r="BQ181" i="7"/>
  <c r="BQ182" i="7"/>
  <c r="BQ183" i="7"/>
  <c r="BQ184" i="7"/>
  <c r="BQ186" i="7"/>
  <c r="BQ187" i="7"/>
  <c r="BQ188" i="7"/>
  <c r="BQ189" i="7"/>
  <c r="BP127" i="7"/>
  <c r="BP128" i="7"/>
  <c r="BP129" i="7"/>
  <c r="BP130" i="7"/>
  <c r="BP131" i="7"/>
  <c r="BP132" i="7"/>
  <c r="BP133" i="7"/>
  <c r="BP134" i="7"/>
  <c r="BP135" i="7"/>
  <c r="BP136" i="7"/>
  <c r="BP137" i="7"/>
  <c r="BP138" i="7"/>
  <c r="BP139" i="7"/>
  <c r="BP140" i="7"/>
  <c r="BP141" i="7"/>
  <c r="BP142" i="7"/>
  <c r="BP143" i="7"/>
  <c r="BP144" i="7"/>
  <c r="BP145" i="7"/>
  <c r="BP146" i="7"/>
  <c r="BP148" i="7"/>
  <c r="BP149" i="7"/>
  <c r="BP150" i="7"/>
  <c r="BP151" i="7"/>
  <c r="BP152" i="7"/>
  <c r="BP153" i="7"/>
  <c r="BP154" i="7"/>
  <c r="BP155" i="7"/>
  <c r="BP156" i="7"/>
  <c r="BP157" i="7"/>
  <c r="BP158" i="7"/>
  <c r="BP159" i="7"/>
  <c r="BP160" i="7"/>
  <c r="BP161" i="7"/>
  <c r="BP162" i="7"/>
  <c r="BP163" i="7"/>
  <c r="BP165" i="7"/>
  <c r="BP166" i="7"/>
  <c r="BP167" i="7"/>
  <c r="BP168" i="7"/>
  <c r="BP169" i="7"/>
  <c r="BP171" i="7"/>
  <c r="BP172" i="7"/>
  <c r="BP173" i="7"/>
  <c r="BP174" i="7"/>
  <c r="BP175" i="7"/>
  <c r="BP176" i="7"/>
  <c r="BP177" i="7"/>
  <c r="BP178" i="7"/>
  <c r="BP179" i="7"/>
  <c r="BP180" i="7"/>
  <c r="BP181" i="7"/>
  <c r="BP182" i="7"/>
  <c r="BP183" i="7"/>
  <c r="BP184" i="7"/>
  <c r="BP186" i="7"/>
  <c r="BP187" i="7"/>
  <c r="BP188" i="7"/>
  <c r="BP189" i="7"/>
  <c r="BO127" i="7"/>
  <c r="BO128" i="7"/>
  <c r="BO129" i="7"/>
  <c r="BO130" i="7"/>
  <c r="BO131" i="7"/>
  <c r="BO132" i="7"/>
  <c r="BO133" i="7"/>
  <c r="BO134" i="7"/>
  <c r="BO135" i="7"/>
  <c r="BO136" i="7"/>
  <c r="BO137" i="7"/>
  <c r="BO138" i="7"/>
  <c r="BO139" i="7"/>
  <c r="BO140" i="7"/>
  <c r="BO141" i="7"/>
  <c r="BO142" i="7"/>
  <c r="BO143" i="7"/>
  <c r="BO144" i="7"/>
  <c r="BO145" i="7"/>
  <c r="BO146" i="7"/>
  <c r="BO148" i="7"/>
  <c r="BO149" i="7"/>
  <c r="BO150" i="7"/>
  <c r="BO151" i="7"/>
  <c r="BO152" i="7"/>
  <c r="BO153" i="7"/>
  <c r="BO154" i="7"/>
  <c r="BO155" i="7"/>
  <c r="BO156" i="7"/>
  <c r="BO157" i="7"/>
  <c r="BO158" i="7"/>
  <c r="BO159" i="7"/>
  <c r="BO160" i="7"/>
  <c r="BO161" i="7"/>
  <c r="BO162" i="7"/>
  <c r="BO163" i="7"/>
  <c r="BO165" i="7"/>
  <c r="BO166" i="7"/>
  <c r="BO167" i="7"/>
  <c r="BO168" i="7"/>
  <c r="BO169" i="7"/>
  <c r="BO171" i="7"/>
  <c r="BO172" i="7"/>
  <c r="BO173" i="7"/>
  <c r="BO174" i="7"/>
  <c r="BO175" i="7"/>
  <c r="BO176" i="7"/>
  <c r="BO177" i="7"/>
  <c r="BO178" i="7"/>
  <c r="BO179" i="7"/>
  <c r="BO180" i="7"/>
  <c r="BO181" i="7"/>
  <c r="BO182" i="7"/>
  <c r="BO183" i="7"/>
  <c r="BO184" i="7"/>
  <c r="BO186" i="7"/>
  <c r="BO187" i="7"/>
  <c r="BO188" i="7"/>
  <c r="BO189" i="7"/>
  <c r="BN127" i="7"/>
  <c r="BN128" i="7"/>
  <c r="BN129" i="7"/>
  <c r="BN130" i="7"/>
  <c r="BN131" i="7"/>
  <c r="BN132" i="7"/>
  <c r="BN133" i="7"/>
  <c r="BN134" i="7"/>
  <c r="BN135" i="7"/>
  <c r="BN136" i="7"/>
  <c r="BN137" i="7"/>
  <c r="BN138" i="7"/>
  <c r="BN139" i="7"/>
  <c r="BN140" i="7"/>
  <c r="BN141" i="7"/>
  <c r="BN142" i="7"/>
  <c r="BN143" i="7"/>
  <c r="BN144" i="7"/>
  <c r="BN145" i="7"/>
  <c r="BN146" i="7"/>
  <c r="BN148" i="7"/>
  <c r="BN149" i="7"/>
  <c r="BN150" i="7"/>
  <c r="BN151" i="7"/>
  <c r="BN152" i="7"/>
  <c r="BN153" i="7"/>
  <c r="BN154" i="7"/>
  <c r="BN155" i="7"/>
  <c r="BN156" i="7"/>
  <c r="BN157" i="7"/>
  <c r="BN158" i="7"/>
  <c r="BN159" i="7"/>
  <c r="BN160" i="7"/>
  <c r="BN161" i="7"/>
  <c r="BN162" i="7"/>
  <c r="BN163" i="7"/>
  <c r="BN165" i="7"/>
  <c r="BN166" i="7"/>
  <c r="BN167" i="7"/>
  <c r="BN168" i="7"/>
  <c r="BN169" i="7"/>
  <c r="BN171" i="7"/>
  <c r="BN172" i="7"/>
  <c r="BN173" i="7"/>
  <c r="BN174" i="7"/>
  <c r="BN175" i="7"/>
  <c r="BN176" i="7"/>
  <c r="BN177" i="7"/>
  <c r="BN178" i="7"/>
  <c r="BN179" i="7"/>
  <c r="BN180" i="7"/>
  <c r="BN181" i="7"/>
  <c r="BN182" i="7"/>
  <c r="BN183" i="7"/>
  <c r="BN184" i="7"/>
  <c r="BN186" i="7"/>
  <c r="BN187" i="7"/>
  <c r="BN188" i="7"/>
  <c r="BN189" i="7"/>
  <c r="BM127" i="7"/>
  <c r="BM128" i="7"/>
  <c r="BM129" i="7"/>
  <c r="BM130" i="7"/>
  <c r="BM131" i="7"/>
  <c r="BM132" i="7"/>
  <c r="BM133" i="7"/>
  <c r="BM134" i="7"/>
  <c r="BM135" i="7"/>
  <c r="BM136" i="7"/>
  <c r="BM137" i="7"/>
  <c r="BM138" i="7"/>
  <c r="BM139" i="7"/>
  <c r="BM140" i="7"/>
  <c r="BM141" i="7"/>
  <c r="BM142" i="7"/>
  <c r="BM143" i="7"/>
  <c r="BM144" i="7"/>
  <c r="BM145" i="7"/>
  <c r="BM146" i="7"/>
  <c r="BM148" i="7"/>
  <c r="BM149" i="7"/>
  <c r="BM150" i="7"/>
  <c r="BM151" i="7"/>
  <c r="BM152" i="7"/>
  <c r="BM153" i="7"/>
  <c r="BM154" i="7"/>
  <c r="BM155" i="7"/>
  <c r="BM156" i="7"/>
  <c r="BM157" i="7"/>
  <c r="BM158" i="7"/>
  <c r="BM159" i="7"/>
  <c r="BM160" i="7"/>
  <c r="BM161" i="7"/>
  <c r="BM162" i="7"/>
  <c r="BM163" i="7"/>
  <c r="BM165" i="7"/>
  <c r="BM166" i="7"/>
  <c r="BM167" i="7"/>
  <c r="BM168" i="7"/>
  <c r="BM169" i="7"/>
  <c r="BM171" i="7"/>
  <c r="BM172" i="7"/>
  <c r="BM173" i="7"/>
  <c r="BM174" i="7"/>
  <c r="BM175" i="7"/>
  <c r="BM176" i="7"/>
  <c r="BM177" i="7"/>
  <c r="BM178" i="7"/>
  <c r="BM179" i="7"/>
  <c r="BM180" i="7"/>
  <c r="BM181" i="7"/>
  <c r="BM182" i="7"/>
  <c r="BM183" i="7"/>
  <c r="BM184" i="7"/>
  <c r="BM186" i="7"/>
  <c r="BM187" i="7"/>
  <c r="BM188" i="7"/>
  <c r="BM189" i="7"/>
  <c r="BL127" i="7"/>
  <c r="BL128" i="7"/>
  <c r="BL129" i="7"/>
  <c r="BL130" i="7"/>
  <c r="BL131" i="7"/>
  <c r="BL132" i="7"/>
  <c r="BL133" i="7"/>
  <c r="BL134" i="7"/>
  <c r="BL135" i="7"/>
  <c r="BL136" i="7"/>
  <c r="BL137" i="7"/>
  <c r="BL138" i="7"/>
  <c r="BL139" i="7"/>
  <c r="BL140" i="7"/>
  <c r="BL141" i="7"/>
  <c r="BL142" i="7"/>
  <c r="BL143" i="7"/>
  <c r="BL144" i="7"/>
  <c r="BL145" i="7"/>
  <c r="BL146" i="7"/>
  <c r="BL148" i="7"/>
  <c r="BL149" i="7"/>
  <c r="BL150" i="7"/>
  <c r="BL151" i="7"/>
  <c r="BL152" i="7"/>
  <c r="BL153" i="7"/>
  <c r="BL154" i="7"/>
  <c r="BL155" i="7"/>
  <c r="BL156" i="7"/>
  <c r="BL157" i="7"/>
  <c r="BL158" i="7"/>
  <c r="BL159" i="7"/>
  <c r="BL160" i="7"/>
  <c r="BL161" i="7"/>
  <c r="BL162" i="7"/>
  <c r="BL163" i="7"/>
  <c r="BL165" i="7"/>
  <c r="BL166" i="7"/>
  <c r="BL167" i="7"/>
  <c r="BL168" i="7"/>
  <c r="BL169" i="7"/>
  <c r="BL171" i="7"/>
  <c r="BL172" i="7"/>
  <c r="BL173" i="7"/>
  <c r="BL174" i="7"/>
  <c r="BL175" i="7"/>
  <c r="BL176" i="7"/>
  <c r="BL177" i="7"/>
  <c r="BL178" i="7"/>
  <c r="BL179" i="7"/>
  <c r="BL180" i="7"/>
  <c r="BL181" i="7"/>
  <c r="BL182" i="7"/>
  <c r="BL183" i="7"/>
  <c r="BL184" i="7"/>
  <c r="BL186" i="7"/>
  <c r="BL187" i="7"/>
  <c r="BL188" i="7"/>
  <c r="BL189" i="7"/>
  <c r="BK127" i="7"/>
  <c r="BK128" i="7"/>
  <c r="BK129" i="7"/>
  <c r="BK130" i="7"/>
  <c r="BK131" i="7"/>
  <c r="BK132" i="7"/>
  <c r="BK133" i="7"/>
  <c r="BK134" i="7"/>
  <c r="BK135" i="7"/>
  <c r="BK136" i="7"/>
  <c r="BK137" i="7"/>
  <c r="BK138" i="7"/>
  <c r="BK139" i="7"/>
  <c r="BK140" i="7"/>
  <c r="BK141" i="7"/>
  <c r="BK142" i="7"/>
  <c r="BK143" i="7"/>
  <c r="BK144" i="7"/>
  <c r="BK145" i="7"/>
  <c r="BK146" i="7"/>
  <c r="BK148" i="7"/>
  <c r="BK149" i="7"/>
  <c r="BK150" i="7"/>
  <c r="BK151" i="7"/>
  <c r="BK152" i="7"/>
  <c r="BK153" i="7"/>
  <c r="BK154" i="7"/>
  <c r="BK155" i="7"/>
  <c r="BK156" i="7"/>
  <c r="BK157" i="7"/>
  <c r="BK158" i="7"/>
  <c r="BK159" i="7"/>
  <c r="BK160" i="7"/>
  <c r="BK161" i="7"/>
  <c r="BK162" i="7"/>
  <c r="BK163" i="7"/>
  <c r="BK165" i="7"/>
  <c r="BK166" i="7"/>
  <c r="BK167" i="7"/>
  <c r="BK168" i="7"/>
  <c r="BK169" i="7"/>
  <c r="BK171" i="7"/>
  <c r="BK172" i="7"/>
  <c r="BK173" i="7"/>
  <c r="BK174" i="7"/>
  <c r="BK175" i="7"/>
  <c r="BK176" i="7"/>
  <c r="BK177" i="7"/>
  <c r="BK178" i="7"/>
  <c r="BK179" i="7"/>
  <c r="BK180" i="7"/>
  <c r="BK181" i="7"/>
  <c r="BK182" i="7"/>
  <c r="BK183" i="7"/>
  <c r="BK184" i="7"/>
  <c r="BK186" i="7"/>
  <c r="BK187" i="7"/>
  <c r="BK188" i="7"/>
  <c r="BK189" i="7"/>
  <c r="BJ127" i="7"/>
  <c r="BJ128" i="7"/>
  <c r="BJ129" i="7"/>
  <c r="BJ130" i="7"/>
  <c r="BJ131" i="7"/>
  <c r="BJ132" i="7"/>
  <c r="BJ133" i="7"/>
  <c r="BJ134" i="7"/>
  <c r="BJ135" i="7"/>
  <c r="BJ136" i="7"/>
  <c r="BJ137" i="7"/>
  <c r="BJ138" i="7"/>
  <c r="BJ139" i="7"/>
  <c r="BJ140" i="7"/>
  <c r="BJ141" i="7"/>
  <c r="BJ142" i="7"/>
  <c r="BJ143" i="7"/>
  <c r="BJ144" i="7"/>
  <c r="BJ145" i="7"/>
  <c r="BJ146" i="7"/>
  <c r="BJ148" i="7"/>
  <c r="BJ149" i="7"/>
  <c r="BJ150" i="7"/>
  <c r="BJ151" i="7"/>
  <c r="BJ152" i="7"/>
  <c r="BJ153" i="7"/>
  <c r="BJ154" i="7"/>
  <c r="BJ155" i="7"/>
  <c r="BJ156" i="7"/>
  <c r="BJ157" i="7"/>
  <c r="BJ158" i="7"/>
  <c r="BJ159" i="7"/>
  <c r="BJ160" i="7"/>
  <c r="BJ161" i="7"/>
  <c r="BJ162" i="7"/>
  <c r="BJ163" i="7"/>
  <c r="BJ165" i="7"/>
  <c r="BJ166" i="7"/>
  <c r="BJ167" i="7"/>
  <c r="BJ168" i="7"/>
  <c r="BJ169" i="7"/>
  <c r="BJ171" i="7"/>
  <c r="BJ172" i="7"/>
  <c r="BJ173" i="7"/>
  <c r="BJ174" i="7"/>
  <c r="BJ175" i="7"/>
  <c r="BJ176" i="7"/>
  <c r="BJ177" i="7"/>
  <c r="BJ178" i="7"/>
  <c r="BJ179" i="7"/>
  <c r="BJ180" i="7"/>
  <c r="BJ181" i="7"/>
  <c r="BJ182" i="7"/>
  <c r="BJ183" i="7"/>
  <c r="BJ184" i="7"/>
  <c r="BJ186" i="7"/>
  <c r="BJ187" i="7"/>
  <c r="BJ188" i="7"/>
  <c r="BJ189" i="7"/>
  <c r="BI127" i="7"/>
  <c r="BI128" i="7"/>
  <c r="BI129" i="7"/>
  <c r="BI130" i="7"/>
  <c r="BI131" i="7"/>
  <c r="BI132" i="7"/>
  <c r="BI133" i="7"/>
  <c r="BI134" i="7"/>
  <c r="BI135" i="7"/>
  <c r="BI136" i="7"/>
  <c r="BI137" i="7"/>
  <c r="BI138" i="7"/>
  <c r="BI139" i="7"/>
  <c r="BI140" i="7"/>
  <c r="BI141" i="7"/>
  <c r="BI142" i="7"/>
  <c r="BI143" i="7"/>
  <c r="BI144" i="7"/>
  <c r="BI145" i="7"/>
  <c r="BI146" i="7"/>
  <c r="BI148" i="7"/>
  <c r="BI149" i="7"/>
  <c r="BI150" i="7"/>
  <c r="BI151" i="7"/>
  <c r="BI152" i="7"/>
  <c r="BI153" i="7"/>
  <c r="BI154" i="7"/>
  <c r="BI155" i="7"/>
  <c r="BI156" i="7"/>
  <c r="BI157" i="7"/>
  <c r="BI158" i="7"/>
  <c r="BI159" i="7"/>
  <c r="BI160" i="7"/>
  <c r="BI161" i="7"/>
  <c r="BI162" i="7"/>
  <c r="BI163" i="7"/>
  <c r="BI165" i="7"/>
  <c r="BI166" i="7"/>
  <c r="BI167" i="7"/>
  <c r="BI168" i="7"/>
  <c r="BI169" i="7"/>
  <c r="BI171" i="7"/>
  <c r="BI172" i="7"/>
  <c r="BI173" i="7"/>
  <c r="BI174" i="7"/>
  <c r="BI175" i="7"/>
  <c r="BI176" i="7"/>
  <c r="BI177" i="7"/>
  <c r="BI178" i="7"/>
  <c r="BI179" i="7"/>
  <c r="BI180" i="7"/>
  <c r="BI181" i="7"/>
  <c r="BI182" i="7"/>
  <c r="BI183" i="7"/>
  <c r="BI184" i="7"/>
  <c r="BI186" i="7"/>
  <c r="BI187" i="7"/>
  <c r="BI188" i="7"/>
  <c r="BI189" i="7"/>
  <c r="BH127" i="7"/>
  <c r="BH128" i="7"/>
  <c r="BH129" i="7"/>
  <c r="BH130" i="7"/>
  <c r="BH131" i="7"/>
  <c r="BH132" i="7"/>
  <c r="BH133" i="7"/>
  <c r="BH134" i="7"/>
  <c r="BH135" i="7"/>
  <c r="BH136" i="7"/>
  <c r="BH137" i="7"/>
  <c r="BH138" i="7"/>
  <c r="BH139" i="7"/>
  <c r="BH140" i="7"/>
  <c r="BH141" i="7"/>
  <c r="BH142" i="7"/>
  <c r="BH143" i="7"/>
  <c r="BH144" i="7"/>
  <c r="BH145" i="7"/>
  <c r="BH146" i="7"/>
  <c r="BH148" i="7"/>
  <c r="BH149" i="7"/>
  <c r="BH150" i="7"/>
  <c r="BH151" i="7"/>
  <c r="BH152" i="7"/>
  <c r="BH153" i="7"/>
  <c r="BH154" i="7"/>
  <c r="BH155" i="7"/>
  <c r="BH156" i="7"/>
  <c r="BH157" i="7"/>
  <c r="BH158" i="7"/>
  <c r="BH159" i="7"/>
  <c r="BH160" i="7"/>
  <c r="BH161" i="7"/>
  <c r="BH162" i="7"/>
  <c r="BH163" i="7"/>
  <c r="BH165" i="7"/>
  <c r="BH166" i="7"/>
  <c r="BH167" i="7"/>
  <c r="BH168" i="7"/>
  <c r="BH169" i="7"/>
  <c r="BH171" i="7"/>
  <c r="BH172" i="7"/>
  <c r="BH173" i="7"/>
  <c r="BH174" i="7"/>
  <c r="BH175" i="7"/>
  <c r="BH176" i="7"/>
  <c r="BH177" i="7"/>
  <c r="BH178" i="7"/>
  <c r="BH179" i="7"/>
  <c r="BH180" i="7"/>
  <c r="BH181" i="7"/>
  <c r="BH182" i="7"/>
  <c r="BH183" i="7"/>
  <c r="BH184" i="7"/>
  <c r="BH186" i="7"/>
  <c r="BH187" i="7"/>
  <c r="BH188" i="7"/>
  <c r="BH189" i="7"/>
  <c r="BG127" i="7"/>
  <c r="BG128" i="7"/>
  <c r="BG129" i="7"/>
  <c r="BG130" i="7"/>
  <c r="BG131" i="7"/>
  <c r="BG132" i="7"/>
  <c r="BG133" i="7"/>
  <c r="BG134" i="7"/>
  <c r="BG135" i="7"/>
  <c r="BG136" i="7"/>
  <c r="BG137" i="7"/>
  <c r="BG138" i="7"/>
  <c r="BG139" i="7"/>
  <c r="BG140" i="7"/>
  <c r="BG141" i="7"/>
  <c r="BG142" i="7"/>
  <c r="BG143" i="7"/>
  <c r="BG144" i="7"/>
  <c r="BG145" i="7"/>
  <c r="BG146" i="7"/>
  <c r="BG148" i="7"/>
  <c r="BG149" i="7"/>
  <c r="BG150" i="7"/>
  <c r="BG151" i="7"/>
  <c r="BG152" i="7"/>
  <c r="BG153" i="7"/>
  <c r="BG154" i="7"/>
  <c r="BG155" i="7"/>
  <c r="BG156" i="7"/>
  <c r="BG157" i="7"/>
  <c r="BG158" i="7"/>
  <c r="BG159" i="7"/>
  <c r="BG160" i="7"/>
  <c r="BG161" i="7"/>
  <c r="BG162" i="7"/>
  <c r="BG163" i="7"/>
  <c r="BG165" i="7"/>
  <c r="BG166" i="7"/>
  <c r="BG167" i="7"/>
  <c r="BG168" i="7"/>
  <c r="BG169" i="7"/>
  <c r="BG171" i="7"/>
  <c r="BG172" i="7"/>
  <c r="BG173" i="7"/>
  <c r="BG174" i="7"/>
  <c r="BG175" i="7"/>
  <c r="BG176" i="7"/>
  <c r="BG177" i="7"/>
  <c r="BG178" i="7"/>
  <c r="BG179" i="7"/>
  <c r="BG180" i="7"/>
  <c r="BG181" i="7"/>
  <c r="BG182" i="7"/>
  <c r="BG183" i="7"/>
  <c r="BG184" i="7"/>
  <c r="BG186" i="7"/>
  <c r="BG187" i="7"/>
  <c r="BG188" i="7"/>
  <c r="BG189" i="7"/>
  <c r="BF127" i="7"/>
  <c r="BF128" i="7"/>
  <c r="BF129" i="7"/>
  <c r="BF130" i="7"/>
  <c r="BF131" i="7"/>
  <c r="BF132" i="7"/>
  <c r="BF133" i="7"/>
  <c r="BF134" i="7"/>
  <c r="BF135" i="7"/>
  <c r="BF136" i="7"/>
  <c r="BF137" i="7"/>
  <c r="BF138" i="7"/>
  <c r="BF139" i="7"/>
  <c r="BF140" i="7"/>
  <c r="BF141" i="7"/>
  <c r="BF142" i="7"/>
  <c r="BF143" i="7"/>
  <c r="BF144" i="7"/>
  <c r="BF145" i="7"/>
  <c r="BF146" i="7"/>
  <c r="BF148" i="7"/>
  <c r="BF149" i="7"/>
  <c r="BF150" i="7"/>
  <c r="BF151" i="7"/>
  <c r="BF152" i="7"/>
  <c r="BF153" i="7"/>
  <c r="BF154" i="7"/>
  <c r="BF155" i="7"/>
  <c r="BF156" i="7"/>
  <c r="BF157" i="7"/>
  <c r="BF158" i="7"/>
  <c r="BF159" i="7"/>
  <c r="BF160" i="7"/>
  <c r="BF161" i="7"/>
  <c r="BF162" i="7"/>
  <c r="BF163" i="7"/>
  <c r="BF165" i="7"/>
  <c r="BF166" i="7"/>
  <c r="BF167" i="7"/>
  <c r="BF168" i="7"/>
  <c r="BF169" i="7"/>
  <c r="BF171" i="7"/>
  <c r="BF172" i="7"/>
  <c r="BF173" i="7"/>
  <c r="BF174" i="7"/>
  <c r="BF175" i="7"/>
  <c r="BF176" i="7"/>
  <c r="BF177" i="7"/>
  <c r="BF178" i="7"/>
  <c r="BF179" i="7"/>
  <c r="BF180" i="7"/>
  <c r="BF181" i="7"/>
  <c r="BF182" i="7"/>
  <c r="BF183" i="7"/>
  <c r="BF184" i="7"/>
  <c r="BF186" i="7"/>
  <c r="BF187" i="7"/>
  <c r="BF188" i="7"/>
  <c r="BF189" i="7"/>
  <c r="BE127" i="7"/>
  <c r="BE128" i="7"/>
  <c r="BE129" i="7"/>
  <c r="BE130" i="7"/>
  <c r="BE131" i="7"/>
  <c r="BE132" i="7"/>
  <c r="BE133" i="7"/>
  <c r="BE134" i="7"/>
  <c r="BE135" i="7"/>
  <c r="BE136" i="7"/>
  <c r="BE137" i="7"/>
  <c r="BE138" i="7"/>
  <c r="BE139" i="7"/>
  <c r="BE140" i="7"/>
  <c r="BE141" i="7"/>
  <c r="BE142" i="7"/>
  <c r="BE143" i="7"/>
  <c r="BE144" i="7"/>
  <c r="BE145" i="7"/>
  <c r="BE146" i="7"/>
  <c r="BE148" i="7"/>
  <c r="BE149" i="7"/>
  <c r="BE150" i="7"/>
  <c r="BE151" i="7"/>
  <c r="BE152" i="7"/>
  <c r="BE153" i="7"/>
  <c r="BE154" i="7"/>
  <c r="BE155" i="7"/>
  <c r="BE156" i="7"/>
  <c r="BE157" i="7"/>
  <c r="BE158" i="7"/>
  <c r="BE159" i="7"/>
  <c r="BE160" i="7"/>
  <c r="BE161" i="7"/>
  <c r="BE162" i="7"/>
  <c r="BE163" i="7"/>
  <c r="BE165" i="7"/>
  <c r="BE166" i="7"/>
  <c r="BE167" i="7"/>
  <c r="BE168" i="7"/>
  <c r="BE169" i="7"/>
  <c r="BE171" i="7"/>
  <c r="BE172" i="7"/>
  <c r="BE173" i="7"/>
  <c r="BE174" i="7"/>
  <c r="BE175" i="7"/>
  <c r="BE176" i="7"/>
  <c r="BE177" i="7"/>
  <c r="BE178" i="7"/>
  <c r="BE179" i="7"/>
  <c r="BE180" i="7"/>
  <c r="BE181" i="7"/>
  <c r="BE182" i="7"/>
  <c r="BE183" i="7"/>
  <c r="BE184" i="7"/>
  <c r="BE186" i="7"/>
  <c r="BE187" i="7"/>
  <c r="BE188" i="7"/>
  <c r="BE189" i="7"/>
  <c r="BD127" i="7"/>
  <c r="BD128" i="7"/>
  <c r="BD129" i="7"/>
  <c r="BD130" i="7"/>
  <c r="BD131" i="7"/>
  <c r="BD132" i="7"/>
  <c r="BD133" i="7"/>
  <c r="BD134" i="7"/>
  <c r="BD135" i="7"/>
  <c r="BD136" i="7"/>
  <c r="BD137" i="7"/>
  <c r="BD138" i="7"/>
  <c r="BD139" i="7"/>
  <c r="BD140" i="7"/>
  <c r="BD141" i="7"/>
  <c r="BD142" i="7"/>
  <c r="BD143" i="7"/>
  <c r="BD144" i="7"/>
  <c r="BD145" i="7"/>
  <c r="BD146" i="7"/>
  <c r="BD148" i="7"/>
  <c r="BD149" i="7"/>
  <c r="BD150" i="7"/>
  <c r="BD151" i="7"/>
  <c r="BD152" i="7"/>
  <c r="BD153" i="7"/>
  <c r="BD154" i="7"/>
  <c r="BD155" i="7"/>
  <c r="BD156" i="7"/>
  <c r="BD157" i="7"/>
  <c r="BD158" i="7"/>
  <c r="BD159" i="7"/>
  <c r="BD160" i="7"/>
  <c r="BD161" i="7"/>
  <c r="BD162" i="7"/>
  <c r="BD163" i="7"/>
  <c r="BD165" i="7"/>
  <c r="BD166" i="7"/>
  <c r="BD167" i="7"/>
  <c r="BD168" i="7"/>
  <c r="BD169" i="7"/>
  <c r="BD171" i="7"/>
  <c r="BD172" i="7"/>
  <c r="BD173" i="7"/>
  <c r="BD174" i="7"/>
  <c r="BD175" i="7"/>
  <c r="BD176" i="7"/>
  <c r="BD177" i="7"/>
  <c r="BD178" i="7"/>
  <c r="BD179" i="7"/>
  <c r="BD180" i="7"/>
  <c r="BD181" i="7"/>
  <c r="BD182" i="7"/>
  <c r="BD183" i="7"/>
  <c r="BD184" i="7"/>
  <c r="BD186" i="7"/>
  <c r="BD187" i="7"/>
  <c r="BD188" i="7"/>
  <c r="BD189" i="7"/>
  <c r="BC127" i="7"/>
  <c r="BC128" i="7"/>
  <c r="BC129" i="7"/>
  <c r="BC130" i="7"/>
  <c r="BC131" i="7"/>
  <c r="BC132" i="7"/>
  <c r="BC133" i="7"/>
  <c r="BC134" i="7"/>
  <c r="BC135" i="7"/>
  <c r="BC136" i="7"/>
  <c r="BC137" i="7"/>
  <c r="BC138" i="7"/>
  <c r="BC139" i="7"/>
  <c r="BC140" i="7"/>
  <c r="BC141" i="7"/>
  <c r="BC142" i="7"/>
  <c r="BC143" i="7"/>
  <c r="BC144" i="7"/>
  <c r="BC145" i="7"/>
  <c r="BC146" i="7"/>
  <c r="BC148" i="7"/>
  <c r="BC149" i="7"/>
  <c r="BC150" i="7"/>
  <c r="BC151" i="7"/>
  <c r="BC152" i="7"/>
  <c r="BC153" i="7"/>
  <c r="BC154" i="7"/>
  <c r="BC155" i="7"/>
  <c r="BC156" i="7"/>
  <c r="BC157" i="7"/>
  <c r="BC158" i="7"/>
  <c r="BC159" i="7"/>
  <c r="BC160" i="7"/>
  <c r="BC161" i="7"/>
  <c r="BC162" i="7"/>
  <c r="BC163" i="7"/>
  <c r="BC165" i="7"/>
  <c r="BC166" i="7"/>
  <c r="BC167" i="7"/>
  <c r="BC168" i="7"/>
  <c r="BC169" i="7"/>
  <c r="BC171" i="7"/>
  <c r="BC172" i="7"/>
  <c r="BC173" i="7"/>
  <c r="BC174" i="7"/>
  <c r="BC175" i="7"/>
  <c r="BC176" i="7"/>
  <c r="BC177" i="7"/>
  <c r="BC178" i="7"/>
  <c r="BC179" i="7"/>
  <c r="BC180" i="7"/>
  <c r="BC181" i="7"/>
  <c r="BC182" i="7"/>
  <c r="BC183" i="7"/>
  <c r="BC184" i="7"/>
  <c r="BC186" i="7"/>
  <c r="BC187" i="7"/>
  <c r="BC188" i="7"/>
  <c r="BC189" i="7"/>
  <c r="BB127" i="7"/>
  <c r="BB128" i="7"/>
  <c r="BB129" i="7"/>
  <c r="BB130" i="7"/>
  <c r="BB131" i="7"/>
  <c r="BB132" i="7"/>
  <c r="BB133" i="7"/>
  <c r="BB134" i="7"/>
  <c r="BB135" i="7"/>
  <c r="BB136" i="7"/>
  <c r="BB137" i="7"/>
  <c r="BB138" i="7"/>
  <c r="BB139" i="7"/>
  <c r="BB140" i="7"/>
  <c r="BB141" i="7"/>
  <c r="BB142" i="7"/>
  <c r="BB143" i="7"/>
  <c r="BB144" i="7"/>
  <c r="BB145" i="7"/>
  <c r="BB146" i="7"/>
  <c r="BB148" i="7"/>
  <c r="BB149" i="7"/>
  <c r="BB150" i="7"/>
  <c r="BB151" i="7"/>
  <c r="BB152" i="7"/>
  <c r="BB153" i="7"/>
  <c r="BB154" i="7"/>
  <c r="BB155" i="7"/>
  <c r="BB156" i="7"/>
  <c r="BB157" i="7"/>
  <c r="BB158" i="7"/>
  <c r="BB159" i="7"/>
  <c r="BB160" i="7"/>
  <c r="BB161" i="7"/>
  <c r="BB162" i="7"/>
  <c r="BB163" i="7"/>
  <c r="BB165" i="7"/>
  <c r="BB166" i="7"/>
  <c r="BB167" i="7"/>
  <c r="BB168" i="7"/>
  <c r="BB169" i="7"/>
  <c r="BB171" i="7"/>
  <c r="BB172" i="7"/>
  <c r="BB173" i="7"/>
  <c r="BB174" i="7"/>
  <c r="BB175" i="7"/>
  <c r="BB176" i="7"/>
  <c r="BB177" i="7"/>
  <c r="BB178" i="7"/>
  <c r="BB179" i="7"/>
  <c r="BB180" i="7"/>
  <c r="BB181" i="7"/>
  <c r="BB182" i="7"/>
  <c r="BB183" i="7"/>
  <c r="BB184" i="7"/>
  <c r="BB186" i="7"/>
  <c r="BB187" i="7"/>
  <c r="BB188" i="7"/>
  <c r="BB189" i="7"/>
  <c r="BA127" i="7"/>
  <c r="BA128" i="7"/>
  <c r="BA129" i="7"/>
  <c r="BA130" i="7"/>
  <c r="BA131" i="7"/>
  <c r="BA132" i="7"/>
  <c r="BA133" i="7"/>
  <c r="BA134" i="7"/>
  <c r="BA135" i="7"/>
  <c r="BA136" i="7"/>
  <c r="BA137" i="7"/>
  <c r="BA138" i="7"/>
  <c r="BA139" i="7"/>
  <c r="BA140" i="7"/>
  <c r="BA141" i="7"/>
  <c r="BA142" i="7"/>
  <c r="BA143" i="7"/>
  <c r="BA144" i="7"/>
  <c r="BA145" i="7"/>
  <c r="BA146" i="7"/>
  <c r="BA148" i="7"/>
  <c r="BA149" i="7"/>
  <c r="BA150" i="7"/>
  <c r="BA151" i="7"/>
  <c r="BA152" i="7"/>
  <c r="BA153" i="7"/>
  <c r="BA154" i="7"/>
  <c r="BA155" i="7"/>
  <c r="BA156" i="7"/>
  <c r="BA157" i="7"/>
  <c r="BA158" i="7"/>
  <c r="BA159" i="7"/>
  <c r="BA160" i="7"/>
  <c r="BA161" i="7"/>
  <c r="BA162" i="7"/>
  <c r="BA163" i="7"/>
  <c r="BA165" i="7"/>
  <c r="BA166" i="7"/>
  <c r="BA167" i="7"/>
  <c r="BA168" i="7"/>
  <c r="BA169" i="7"/>
  <c r="BA171" i="7"/>
  <c r="BA172" i="7"/>
  <c r="BA173" i="7"/>
  <c r="BA174" i="7"/>
  <c r="BA175" i="7"/>
  <c r="BA176" i="7"/>
  <c r="BA177" i="7"/>
  <c r="BA178" i="7"/>
  <c r="BA179" i="7"/>
  <c r="BA180" i="7"/>
  <c r="BA181" i="7"/>
  <c r="BA182" i="7"/>
  <c r="BA183" i="7"/>
  <c r="BA184" i="7"/>
  <c r="BA186" i="7"/>
  <c r="BA187" i="7"/>
  <c r="BA188" i="7"/>
  <c r="BA189" i="7"/>
  <c r="AZ127" i="7"/>
  <c r="AZ128" i="7"/>
  <c r="AZ129" i="7"/>
  <c r="AZ130" i="7"/>
  <c r="AZ131" i="7"/>
  <c r="AZ132" i="7"/>
  <c r="AZ133" i="7"/>
  <c r="AZ134" i="7"/>
  <c r="AZ135" i="7"/>
  <c r="AZ136" i="7"/>
  <c r="AZ137" i="7"/>
  <c r="AZ138" i="7"/>
  <c r="AZ139" i="7"/>
  <c r="AZ140" i="7"/>
  <c r="AZ141" i="7"/>
  <c r="AZ142" i="7"/>
  <c r="AZ143" i="7"/>
  <c r="AZ144" i="7"/>
  <c r="AZ145" i="7"/>
  <c r="AZ146" i="7"/>
  <c r="AZ148" i="7"/>
  <c r="AZ149" i="7"/>
  <c r="AZ150" i="7"/>
  <c r="AZ151" i="7"/>
  <c r="AZ152" i="7"/>
  <c r="AZ153" i="7"/>
  <c r="AZ154" i="7"/>
  <c r="AZ155" i="7"/>
  <c r="AZ156" i="7"/>
  <c r="AZ157" i="7"/>
  <c r="AZ158" i="7"/>
  <c r="AZ159" i="7"/>
  <c r="AZ160" i="7"/>
  <c r="AZ161" i="7"/>
  <c r="AZ162" i="7"/>
  <c r="AZ163" i="7"/>
  <c r="AZ165" i="7"/>
  <c r="AZ166" i="7"/>
  <c r="AZ167" i="7"/>
  <c r="AZ168" i="7"/>
  <c r="AZ169" i="7"/>
  <c r="AZ171" i="7"/>
  <c r="AZ172" i="7"/>
  <c r="AZ173" i="7"/>
  <c r="AZ174" i="7"/>
  <c r="AZ175" i="7"/>
  <c r="AZ176" i="7"/>
  <c r="AZ177" i="7"/>
  <c r="AZ178" i="7"/>
  <c r="AZ179" i="7"/>
  <c r="AZ180" i="7"/>
  <c r="AZ181" i="7"/>
  <c r="AZ182" i="7"/>
  <c r="AZ183" i="7"/>
  <c r="AZ184" i="7"/>
  <c r="AZ186" i="7"/>
  <c r="AZ187" i="7"/>
  <c r="AZ188" i="7"/>
  <c r="AZ189" i="7"/>
  <c r="AY127" i="7"/>
  <c r="AY128" i="7"/>
  <c r="AY129" i="7"/>
  <c r="AY130" i="7"/>
  <c r="AY131" i="7"/>
  <c r="AY132" i="7"/>
  <c r="AY133" i="7"/>
  <c r="AY134" i="7"/>
  <c r="AY135" i="7"/>
  <c r="AY136" i="7"/>
  <c r="AY137" i="7"/>
  <c r="AY138" i="7"/>
  <c r="AY139" i="7"/>
  <c r="AY140" i="7"/>
  <c r="AY141" i="7"/>
  <c r="AY142" i="7"/>
  <c r="AY143" i="7"/>
  <c r="AY144" i="7"/>
  <c r="AY145" i="7"/>
  <c r="AY146" i="7"/>
  <c r="AY148" i="7"/>
  <c r="AY149" i="7"/>
  <c r="AY150" i="7"/>
  <c r="AY151" i="7"/>
  <c r="AY152" i="7"/>
  <c r="AY153" i="7"/>
  <c r="AY154" i="7"/>
  <c r="AY155" i="7"/>
  <c r="AY156" i="7"/>
  <c r="AY157" i="7"/>
  <c r="AY158" i="7"/>
  <c r="AY159" i="7"/>
  <c r="AY160" i="7"/>
  <c r="AY161" i="7"/>
  <c r="AY162" i="7"/>
  <c r="AY163" i="7"/>
  <c r="AY165" i="7"/>
  <c r="AY166" i="7"/>
  <c r="AY167" i="7"/>
  <c r="AY168" i="7"/>
  <c r="AY169" i="7"/>
  <c r="AY171" i="7"/>
  <c r="AY172" i="7"/>
  <c r="AY173" i="7"/>
  <c r="AY174" i="7"/>
  <c r="AY175" i="7"/>
  <c r="AY176" i="7"/>
  <c r="AY177" i="7"/>
  <c r="AY178" i="7"/>
  <c r="AY179" i="7"/>
  <c r="AY180" i="7"/>
  <c r="AY181" i="7"/>
  <c r="AY182" i="7"/>
  <c r="AY183" i="7"/>
  <c r="AY184" i="7"/>
  <c r="AY186" i="7"/>
  <c r="AY187" i="7"/>
  <c r="AY188" i="7"/>
  <c r="AY189" i="7"/>
  <c r="AX127" i="7"/>
  <c r="AX128" i="7"/>
  <c r="AX129" i="7"/>
  <c r="AX130" i="7"/>
  <c r="AX131" i="7"/>
  <c r="AX132" i="7"/>
  <c r="AX133" i="7"/>
  <c r="AX134" i="7"/>
  <c r="AX135" i="7"/>
  <c r="AX136" i="7"/>
  <c r="AX137" i="7"/>
  <c r="AX138" i="7"/>
  <c r="AX139" i="7"/>
  <c r="AX140" i="7"/>
  <c r="AX141" i="7"/>
  <c r="AX142" i="7"/>
  <c r="AX143" i="7"/>
  <c r="AX144" i="7"/>
  <c r="AX145" i="7"/>
  <c r="AX146" i="7"/>
  <c r="AX148" i="7"/>
  <c r="AX149" i="7"/>
  <c r="AX150" i="7"/>
  <c r="AX151" i="7"/>
  <c r="AX152" i="7"/>
  <c r="AX153" i="7"/>
  <c r="AX154" i="7"/>
  <c r="AX155" i="7"/>
  <c r="AX156" i="7"/>
  <c r="AX157" i="7"/>
  <c r="AX158" i="7"/>
  <c r="AX159" i="7"/>
  <c r="AX160" i="7"/>
  <c r="AX161" i="7"/>
  <c r="AX162" i="7"/>
  <c r="AX163" i="7"/>
  <c r="AX165" i="7"/>
  <c r="AX166" i="7"/>
  <c r="AX167" i="7"/>
  <c r="AX168" i="7"/>
  <c r="AX169" i="7"/>
  <c r="AX171" i="7"/>
  <c r="AX172" i="7"/>
  <c r="AX173" i="7"/>
  <c r="AX174" i="7"/>
  <c r="AX175" i="7"/>
  <c r="AX176" i="7"/>
  <c r="AX177" i="7"/>
  <c r="AX178" i="7"/>
  <c r="AX179" i="7"/>
  <c r="AX180" i="7"/>
  <c r="AX181" i="7"/>
  <c r="AX182" i="7"/>
  <c r="AX183" i="7"/>
  <c r="AX184" i="7"/>
  <c r="AX186" i="7"/>
  <c r="AX187" i="7"/>
  <c r="AX188" i="7"/>
  <c r="AX189" i="7"/>
  <c r="AW127" i="7"/>
  <c r="AW128" i="7"/>
  <c r="AW129" i="7"/>
  <c r="AW130" i="7"/>
  <c r="AW131" i="7"/>
  <c r="AW132" i="7"/>
  <c r="AW133" i="7"/>
  <c r="AW134" i="7"/>
  <c r="AW135" i="7"/>
  <c r="AW136" i="7"/>
  <c r="AW137" i="7"/>
  <c r="AW138" i="7"/>
  <c r="AW139" i="7"/>
  <c r="AW140" i="7"/>
  <c r="AW141" i="7"/>
  <c r="AW142" i="7"/>
  <c r="AW143" i="7"/>
  <c r="AW144" i="7"/>
  <c r="AW145" i="7"/>
  <c r="AW146" i="7"/>
  <c r="AW148" i="7"/>
  <c r="AW149" i="7"/>
  <c r="AW150" i="7"/>
  <c r="AW151" i="7"/>
  <c r="AW152" i="7"/>
  <c r="AW153" i="7"/>
  <c r="AW154" i="7"/>
  <c r="AW155" i="7"/>
  <c r="AW156" i="7"/>
  <c r="AW157" i="7"/>
  <c r="AW158" i="7"/>
  <c r="AW159" i="7"/>
  <c r="AW160" i="7"/>
  <c r="AW161" i="7"/>
  <c r="AW162" i="7"/>
  <c r="AW163" i="7"/>
  <c r="AW165" i="7"/>
  <c r="AW166" i="7"/>
  <c r="AW167" i="7"/>
  <c r="AW168" i="7"/>
  <c r="AW169" i="7"/>
  <c r="AW171" i="7"/>
  <c r="AW172" i="7"/>
  <c r="AW173" i="7"/>
  <c r="AW174" i="7"/>
  <c r="AW175" i="7"/>
  <c r="AW176" i="7"/>
  <c r="AW177" i="7"/>
  <c r="AW178" i="7"/>
  <c r="AW179" i="7"/>
  <c r="AW180" i="7"/>
  <c r="AW181" i="7"/>
  <c r="AW182" i="7"/>
  <c r="AW183" i="7"/>
  <c r="AW184" i="7"/>
  <c r="AW186" i="7"/>
  <c r="AW187" i="7"/>
  <c r="AW188" i="7"/>
  <c r="AW189" i="7"/>
  <c r="AV127" i="7"/>
  <c r="AV128" i="7"/>
  <c r="AV129" i="7"/>
  <c r="AV130" i="7"/>
  <c r="AV131" i="7"/>
  <c r="AV132" i="7"/>
  <c r="AV133" i="7"/>
  <c r="AV134" i="7"/>
  <c r="AV135" i="7"/>
  <c r="AV136" i="7"/>
  <c r="AV137" i="7"/>
  <c r="AV138" i="7"/>
  <c r="AV139" i="7"/>
  <c r="AV140" i="7"/>
  <c r="AV141" i="7"/>
  <c r="AV142" i="7"/>
  <c r="AV143" i="7"/>
  <c r="AV144" i="7"/>
  <c r="AV145" i="7"/>
  <c r="AV146" i="7"/>
  <c r="AV148" i="7"/>
  <c r="AV149" i="7"/>
  <c r="AV150" i="7"/>
  <c r="AV151" i="7"/>
  <c r="AV152" i="7"/>
  <c r="AV153" i="7"/>
  <c r="AV154" i="7"/>
  <c r="AV155" i="7"/>
  <c r="AV156" i="7"/>
  <c r="AV157" i="7"/>
  <c r="AV158" i="7"/>
  <c r="AV159" i="7"/>
  <c r="AV160" i="7"/>
  <c r="AV161" i="7"/>
  <c r="AV162" i="7"/>
  <c r="AV163" i="7"/>
  <c r="AV165" i="7"/>
  <c r="AV166" i="7"/>
  <c r="AV167" i="7"/>
  <c r="AV168" i="7"/>
  <c r="AV169" i="7"/>
  <c r="AV171" i="7"/>
  <c r="AV172" i="7"/>
  <c r="AV173" i="7"/>
  <c r="AV174" i="7"/>
  <c r="AV175" i="7"/>
  <c r="AV176" i="7"/>
  <c r="AV177" i="7"/>
  <c r="AV178" i="7"/>
  <c r="AV179" i="7"/>
  <c r="AV180" i="7"/>
  <c r="AV181" i="7"/>
  <c r="AV182" i="7"/>
  <c r="AV183" i="7"/>
  <c r="AV184" i="7"/>
  <c r="AV186" i="7"/>
  <c r="AV187" i="7"/>
  <c r="AV188" i="7"/>
  <c r="AV189" i="7"/>
  <c r="AU127" i="7"/>
  <c r="AU128" i="7"/>
  <c r="AU129" i="7"/>
  <c r="AU130" i="7"/>
  <c r="AU131" i="7"/>
  <c r="AU132" i="7"/>
  <c r="AU133" i="7"/>
  <c r="AU134" i="7"/>
  <c r="AU135" i="7"/>
  <c r="AU136" i="7"/>
  <c r="AU137" i="7"/>
  <c r="AU138" i="7"/>
  <c r="AU139" i="7"/>
  <c r="AU140" i="7"/>
  <c r="AU141" i="7"/>
  <c r="AU142" i="7"/>
  <c r="AU143" i="7"/>
  <c r="AU144" i="7"/>
  <c r="AU145" i="7"/>
  <c r="AU146" i="7"/>
  <c r="AU148" i="7"/>
  <c r="AU149" i="7"/>
  <c r="AU150" i="7"/>
  <c r="AU151" i="7"/>
  <c r="AU152" i="7"/>
  <c r="AU153" i="7"/>
  <c r="AU154" i="7"/>
  <c r="AU155" i="7"/>
  <c r="AU156" i="7"/>
  <c r="AU157" i="7"/>
  <c r="AU158" i="7"/>
  <c r="AU159" i="7"/>
  <c r="AU160" i="7"/>
  <c r="AU161" i="7"/>
  <c r="AU162" i="7"/>
  <c r="AU163" i="7"/>
  <c r="AU165" i="7"/>
  <c r="AU166" i="7"/>
  <c r="AU167" i="7"/>
  <c r="AU168" i="7"/>
  <c r="AU169" i="7"/>
  <c r="AU171" i="7"/>
  <c r="AU172" i="7"/>
  <c r="AU173" i="7"/>
  <c r="AU174" i="7"/>
  <c r="AU175" i="7"/>
  <c r="AU176" i="7"/>
  <c r="AU177" i="7"/>
  <c r="AU178" i="7"/>
  <c r="AU179" i="7"/>
  <c r="AU180" i="7"/>
  <c r="AU181" i="7"/>
  <c r="AU182" i="7"/>
  <c r="AU183" i="7"/>
  <c r="AU184" i="7"/>
  <c r="AU186" i="7"/>
  <c r="AU187" i="7"/>
  <c r="AU188" i="7"/>
  <c r="AU189" i="7"/>
  <c r="AT127" i="7"/>
  <c r="AT128" i="7"/>
  <c r="AT129" i="7"/>
  <c r="AT130" i="7"/>
  <c r="AT131" i="7"/>
  <c r="AT132" i="7"/>
  <c r="AT133" i="7"/>
  <c r="AT134" i="7"/>
  <c r="AT135" i="7"/>
  <c r="AT136" i="7"/>
  <c r="AT137" i="7"/>
  <c r="AT138" i="7"/>
  <c r="AT139" i="7"/>
  <c r="AT140" i="7"/>
  <c r="AT141" i="7"/>
  <c r="AT142" i="7"/>
  <c r="AT143" i="7"/>
  <c r="AT144" i="7"/>
  <c r="AT145" i="7"/>
  <c r="AT146" i="7"/>
  <c r="AT148" i="7"/>
  <c r="AT149" i="7"/>
  <c r="AT150" i="7"/>
  <c r="AT151" i="7"/>
  <c r="AT152" i="7"/>
  <c r="AT153" i="7"/>
  <c r="AT154" i="7"/>
  <c r="AT155" i="7"/>
  <c r="AT156" i="7"/>
  <c r="AT157" i="7"/>
  <c r="AT158" i="7"/>
  <c r="AT159" i="7"/>
  <c r="AT160" i="7"/>
  <c r="AT161" i="7"/>
  <c r="AT162" i="7"/>
  <c r="AT163" i="7"/>
  <c r="AT165" i="7"/>
  <c r="AT166" i="7"/>
  <c r="AT167" i="7"/>
  <c r="AT168" i="7"/>
  <c r="AT169" i="7"/>
  <c r="AT171" i="7"/>
  <c r="AT172" i="7"/>
  <c r="AT173" i="7"/>
  <c r="AT174" i="7"/>
  <c r="AT175" i="7"/>
  <c r="AT176" i="7"/>
  <c r="AT177" i="7"/>
  <c r="AT178" i="7"/>
  <c r="AT179" i="7"/>
  <c r="AT180" i="7"/>
  <c r="AT181" i="7"/>
  <c r="AT182" i="7"/>
  <c r="AT183" i="7"/>
  <c r="AT184" i="7"/>
  <c r="AT186" i="7"/>
  <c r="AT187" i="7"/>
  <c r="AT188" i="7"/>
  <c r="AT189" i="7"/>
  <c r="AS127" i="7"/>
  <c r="AS128" i="7"/>
  <c r="AS129" i="7"/>
  <c r="AS130" i="7"/>
  <c r="AS131" i="7"/>
  <c r="AS132" i="7"/>
  <c r="AS133" i="7"/>
  <c r="AS134" i="7"/>
  <c r="AS135" i="7"/>
  <c r="AS136" i="7"/>
  <c r="AS137" i="7"/>
  <c r="AS138" i="7"/>
  <c r="AS139" i="7"/>
  <c r="AS140" i="7"/>
  <c r="AS141" i="7"/>
  <c r="AS142" i="7"/>
  <c r="AS143" i="7"/>
  <c r="AS144" i="7"/>
  <c r="AS145" i="7"/>
  <c r="AS146" i="7"/>
  <c r="AS148" i="7"/>
  <c r="AS149" i="7"/>
  <c r="AS150" i="7"/>
  <c r="AS151" i="7"/>
  <c r="AS152" i="7"/>
  <c r="AS153" i="7"/>
  <c r="AS154" i="7"/>
  <c r="AS155" i="7"/>
  <c r="AS156" i="7"/>
  <c r="AS157" i="7"/>
  <c r="AS158" i="7"/>
  <c r="AS159" i="7"/>
  <c r="AS160" i="7"/>
  <c r="AS161" i="7"/>
  <c r="AS162" i="7"/>
  <c r="AS163" i="7"/>
  <c r="AS165" i="7"/>
  <c r="AS166" i="7"/>
  <c r="AS167" i="7"/>
  <c r="AS168" i="7"/>
  <c r="AS169" i="7"/>
  <c r="AS171" i="7"/>
  <c r="AS172" i="7"/>
  <c r="AS173" i="7"/>
  <c r="AS174" i="7"/>
  <c r="AS175" i="7"/>
  <c r="AS176" i="7"/>
  <c r="AS177" i="7"/>
  <c r="AS178" i="7"/>
  <c r="AS179" i="7"/>
  <c r="AS180" i="7"/>
  <c r="AS181" i="7"/>
  <c r="AS182" i="7"/>
  <c r="AS183" i="7"/>
  <c r="AS184" i="7"/>
  <c r="AS186" i="7"/>
  <c r="AS187" i="7"/>
  <c r="AS188" i="7"/>
  <c r="AS189" i="7"/>
  <c r="AR127" i="7"/>
  <c r="AR128" i="7"/>
  <c r="AR129" i="7"/>
  <c r="AR130" i="7"/>
  <c r="AR131" i="7"/>
  <c r="AR132" i="7"/>
  <c r="AR133" i="7"/>
  <c r="AR134" i="7"/>
  <c r="AR135" i="7"/>
  <c r="AR136" i="7"/>
  <c r="AR137" i="7"/>
  <c r="AR138" i="7"/>
  <c r="AR139" i="7"/>
  <c r="AR140" i="7"/>
  <c r="AR141" i="7"/>
  <c r="AR142" i="7"/>
  <c r="AR143" i="7"/>
  <c r="AR144" i="7"/>
  <c r="AR145" i="7"/>
  <c r="AR146" i="7"/>
  <c r="AR148" i="7"/>
  <c r="AR149" i="7"/>
  <c r="AR150" i="7"/>
  <c r="AR151" i="7"/>
  <c r="AR152" i="7"/>
  <c r="AR153" i="7"/>
  <c r="AR154" i="7"/>
  <c r="AR155" i="7"/>
  <c r="AR156" i="7"/>
  <c r="AR157" i="7"/>
  <c r="AR158" i="7"/>
  <c r="AR159" i="7"/>
  <c r="AR160" i="7"/>
  <c r="AR161" i="7"/>
  <c r="AR162" i="7"/>
  <c r="AR163" i="7"/>
  <c r="AR165" i="7"/>
  <c r="AR166" i="7"/>
  <c r="AR167" i="7"/>
  <c r="AR168" i="7"/>
  <c r="AR169" i="7"/>
  <c r="AR171" i="7"/>
  <c r="AR172" i="7"/>
  <c r="AR173" i="7"/>
  <c r="AR174" i="7"/>
  <c r="AR175" i="7"/>
  <c r="AR176" i="7"/>
  <c r="AR177" i="7"/>
  <c r="AR178" i="7"/>
  <c r="AR179" i="7"/>
  <c r="AR180" i="7"/>
  <c r="AR181" i="7"/>
  <c r="AR182" i="7"/>
  <c r="AR183" i="7"/>
  <c r="AR184" i="7"/>
  <c r="AR186" i="7"/>
  <c r="AR187" i="7"/>
  <c r="AR188" i="7"/>
  <c r="AR189" i="7"/>
  <c r="AQ127" i="7"/>
  <c r="AQ128" i="7"/>
  <c r="AQ129" i="7"/>
  <c r="AQ130" i="7"/>
  <c r="AQ131" i="7"/>
  <c r="AQ132" i="7"/>
  <c r="AQ133" i="7"/>
  <c r="AQ134" i="7"/>
  <c r="AQ135" i="7"/>
  <c r="AQ136" i="7"/>
  <c r="AQ137" i="7"/>
  <c r="AQ138" i="7"/>
  <c r="AQ139" i="7"/>
  <c r="AQ140" i="7"/>
  <c r="AQ141" i="7"/>
  <c r="AQ142" i="7"/>
  <c r="AQ143" i="7"/>
  <c r="AQ144" i="7"/>
  <c r="AQ145" i="7"/>
  <c r="AQ146" i="7"/>
  <c r="AQ148" i="7"/>
  <c r="AQ149" i="7"/>
  <c r="AQ150" i="7"/>
  <c r="AQ151" i="7"/>
  <c r="AQ152" i="7"/>
  <c r="AQ153" i="7"/>
  <c r="AQ154" i="7"/>
  <c r="AQ155" i="7"/>
  <c r="AQ156" i="7"/>
  <c r="AQ157" i="7"/>
  <c r="AQ158" i="7"/>
  <c r="AQ159" i="7"/>
  <c r="AQ160" i="7"/>
  <c r="AQ161" i="7"/>
  <c r="AQ162" i="7"/>
  <c r="AQ163" i="7"/>
  <c r="AQ165" i="7"/>
  <c r="AQ166" i="7"/>
  <c r="AQ167" i="7"/>
  <c r="AQ168" i="7"/>
  <c r="AQ169" i="7"/>
  <c r="AQ171" i="7"/>
  <c r="AQ172" i="7"/>
  <c r="AQ173" i="7"/>
  <c r="AQ174" i="7"/>
  <c r="AQ175" i="7"/>
  <c r="AQ176" i="7"/>
  <c r="AQ177" i="7"/>
  <c r="AQ178" i="7"/>
  <c r="AQ179" i="7"/>
  <c r="AQ180" i="7"/>
  <c r="AQ181" i="7"/>
  <c r="AQ182" i="7"/>
  <c r="AQ183" i="7"/>
  <c r="AQ184" i="7"/>
  <c r="AQ186" i="7"/>
  <c r="AQ187" i="7"/>
  <c r="AQ188" i="7"/>
  <c r="AQ189" i="7"/>
  <c r="AP127" i="7"/>
  <c r="AP128" i="7"/>
  <c r="AP129" i="7"/>
  <c r="AP130" i="7"/>
  <c r="AP131" i="7"/>
  <c r="AP132" i="7"/>
  <c r="AP133" i="7"/>
  <c r="AP134" i="7"/>
  <c r="AP135" i="7"/>
  <c r="AP136" i="7"/>
  <c r="AP137" i="7"/>
  <c r="AP138" i="7"/>
  <c r="AP139" i="7"/>
  <c r="AP140" i="7"/>
  <c r="AP141" i="7"/>
  <c r="AP142" i="7"/>
  <c r="AP143" i="7"/>
  <c r="AP144" i="7"/>
  <c r="AP145" i="7"/>
  <c r="AP146" i="7"/>
  <c r="AP148" i="7"/>
  <c r="AP149" i="7"/>
  <c r="AP150" i="7"/>
  <c r="AP151" i="7"/>
  <c r="AP152" i="7"/>
  <c r="AP153" i="7"/>
  <c r="AP154" i="7"/>
  <c r="AP155" i="7"/>
  <c r="AP156" i="7"/>
  <c r="AP157" i="7"/>
  <c r="AP158" i="7"/>
  <c r="AP159" i="7"/>
  <c r="AP160" i="7"/>
  <c r="AP161" i="7"/>
  <c r="AP162" i="7"/>
  <c r="AP163" i="7"/>
  <c r="AP165" i="7"/>
  <c r="AP166" i="7"/>
  <c r="AP167" i="7"/>
  <c r="AP168" i="7"/>
  <c r="AP169" i="7"/>
  <c r="AP171" i="7"/>
  <c r="AP172" i="7"/>
  <c r="AP173" i="7"/>
  <c r="AP174" i="7"/>
  <c r="AP175" i="7"/>
  <c r="AP176" i="7"/>
  <c r="AP177" i="7"/>
  <c r="AP178" i="7"/>
  <c r="AP179" i="7"/>
  <c r="AP180" i="7"/>
  <c r="AP181" i="7"/>
  <c r="AP182" i="7"/>
  <c r="AP183" i="7"/>
  <c r="AP184" i="7"/>
  <c r="AP186" i="7"/>
  <c r="AP187" i="7"/>
  <c r="AP188" i="7"/>
  <c r="AP189" i="7"/>
  <c r="AO127" i="7"/>
  <c r="AO128" i="7"/>
  <c r="AO129" i="7"/>
  <c r="AO130" i="7"/>
  <c r="AO131" i="7"/>
  <c r="AO132" i="7"/>
  <c r="AO133" i="7"/>
  <c r="AO134" i="7"/>
  <c r="AO135" i="7"/>
  <c r="AO136" i="7"/>
  <c r="AO137" i="7"/>
  <c r="AO138" i="7"/>
  <c r="AO139" i="7"/>
  <c r="AO140" i="7"/>
  <c r="AO141" i="7"/>
  <c r="AO142" i="7"/>
  <c r="AO143" i="7"/>
  <c r="AO144" i="7"/>
  <c r="AO145" i="7"/>
  <c r="AO146" i="7"/>
  <c r="AO148" i="7"/>
  <c r="AO149" i="7"/>
  <c r="AO150" i="7"/>
  <c r="AO151" i="7"/>
  <c r="AO152" i="7"/>
  <c r="AO153" i="7"/>
  <c r="AO154" i="7"/>
  <c r="AO155" i="7"/>
  <c r="AO156" i="7"/>
  <c r="AO157" i="7"/>
  <c r="AO158" i="7"/>
  <c r="AO159" i="7"/>
  <c r="AO160" i="7"/>
  <c r="AO161" i="7"/>
  <c r="AO162" i="7"/>
  <c r="AO163" i="7"/>
  <c r="AO165" i="7"/>
  <c r="AO166" i="7"/>
  <c r="AO167" i="7"/>
  <c r="AO168" i="7"/>
  <c r="AO169" i="7"/>
  <c r="AO171" i="7"/>
  <c r="AO172" i="7"/>
  <c r="AO173" i="7"/>
  <c r="AO174" i="7"/>
  <c r="AO175" i="7"/>
  <c r="AO176" i="7"/>
  <c r="AO177" i="7"/>
  <c r="AO178" i="7"/>
  <c r="AO179" i="7"/>
  <c r="AO180" i="7"/>
  <c r="AO181" i="7"/>
  <c r="AO182" i="7"/>
  <c r="AO183" i="7"/>
  <c r="AO184" i="7"/>
  <c r="AO186" i="7"/>
  <c r="AO187" i="7"/>
  <c r="AO188" i="7"/>
  <c r="AO189" i="7"/>
  <c r="AN127" i="7"/>
  <c r="AN128" i="7"/>
  <c r="AN129" i="7"/>
  <c r="AN130" i="7"/>
  <c r="AN131" i="7"/>
  <c r="AN132" i="7"/>
  <c r="AN133" i="7"/>
  <c r="AN134" i="7"/>
  <c r="AN135" i="7"/>
  <c r="AN136" i="7"/>
  <c r="AN137" i="7"/>
  <c r="AN138" i="7"/>
  <c r="AN139" i="7"/>
  <c r="AN140" i="7"/>
  <c r="AN141" i="7"/>
  <c r="AN142" i="7"/>
  <c r="AN143" i="7"/>
  <c r="AN144" i="7"/>
  <c r="AN145" i="7"/>
  <c r="AN146" i="7"/>
  <c r="AN148" i="7"/>
  <c r="AN149" i="7"/>
  <c r="AN150" i="7"/>
  <c r="AN151" i="7"/>
  <c r="AN152" i="7"/>
  <c r="AN153" i="7"/>
  <c r="AN154" i="7"/>
  <c r="AN155" i="7"/>
  <c r="AN156" i="7"/>
  <c r="AN157" i="7"/>
  <c r="AN158" i="7"/>
  <c r="AN159" i="7"/>
  <c r="AN160" i="7"/>
  <c r="AN161" i="7"/>
  <c r="AN162" i="7"/>
  <c r="AN163" i="7"/>
  <c r="AN165" i="7"/>
  <c r="AN166" i="7"/>
  <c r="AN167" i="7"/>
  <c r="AN168" i="7"/>
  <c r="AN169" i="7"/>
  <c r="AN171" i="7"/>
  <c r="AN172" i="7"/>
  <c r="AN173" i="7"/>
  <c r="AN174" i="7"/>
  <c r="AN175" i="7"/>
  <c r="AN176" i="7"/>
  <c r="AN177" i="7"/>
  <c r="AN178" i="7"/>
  <c r="AN179" i="7"/>
  <c r="AN180" i="7"/>
  <c r="AN181" i="7"/>
  <c r="AN182" i="7"/>
  <c r="AN183" i="7"/>
  <c r="AN184" i="7"/>
  <c r="AN186" i="7"/>
  <c r="AN187" i="7"/>
  <c r="AN188" i="7"/>
  <c r="AN189" i="7"/>
  <c r="AM127" i="7"/>
  <c r="AM128" i="7"/>
  <c r="AM129" i="7"/>
  <c r="AM130" i="7"/>
  <c r="AM131" i="7"/>
  <c r="AM132" i="7"/>
  <c r="AM133" i="7"/>
  <c r="AM134" i="7"/>
  <c r="AM135" i="7"/>
  <c r="AM136" i="7"/>
  <c r="AM137" i="7"/>
  <c r="AM138" i="7"/>
  <c r="AM139" i="7"/>
  <c r="AM140" i="7"/>
  <c r="AM141" i="7"/>
  <c r="AM142" i="7"/>
  <c r="AM143" i="7"/>
  <c r="AM144" i="7"/>
  <c r="AM145" i="7"/>
  <c r="AM146" i="7"/>
  <c r="AM148" i="7"/>
  <c r="AM149" i="7"/>
  <c r="AM150" i="7"/>
  <c r="AM151" i="7"/>
  <c r="AM152" i="7"/>
  <c r="AM153" i="7"/>
  <c r="AM154" i="7"/>
  <c r="AM155" i="7"/>
  <c r="AM156" i="7"/>
  <c r="AM157" i="7"/>
  <c r="AM158" i="7"/>
  <c r="AM159" i="7"/>
  <c r="AM160" i="7"/>
  <c r="AM161" i="7"/>
  <c r="AM162" i="7"/>
  <c r="AM163" i="7"/>
  <c r="AM165" i="7"/>
  <c r="AM166" i="7"/>
  <c r="AM167" i="7"/>
  <c r="AM168" i="7"/>
  <c r="AM169" i="7"/>
  <c r="AM171" i="7"/>
  <c r="AM172" i="7"/>
  <c r="AM173" i="7"/>
  <c r="AM174" i="7"/>
  <c r="AM175" i="7"/>
  <c r="AM176" i="7"/>
  <c r="AM177" i="7"/>
  <c r="AM178" i="7"/>
  <c r="AM179" i="7"/>
  <c r="AM180" i="7"/>
  <c r="AM181" i="7"/>
  <c r="AM182" i="7"/>
  <c r="AM183" i="7"/>
  <c r="AM184" i="7"/>
  <c r="AM186" i="7"/>
  <c r="AM187" i="7"/>
  <c r="AM188" i="7"/>
  <c r="AM189" i="7"/>
  <c r="AL127" i="7"/>
  <c r="AL128" i="7"/>
  <c r="AL129" i="7"/>
  <c r="AL130" i="7"/>
  <c r="AL131" i="7"/>
  <c r="AL132" i="7"/>
  <c r="AL133" i="7"/>
  <c r="AL134" i="7"/>
  <c r="AL135" i="7"/>
  <c r="AL136" i="7"/>
  <c r="AL137" i="7"/>
  <c r="AL138" i="7"/>
  <c r="AL139" i="7"/>
  <c r="AL140" i="7"/>
  <c r="AL141" i="7"/>
  <c r="AL142" i="7"/>
  <c r="AL143" i="7"/>
  <c r="AL144" i="7"/>
  <c r="AL145" i="7"/>
  <c r="AL146" i="7"/>
  <c r="AL148" i="7"/>
  <c r="AL149" i="7"/>
  <c r="AL150" i="7"/>
  <c r="AL151" i="7"/>
  <c r="AL152" i="7"/>
  <c r="AL153" i="7"/>
  <c r="AL154" i="7"/>
  <c r="AL155" i="7"/>
  <c r="AL156" i="7"/>
  <c r="AL157" i="7"/>
  <c r="AL158" i="7"/>
  <c r="AL159" i="7"/>
  <c r="AL160" i="7"/>
  <c r="AL161" i="7"/>
  <c r="AL162" i="7"/>
  <c r="AL163" i="7"/>
  <c r="AL165" i="7"/>
  <c r="AL166" i="7"/>
  <c r="AL167" i="7"/>
  <c r="AL168" i="7"/>
  <c r="AL169" i="7"/>
  <c r="AL171" i="7"/>
  <c r="AL172" i="7"/>
  <c r="AL173" i="7"/>
  <c r="AL174" i="7"/>
  <c r="AL175" i="7"/>
  <c r="AL176" i="7"/>
  <c r="AL177" i="7"/>
  <c r="AL178" i="7"/>
  <c r="AL179" i="7"/>
  <c r="AL180" i="7"/>
  <c r="AL181" i="7"/>
  <c r="AL182" i="7"/>
  <c r="AL183" i="7"/>
  <c r="AL184" i="7"/>
  <c r="AL186" i="7"/>
  <c r="AL187" i="7"/>
  <c r="AL188" i="7"/>
  <c r="AL189" i="7"/>
  <c r="AK127" i="7"/>
  <c r="AK128" i="7"/>
  <c r="AK129" i="7"/>
  <c r="AK130" i="7"/>
  <c r="AK131" i="7"/>
  <c r="AK132" i="7"/>
  <c r="AK133" i="7"/>
  <c r="AK134" i="7"/>
  <c r="AK135" i="7"/>
  <c r="AK136" i="7"/>
  <c r="AK137" i="7"/>
  <c r="AK138" i="7"/>
  <c r="AK139" i="7"/>
  <c r="AK140" i="7"/>
  <c r="AK141" i="7"/>
  <c r="AK142" i="7"/>
  <c r="AK143" i="7"/>
  <c r="AK144" i="7"/>
  <c r="AK145" i="7"/>
  <c r="AK146" i="7"/>
  <c r="AK148" i="7"/>
  <c r="AK149" i="7"/>
  <c r="AK150" i="7"/>
  <c r="AK151" i="7"/>
  <c r="AK152" i="7"/>
  <c r="AK153" i="7"/>
  <c r="AK154" i="7"/>
  <c r="AK155" i="7"/>
  <c r="AK156" i="7"/>
  <c r="AK157" i="7"/>
  <c r="AK158" i="7"/>
  <c r="AK159" i="7"/>
  <c r="AK160" i="7"/>
  <c r="AK161" i="7"/>
  <c r="AK162" i="7"/>
  <c r="AK163" i="7"/>
  <c r="AK165" i="7"/>
  <c r="AK166" i="7"/>
  <c r="AK167" i="7"/>
  <c r="AK168" i="7"/>
  <c r="AK169" i="7"/>
  <c r="AK171" i="7"/>
  <c r="AK172" i="7"/>
  <c r="AK173" i="7"/>
  <c r="AK174" i="7"/>
  <c r="AK175" i="7"/>
  <c r="AK176" i="7"/>
  <c r="AK177" i="7"/>
  <c r="AK178" i="7"/>
  <c r="AK179" i="7"/>
  <c r="AK180" i="7"/>
  <c r="AK181" i="7"/>
  <c r="AK182" i="7"/>
  <c r="AK183" i="7"/>
  <c r="AK184" i="7"/>
  <c r="AK186" i="7"/>
  <c r="AK187" i="7"/>
  <c r="AK188" i="7"/>
  <c r="AK189" i="7"/>
  <c r="AJ127" i="7"/>
  <c r="AJ128" i="7"/>
  <c r="AJ129" i="7"/>
  <c r="AJ130" i="7"/>
  <c r="AJ131" i="7"/>
  <c r="AJ132" i="7"/>
  <c r="AJ133" i="7"/>
  <c r="AJ134" i="7"/>
  <c r="AJ135" i="7"/>
  <c r="AJ136" i="7"/>
  <c r="AJ137" i="7"/>
  <c r="AJ138" i="7"/>
  <c r="AJ139" i="7"/>
  <c r="AJ140" i="7"/>
  <c r="AJ141" i="7"/>
  <c r="AJ142" i="7"/>
  <c r="AJ143" i="7"/>
  <c r="AJ144" i="7"/>
  <c r="AJ145" i="7"/>
  <c r="AJ146" i="7"/>
  <c r="AJ148" i="7"/>
  <c r="AJ149" i="7"/>
  <c r="AJ150" i="7"/>
  <c r="AJ151" i="7"/>
  <c r="AJ152" i="7"/>
  <c r="AJ153" i="7"/>
  <c r="AJ154" i="7"/>
  <c r="AJ155" i="7"/>
  <c r="AJ156" i="7"/>
  <c r="AJ157" i="7"/>
  <c r="AJ158" i="7"/>
  <c r="AJ159" i="7"/>
  <c r="AJ160" i="7"/>
  <c r="AJ161" i="7"/>
  <c r="AJ162" i="7"/>
  <c r="AJ163" i="7"/>
  <c r="AJ165" i="7"/>
  <c r="AJ166" i="7"/>
  <c r="AJ167" i="7"/>
  <c r="AJ168" i="7"/>
  <c r="AJ169" i="7"/>
  <c r="AJ171" i="7"/>
  <c r="AJ172" i="7"/>
  <c r="AJ173" i="7"/>
  <c r="AJ174" i="7"/>
  <c r="AJ175" i="7"/>
  <c r="AJ176" i="7"/>
  <c r="AJ177" i="7"/>
  <c r="AJ178" i="7"/>
  <c r="AJ179" i="7"/>
  <c r="AJ180" i="7"/>
  <c r="AJ181" i="7"/>
  <c r="AJ182" i="7"/>
  <c r="AJ183" i="7"/>
  <c r="AJ184" i="7"/>
  <c r="AJ186" i="7"/>
  <c r="AJ187" i="7"/>
  <c r="AJ188" i="7"/>
  <c r="AJ189" i="7"/>
  <c r="AI127" i="7"/>
  <c r="AI128" i="7"/>
  <c r="AI129" i="7"/>
  <c r="AI130" i="7"/>
  <c r="AI131" i="7"/>
  <c r="AI132" i="7"/>
  <c r="AI133" i="7"/>
  <c r="AI134" i="7"/>
  <c r="AI135" i="7"/>
  <c r="AI136" i="7"/>
  <c r="AI137" i="7"/>
  <c r="AI138" i="7"/>
  <c r="AI139" i="7"/>
  <c r="AI140" i="7"/>
  <c r="AI141" i="7"/>
  <c r="AI142" i="7"/>
  <c r="AI143" i="7"/>
  <c r="AI144" i="7"/>
  <c r="AI145" i="7"/>
  <c r="AI146" i="7"/>
  <c r="AI148" i="7"/>
  <c r="AI149" i="7"/>
  <c r="AI150" i="7"/>
  <c r="AI151" i="7"/>
  <c r="AI152" i="7"/>
  <c r="AI153" i="7"/>
  <c r="AI154" i="7"/>
  <c r="AI155" i="7"/>
  <c r="AI156" i="7"/>
  <c r="AI157" i="7"/>
  <c r="AI158" i="7"/>
  <c r="AI159" i="7"/>
  <c r="AI160" i="7"/>
  <c r="AI161" i="7"/>
  <c r="AI162" i="7"/>
  <c r="AI163" i="7"/>
  <c r="AI165" i="7"/>
  <c r="AI166" i="7"/>
  <c r="AI167" i="7"/>
  <c r="AI168" i="7"/>
  <c r="AI169" i="7"/>
  <c r="AI171" i="7"/>
  <c r="AI172" i="7"/>
  <c r="AI173" i="7"/>
  <c r="AI174" i="7"/>
  <c r="AI175" i="7"/>
  <c r="AI176" i="7"/>
  <c r="AI177" i="7"/>
  <c r="AI178" i="7"/>
  <c r="AI179" i="7"/>
  <c r="AI180" i="7"/>
  <c r="AI181" i="7"/>
  <c r="AI182" i="7"/>
  <c r="AI183" i="7"/>
  <c r="AI184" i="7"/>
  <c r="AI186" i="7"/>
  <c r="AI187" i="7"/>
  <c r="AI188" i="7"/>
  <c r="AI189" i="7"/>
  <c r="AH127" i="7"/>
  <c r="AH128" i="7"/>
  <c r="AH129" i="7"/>
  <c r="AH130" i="7"/>
  <c r="AH131" i="7"/>
  <c r="AH132" i="7"/>
  <c r="AH133" i="7"/>
  <c r="AH134" i="7"/>
  <c r="AH135" i="7"/>
  <c r="AH136" i="7"/>
  <c r="AH137" i="7"/>
  <c r="AH138" i="7"/>
  <c r="AH139" i="7"/>
  <c r="AH140" i="7"/>
  <c r="AH141" i="7"/>
  <c r="AH142" i="7"/>
  <c r="AH143" i="7"/>
  <c r="AH144" i="7"/>
  <c r="AH145" i="7"/>
  <c r="AH146" i="7"/>
  <c r="AH148" i="7"/>
  <c r="AH149" i="7"/>
  <c r="AH150" i="7"/>
  <c r="AH151" i="7"/>
  <c r="AH152" i="7"/>
  <c r="AH153" i="7"/>
  <c r="AH154" i="7"/>
  <c r="AH155" i="7"/>
  <c r="AH156" i="7"/>
  <c r="AH157" i="7"/>
  <c r="AH158" i="7"/>
  <c r="AH159" i="7"/>
  <c r="AH160" i="7"/>
  <c r="AH161" i="7"/>
  <c r="AH162" i="7"/>
  <c r="AH163" i="7"/>
  <c r="AH165" i="7"/>
  <c r="AH166" i="7"/>
  <c r="AH167" i="7"/>
  <c r="AH168" i="7"/>
  <c r="AH169" i="7"/>
  <c r="AH171" i="7"/>
  <c r="AH172" i="7"/>
  <c r="AH173" i="7"/>
  <c r="AH174" i="7"/>
  <c r="AH175" i="7"/>
  <c r="AH176" i="7"/>
  <c r="AH177" i="7"/>
  <c r="AH178" i="7"/>
  <c r="AH179" i="7"/>
  <c r="AH180" i="7"/>
  <c r="AH181" i="7"/>
  <c r="AH182" i="7"/>
  <c r="AH183" i="7"/>
  <c r="AH184" i="7"/>
  <c r="AH186" i="7"/>
  <c r="AH187" i="7"/>
  <c r="AH188" i="7"/>
  <c r="AH189" i="7"/>
  <c r="AG127" i="7"/>
  <c r="AG128" i="7"/>
  <c r="AG129" i="7"/>
  <c r="AG130" i="7"/>
  <c r="AG131" i="7"/>
  <c r="AG132" i="7"/>
  <c r="AG133" i="7"/>
  <c r="AG134" i="7"/>
  <c r="AG135" i="7"/>
  <c r="AG136" i="7"/>
  <c r="AG137" i="7"/>
  <c r="AG138" i="7"/>
  <c r="AG139" i="7"/>
  <c r="AG140" i="7"/>
  <c r="AG141" i="7"/>
  <c r="AG142" i="7"/>
  <c r="AG143" i="7"/>
  <c r="AG144" i="7"/>
  <c r="AG145" i="7"/>
  <c r="AG146" i="7"/>
  <c r="AG148" i="7"/>
  <c r="AG149" i="7"/>
  <c r="AG150" i="7"/>
  <c r="AG151" i="7"/>
  <c r="AG152" i="7"/>
  <c r="AG153" i="7"/>
  <c r="AG154" i="7"/>
  <c r="AG155" i="7"/>
  <c r="AG156" i="7"/>
  <c r="AG157" i="7"/>
  <c r="AG158" i="7"/>
  <c r="AG159" i="7"/>
  <c r="AG160" i="7"/>
  <c r="AG161" i="7"/>
  <c r="AG162" i="7"/>
  <c r="AG163" i="7"/>
  <c r="AG165" i="7"/>
  <c r="AG166" i="7"/>
  <c r="AG167" i="7"/>
  <c r="AG168" i="7"/>
  <c r="AG169" i="7"/>
  <c r="AG171" i="7"/>
  <c r="AG172" i="7"/>
  <c r="AG173" i="7"/>
  <c r="AG174" i="7"/>
  <c r="AG175" i="7"/>
  <c r="AG176" i="7"/>
  <c r="AG177" i="7"/>
  <c r="AG178" i="7"/>
  <c r="AG179" i="7"/>
  <c r="AG180" i="7"/>
  <c r="AG181" i="7"/>
  <c r="AG182" i="7"/>
  <c r="AG183" i="7"/>
  <c r="AG184" i="7"/>
  <c r="AG186" i="7"/>
  <c r="AG187" i="7"/>
  <c r="AG188" i="7"/>
  <c r="AG189" i="7"/>
  <c r="AF127" i="7"/>
  <c r="AF128" i="7"/>
  <c r="AF129" i="7"/>
  <c r="AF130" i="7"/>
  <c r="AF131" i="7"/>
  <c r="AF132" i="7"/>
  <c r="AF133" i="7"/>
  <c r="AF134" i="7"/>
  <c r="AF135" i="7"/>
  <c r="AF136" i="7"/>
  <c r="AF137" i="7"/>
  <c r="AF138" i="7"/>
  <c r="AF139" i="7"/>
  <c r="AF140" i="7"/>
  <c r="AF141" i="7"/>
  <c r="AF142" i="7"/>
  <c r="AF143" i="7"/>
  <c r="AF144" i="7"/>
  <c r="AF145" i="7"/>
  <c r="AF146" i="7"/>
  <c r="AF148" i="7"/>
  <c r="AF149" i="7"/>
  <c r="AF150" i="7"/>
  <c r="AF151" i="7"/>
  <c r="AF152" i="7"/>
  <c r="AF153" i="7"/>
  <c r="AF154" i="7"/>
  <c r="AF155" i="7"/>
  <c r="AF156" i="7"/>
  <c r="AF157" i="7"/>
  <c r="AF158" i="7"/>
  <c r="AF159" i="7"/>
  <c r="AF160" i="7"/>
  <c r="AF161" i="7"/>
  <c r="AF162" i="7"/>
  <c r="AF163" i="7"/>
  <c r="AF165" i="7"/>
  <c r="AF166" i="7"/>
  <c r="AF167" i="7"/>
  <c r="AF168" i="7"/>
  <c r="AF169" i="7"/>
  <c r="AF171" i="7"/>
  <c r="AF172" i="7"/>
  <c r="AF173" i="7"/>
  <c r="AF174" i="7"/>
  <c r="AF175" i="7"/>
  <c r="AF176" i="7"/>
  <c r="AF177" i="7"/>
  <c r="AF178" i="7"/>
  <c r="AF179" i="7"/>
  <c r="AF180" i="7"/>
  <c r="AF181" i="7"/>
  <c r="AF182" i="7"/>
  <c r="AF183" i="7"/>
  <c r="AF184" i="7"/>
  <c r="AF186" i="7"/>
  <c r="AF187" i="7"/>
  <c r="AF188" i="7"/>
  <c r="AF189" i="7"/>
  <c r="AE127" i="7"/>
  <c r="AE128" i="7"/>
  <c r="AE129" i="7"/>
  <c r="AE130" i="7"/>
  <c r="AE131" i="7"/>
  <c r="AE132" i="7"/>
  <c r="AE133" i="7"/>
  <c r="AE134" i="7"/>
  <c r="AE135" i="7"/>
  <c r="AE136" i="7"/>
  <c r="AE137" i="7"/>
  <c r="AE138" i="7"/>
  <c r="AE139" i="7"/>
  <c r="AE140" i="7"/>
  <c r="AE141" i="7"/>
  <c r="AE142" i="7"/>
  <c r="AE143" i="7"/>
  <c r="AE144" i="7"/>
  <c r="AE145" i="7"/>
  <c r="AE146" i="7"/>
  <c r="AE148" i="7"/>
  <c r="AE149" i="7"/>
  <c r="AE150" i="7"/>
  <c r="AE151" i="7"/>
  <c r="AE152" i="7"/>
  <c r="AE153" i="7"/>
  <c r="AE154" i="7"/>
  <c r="AE155" i="7"/>
  <c r="AE156" i="7"/>
  <c r="AE157" i="7"/>
  <c r="AE158" i="7"/>
  <c r="AE159" i="7"/>
  <c r="AE160" i="7"/>
  <c r="AE161" i="7"/>
  <c r="AE162" i="7"/>
  <c r="AE163" i="7"/>
  <c r="AE165" i="7"/>
  <c r="AE166" i="7"/>
  <c r="AE167" i="7"/>
  <c r="AE168" i="7"/>
  <c r="AE169" i="7"/>
  <c r="AE171" i="7"/>
  <c r="AE172" i="7"/>
  <c r="AE173" i="7"/>
  <c r="AE174" i="7"/>
  <c r="AE175" i="7"/>
  <c r="AE176" i="7"/>
  <c r="AE177" i="7"/>
  <c r="AE178" i="7"/>
  <c r="AE179" i="7"/>
  <c r="AE180" i="7"/>
  <c r="AE181" i="7"/>
  <c r="AE182" i="7"/>
  <c r="AE183" i="7"/>
  <c r="AE184" i="7"/>
  <c r="AE186" i="7"/>
  <c r="AE187" i="7"/>
  <c r="AE188" i="7"/>
  <c r="AE189" i="7"/>
  <c r="AD127" i="7"/>
  <c r="AD128" i="7"/>
  <c r="AD129" i="7"/>
  <c r="AD130" i="7"/>
  <c r="AD131" i="7"/>
  <c r="AD132" i="7"/>
  <c r="AD133" i="7"/>
  <c r="AD134" i="7"/>
  <c r="AD135" i="7"/>
  <c r="AD136" i="7"/>
  <c r="AD137" i="7"/>
  <c r="AD138" i="7"/>
  <c r="AD139" i="7"/>
  <c r="AD140" i="7"/>
  <c r="AD141" i="7"/>
  <c r="AD142" i="7"/>
  <c r="AD143" i="7"/>
  <c r="AD144" i="7"/>
  <c r="AD145" i="7"/>
  <c r="AD146" i="7"/>
  <c r="AD148" i="7"/>
  <c r="AD149" i="7"/>
  <c r="AD150" i="7"/>
  <c r="AD151" i="7"/>
  <c r="AD152" i="7"/>
  <c r="AD153" i="7"/>
  <c r="AD154" i="7"/>
  <c r="AD155" i="7"/>
  <c r="AD156" i="7"/>
  <c r="AD157" i="7"/>
  <c r="AD158" i="7"/>
  <c r="AD159" i="7"/>
  <c r="AD160" i="7"/>
  <c r="AD161" i="7"/>
  <c r="AD162" i="7"/>
  <c r="AD163" i="7"/>
  <c r="AD165" i="7"/>
  <c r="AD166" i="7"/>
  <c r="AD167" i="7"/>
  <c r="AD168" i="7"/>
  <c r="AD169" i="7"/>
  <c r="AD171" i="7"/>
  <c r="AD172" i="7"/>
  <c r="AD173" i="7"/>
  <c r="AD174" i="7"/>
  <c r="AD175" i="7"/>
  <c r="AD176" i="7"/>
  <c r="AD177" i="7"/>
  <c r="AD178" i="7"/>
  <c r="AD179" i="7"/>
  <c r="AD180" i="7"/>
  <c r="AD181" i="7"/>
  <c r="AD182" i="7"/>
  <c r="AD183" i="7"/>
  <c r="AD184" i="7"/>
  <c r="AD186" i="7"/>
  <c r="AD187" i="7"/>
  <c r="AD188" i="7"/>
  <c r="AD189" i="7"/>
  <c r="AC127" i="7"/>
  <c r="AC128" i="7"/>
  <c r="AC129" i="7"/>
  <c r="AC130" i="7"/>
  <c r="AC131" i="7"/>
  <c r="AC132" i="7"/>
  <c r="AC133" i="7"/>
  <c r="AC134" i="7"/>
  <c r="AC135" i="7"/>
  <c r="AC136" i="7"/>
  <c r="AC137" i="7"/>
  <c r="AC138" i="7"/>
  <c r="AC139" i="7"/>
  <c r="AC140" i="7"/>
  <c r="AC141" i="7"/>
  <c r="AC142" i="7"/>
  <c r="AC143" i="7"/>
  <c r="AC144" i="7"/>
  <c r="AC145" i="7"/>
  <c r="AC146" i="7"/>
  <c r="AC148" i="7"/>
  <c r="AC149" i="7"/>
  <c r="AC150" i="7"/>
  <c r="AC151" i="7"/>
  <c r="AC152" i="7"/>
  <c r="AC153" i="7"/>
  <c r="AC154" i="7"/>
  <c r="AC155" i="7"/>
  <c r="AC156" i="7"/>
  <c r="AC157" i="7"/>
  <c r="AC158" i="7"/>
  <c r="AC159" i="7"/>
  <c r="AC160" i="7"/>
  <c r="AC161" i="7"/>
  <c r="AC162" i="7"/>
  <c r="AC163" i="7"/>
  <c r="AC165" i="7"/>
  <c r="AC166" i="7"/>
  <c r="AC167" i="7"/>
  <c r="AC168" i="7"/>
  <c r="AC169" i="7"/>
  <c r="AC171" i="7"/>
  <c r="AC172" i="7"/>
  <c r="AC173" i="7"/>
  <c r="AC174" i="7"/>
  <c r="AC175" i="7"/>
  <c r="AC176" i="7"/>
  <c r="AC177" i="7"/>
  <c r="AC178" i="7"/>
  <c r="AC179" i="7"/>
  <c r="AC180" i="7"/>
  <c r="AC181" i="7"/>
  <c r="AC182" i="7"/>
  <c r="AC183" i="7"/>
  <c r="AC184" i="7"/>
  <c r="AC186" i="7"/>
  <c r="AC187" i="7"/>
  <c r="AC188" i="7"/>
  <c r="AC189" i="7"/>
  <c r="AB127" i="7"/>
  <c r="AB128" i="7"/>
  <c r="AB129" i="7"/>
  <c r="AB130" i="7"/>
  <c r="AB131" i="7"/>
  <c r="AB132" i="7"/>
  <c r="AB133" i="7"/>
  <c r="AB134" i="7"/>
  <c r="AB135" i="7"/>
  <c r="AB136" i="7"/>
  <c r="AB137" i="7"/>
  <c r="AB138" i="7"/>
  <c r="AB139" i="7"/>
  <c r="AB140" i="7"/>
  <c r="AB141" i="7"/>
  <c r="AB142" i="7"/>
  <c r="AB143" i="7"/>
  <c r="AB144" i="7"/>
  <c r="AB145" i="7"/>
  <c r="AB146" i="7"/>
  <c r="AB148" i="7"/>
  <c r="AB149" i="7"/>
  <c r="AB150" i="7"/>
  <c r="AB151" i="7"/>
  <c r="AB152" i="7"/>
  <c r="AB153" i="7"/>
  <c r="AB154" i="7"/>
  <c r="AB155" i="7"/>
  <c r="AB156" i="7"/>
  <c r="AB157" i="7"/>
  <c r="AB158" i="7"/>
  <c r="AB159" i="7"/>
  <c r="AB160" i="7"/>
  <c r="AB161" i="7"/>
  <c r="AB162" i="7"/>
  <c r="AB163" i="7"/>
  <c r="AB165" i="7"/>
  <c r="AB166" i="7"/>
  <c r="AB167" i="7"/>
  <c r="AB168" i="7"/>
  <c r="AB169" i="7"/>
  <c r="AB171" i="7"/>
  <c r="AB172" i="7"/>
  <c r="AB173" i="7"/>
  <c r="AB174" i="7"/>
  <c r="AB175" i="7"/>
  <c r="AB176" i="7"/>
  <c r="AB177" i="7"/>
  <c r="AB178" i="7"/>
  <c r="AB179" i="7"/>
  <c r="AB180" i="7"/>
  <c r="AB181" i="7"/>
  <c r="AB182" i="7"/>
  <c r="AB183" i="7"/>
  <c r="AB184" i="7"/>
  <c r="AB186" i="7"/>
  <c r="AB187" i="7"/>
  <c r="AB188" i="7"/>
  <c r="AB189" i="7"/>
  <c r="AA127" i="7"/>
  <c r="AA128" i="7"/>
  <c r="AA129" i="7"/>
  <c r="AA130" i="7"/>
  <c r="AA131" i="7"/>
  <c r="AA132" i="7"/>
  <c r="AA133" i="7"/>
  <c r="AA134" i="7"/>
  <c r="AA135" i="7"/>
  <c r="AA136" i="7"/>
  <c r="AA137" i="7"/>
  <c r="AA138" i="7"/>
  <c r="AA139" i="7"/>
  <c r="AA140" i="7"/>
  <c r="AA141" i="7"/>
  <c r="AA142" i="7"/>
  <c r="AA143" i="7"/>
  <c r="AA144" i="7"/>
  <c r="AA145" i="7"/>
  <c r="AA146" i="7"/>
  <c r="AA148" i="7"/>
  <c r="AA149" i="7"/>
  <c r="AA150" i="7"/>
  <c r="AA151" i="7"/>
  <c r="AA152" i="7"/>
  <c r="AA153" i="7"/>
  <c r="AA154" i="7"/>
  <c r="AA155" i="7"/>
  <c r="AA156" i="7"/>
  <c r="AA157" i="7"/>
  <c r="AA158" i="7"/>
  <c r="AA159" i="7"/>
  <c r="AA160" i="7"/>
  <c r="AA161" i="7"/>
  <c r="AA162" i="7"/>
  <c r="AA163" i="7"/>
  <c r="AA165" i="7"/>
  <c r="AA166" i="7"/>
  <c r="AA167" i="7"/>
  <c r="AA168" i="7"/>
  <c r="AA169" i="7"/>
  <c r="AA171" i="7"/>
  <c r="AA172" i="7"/>
  <c r="AA173" i="7"/>
  <c r="AA174" i="7"/>
  <c r="AA175" i="7"/>
  <c r="AA176" i="7"/>
  <c r="AA177" i="7"/>
  <c r="AA178" i="7"/>
  <c r="AA179" i="7"/>
  <c r="AA180" i="7"/>
  <c r="AA181" i="7"/>
  <c r="AA182" i="7"/>
  <c r="AA183" i="7"/>
  <c r="AA184" i="7"/>
  <c r="AA186" i="7"/>
  <c r="AA187" i="7"/>
  <c r="AA188" i="7"/>
  <c r="AA189" i="7"/>
  <c r="Z127" i="7"/>
  <c r="Z128" i="7"/>
  <c r="Z129" i="7"/>
  <c r="Z130" i="7"/>
  <c r="Z131" i="7"/>
  <c r="Z132" i="7"/>
  <c r="Z133" i="7"/>
  <c r="Z134" i="7"/>
  <c r="Z135" i="7"/>
  <c r="Z136" i="7"/>
  <c r="Z137" i="7"/>
  <c r="Z138" i="7"/>
  <c r="Z139" i="7"/>
  <c r="Z140" i="7"/>
  <c r="Z141" i="7"/>
  <c r="Z142" i="7"/>
  <c r="Z143" i="7"/>
  <c r="Z144" i="7"/>
  <c r="Z145" i="7"/>
  <c r="Z146" i="7"/>
  <c r="Z148" i="7"/>
  <c r="Z149" i="7"/>
  <c r="Z150" i="7"/>
  <c r="Z151" i="7"/>
  <c r="Z152" i="7"/>
  <c r="Z153" i="7"/>
  <c r="Z154" i="7"/>
  <c r="Z155" i="7"/>
  <c r="Z156" i="7"/>
  <c r="Z157" i="7"/>
  <c r="Z158" i="7"/>
  <c r="Z159" i="7"/>
  <c r="Z160" i="7"/>
  <c r="Z161" i="7"/>
  <c r="Z162" i="7"/>
  <c r="Z163" i="7"/>
  <c r="Z165" i="7"/>
  <c r="Z166" i="7"/>
  <c r="Z167" i="7"/>
  <c r="Z168" i="7"/>
  <c r="Z169" i="7"/>
  <c r="Z171" i="7"/>
  <c r="Z172" i="7"/>
  <c r="Z173" i="7"/>
  <c r="Z174" i="7"/>
  <c r="Z175" i="7"/>
  <c r="Z176" i="7"/>
  <c r="Z177" i="7"/>
  <c r="Z178" i="7"/>
  <c r="Z179" i="7"/>
  <c r="Z180" i="7"/>
  <c r="Z181" i="7"/>
  <c r="Z182" i="7"/>
  <c r="Z183" i="7"/>
  <c r="Z184" i="7"/>
  <c r="Z186" i="7"/>
  <c r="Z187" i="7"/>
  <c r="Z188" i="7"/>
  <c r="Z189" i="7"/>
  <c r="Y127" i="7"/>
  <c r="Y128" i="7"/>
  <c r="Y129" i="7"/>
  <c r="Y130" i="7"/>
  <c r="Y131" i="7"/>
  <c r="Y132" i="7"/>
  <c r="Y133" i="7"/>
  <c r="Y134" i="7"/>
  <c r="Y135" i="7"/>
  <c r="Y136" i="7"/>
  <c r="Y137" i="7"/>
  <c r="Y138" i="7"/>
  <c r="Y139" i="7"/>
  <c r="Y140" i="7"/>
  <c r="Y141" i="7"/>
  <c r="Y142" i="7"/>
  <c r="Y143" i="7"/>
  <c r="Y144" i="7"/>
  <c r="Y145" i="7"/>
  <c r="Y146" i="7"/>
  <c r="Y148" i="7"/>
  <c r="Y149" i="7"/>
  <c r="Y150" i="7"/>
  <c r="Y151" i="7"/>
  <c r="Y152" i="7"/>
  <c r="Y153" i="7"/>
  <c r="Y154" i="7"/>
  <c r="Y155" i="7"/>
  <c r="Y156" i="7"/>
  <c r="Y157" i="7"/>
  <c r="Y158" i="7"/>
  <c r="Y159" i="7"/>
  <c r="Y160" i="7"/>
  <c r="Y161" i="7"/>
  <c r="Y162" i="7"/>
  <c r="Y163" i="7"/>
  <c r="Y165" i="7"/>
  <c r="Y166" i="7"/>
  <c r="Y167" i="7"/>
  <c r="Y168" i="7"/>
  <c r="Y169" i="7"/>
  <c r="Y171" i="7"/>
  <c r="Y172" i="7"/>
  <c r="Y173" i="7"/>
  <c r="Y174" i="7"/>
  <c r="Y175" i="7"/>
  <c r="Y176" i="7"/>
  <c r="Y177" i="7"/>
  <c r="Y178" i="7"/>
  <c r="Y179" i="7"/>
  <c r="Y180" i="7"/>
  <c r="Y181" i="7"/>
  <c r="Y182" i="7"/>
  <c r="Y183" i="7"/>
  <c r="Y184" i="7"/>
  <c r="Y186" i="7"/>
  <c r="Y187" i="7"/>
  <c r="Y188" i="7"/>
  <c r="Y189" i="7"/>
  <c r="BV67" i="7"/>
  <c r="BV68" i="7"/>
  <c r="BV69" i="7"/>
  <c r="BV70" i="7"/>
  <c r="BV71" i="7"/>
  <c r="BV72" i="7"/>
  <c r="BV73" i="7"/>
  <c r="BV74" i="7"/>
  <c r="BV75" i="7"/>
  <c r="BV76" i="7"/>
  <c r="BV77" i="7"/>
  <c r="BV78" i="7"/>
  <c r="BV79" i="7"/>
  <c r="BV80" i="7"/>
  <c r="BV81" i="7"/>
  <c r="BV82" i="7"/>
  <c r="BV83" i="7"/>
  <c r="BV84" i="7"/>
  <c r="BV85" i="7"/>
  <c r="BV86" i="7"/>
  <c r="BV87" i="7"/>
  <c r="BV88" i="7"/>
  <c r="BV89" i="7"/>
  <c r="BV90" i="7"/>
  <c r="BV91" i="7"/>
  <c r="BV92" i="7"/>
  <c r="BV93" i="7"/>
  <c r="BV94" i="7"/>
  <c r="BV95" i="7"/>
  <c r="BV96" i="7"/>
  <c r="BV97" i="7"/>
  <c r="BV98" i="7"/>
  <c r="BV99" i="7"/>
  <c r="BV100" i="7"/>
  <c r="BV101" i="7"/>
  <c r="BV102" i="7"/>
  <c r="BV103" i="7"/>
  <c r="BV104" i="7"/>
  <c r="BV105" i="7"/>
  <c r="BV106" i="7"/>
  <c r="BV107" i="7"/>
  <c r="BV108" i="7"/>
  <c r="BV109" i="7"/>
  <c r="BV110" i="7"/>
  <c r="BV111" i="7"/>
  <c r="BV112" i="7"/>
  <c r="BV113" i="7"/>
  <c r="BV114" i="7"/>
  <c r="BV115" i="7"/>
  <c r="BV116" i="7"/>
  <c r="BV117" i="7"/>
  <c r="BV118" i="7"/>
  <c r="BV119" i="7"/>
  <c r="BV120" i="7"/>
  <c r="BV121" i="7"/>
  <c r="BV122" i="7"/>
  <c r="BV123" i="7"/>
  <c r="BV124" i="7"/>
  <c r="BV125" i="7"/>
  <c r="BU67" i="7"/>
  <c r="BU68" i="7"/>
  <c r="BU69" i="7"/>
  <c r="BU70" i="7"/>
  <c r="BU71" i="7"/>
  <c r="BU72" i="7"/>
  <c r="BU73" i="7"/>
  <c r="BU74" i="7"/>
  <c r="BU75" i="7"/>
  <c r="BU76" i="7"/>
  <c r="BU77" i="7"/>
  <c r="BU78" i="7"/>
  <c r="BU79" i="7"/>
  <c r="BU80" i="7"/>
  <c r="BU81" i="7"/>
  <c r="BU82" i="7"/>
  <c r="BU83" i="7"/>
  <c r="BU84" i="7"/>
  <c r="BU85" i="7"/>
  <c r="BU86" i="7"/>
  <c r="BU87" i="7"/>
  <c r="BU88" i="7"/>
  <c r="BU89" i="7"/>
  <c r="BU90" i="7"/>
  <c r="BU91" i="7"/>
  <c r="BU92" i="7"/>
  <c r="BU93" i="7"/>
  <c r="BU94" i="7"/>
  <c r="BU95" i="7"/>
  <c r="BU96" i="7"/>
  <c r="BU97" i="7"/>
  <c r="BU98" i="7"/>
  <c r="BU99" i="7"/>
  <c r="BU100" i="7"/>
  <c r="BU101" i="7"/>
  <c r="BU102" i="7"/>
  <c r="BU103" i="7"/>
  <c r="BU104" i="7"/>
  <c r="BU105" i="7"/>
  <c r="BU106" i="7"/>
  <c r="BU107" i="7"/>
  <c r="BU108" i="7"/>
  <c r="BU109" i="7"/>
  <c r="BU110" i="7"/>
  <c r="BU111" i="7"/>
  <c r="BU112" i="7"/>
  <c r="BU113" i="7"/>
  <c r="BU114" i="7"/>
  <c r="BU115" i="7"/>
  <c r="BU116" i="7"/>
  <c r="BU117" i="7"/>
  <c r="BU118" i="7"/>
  <c r="BU119" i="7"/>
  <c r="BU120" i="7"/>
  <c r="BU121" i="7"/>
  <c r="BU122" i="7"/>
  <c r="BU123" i="7"/>
  <c r="BU124" i="7"/>
  <c r="BU125" i="7"/>
  <c r="BT67" i="7"/>
  <c r="BT68" i="7"/>
  <c r="BT69" i="7"/>
  <c r="BT70" i="7"/>
  <c r="BT71" i="7"/>
  <c r="BT72" i="7"/>
  <c r="BT73" i="7"/>
  <c r="BT74" i="7"/>
  <c r="BT75" i="7"/>
  <c r="BT76" i="7"/>
  <c r="BT77" i="7"/>
  <c r="BT78" i="7"/>
  <c r="BT79" i="7"/>
  <c r="BT80" i="7"/>
  <c r="BT81" i="7"/>
  <c r="BT82" i="7"/>
  <c r="BT83" i="7"/>
  <c r="BT84" i="7"/>
  <c r="BT85" i="7"/>
  <c r="BT86" i="7"/>
  <c r="BT87" i="7"/>
  <c r="BT88" i="7"/>
  <c r="BT89" i="7"/>
  <c r="BT90" i="7"/>
  <c r="BT91" i="7"/>
  <c r="BT92" i="7"/>
  <c r="BT93" i="7"/>
  <c r="BT94" i="7"/>
  <c r="BT95" i="7"/>
  <c r="BT96" i="7"/>
  <c r="BT97" i="7"/>
  <c r="BT98" i="7"/>
  <c r="BT99" i="7"/>
  <c r="BT100" i="7"/>
  <c r="BT101" i="7"/>
  <c r="BT102" i="7"/>
  <c r="BT103" i="7"/>
  <c r="BT104" i="7"/>
  <c r="BT105" i="7"/>
  <c r="BT106" i="7"/>
  <c r="BT107" i="7"/>
  <c r="BT108" i="7"/>
  <c r="BT109" i="7"/>
  <c r="BT110" i="7"/>
  <c r="BT111" i="7"/>
  <c r="BT112" i="7"/>
  <c r="BT113" i="7"/>
  <c r="BT114" i="7"/>
  <c r="BT115" i="7"/>
  <c r="BT116" i="7"/>
  <c r="BT117" i="7"/>
  <c r="BT118" i="7"/>
  <c r="BT119" i="7"/>
  <c r="BT120" i="7"/>
  <c r="BT121" i="7"/>
  <c r="BT122" i="7"/>
  <c r="BT123" i="7"/>
  <c r="BT124" i="7"/>
  <c r="BT125" i="7"/>
  <c r="BS67" i="7"/>
  <c r="BS68" i="7"/>
  <c r="BS69" i="7"/>
  <c r="BS70" i="7"/>
  <c r="BS71" i="7"/>
  <c r="BS72" i="7"/>
  <c r="BS73" i="7"/>
  <c r="BS74" i="7"/>
  <c r="BS75" i="7"/>
  <c r="BS76" i="7"/>
  <c r="BS77" i="7"/>
  <c r="BS78" i="7"/>
  <c r="BS79" i="7"/>
  <c r="BS80" i="7"/>
  <c r="BS81" i="7"/>
  <c r="BS82" i="7"/>
  <c r="BS83" i="7"/>
  <c r="BS84" i="7"/>
  <c r="BS85" i="7"/>
  <c r="BS86" i="7"/>
  <c r="BS87" i="7"/>
  <c r="BS88" i="7"/>
  <c r="BS89" i="7"/>
  <c r="BS90" i="7"/>
  <c r="BS91" i="7"/>
  <c r="BS92" i="7"/>
  <c r="BS93" i="7"/>
  <c r="BS94" i="7"/>
  <c r="BS95" i="7"/>
  <c r="BS96" i="7"/>
  <c r="BS97" i="7"/>
  <c r="BS98" i="7"/>
  <c r="BS99" i="7"/>
  <c r="BS100" i="7"/>
  <c r="BS101" i="7"/>
  <c r="BS102" i="7"/>
  <c r="BS103" i="7"/>
  <c r="BS104" i="7"/>
  <c r="BS105" i="7"/>
  <c r="BS106" i="7"/>
  <c r="BS107" i="7"/>
  <c r="BS108" i="7"/>
  <c r="BS109" i="7"/>
  <c r="BS110" i="7"/>
  <c r="BS111" i="7"/>
  <c r="BS112" i="7"/>
  <c r="BS113" i="7"/>
  <c r="BS114" i="7"/>
  <c r="BS115" i="7"/>
  <c r="BS116" i="7"/>
  <c r="BS117" i="7"/>
  <c r="BS118" i="7"/>
  <c r="BS119" i="7"/>
  <c r="BS120" i="7"/>
  <c r="BS121" i="7"/>
  <c r="BS122" i="7"/>
  <c r="BS123" i="7"/>
  <c r="BS124" i="7"/>
  <c r="BS125" i="7"/>
  <c r="BR67" i="7"/>
  <c r="BR68" i="7"/>
  <c r="BR69" i="7"/>
  <c r="BR70" i="7"/>
  <c r="BR71" i="7"/>
  <c r="BR72" i="7"/>
  <c r="BR73" i="7"/>
  <c r="BR74" i="7"/>
  <c r="BR75" i="7"/>
  <c r="BR76" i="7"/>
  <c r="BR77" i="7"/>
  <c r="BR78" i="7"/>
  <c r="BR79" i="7"/>
  <c r="BR80" i="7"/>
  <c r="BR81" i="7"/>
  <c r="BR82" i="7"/>
  <c r="BR83" i="7"/>
  <c r="BR84" i="7"/>
  <c r="BR85" i="7"/>
  <c r="BR86" i="7"/>
  <c r="BR87" i="7"/>
  <c r="BR88" i="7"/>
  <c r="BR89" i="7"/>
  <c r="BR90" i="7"/>
  <c r="BR91" i="7"/>
  <c r="BR92" i="7"/>
  <c r="BR93" i="7"/>
  <c r="BR94" i="7"/>
  <c r="BR95" i="7"/>
  <c r="BR96" i="7"/>
  <c r="BR97" i="7"/>
  <c r="BR98" i="7"/>
  <c r="BR99" i="7"/>
  <c r="BR100" i="7"/>
  <c r="BR101" i="7"/>
  <c r="BR102" i="7"/>
  <c r="BR103" i="7"/>
  <c r="BR104" i="7"/>
  <c r="BR105" i="7"/>
  <c r="BR106" i="7"/>
  <c r="BR107" i="7"/>
  <c r="BR108" i="7"/>
  <c r="BR109" i="7"/>
  <c r="BR110" i="7"/>
  <c r="BR111" i="7"/>
  <c r="BR112" i="7"/>
  <c r="BR113" i="7"/>
  <c r="BR114" i="7"/>
  <c r="BR115" i="7"/>
  <c r="BR116" i="7"/>
  <c r="BR117" i="7"/>
  <c r="BR118" i="7"/>
  <c r="BR119" i="7"/>
  <c r="BR120" i="7"/>
  <c r="BR121" i="7"/>
  <c r="BR122" i="7"/>
  <c r="BR123" i="7"/>
  <c r="BR124" i="7"/>
  <c r="BR125" i="7"/>
  <c r="BQ67" i="7"/>
  <c r="BQ68" i="7"/>
  <c r="BQ69" i="7"/>
  <c r="BQ70" i="7"/>
  <c r="BQ71" i="7"/>
  <c r="BQ72" i="7"/>
  <c r="BQ73" i="7"/>
  <c r="BQ74" i="7"/>
  <c r="BQ75" i="7"/>
  <c r="BQ76" i="7"/>
  <c r="BQ77" i="7"/>
  <c r="BQ78" i="7"/>
  <c r="BQ79" i="7"/>
  <c r="BQ80" i="7"/>
  <c r="BQ81" i="7"/>
  <c r="BQ82" i="7"/>
  <c r="BQ83" i="7"/>
  <c r="BQ84" i="7"/>
  <c r="BQ85" i="7"/>
  <c r="BQ86" i="7"/>
  <c r="BQ87" i="7"/>
  <c r="BQ88" i="7"/>
  <c r="BQ89" i="7"/>
  <c r="BQ90" i="7"/>
  <c r="BQ91" i="7"/>
  <c r="BQ92" i="7"/>
  <c r="BQ93" i="7"/>
  <c r="BQ94" i="7"/>
  <c r="BQ95" i="7"/>
  <c r="BQ96" i="7"/>
  <c r="BQ97" i="7"/>
  <c r="BQ98" i="7"/>
  <c r="BQ99" i="7"/>
  <c r="BQ100" i="7"/>
  <c r="BQ101" i="7"/>
  <c r="BQ102" i="7"/>
  <c r="BQ103" i="7"/>
  <c r="BQ104" i="7"/>
  <c r="BQ105" i="7"/>
  <c r="BQ106" i="7"/>
  <c r="BQ107" i="7"/>
  <c r="BQ108" i="7"/>
  <c r="BQ109" i="7"/>
  <c r="BQ110" i="7"/>
  <c r="BQ111" i="7"/>
  <c r="BQ112" i="7"/>
  <c r="BQ113" i="7"/>
  <c r="BQ114" i="7"/>
  <c r="BQ115" i="7"/>
  <c r="BQ116" i="7"/>
  <c r="BQ117" i="7"/>
  <c r="BQ118" i="7"/>
  <c r="BQ119" i="7"/>
  <c r="BQ120" i="7"/>
  <c r="BQ121" i="7"/>
  <c r="BQ122" i="7"/>
  <c r="BQ123" i="7"/>
  <c r="BQ124" i="7"/>
  <c r="BQ125" i="7"/>
  <c r="BP67" i="7"/>
  <c r="BP68" i="7"/>
  <c r="BP69" i="7"/>
  <c r="BP70" i="7"/>
  <c r="BP71" i="7"/>
  <c r="BP72" i="7"/>
  <c r="BP73" i="7"/>
  <c r="BP74" i="7"/>
  <c r="BP75" i="7"/>
  <c r="BP76" i="7"/>
  <c r="BP77" i="7"/>
  <c r="BP78" i="7"/>
  <c r="BP79" i="7"/>
  <c r="BP80" i="7"/>
  <c r="BP81" i="7"/>
  <c r="BP82" i="7"/>
  <c r="BP83" i="7"/>
  <c r="BP84" i="7"/>
  <c r="BP85" i="7"/>
  <c r="BP86" i="7"/>
  <c r="BP87" i="7"/>
  <c r="BP88" i="7"/>
  <c r="BP89" i="7"/>
  <c r="BP90" i="7"/>
  <c r="BP91" i="7"/>
  <c r="BP92" i="7"/>
  <c r="BP93" i="7"/>
  <c r="BP94" i="7"/>
  <c r="BP95" i="7"/>
  <c r="BP96" i="7"/>
  <c r="BP97" i="7"/>
  <c r="BP98" i="7"/>
  <c r="BP99" i="7"/>
  <c r="BP100" i="7"/>
  <c r="BP101" i="7"/>
  <c r="BP102" i="7"/>
  <c r="BP103" i="7"/>
  <c r="BP104" i="7"/>
  <c r="BP105" i="7"/>
  <c r="BP106" i="7"/>
  <c r="BP107" i="7"/>
  <c r="BP108" i="7"/>
  <c r="BP109" i="7"/>
  <c r="BP110" i="7"/>
  <c r="BP111" i="7"/>
  <c r="BP112" i="7"/>
  <c r="BP113" i="7"/>
  <c r="BP114" i="7"/>
  <c r="BP115" i="7"/>
  <c r="BP116" i="7"/>
  <c r="BP117" i="7"/>
  <c r="BP118" i="7"/>
  <c r="BP119" i="7"/>
  <c r="BP120" i="7"/>
  <c r="BP121" i="7"/>
  <c r="BP122" i="7"/>
  <c r="BP123" i="7"/>
  <c r="BP124" i="7"/>
  <c r="BP125" i="7"/>
  <c r="BO67" i="7"/>
  <c r="BO68" i="7"/>
  <c r="BO69" i="7"/>
  <c r="BO70" i="7"/>
  <c r="BO71" i="7"/>
  <c r="BO72" i="7"/>
  <c r="BO73" i="7"/>
  <c r="BO74" i="7"/>
  <c r="BO75" i="7"/>
  <c r="BO76" i="7"/>
  <c r="BO77" i="7"/>
  <c r="BO78" i="7"/>
  <c r="BO79" i="7"/>
  <c r="BO80" i="7"/>
  <c r="BO81" i="7"/>
  <c r="BO82" i="7"/>
  <c r="BO83" i="7"/>
  <c r="BO84" i="7"/>
  <c r="BO85" i="7"/>
  <c r="BO86" i="7"/>
  <c r="BO87" i="7"/>
  <c r="BO88" i="7"/>
  <c r="BO89" i="7"/>
  <c r="BO90" i="7"/>
  <c r="BO91" i="7"/>
  <c r="BO92" i="7"/>
  <c r="BO93" i="7"/>
  <c r="BO94" i="7"/>
  <c r="BO95" i="7"/>
  <c r="BO96" i="7"/>
  <c r="BO97" i="7"/>
  <c r="BO98" i="7"/>
  <c r="BO99" i="7"/>
  <c r="BO100" i="7"/>
  <c r="BO101" i="7"/>
  <c r="BO102" i="7"/>
  <c r="BO103" i="7"/>
  <c r="BO104" i="7"/>
  <c r="BO105" i="7"/>
  <c r="BO106" i="7"/>
  <c r="BO107" i="7"/>
  <c r="BO108" i="7"/>
  <c r="BO109" i="7"/>
  <c r="BO110" i="7"/>
  <c r="BO111" i="7"/>
  <c r="BO112" i="7"/>
  <c r="BO113" i="7"/>
  <c r="BO114" i="7"/>
  <c r="BO115" i="7"/>
  <c r="BO116" i="7"/>
  <c r="BO117" i="7"/>
  <c r="BO118" i="7"/>
  <c r="BO119" i="7"/>
  <c r="BO120" i="7"/>
  <c r="BO121" i="7"/>
  <c r="BO122" i="7"/>
  <c r="BO123" i="7"/>
  <c r="BO124" i="7"/>
  <c r="BO125" i="7"/>
  <c r="BN67" i="7"/>
  <c r="BN68" i="7"/>
  <c r="BN69" i="7"/>
  <c r="BN70" i="7"/>
  <c r="BN71" i="7"/>
  <c r="BN72" i="7"/>
  <c r="BN73" i="7"/>
  <c r="BN74" i="7"/>
  <c r="BN75" i="7"/>
  <c r="BN76" i="7"/>
  <c r="BN77" i="7"/>
  <c r="BN78" i="7"/>
  <c r="BN79" i="7"/>
  <c r="BN80" i="7"/>
  <c r="BN81" i="7"/>
  <c r="BN82" i="7"/>
  <c r="BN83" i="7"/>
  <c r="BN84" i="7"/>
  <c r="BN85" i="7"/>
  <c r="BN86" i="7"/>
  <c r="BN87" i="7"/>
  <c r="BN88" i="7"/>
  <c r="BN89" i="7"/>
  <c r="BN90" i="7"/>
  <c r="BN91" i="7"/>
  <c r="BN92" i="7"/>
  <c r="BN93" i="7"/>
  <c r="BN94" i="7"/>
  <c r="BN95" i="7"/>
  <c r="BN96" i="7"/>
  <c r="BN97" i="7"/>
  <c r="BN98" i="7"/>
  <c r="BN99" i="7"/>
  <c r="BN100" i="7"/>
  <c r="BN101" i="7"/>
  <c r="BN102" i="7"/>
  <c r="BN103" i="7"/>
  <c r="BN104" i="7"/>
  <c r="BN105" i="7"/>
  <c r="BN106" i="7"/>
  <c r="BN107" i="7"/>
  <c r="BN108" i="7"/>
  <c r="BN109" i="7"/>
  <c r="BN110" i="7"/>
  <c r="BN111" i="7"/>
  <c r="BN112" i="7"/>
  <c r="BN113" i="7"/>
  <c r="BN114" i="7"/>
  <c r="BN115" i="7"/>
  <c r="BN116" i="7"/>
  <c r="BN117" i="7"/>
  <c r="BN118" i="7"/>
  <c r="BN119" i="7"/>
  <c r="BN120" i="7"/>
  <c r="BN121" i="7"/>
  <c r="BN122" i="7"/>
  <c r="BN123" i="7"/>
  <c r="BN124" i="7"/>
  <c r="BN125" i="7"/>
  <c r="BM67" i="7"/>
  <c r="BM68" i="7"/>
  <c r="BM69" i="7"/>
  <c r="BM70" i="7"/>
  <c r="BM71" i="7"/>
  <c r="BM72" i="7"/>
  <c r="BM73" i="7"/>
  <c r="BM74" i="7"/>
  <c r="BM75" i="7"/>
  <c r="BM76" i="7"/>
  <c r="BM77" i="7"/>
  <c r="BM78" i="7"/>
  <c r="BM79" i="7"/>
  <c r="BM80" i="7"/>
  <c r="BM81" i="7"/>
  <c r="BM82" i="7"/>
  <c r="BM83" i="7"/>
  <c r="BM84" i="7"/>
  <c r="BM85" i="7"/>
  <c r="BM86" i="7"/>
  <c r="BM87" i="7"/>
  <c r="BM88" i="7"/>
  <c r="BM89" i="7"/>
  <c r="BM90" i="7"/>
  <c r="BM91" i="7"/>
  <c r="BM92" i="7"/>
  <c r="BM93" i="7"/>
  <c r="BM94" i="7"/>
  <c r="BM95" i="7"/>
  <c r="BM96" i="7"/>
  <c r="BM97" i="7"/>
  <c r="BM98" i="7"/>
  <c r="BM99" i="7"/>
  <c r="BM100" i="7"/>
  <c r="BM101" i="7"/>
  <c r="BM102" i="7"/>
  <c r="BM103" i="7"/>
  <c r="BM104" i="7"/>
  <c r="BM105" i="7"/>
  <c r="BM106" i="7"/>
  <c r="BM107" i="7"/>
  <c r="BM108" i="7"/>
  <c r="BM109" i="7"/>
  <c r="BM110" i="7"/>
  <c r="BM111" i="7"/>
  <c r="BM112" i="7"/>
  <c r="BM113" i="7"/>
  <c r="BM114" i="7"/>
  <c r="BM115" i="7"/>
  <c r="BM116" i="7"/>
  <c r="BM117" i="7"/>
  <c r="BM118" i="7"/>
  <c r="BM119" i="7"/>
  <c r="BM120" i="7"/>
  <c r="BM121" i="7"/>
  <c r="BM122" i="7"/>
  <c r="BM123" i="7"/>
  <c r="BM124" i="7"/>
  <c r="BM125" i="7"/>
  <c r="BL67" i="7"/>
  <c r="BL68" i="7"/>
  <c r="BL69" i="7"/>
  <c r="BL70" i="7"/>
  <c r="BL71" i="7"/>
  <c r="BL72" i="7"/>
  <c r="BL73" i="7"/>
  <c r="BL74" i="7"/>
  <c r="BL75" i="7"/>
  <c r="BL76" i="7"/>
  <c r="BL77" i="7"/>
  <c r="BL78" i="7"/>
  <c r="BL79" i="7"/>
  <c r="BL80" i="7"/>
  <c r="BL81" i="7"/>
  <c r="BL82" i="7"/>
  <c r="BL83" i="7"/>
  <c r="BL84" i="7"/>
  <c r="BL85" i="7"/>
  <c r="BL86" i="7"/>
  <c r="BL87" i="7"/>
  <c r="BL88" i="7"/>
  <c r="BL89" i="7"/>
  <c r="BL90" i="7"/>
  <c r="BL91" i="7"/>
  <c r="BL92" i="7"/>
  <c r="BL93" i="7"/>
  <c r="BL94" i="7"/>
  <c r="BL95" i="7"/>
  <c r="BL96" i="7"/>
  <c r="BL97" i="7"/>
  <c r="BL98" i="7"/>
  <c r="BL99" i="7"/>
  <c r="BL100" i="7"/>
  <c r="BL101" i="7"/>
  <c r="BL102" i="7"/>
  <c r="BL103" i="7"/>
  <c r="BL104" i="7"/>
  <c r="BL105" i="7"/>
  <c r="BL106" i="7"/>
  <c r="BL107" i="7"/>
  <c r="BL108" i="7"/>
  <c r="BL109" i="7"/>
  <c r="BL110" i="7"/>
  <c r="BL111" i="7"/>
  <c r="BL112" i="7"/>
  <c r="BL113" i="7"/>
  <c r="BL114" i="7"/>
  <c r="BL115" i="7"/>
  <c r="BL116" i="7"/>
  <c r="BL117" i="7"/>
  <c r="BL118" i="7"/>
  <c r="BL119" i="7"/>
  <c r="BL120" i="7"/>
  <c r="BL121" i="7"/>
  <c r="BL122" i="7"/>
  <c r="BL123" i="7"/>
  <c r="BL124" i="7"/>
  <c r="BL125" i="7"/>
  <c r="BK67" i="7"/>
  <c r="BK68" i="7"/>
  <c r="BK69" i="7"/>
  <c r="BK70" i="7"/>
  <c r="BK71" i="7"/>
  <c r="BK72" i="7"/>
  <c r="BK73" i="7"/>
  <c r="BK74" i="7"/>
  <c r="BK75" i="7"/>
  <c r="BK76" i="7"/>
  <c r="BK77" i="7"/>
  <c r="BK78" i="7"/>
  <c r="BK79" i="7"/>
  <c r="BK80" i="7"/>
  <c r="BK81" i="7"/>
  <c r="BK82" i="7"/>
  <c r="BK83" i="7"/>
  <c r="BK84" i="7"/>
  <c r="BK85" i="7"/>
  <c r="BK86" i="7"/>
  <c r="BK87" i="7"/>
  <c r="BK88" i="7"/>
  <c r="BK89" i="7"/>
  <c r="BK90" i="7"/>
  <c r="BK91" i="7"/>
  <c r="BK92" i="7"/>
  <c r="BK93" i="7"/>
  <c r="BK94" i="7"/>
  <c r="BK95" i="7"/>
  <c r="BK96" i="7"/>
  <c r="BK97" i="7"/>
  <c r="BK98" i="7"/>
  <c r="BK99" i="7"/>
  <c r="BK100" i="7"/>
  <c r="BK101" i="7"/>
  <c r="BK102" i="7"/>
  <c r="BK103" i="7"/>
  <c r="BK104" i="7"/>
  <c r="BK105" i="7"/>
  <c r="BK106" i="7"/>
  <c r="BK107" i="7"/>
  <c r="BK108" i="7"/>
  <c r="BK109" i="7"/>
  <c r="BK110" i="7"/>
  <c r="BK111" i="7"/>
  <c r="BK112" i="7"/>
  <c r="BK113" i="7"/>
  <c r="BK114" i="7"/>
  <c r="BK115" i="7"/>
  <c r="BK116" i="7"/>
  <c r="BK117" i="7"/>
  <c r="BK118" i="7"/>
  <c r="BK119" i="7"/>
  <c r="BK120" i="7"/>
  <c r="BK121" i="7"/>
  <c r="BK122" i="7"/>
  <c r="BK123" i="7"/>
  <c r="BK124" i="7"/>
  <c r="BK125" i="7"/>
  <c r="BJ67" i="7"/>
  <c r="BJ68" i="7"/>
  <c r="BJ69" i="7"/>
  <c r="BJ70" i="7"/>
  <c r="BJ71" i="7"/>
  <c r="BJ72" i="7"/>
  <c r="BJ73" i="7"/>
  <c r="BJ74" i="7"/>
  <c r="BJ75" i="7"/>
  <c r="BJ76" i="7"/>
  <c r="BJ77" i="7"/>
  <c r="BJ78" i="7"/>
  <c r="BJ79" i="7"/>
  <c r="BJ80" i="7"/>
  <c r="BJ81" i="7"/>
  <c r="BJ82" i="7"/>
  <c r="BJ83" i="7"/>
  <c r="BJ84" i="7"/>
  <c r="BJ85" i="7"/>
  <c r="BJ86" i="7"/>
  <c r="BJ87" i="7"/>
  <c r="BJ88" i="7"/>
  <c r="BJ89" i="7"/>
  <c r="BJ90" i="7"/>
  <c r="BJ91" i="7"/>
  <c r="BJ92" i="7"/>
  <c r="BJ93" i="7"/>
  <c r="BJ94" i="7"/>
  <c r="BJ95" i="7"/>
  <c r="BJ96" i="7"/>
  <c r="BJ97" i="7"/>
  <c r="BJ98" i="7"/>
  <c r="BJ99" i="7"/>
  <c r="BJ100" i="7"/>
  <c r="BJ101" i="7"/>
  <c r="BJ102" i="7"/>
  <c r="BJ103" i="7"/>
  <c r="BJ104" i="7"/>
  <c r="BJ105" i="7"/>
  <c r="BJ106" i="7"/>
  <c r="BJ107" i="7"/>
  <c r="BJ108" i="7"/>
  <c r="BJ109" i="7"/>
  <c r="BJ110" i="7"/>
  <c r="BJ111" i="7"/>
  <c r="BJ112" i="7"/>
  <c r="BJ113" i="7"/>
  <c r="BJ114" i="7"/>
  <c r="BJ115" i="7"/>
  <c r="BJ116" i="7"/>
  <c r="BJ117" i="7"/>
  <c r="BJ118" i="7"/>
  <c r="BJ119" i="7"/>
  <c r="BJ120" i="7"/>
  <c r="BJ121" i="7"/>
  <c r="BJ122" i="7"/>
  <c r="BJ123" i="7"/>
  <c r="BJ124" i="7"/>
  <c r="BJ125" i="7"/>
  <c r="BI67" i="7"/>
  <c r="BI68" i="7"/>
  <c r="BI69" i="7"/>
  <c r="BI70" i="7"/>
  <c r="BI71" i="7"/>
  <c r="BI72" i="7"/>
  <c r="BI73" i="7"/>
  <c r="BI74" i="7"/>
  <c r="BI75" i="7"/>
  <c r="BI76" i="7"/>
  <c r="BI77" i="7"/>
  <c r="BI78" i="7"/>
  <c r="BI79" i="7"/>
  <c r="BI80" i="7"/>
  <c r="BI81" i="7"/>
  <c r="BI82" i="7"/>
  <c r="BI83" i="7"/>
  <c r="BI84" i="7"/>
  <c r="BI85" i="7"/>
  <c r="BI86" i="7"/>
  <c r="BI87" i="7"/>
  <c r="BI88" i="7"/>
  <c r="BI89" i="7"/>
  <c r="BI90" i="7"/>
  <c r="BI91" i="7"/>
  <c r="BI92" i="7"/>
  <c r="BI93" i="7"/>
  <c r="BI94" i="7"/>
  <c r="BI95" i="7"/>
  <c r="BI96" i="7"/>
  <c r="BI97" i="7"/>
  <c r="BI98" i="7"/>
  <c r="BI99" i="7"/>
  <c r="BI100" i="7"/>
  <c r="BI101" i="7"/>
  <c r="BI102" i="7"/>
  <c r="BI103" i="7"/>
  <c r="BI104" i="7"/>
  <c r="BI105" i="7"/>
  <c r="BI106" i="7"/>
  <c r="BI107" i="7"/>
  <c r="BI108" i="7"/>
  <c r="BI109" i="7"/>
  <c r="BI110" i="7"/>
  <c r="BI111" i="7"/>
  <c r="BI112" i="7"/>
  <c r="BI113" i="7"/>
  <c r="BI114" i="7"/>
  <c r="BI115" i="7"/>
  <c r="BI116" i="7"/>
  <c r="BI117" i="7"/>
  <c r="BI118" i="7"/>
  <c r="BI119" i="7"/>
  <c r="BI120" i="7"/>
  <c r="BI121" i="7"/>
  <c r="BI122" i="7"/>
  <c r="BI123" i="7"/>
  <c r="BI124" i="7"/>
  <c r="BI125" i="7"/>
  <c r="BH67" i="7"/>
  <c r="BH68" i="7"/>
  <c r="BH69" i="7"/>
  <c r="BH70" i="7"/>
  <c r="BH71" i="7"/>
  <c r="BH72" i="7"/>
  <c r="BH73" i="7"/>
  <c r="BH74" i="7"/>
  <c r="BH75" i="7"/>
  <c r="BH76" i="7"/>
  <c r="BH77" i="7"/>
  <c r="BH78" i="7"/>
  <c r="BH79" i="7"/>
  <c r="BH80" i="7"/>
  <c r="BH81" i="7"/>
  <c r="BH82" i="7"/>
  <c r="BH83" i="7"/>
  <c r="BH84" i="7"/>
  <c r="BH85" i="7"/>
  <c r="BH86" i="7"/>
  <c r="BH87" i="7"/>
  <c r="BH88" i="7"/>
  <c r="BH89" i="7"/>
  <c r="BH90" i="7"/>
  <c r="BH91" i="7"/>
  <c r="BH92" i="7"/>
  <c r="BH93" i="7"/>
  <c r="BH94" i="7"/>
  <c r="BH95" i="7"/>
  <c r="BH96" i="7"/>
  <c r="BH97" i="7"/>
  <c r="BH98" i="7"/>
  <c r="BH99" i="7"/>
  <c r="BH100" i="7"/>
  <c r="BH101" i="7"/>
  <c r="BH102" i="7"/>
  <c r="BH103" i="7"/>
  <c r="BH104" i="7"/>
  <c r="BH105" i="7"/>
  <c r="BH106" i="7"/>
  <c r="BH107" i="7"/>
  <c r="BH108" i="7"/>
  <c r="BH109" i="7"/>
  <c r="BH110" i="7"/>
  <c r="BH111" i="7"/>
  <c r="BH112" i="7"/>
  <c r="BH113" i="7"/>
  <c r="BH114" i="7"/>
  <c r="BH115" i="7"/>
  <c r="BH116" i="7"/>
  <c r="BH117" i="7"/>
  <c r="BH118" i="7"/>
  <c r="BH119" i="7"/>
  <c r="BH120" i="7"/>
  <c r="BH121" i="7"/>
  <c r="BH122" i="7"/>
  <c r="BH123" i="7"/>
  <c r="BH124" i="7"/>
  <c r="BH125" i="7"/>
  <c r="BG67" i="7"/>
  <c r="BG68" i="7"/>
  <c r="BG69" i="7"/>
  <c r="BG70" i="7"/>
  <c r="BG71" i="7"/>
  <c r="BG72" i="7"/>
  <c r="BG73" i="7"/>
  <c r="BG74" i="7"/>
  <c r="BG75" i="7"/>
  <c r="BG76" i="7"/>
  <c r="BG77" i="7"/>
  <c r="BG78" i="7"/>
  <c r="BG79" i="7"/>
  <c r="BG80" i="7"/>
  <c r="BG81" i="7"/>
  <c r="BG82" i="7"/>
  <c r="BG83" i="7"/>
  <c r="BG84" i="7"/>
  <c r="BG85" i="7"/>
  <c r="BG86" i="7"/>
  <c r="BG87" i="7"/>
  <c r="BG88" i="7"/>
  <c r="BG89" i="7"/>
  <c r="BG90" i="7"/>
  <c r="BG91" i="7"/>
  <c r="BG92" i="7"/>
  <c r="BG93" i="7"/>
  <c r="BG94" i="7"/>
  <c r="BG95" i="7"/>
  <c r="BG96" i="7"/>
  <c r="BG97" i="7"/>
  <c r="BG98" i="7"/>
  <c r="BG99" i="7"/>
  <c r="BG100" i="7"/>
  <c r="BG101" i="7"/>
  <c r="BG102" i="7"/>
  <c r="BG103" i="7"/>
  <c r="BG104" i="7"/>
  <c r="BG105" i="7"/>
  <c r="BG106" i="7"/>
  <c r="BG107" i="7"/>
  <c r="BG108" i="7"/>
  <c r="BG109" i="7"/>
  <c r="BG110" i="7"/>
  <c r="BG111" i="7"/>
  <c r="BG112" i="7"/>
  <c r="BG113" i="7"/>
  <c r="BG114" i="7"/>
  <c r="BG115" i="7"/>
  <c r="BG116" i="7"/>
  <c r="BG117" i="7"/>
  <c r="BG118" i="7"/>
  <c r="BG119" i="7"/>
  <c r="BG120" i="7"/>
  <c r="BG121" i="7"/>
  <c r="BG122" i="7"/>
  <c r="BG123" i="7"/>
  <c r="BG124" i="7"/>
  <c r="BG125" i="7"/>
  <c r="BF67" i="7"/>
  <c r="BF68" i="7"/>
  <c r="BF69" i="7"/>
  <c r="BF70" i="7"/>
  <c r="BF71" i="7"/>
  <c r="BF72" i="7"/>
  <c r="BF73" i="7"/>
  <c r="BF74" i="7"/>
  <c r="BF75" i="7"/>
  <c r="BF76" i="7"/>
  <c r="BF77" i="7"/>
  <c r="BF78" i="7"/>
  <c r="BF79" i="7"/>
  <c r="BF80" i="7"/>
  <c r="BF81" i="7"/>
  <c r="BF82" i="7"/>
  <c r="BF83" i="7"/>
  <c r="BF84" i="7"/>
  <c r="BF85" i="7"/>
  <c r="BF86" i="7"/>
  <c r="BF87" i="7"/>
  <c r="BF88" i="7"/>
  <c r="BF89" i="7"/>
  <c r="BF90" i="7"/>
  <c r="BF91" i="7"/>
  <c r="BF92" i="7"/>
  <c r="BF93" i="7"/>
  <c r="BF94" i="7"/>
  <c r="BF95" i="7"/>
  <c r="BF96" i="7"/>
  <c r="BF97" i="7"/>
  <c r="BF98" i="7"/>
  <c r="BF99" i="7"/>
  <c r="BF100" i="7"/>
  <c r="BF101" i="7"/>
  <c r="BF102" i="7"/>
  <c r="BF103" i="7"/>
  <c r="BF104" i="7"/>
  <c r="BF105" i="7"/>
  <c r="BF106" i="7"/>
  <c r="BF107" i="7"/>
  <c r="BF108" i="7"/>
  <c r="BF109" i="7"/>
  <c r="BF110" i="7"/>
  <c r="BF111" i="7"/>
  <c r="BF112" i="7"/>
  <c r="BF113" i="7"/>
  <c r="BF114" i="7"/>
  <c r="BF115" i="7"/>
  <c r="BF116" i="7"/>
  <c r="BF117" i="7"/>
  <c r="BF118" i="7"/>
  <c r="BF119" i="7"/>
  <c r="BF120" i="7"/>
  <c r="BF121" i="7"/>
  <c r="BF122" i="7"/>
  <c r="BF123" i="7"/>
  <c r="BF124" i="7"/>
  <c r="BF125" i="7"/>
  <c r="BE67" i="7"/>
  <c r="BE68" i="7"/>
  <c r="BE69" i="7"/>
  <c r="BE70" i="7"/>
  <c r="BE71" i="7"/>
  <c r="BE72" i="7"/>
  <c r="BE73" i="7"/>
  <c r="BE74" i="7"/>
  <c r="BE75" i="7"/>
  <c r="BE76" i="7"/>
  <c r="BE77" i="7"/>
  <c r="BE78" i="7"/>
  <c r="BE79" i="7"/>
  <c r="BE80" i="7"/>
  <c r="BE81" i="7"/>
  <c r="BE82" i="7"/>
  <c r="BE83" i="7"/>
  <c r="BE84" i="7"/>
  <c r="BE85" i="7"/>
  <c r="BE86" i="7"/>
  <c r="BE87" i="7"/>
  <c r="BE88" i="7"/>
  <c r="BE89" i="7"/>
  <c r="BE90" i="7"/>
  <c r="BE91" i="7"/>
  <c r="BE92" i="7"/>
  <c r="BE93" i="7"/>
  <c r="BE94" i="7"/>
  <c r="BE95" i="7"/>
  <c r="BE96" i="7"/>
  <c r="BE97" i="7"/>
  <c r="BE98" i="7"/>
  <c r="BE99" i="7"/>
  <c r="BE100" i="7"/>
  <c r="BE101" i="7"/>
  <c r="BE102" i="7"/>
  <c r="BE103" i="7"/>
  <c r="BE104" i="7"/>
  <c r="BE105" i="7"/>
  <c r="BE106" i="7"/>
  <c r="BE107" i="7"/>
  <c r="BE108" i="7"/>
  <c r="BE109" i="7"/>
  <c r="BE110" i="7"/>
  <c r="BE111" i="7"/>
  <c r="BE112" i="7"/>
  <c r="BE113" i="7"/>
  <c r="BE114" i="7"/>
  <c r="BE115" i="7"/>
  <c r="BE116" i="7"/>
  <c r="BE117" i="7"/>
  <c r="BE118" i="7"/>
  <c r="BE119" i="7"/>
  <c r="BE120" i="7"/>
  <c r="BE121" i="7"/>
  <c r="BE122" i="7"/>
  <c r="BE123" i="7"/>
  <c r="BE124" i="7"/>
  <c r="BE125" i="7"/>
  <c r="BD67" i="7"/>
  <c r="BD68" i="7"/>
  <c r="BD69" i="7"/>
  <c r="BD70" i="7"/>
  <c r="BD71" i="7"/>
  <c r="BD72" i="7"/>
  <c r="BD73" i="7"/>
  <c r="BD74" i="7"/>
  <c r="BD75" i="7"/>
  <c r="BD76" i="7"/>
  <c r="BD77" i="7"/>
  <c r="BD78" i="7"/>
  <c r="BD79" i="7"/>
  <c r="BD80" i="7"/>
  <c r="BD81" i="7"/>
  <c r="BD82" i="7"/>
  <c r="BD83" i="7"/>
  <c r="BD84" i="7"/>
  <c r="BD85" i="7"/>
  <c r="BD86" i="7"/>
  <c r="BD87" i="7"/>
  <c r="BD88" i="7"/>
  <c r="BD89" i="7"/>
  <c r="BD90" i="7"/>
  <c r="BD91" i="7"/>
  <c r="BD92" i="7"/>
  <c r="BD93" i="7"/>
  <c r="BD94" i="7"/>
  <c r="BD95" i="7"/>
  <c r="BD96" i="7"/>
  <c r="BD97" i="7"/>
  <c r="BD98" i="7"/>
  <c r="BD99" i="7"/>
  <c r="BD100" i="7"/>
  <c r="BD101" i="7"/>
  <c r="BD102" i="7"/>
  <c r="BD103" i="7"/>
  <c r="BD104" i="7"/>
  <c r="BD105" i="7"/>
  <c r="BD106" i="7"/>
  <c r="BD107" i="7"/>
  <c r="BD108" i="7"/>
  <c r="BD109" i="7"/>
  <c r="BD110" i="7"/>
  <c r="BD111" i="7"/>
  <c r="BD112" i="7"/>
  <c r="BD113" i="7"/>
  <c r="BD114" i="7"/>
  <c r="BD115" i="7"/>
  <c r="BD116" i="7"/>
  <c r="BD117" i="7"/>
  <c r="BD118" i="7"/>
  <c r="BD119" i="7"/>
  <c r="BD120" i="7"/>
  <c r="BD121" i="7"/>
  <c r="BD122" i="7"/>
  <c r="BD123" i="7"/>
  <c r="BD124" i="7"/>
  <c r="BD125" i="7"/>
  <c r="BC67" i="7"/>
  <c r="BC68" i="7"/>
  <c r="BC69" i="7"/>
  <c r="BC70" i="7"/>
  <c r="BC71" i="7"/>
  <c r="BC72" i="7"/>
  <c r="BC73" i="7"/>
  <c r="BC74" i="7"/>
  <c r="BC75" i="7"/>
  <c r="BC76" i="7"/>
  <c r="BC77" i="7"/>
  <c r="BC78" i="7"/>
  <c r="BC79" i="7"/>
  <c r="BC80" i="7"/>
  <c r="BC81" i="7"/>
  <c r="BC82" i="7"/>
  <c r="BC83" i="7"/>
  <c r="BC84" i="7"/>
  <c r="BC85" i="7"/>
  <c r="BC86" i="7"/>
  <c r="BC87" i="7"/>
  <c r="BC88" i="7"/>
  <c r="BC89" i="7"/>
  <c r="BC90" i="7"/>
  <c r="BC91" i="7"/>
  <c r="BC92" i="7"/>
  <c r="BC93" i="7"/>
  <c r="BC94" i="7"/>
  <c r="BC95" i="7"/>
  <c r="BC96" i="7"/>
  <c r="BC97" i="7"/>
  <c r="BC98" i="7"/>
  <c r="BC99" i="7"/>
  <c r="BC100" i="7"/>
  <c r="BC101" i="7"/>
  <c r="BC102" i="7"/>
  <c r="BC103" i="7"/>
  <c r="BC104" i="7"/>
  <c r="BC105" i="7"/>
  <c r="BC106" i="7"/>
  <c r="BC107" i="7"/>
  <c r="BC108" i="7"/>
  <c r="BC109" i="7"/>
  <c r="BC110" i="7"/>
  <c r="BC111" i="7"/>
  <c r="BC112" i="7"/>
  <c r="BC113" i="7"/>
  <c r="BC114" i="7"/>
  <c r="BC115" i="7"/>
  <c r="BC116" i="7"/>
  <c r="BC117" i="7"/>
  <c r="BC118" i="7"/>
  <c r="BC119" i="7"/>
  <c r="BC120" i="7"/>
  <c r="BC121" i="7"/>
  <c r="BC122" i="7"/>
  <c r="BC123" i="7"/>
  <c r="BC124" i="7"/>
  <c r="BC125" i="7"/>
  <c r="BB67" i="7"/>
  <c r="BB68" i="7"/>
  <c r="BB69" i="7"/>
  <c r="BB70" i="7"/>
  <c r="BB71" i="7"/>
  <c r="BB72" i="7"/>
  <c r="BB73" i="7"/>
  <c r="BB74" i="7"/>
  <c r="BB75" i="7"/>
  <c r="BB76" i="7"/>
  <c r="BB77" i="7"/>
  <c r="BB78" i="7"/>
  <c r="BB79" i="7"/>
  <c r="BB80" i="7"/>
  <c r="BB81" i="7"/>
  <c r="BB82" i="7"/>
  <c r="BB83" i="7"/>
  <c r="BB84" i="7"/>
  <c r="BB85" i="7"/>
  <c r="BB86" i="7"/>
  <c r="BB87" i="7"/>
  <c r="BB88" i="7"/>
  <c r="BB89" i="7"/>
  <c r="BB90" i="7"/>
  <c r="BB91" i="7"/>
  <c r="BB92" i="7"/>
  <c r="BB93" i="7"/>
  <c r="BB94" i="7"/>
  <c r="BB95" i="7"/>
  <c r="BB96" i="7"/>
  <c r="BB97" i="7"/>
  <c r="BB98" i="7"/>
  <c r="BB99" i="7"/>
  <c r="BB100" i="7"/>
  <c r="BB101" i="7"/>
  <c r="BB102" i="7"/>
  <c r="BB103" i="7"/>
  <c r="BB104" i="7"/>
  <c r="BB105" i="7"/>
  <c r="BB106" i="7"/>
  <c r="BB107" i="7"/>
  <c r="BB108" i="7"/>
  <c r="BB109" i="7"/>
  <c r="BB110" i="7"/>
  <c r="BB111" i="7"/>
  <c r="BB112" i="7"/>
  <c r="BB113" i="7"/>
  <c r="BB114" i="7"/>
  <c r="BB115" i="7"/>
  <c r="BB116" i="7"/>
  <c r="BB117" i="7"/>
  <c r="BB118" i="7"/>
  <c r="BB119" i="7"/>
  <c r="BB120" i="7"/>
  <c r="BB121" i="7"/>
  <c r="BB122" i="7"/>
  <c r="BB123" i="7"/>
  <c r="BB124" i="7"/>
  <c r="BB125" i="7"/>
  <c r="BA67" i="7"/>
  <c r="BA68" i="7"/>
  <c r="BA69" i="7"/>
  <c r="BA70" i="7"/>
  <c r="BA71" i="7"/>
  <c r="BA72" i="7"/>
  <c r="BA73" i="7"/>
  <c r="BA74" i="7"/>
  <c r="BA75" i="7"/>
  <c r="BA76" i="7"/>
  <c r="BA77" i="7"/>
  <c r="BA78" i="7"/>
  <c r="BA79" i="7"/>
  <c r="BA80" i="7"/>
  <c r="BA81" i="7"/>
  <c r="BA82" i="7"/>
  <c r="BA83" i="7"/>
  <c r="BA84" i="7"/>
  <c r="BA85" i="7"/>
  <c r="BA86" i="7"/>
  <c r="BA87" i="7"/>
  <c r="BA88" i="7"/>
  <c r="BA89" i="7"/>
  <c r="BA90" i="7"/>
  <c r="BA91" i="7"/>
  <c r="BA92" i="7"/>
  <c r="BA93" i="7"/>
  <c r="BA94" i="7"/>
  <c r="BA95" i="7"/>
  <c r="BA96" i="7"/>
  <c r="BA97" i="7"/>
  <c r="BA98" i="7"/>
  <c r="BA99" i="7"/>
  <c r="BA100" i="7"/>
  <c r="BA101" i="7"/>
  <c r="BA102" i="7"/>
  <c r="BA103" i="7"/>
  <c r="BA104" i="7"/>
  <c r="BA105" i="7"/>
  <c r="BA106" i="7"/>
  <c r="BA107" i="7"/>
  <c r="BA108" i="7"/>
  <c r="BA109" i="7"/>
  <c r="BA110" i="7"/>
  <c r="BA111" i="7"/>
  <c r="BA112" i="7"/>
  <c r="BA113" i="7"/>
  <c r="BA114" i="7"/>
  <c r="BA115" i="7"/>
  <c r="BA116" i="7"/>
  <c r="BA117" i="7"/>
  <c r="BA118" i="7"/>
  <c r="BA119" i="7"/>
  <c r="BA120" i="7"/>
  <c r="BA121" i="7"/>
  <c r="BA122" i="7"/>
  <c r="BA123" i="7"/>
  <c r="BA124" i="7"/>
  <c r="BA125" i="7"/>
  <c r="AZ67" i="7"/>
  <c r="AZ68" i="7"/>
  <c r="AZ69" i="7"/>
  <c r="AZ70" i="7"/>
  <c r="AZ71" i="7"/>
  <c r="AZ72" i="7"/>
  <c r="AZ73" i="7"/>
  <c r="AZ74" i="7"/>
  <c r="AZ75" i="7"/>
  <c r="AZ76" i="7"/>
  <c r="AZ77" i="7"/>
  <c r="AZ78" i="7"/>
  <c r="AZ79" i="7"/>
  <c r="AZ80" i="7"/>
  <c r="AZ81" i="7"/>
  <c r="AZ82" i="7"/>
  <c r="AZ83" i="7"/>
  <c r="AZ84" i="7"/>
  <c r="AZ85" i="7"/>
  <c r="AZ86" i="7"/>
  <c r="AZ87" i="7"/>
  <c r="AZ88" i="7"/>
  <c r="AZ89" i="7"/>
  <c r="AZ90" i="7"/>
  <c r="AZ91" i="7"/>
  <c r="AZ92" i="7"/>
  <c r="AZ93" i="7"/>
  <c r="AZ94" i="7"/>
  <c r="AZ95" i="7"/>
  <c r="AZ96" i="7"/>
  <c r="AZ97" i="7"/>
  <c r="AZ98" i="7"/>
  <c r="AZ99" i="7"/>
  <c r="AZ100" i="7"/>
  <c r="AZ101" i="7"/>
  <c r="AZ102" i="7"/>
  <c r="AZ103" i="7"/>
  <c r="AZ104" i="7"/>
  <c r="AZ105" i="7"/>
  <c r="AZ106" i="7"/>
  <c r="AZ107" i="7"/>
  <c r="AZ108" i="7"/>
  <c r="AZ109" i="7"/>
  <c r="AZ110" i="7"/>
  <c r="AZ111" i="7"/>
  <c r="AZ112" i="7"/>
  <c r="AZ113" i="7"/>
  <c r="AZ114" i="7"/>
  <c r="AZ115" i="7"/>
  <c r="AZ116" i="7"/>
  <c r="AZ117" i="7"/>
  <c r="AZ118" i="7"/>
  <c r="AZ119" i="7"/>
  <c r="AZ120" i="7"/>
  <c r="AZ121" i="7"/>
  <c r="AZ122" i="7"/>
  <c r="AZ123" i="7"/>
  <c r="AZ124" i="7"/>
  <c r="AZ125" i="7"/>
  <c r="AY67" i="7"/>
  <c r="AY68" i="7"/>
  <c r="AY69" i="7"/>
  <c r="AY70" i="7"/>
  <c r="AY71" i="7"/>
  <c r="AY72" i="7"/>
  <c r="AY73" i="7"/>
  <c r="AY74" i="7"/>
  <c r="AY75" i="7"/>
  <c r="AY76" i="7"/>
  <c r="AY77" i="7"/>
  <c r="AY78" i="7"/>
  <c r="AY79" i="7"/>
  <c r="AY80" i="7"/>
  <c r="AY81" i="7"/>
  <c r="AY82" i="7"/>
  <c r="AY83" i="7"/>
  <c r="AY84" i="7"/>
  <c r="AY85" i="7"/>
  <c r="AY86" i="7"/>
  <c r="AY87" i="7"/>
  <c r="AY88" i="7"/>
  <c r="AY89" i="7"/>
  <c r="AY90" i="7"/>
  <c r="AY91" i="7"/>
  <c r="AY92" i="7"/>
  <c r="AY93" i="7"/>
  <c r="AY94" i="7"/>
  <c r="AY95" i="7"/>
  <c r="AY96" i="7"/>
  <c r="AY97" i="7"/>
  <c r="AY98" i="7"/>
  <c r="AY99" i="7"/>
  <c r="AY100" i="7"/>
  <c r="AY101" i="7"/>
  <c r="AY102" i="7"/>
  <c r="AY103" i="7"/>
  <c r="AY104" i="7"/>
  <c r="AY105" i="7"/>
  <c r="AY106" i="7"/>
  <c r="AY107" i="7"/>
  <c r="AY108" i="7"/>
  <c r="AY109" i="7"/>
  <c r="AY110" i="7"/>
  <c r="AY111" i="7"/>
  <c r="AY112" i="7"/>
  <c r="AY113" i="7"/>
  <c r="AY114" i="7"/>
  <c r="AY115" i="7"/>
  <c r="AY116" i="7"/>
  <c r="AY117" i="7"/>
  <c r="AY118" i="7"/>
  <c r="AY119" i="7"/>
  <c r="AY120" i="7"/>
  <c r="AY121" i="7"/>
  <c r="AY122" i="7"/>
  <c r="AY123" i="7"/>
  <c r="AY124" i="7"/>
  <c r="AY125" i="7"/>
  <c r="AX67" i="7"/>
  <c r="AX68" i="7"/>
  <c r="AX69" i="7"/>
  <c r="AX70" i="7"/>
  <c r="AX71" i="7"/>
  <c r="AX72" i="7"/>
  <c r="AX73" i="7"/>
  <c r="AX74" i="7"/>
  <c r="AX75" i="7"/>
  <c r="AX76" i="7"/>
  <c r="AX77" i="7"/>
  <c r="AX78" i="7"/>
  <c r="AX79" i="7"/>
  <c r="AX80" i="7"/>
  <c r="AX81" i="7"/>
  <c r="AX82" i="7"/>
  <c r="AX83" i="7"/>
  <c r="AX84" i="7"/>
  <c r="AX85" i="7"/>
  <c r="AX86" i="7"/>
  <c r="AX87" i="7"/>
  <c r="AX88" i="7"/>
  <c r="AX89" i="7"/>
  <c r="AX90" i="7"/>
  <c r="AX91" i="7"/>
  <c r="AX92" i="7"/>
  <c r="AX93" i="7"/>
  <c r="AX94" i="7"/>
  <c r="AX95" i="7"/>
  <c r="AX96" i="7"/>
  <c r="AX97" i="7"/>
  <c r="AX98" i="7"/>
  <c r="AX99" i="7"/>
  <c r="AX100" i="7"/>
  <c r="AX101" i="7"/>
  <c r="AX102" i="7"/>
  <c r="AX103" i="7"/>
  <c r="AX104" i="7"/>
  <c r="AX105" i="7"/>
  <c r="AX106" i="7"/>
  <c r="AX107" i="7"/>
  <c r="AX108" i="7"/>
  <c r="AX109" i="7"/>
  <c r="AX110" i="7"/>
  <c r="AX111" i="7"/>
  <c r="AX112" i="7"/>
  <c r="AX113" i="7"/>
  <c r="AX114" i="7"/>
  <c r="AX115" i="7"/>
  <c r="AX116" i="7"/>
  <c r="AX117" i="7"/>
  <c r="AX118" i="7"/>
  <c r="AX119" i="7"/>
  <c r="AX120" i="7"/>
  <c r="AX121" i="7"/>
  <c r="AX122" i="7"/>
  <c r="AX123" i="7"/>
  <c r="AX124" i="7"/>
  <c r="AX125" i="7"/>
  <c r="AW67" i="7"/>
  <c r="AW68" i="7"/>
  <c r="AW69" i="7"/>
  <c r="AW70" i="7"/>
  <c r="AW71" i="7"/>
  <c r="AW72" i="7"/>
  <c r="AW73" i="7"/>
  <c r="AW74" i="7"/>
  <c r="AW75" i="7"/>
  <c r="AW76" i="7"/>
  <c r="AW77" i="7"/>
  <c r="AW78" i="7"/>
  <c r="AW79" i="7"/>
  <c r="AW80" i="7"/>
  <c r="AW81" i="7"/>
  <c r="AW82" i="7"/>
  <c r="AW83" i="7"/>
  <c r="AW84" i="7"/>
  <c r="AW85" i="7"/>
  <c r="AW86" i="7"/>
  <c r="AW87" i="7"/>
  <c r="AW88" i="7"/>
  <c r="AW89" i="7"/>
  <c r="AW90" i="7"/>
  <c r="AW91" i="7"/>
  <c r="AW92" i="7"/>
  <c r="AW93" i="7"/>
  <c r="AW94" i="7"/>
  <c r="AW95" i="7"/>
  <c r="AW96" i="7"/>
  <c r="AW97" i="7"/>
  <c r="AW98" i="7"/>
  <c r="AW99" i="7"/>
  <c r="AW100" i="7"/>
  <c r="AW101" i="7"/>
  <c r="AW102" i="7"/>
  <c r="AW103" i="7"/>
  <c r="AW104" i="7"/>
  <c r="AW105" i="7"/>
  <c r="AW106" i="7"/>
  <c r="AW107" i="7"/>
  <c r="AW108" i="7"/>
  <c r="AW109" i="7"/>
  <c r="AW110" i="7"/>
  <c r="AW111" i="7"/>
  <c r="AW112" i="7"/>
  <c r="AW113" i="7"/>
  <c r="AW114" i="7"/>
  <c r="AW115" i="7"/>
  <c r="AW116" i="7"/>
  <c r="AW117" i="7"/>
  <c r="AW118" i="7"/>
  <c r="AW119" i="7"/>
  <c r="AW120" i="7"/>
  <c r="AW121" i="7"/>
  <c r="AW122" i="7"/>
  <c r="AW123" i="7"/>
  <c r="AW124" i="7"/>
  <c r="AW125" i="7"/>
  <c r="AV67" i="7"/>
  <c r="AV68" i="7"/>
  <c r="AV69" i="7"/>
  <c r="AV70" i="7"/>
  <c r="AV71" i="7"/>
  <c r="AV72" i="7"/>
  <c r="AV73" i="7"/>
  <c r="AV74" i="7"/>
  <c r="AV75" i="7"/>
  <c r="AV76" i="7"/>
  <c r="AV77" i="7"/>
  <c r="AV78" i="7"/>
  <c r="AV79" i="7"/>
  <c r="AV80" i="7"/>
  <c r="AV81" i="7"/>
  <c r="AV82" i="7"/>
  <c r="AV83" i="7"/>
  <c r="AV84" i="7"/>
  <c r="AV85" i="7"/>
  <c r="AV86" i="7"/>
  <c r="AV87" i="7"/>
  <c r="AV88" i="7"/>
  <c r="AV89" i="7"/>
  <c r="AV90" i="7"/>
  <c r="AV91" i="7"/>
  <c r="AV92" i="7"/>
  <c r="AV93" i="7"/>
  <c r="AV94" i="7"/>
  <c r="AV95" i="7"/>
  <c r="AV96" i="7"/>
  <c r="AV97" i="7"/>
  <c r="AV98" i="7"/>
  <c r="AV99" i="7"/>
  <c r="AV100" i="7"/>
  <c r="AV101" i="7"/>
  <c r="AV102" i="7"/>
  <c r="AV103" i="7"/>
  <c r="AV104" i="7"/>
  <c r="AV105" i="7"/>
  <c r="AV106" i="7"/>
  <c r="AV107" i="7"/>
  <c r="AV108" i="7"/>
  <c r="AV109" i="7"/>
  <c r="AV110" i="7"/>
  <c r="AV111" i="7"/>
  <c r="AV112" i="7"/>
  <c r="AV113" i="7"/>
  <c r="AV114" i="7"/>
  <c r="AV115" i="7"/>
  <c r="AV116" i="7"/>
  <c r="AV117" i="7"/>
  <c r="AV118" i="7"/>
  <c r="AV119" i="7"/>
  <c r="AV120" i="7"/>
  <c r="AV121" i="7"/>
  <c r="AV122" i="7"/>
  <c r="AV123" i="7"/>
  <c r="AV124" i="7"/>
  <c r="AV125" i="7"/>
  <c r="AU67" i="7"/>
  <c r="AU68" i="7"/>
  <c r="AU69" i="7"/>
  <c r="AU70" i="7"/>
  <c r="AU71" i="7"/>
  <c r="AU72" i="7"/>
  <c r="AU73" i="7"/>
  <c r="AU74" i="7"/>
  <c r="AU75" i="7"/>
  <c r="AU76" i="7"/>
  <c r="AU77" i="7"/>
  <c r="AU78" i="7"/>
  <c r="AU79" i="7"/>
  <c r="AU80" i="7"/>
  <c r="AU81" i="7"/>
  <c r="AU82" i="7"/>
  <c r="AU83" i="7"/>
  <c r="AU84" i="7"/>
  <c r="AU85" i="7"/>
  <c r="AU86" i="7"/>
  <c r="AU87" i="7"/>
  <c r="AU88" i="7"/>
  <c r="AU89" i="7"/>
  <c r="AU90" i="7"/>
  <c r="AU91" i="7"/>
  <c r="AU92" i="7"/>
  <c r="AU93" i="7"/>
  <c r="AU94" i="7"/>
  <c r="AU95" i="7"/>
  <c r="AU96" i="7"/>
  <c r="AU97" i="7"/>
  <c r="AU98" i="7"/>
  <c r="AU99" i="7"/>
  <c r="AU100" i="7"/>
  <c r="AU101" i="7"/>
  <c r="AU102" i="7"/>
  <c r="AU103" i="7"/>
  <c r="AU104" i="7"/>
  <c r="AU105" i="7"/>
  <c r="AU106" i="7"/>
  <c r="AU107" i="7"/>
  <c r="AU108" i="7"/>
  <c r="AU109" i="7"/>
  <c r="AU110" i="7"/>
  <c r="AU111" i="7"/>
  <c r="AU112" i="7"/>
  <c r="AU113" i="7"/>
  <c r="AU114" i="7"/>
  <c r="AU115" i="7"/>
  <c r="AU116" i="7"/>
  <c r="AU117" i="7"/>
  <c r="AU118" i="7"/>
  <c r="AU119" i="7"/>
  <c r="AU120" i="7"/>
  <c r="AU121" i="7"/>
  <c r="AU122" i="7"/>
  <c r="AU123" i="7"/>
  <c r="AU124" i="7"/>
  <c r="AU125" i="7"/>
  <c r="AT67" i="7"/>
  <c r="AT68" i="7"/>
  <c r="AT69" i="7"/>
  <c r="AT70" i="7"/>
  <c r="AT71" i="7"/>
  <c r="AT72" i="7"/>
  <c r="AT73" i="7"/>
  <c r="AT74" i="7"/>
  <c r="AT75" i="7"/>
  <c r="AT76" i="7"/>
  <c r="AT77" i="7"/>
  <c r="AT78" i="7"/>
  <c r="AT79" i="7"/>
  <c r="AT80" i="7"/>
  <c r="AT81" i="7"/>
  <c r="AT82" i="7"/>
  <c r="AT83" i="7"/>
  <c r="AT84" i="7"/>
  <c r="AT85" i="7"/>
  <c r="AT86" i="7"/>
  <c r="AT87" i="7"/>
  <c r="AT88" i="7"/>
  <c r="AT89" i="7"/>
  <c r="AT90" i="7"/>
  <c r="AT91" i="7"/>
  <c r="AT92" i="7"/>
  <c r="AT93" i="7"/>
  <c r="AT94" i="7"/>
  <c r="AT95" i="7"/>
  <c r="AT96" i="7"/>
  <c r="AT97" i="7"/>
  <c r="AT98" i="7"/>
  <c r="AT99" i="7"/>
  <c r="AT100" i="7"/>
  <c r="AT101" i="7"/>
  <c r="AT102" i="7"/>
  <c r="AT103" i="7"/>
  <c r="AT104" i="7"/>
  <c r="AT105" i="7"/>
  <c r="AT106" i="7"/>
  <c r="AT107" i="7"/>
  <c r="AT108" i="7"/>
  <c r="AT109" i="7"/>
  <c r="AT110" i="7"/>
  <c r="AT111" i="7"/>
  <c r="AT112" i="7"/>
  <c r="AT113" i="7"/>
  <c r="AT114" i="7"/>
  <c r="AT115" i="7"/>
  <c r="AT116" i="7"/>
  <c r="AT117" i="7"/>
  <c r="AT118" i="7"/>
  <c r="AT119" i="7"/>
  <c r="AT120" i="7"/>
  <c r="AT121" i="7"/>
  <c r="AT122" i="7"/>
  <c r="AT123" i="7"/>
  <c r="AT124" i="7"/>
  <c r="AT125" i="7"/>
  <c r="AS67" i="7"/>
  <c r="AS68" i="7"/>
  <c r="AS69" i="7"/>
  <c r="AS70" i="7"/>
  <c r="AS71" i="7"/>
  <c r="AS72" i="7"/>
  <c r="AS73" i="7"/>
  <c r="AS74" i="7"/>
  <c r="AS75" i="7"/>
  <c r="AS76" i="7"/>
  <c r="AS77" i="7"/>
  <c r="AS78" i="7"/>
  <c r="AS79" i="7"/>
  <c r="AS80" i="7"/>
  <c r="AS81" i="7"/>
  <c r="AS82" i="7"/>
  <c r="AS83" i="7"/>
  <c r="AS84" i="7"/>
  <c r="AS85" i="7"/>
  <c r="AS86" i="7"/>
  <c r="AS87" i="7"/>
  <c r="AS88" i="7"/>
  <c r="AS89" i="7"/>
  <c r="AS90" i="7"/>
  <c r="AS91" i="7"/>
  <c r="AS92" i="7"/>
  <c r="AS93" i="7"/>
  <c r="AS94" i="7"/>
  <c r="AS95" i="7"/>
  <c r="AS96" i="7"/>
  <c r="AS97" i="7"/>
  <c r="AS98" i="7"/>
  <c r="AS99" i="7"/>
  <c r="AS100" i="7"/>
  <c r="AS101" i="7"/>
  <c r="AS102" i="7"/>
  <c r="AS103" i="7"/>
  <c r="AS104" i="7"/>
  <c r="AS105" i="7"/>
  <c r="AS106" i="7"/>
  <c r="AS107" i="7"/>
  <c r="AS108" i="7"/>
  <c r="AS109" i="7"/>
  <c r="AS110" i="7"/>
  <c r="AS111" i="7"/>
  <c r="AS112" i="7"/>
  <c r="AS113" i="7"/>
  <c r="AS114" i="7"/>
  <c r="AS115" i="7"/>
  <c r="AS116" i="7"/>
  <c r="AS117" i="7"/>
  <c r="AS118" i="7"/>
  <c r="AS119" i="7"/>
  <c r="AS120" i="7"/>
  <c r="AS121" i="7"/>
  <c r="AS122" i="7"/>
  <c r="AS123" i="7"/>
  <c r="AS124" i="7"/>
  <c r="AS125" i="7"/>
  <c r="AR67" i="7"/>
  <c r="AR68" i="7"/>
  <c r="AR69" i="7"/>
  <c r="AR70" i="7"/>
  <c r="AR71" i="7"/>
  <c r="AR72" i="7"/>
  <c r="AR73" i="7"/>
  <c r="AR74" i="7"/>
  <c r="AR75" i="7"/>
  <c r="AR76" i="7"/>
  <c r="AR77" i="7"/>
  <c r="AR78" i="7"/>
  <c r="AR79" i="7"/>
  <c r="AR80" i="7"/>
  <c r="AR81" i="7"/>
  <c r="AR82" i="7"/>
  <c r="AR83" i="7"/>
  <c r="AR84" i="7"/>
  <c r="AR85" i="7"/>
  <c r="AR86" i="7"/>
  <c r="AR87" i="7"/>
  <c r="AR88" i="7"/>
  <c r="AR89" i="7"/>
  <c r="AR90" i="7"/>
  <c r="AR91" i="7"/>
  <c r="AR92" i="7"/>
  <c r="AR93" i="7"/>
  <c r="AR94" i="7"/>
  <c r="AR95" i="7"/>
  <c r="AR96" i="7"/>
  <c r="AR97" i="7"/>
  <c r="AR98" i="7"/>
  <c r="AR99" i="7"/>
  <c r="AR100" i="7"/>
  <c r="AR101" i="7"/>
  <c r="AR102" i="7"/>
  <c r="AR103" i="7"/>
  <c r="AR104" i="7"/>
  <c r="AR105" i="7"/>
  <c r="AR106" i="7"/>
  <c r="AR107" i="7"/>
  <c r="AR108" i="7"/>
  <c r="AR109" i="7"/>
  <c r="AR110" i="7"/>
  <c r="AR111" i="7"/>
  <c r="AR112" i="7"/>
  <c r="AR113" i="7"/>
  <c r="AR114" i="7"/>
  <c r="AR115" i="7"/>
  <c r="AR116" i="7"/>
  <c r="AR117" i="7"/>
  <c r="AR118" i="7"/>
  <c r="AR119" i="7"/>
  <c r="AR120" i="7"/>
  <c r="AR121" i="7"/>
  <c r="AR122" i="7"/>
  <c r="AR123" i="7"/>
  <c r="AR124" i="7"/>
  <c r="AR125" i="7"/>
  <c r="AQ67" i="7"/>
  <c r="AQ68" i="7"/>
  <c r="AQ69" i="7"/>
  <c r="AQ70" i="7"/>
  <c r="AQ71" i="7"/>
  <c r="AQ72" i="7"/>
  <c r="AQ73" i="7"/>
  <c r="AQ74" i="7"/>
  <c r="AQ75" i="7"/>
  <c r="AQ76" i="7"/>
  <c r="AQ77" i="7"/>
  <c r="AQ78" i="7"/>
  <c r="AQ79" i="7"/>
  <c r="AQ80" i="7"/>
  <c r="AQ81" i="7"/>
  <c r="AQ82" i="7"/>
  <c r="AQ83" i="7"/>
  <c r="AQ84" i="7"/>
  <c r="AQ85" i="7"/>
  <c r="AQ86" i="7"/>
  <c r="AQ87" i="7"/>
  <c r="AQ88" i="7"/>
  <c r="AQ89" i="7"/>
  <c r="AQ90" i="7"/>
  <c r="AQ91" i="7"/>
  <c r="AQ92" i="7"/>
  <c r="AQ93" i="7"/>
  <c r="AQ94" i="7"/>
  <c r="AQ95" i="7"/>
  <c r="AQ96" i="7"/>
  <c r="AQ97" i="7"/>
  <c r="AQ98" i="7"/>
  <c r="AQ99" i="7"/>
  <c r="AQ100" i="7"/>
  <c r="AQ101" i="7"/>
  <c r="AQ102" i="7"/>
  <c r="AQ103" i="7"/>
  <c r="AQ104" i="7"/>
  <c r="AQ105" i="7"/>
  <c r="AQ106" i="7"/>
  <c r="AQ107" i="7"/>
  <c r="AQ108" i="7"/>
  <c r="AQ109" i="7"/>
  <c r="AQ110" i="7"/>
  <c r="AQ111" i="7"/>
  <c r="AQ112" i="7"/>
  <c r="AQ113" i="7"/>
  <c r="AQ114" i="7"/>
  <c r="AQ115" i="7"/>
  <c r="AQ116" i="7"/>
  <c r="AQ117" i="7"/>
  <c r="AQ118" i="7"/>
  <c r="AQ119" i="7"/>
  <c r="AQ120" i="7"/>
  <c r="AQ121" i="7"/>
  <c r="AQ122" i="7"/>
  <c r="AQ123" i="7"/>
  <c r="AQ124" i="7"/>
  <c r="AQ125" i="7"/>
  <c r="AP67" i="7"/>
  <c r="AP68" i="7"/>
  <c r="AP69" i="7"/>
  <c r="AP70" i="7"/>
  <c r="AP71" i="7"/>
  <c r="AP72" i="7"/>
  <c r="AP73" i="7"/>
  <c r="AP74" i="7"/>
  <c r="AP75" i="7"/>
  <c r="AP76" i="7"/>
  <c r="AP77" i="7"/>
  <c r="AP78" i="7"/>
  <c r="AP79" i="7"/>
  <c r="AP80" i="7"/>
  <c r="AP81" i="7"/>
  <c r="AP82" i="7"/>
  <c r="AP83" i="7"/>
  <c r="AP84" i="7"/>
  <c r="AP85" i="7"/>
  <c r="AP86" i="7"/>
  <c r="AP87" i="7"/>
  <c r="AP88" i="7"/>
  <c r="AP89" i="7"/>
  <c r="AP90" i="7"/>
  <c r="AP91" i="7"/>
  <c r="AP92" i="7"/>
  <c r="AP93" i="7"/>
  <c r="AP94" i="7"/>
  <c r="AP95" i="7"/>
  <c r="AP96" i="7"/>
  <c r="AP97" i="7"/>
  <c r="AP98" i="7"/>
  <c r="AP99" i="7"/>
  <c r="AP100" i="7"/>
  <c r="AP101" i="7"/>
  <c r="AP102" i="7"/>
  <c r="AP103" i="7"/>
  <c r="AP104" i="7"/>
  <c r="AP105" i="7"/>
  <c r="AP106" i="7"/>
  <c r="AP107" i="7"/>
  <c r="AP108" i="7"/>
  <c r="AP109" i="7"/>
  <c r="AP110" i="7"/>
  <c r="AP111" i="7"/>
  <c r="AP112" i="7"/>
  <c r="AP113" i="7"/>
  <c r="AP114" i="7"/>
  <c r="AP115" i="7"/>
  <c r="AP116" i="7"/>
  <c r="AP117" i="7"/>
  <c r="AP118" i="7"/>
  <c r="AP119" i="7"/>
  <c r="AP120" i="7"/>
  <c r="AP121" i="7"/>
  <c r="AP122" i="7"/>
  <c r="AP123" i="7"/>
  <c r="AP124" i="7"/>
  <c r="AP125" i="7"/>
  <c r="AO67" i="7"/>
  <c r="AO68" i="7"/>
  <c r="AO69" i="7"/>
  <c r="AO70" i="7"/>
  <c r="AO71" i="7"/>
  <c r="AO72" i="7"/>
  <c r="AO73" i="7"/>
  <c r="AO74" i="7"/>
  <c r="AO75" i="7"/>
  <c r="AO76" i="7"/>
  <c r="AO77" i="7"/>
  <c r="AO78" i="7"/>
  <c r="AO79" i="7"/>
  <c r="AO80" i="7"/>
  <c r="AO81" i="7"/>
  <c r="AO82" i="7"/>
  <c r="AO83" i="7"/>
  <c r="AO84" i="7"/>
  <c r="AO85" i="7"/>
  <c r="AO86" i="7"/>
  <c r="AO87" i="7"/>
  <c r="AO88" i="7"/>
  <c r="AO89" i="7"/>
  <c r="AO90" i="7"/>
  <c r="AO91" i="7"/>
  <c r="AO92" i="7"/>
  <c r="AO93" i="7"/>
  <c r="AO94" i="7"/>
  <c r="AO95" i="7"/>
  <c r="AO96" i="7"/>
  <c r="AO97" i="7"/>
  <c r="AO98" i="7"/>
  <c r="AO99" i="7"/>
  <c r="AO100" i="7"/>
  <c r="AO101" i="7"/>
  <c r="AO102" i="7"/>
  <c r="AO103" i="7"/>
  <c r="AO104" i="7"/>
  <c r="AO105" i="7"/>
  <c r="AO106" i="7"/>
  <c r="AO107" i="7"/>
  <c r="AO108" i="7"/>
  <c r="AO109" i="7"/>
  <c r="AO110" i="7"/>
  <c r="AO111" i="7"/>
  <c r="AO112" i="7"/>
  <c r="AO113" i="7"/>
  <c r="AO114" i="7"/>
  <c r="AO115" i="7"/>
  <c r="AO116" i="7"/>
  <c r="AO117" i="7"/>
  <c r="AO118" i="7"/>
  <c r="AO119" i="7"/>
  <c r="AO120" i="7"/>
  <c r="AO121" i="7"/>
  <c r="AO122" i="7"/>
  <c r="AO123" i="7"/>
  <c r="AO124" i="7"/>
  <c r="AO125" i="7"/>
  <c r="AN67" i="7"/>
  <c r="AN68" i="7"/>
  <c r="AN69" i="7"/>
  <c r="AN70" i="7"/>
  <c r="AN71" i="7"/>
  <c r="AN72" i="7"/>
  <c r="AN73" i="7"/>
  <c r="AN74" i="7"/>
  <c r="AN75" i="7"/>
  <c r="AN76" i="7"/>
  <c r="AN77" i="7"/>
  <c r="AN78" i="7"/>
  <c r="AN79" i="7"/>
  <c r="AN80" i="7"/>
  <c r="AN81" i="7"/>
  <c r="AN82" i="7"/>
  <c r="AN83" i="7"/>
  <c r="AN84" i="7"/>
  <c r="AN85" i="7"/>
  <c r="AN86" i="7"/>
  <c r="AN87" i="7"/>
  <c r="AN88" i="7"/>
  <c r="AN89" i="7"/>
  <c r="AN90" i="7"/>
  <c r="AN91" i="7"/>
  <c r="AN92" i="7"/>
  <c r="AN93" i="7"/>
  <c r="AN94" i="7"/>
  <c r="AN95" i="7"/>
  <c r="AN96" i="7"/>
  <c r="AN97" i="7"/>
  <c r="AN98" i="7"/>
  <c r="AN99" i="7"/>
  <c r="AN100" i="7"/>
  <c r="AN101" i="7"/>
  <c r="AN102" i="7"/>
  <c r="AN103" i="7"/>
  <c r="AN104" i="7"/>
  <c r="AN105" i="7"/>
  <c r="AN106" i="7"/>
  <c r="AN107" i="7"/>
  <c r="AN108" i="7"/>
  <c r="AN109" i="7"/>
  <c r="AN110" i="7"/>
  <c r="AN111" i="7"/>
  <c r="AN112" i="7"/>
  <c r="AN113" i="7"/>
  <c r="AN114" i="7"/>
  <c r="AN115" i="7"/>
  <c r="AN116" i="7"/>
  <c r="AN117" i="7"/>
  <c r="AN118" i="7"/>
  <c r="AN119" i="7"/>
  <c r="AN120" i="7"/>
  <c r="AN121" i="7"/>
  <c r="AN122" i="7"/>
  <c r="AN123" i="7"/>
  <c r="AN124" i="7"/>
  <c r="AN125" i="7"/>
  <c r="AM67" i="7"/>
  <c r="AM68" i="7"/>
  <c r="AM69" i="7"/>
  <c r="AM70" i="7"/>
  <c r="AM71" i="7"/>
  <c r="AM72" i="7"/>
  <c r="AM73" i="7"/>
  <c r="AM74" i="7"/>
  <c r="AM75" i="7"/>
  <c r="AM76" i="7"/>
  <c r="AM77" i="7"/>
  <c r="AM78" i="7"/>
  <c r="AM79" i="7"/>
  <c r="AM80" i="7"/>
  <c r="AM81" i="7"/>
  <c r="AM82" i="7"/>
  <c r="AM83" i="7"/>
  <c r="AM84" i="7"/>
  <c r="AM85" i="7"/>
  <c r="AM86" i="7"/>
  <c r="AM87" i="7"/>
  <c r="AM88" i="7"/>
  <c r="AM89" i="7"/>
  <c r="AM90" i="7"/>
  <c r="AM91" i="7"/>
  <c r="AM92" i="7"/>
  <c r="AM93" i="7"/>
  <c r="AM94" i="7"/>
  <c r="AM95" i="7"/>
  <c r="AM96" i="7"/>
  <c r="AM97" i="7"/>
  <c r="AM98" i="7"/>
  <c r="AM99" i="7"/>
  <c r="AM100" i="7"/>
  <c r="AM101" i="7"/>
  <c r="AM102" i="7"/>
  <c r="AM103" i="7"/>
  <c r="AM104" i="7"/>
  <c r="AM105" i="7"/>
  <c r="AM106" i="7"/>
  <c r="AM107" i="7"/>
  <c r="AM108" i="7"/>
  <c r="AM109" i="7"/>
  <c r="AM110" i="7"/>
  <c r="AM111" i="7"/>
  <c r="AM112" i="7"/>
  <c r="AM113" i="7"/>
  <c r="AM114" i="7"/>
  <c r="AM115" i="7"/>
  <c r="AM116" i="7"/>
  <c r="AM117" i="7"/>
  <c r="AM118" i="7"/>
  <c r="AM119" i="7"/>
  <c r="AM120" i="7"/>
  <c r="AM121" i="7"/>
  <c r="AM122" i="7"/>
  <c r="AM123" i="7"/>
  <c r="AM124" i="7"/>
  <c r="AM125" i="7"/>
  <c r="AL67" i="7"/>
  <c r="AL68" i="7"/>
  <c r="AL69" i="7"/>
  <c r="AL70" i="7"/>
  <c r="AL71" i="7"/>
  <c r="AL72" i="7"/>
  <c r="AL73" i="7"/>
  <c r="AL74" i="7"/>
  <c r="AL75" i="7"/>
  <c r="AL76" i="7"/>
  <c r="AL77" i="7"/>
  <c r="AL78" i="7"/>
  <c r="AL79" i="7"/>
  <c r="AL80" i="7"/>
  <c r="AL81" i="7"/>
  <c r="AL82" i="7"/>
  <c r="AL83" i="7"/>
  <c r="AL84" i="7"/>
  <c r="AL85" i="7"/>
  <c r="AL86" i="7"/>
  <c r="AL87" i="7"/>
  <c r="AL88" i="7"/>
  <c r="AL89" i="7"/>
  <c r="AL90" i="7"/>
  <c r="AL91" i="7"/>
  <c r="AL92" i="7"/>
  <c r="AL93" i="7"/>
  <c r="AL94" i="7"/>
  <c r="AL95" i="7"/>
  <c r="AL96" i="7"/>
  <c r="AL97" i="7"/>
  <c r="AL98" i="7"/>
  <c r="AL99" i="7"/>
  <c r="AL100" i="7"/>
  <c r="AL101" i="7"/>
  <c r="AL102" i="7"/>
  <c r="AL103" i="7"/>
  <c r="AL104" i="7"/>
  <c r="AL105" i="7"/>
  <c r="AL106" i="7"/>
  <c r="AL107" i="7"/>
  <c r="AL108" i="7"/>
  <c r="AL109" i="7"/>
  <c r="AL110" i="7"/>
  <c r="AL111" i="7"/>
  <c r="AL112" i="7"/>
  <c r="AL113" i="7"/>
  <c r="AL114" i="7"/>
  <c r="AL115" i="7"/>
  <c r="AL116" i="7"/>
  <c r="AL117" i="7"/>
  <c r="AL118" i="7"/>
  <c r="AL119" i="7"/>
  <c r="AL120" i="7"/>
  <c r="AL121" i="7"/>
  <c r="AL122" i="7"/>
  <c r="AL123" i="7"/>
  <c r="AL124" i="7"/>
  <c r="AL125" i="7"/>
  <c r="AK67" i="7"/>
  <c r="AK68" i="7"/>
  <c r="AK69" i="7"/>
  <c r="AK70" i="7"/>
  <c r="AK71" i="7"/>
  <c r="AK72" i="7"/>
  <c r="AK73" i="7"/>
  <c r="AK74" i="7"/>
  <c r="AK75" i="7"/>
  <c r="AK76" i="7"/>
  <c r="AK77" i="7"/>
  <c r="AK78" i="7"/>
  <c r="AK79" i="7"/>
  <c r="AK80" i="7"/>
  <c r="AK81" i="7"/>
  <c r="AK82" i="7"/>
  <c r="AK83" i="7"/>
  <c r="AK84" i="7"/>
  <c r="AK85" i="7"/>
  <c r="AK86" i="7"/>
  <c r="AK87" i="7"/>
  <c r="AK88" i="7"/>
  <c r="AK89" i="7"/>
  <c r="AK90" i="7"/>
  <c r="AK91" i="7"/>
  <c r="AK92" i="7"/>
  <c r="AK93" i="7"/>
  <c r="AK94" i="7"/>
  <c r="AK95" i="7"/>
  <c r="AK96" i="7"/>
  <c r="AK97" i="7"/>
  <c r="AK98" i="7"/>
  <c r="AK99" i="7"/>
  <c r="AK100" i="7"/>
  <c r="AK101" i="7"/>
  <c r="AK102" i="7"/>
  <c r="AK103" i="7"/>
  <c r="AK104" i="7"/>
  <c r="AK105" i="7"/>
  <c r="AK106" i="7"/>
  <c r="AK107" i="7"/>
  <c r="AK108" i="7"/>
  <c r="AK109" i="7"/>
  <c r="AK110" i="7"/>
  <c r="AK111" i="7"/>
  <c r="AK112" i="7"/>
  <c r="AK113" i="7"/>
  <c r="AK114" i="7"/>
  <c r="AK115" i="7"/>
  <c r="AK116" i="7"/>
  <c r="AK117" i="7"/>
  <c r="AK118" i="7"/>
  <c r="AK119" i="7"/>
  <c r="AK120" i="7"/>
  <c r="AK121" i="7"/>
  <c r="AK122" i="7"/>
  <c r="AK123" i="7"/>
  <c r="AK124" i="7"/>
  <c r="AK125" i="7"/>
  <c r="AJ67" i="7"/>
  <c r="AJ68" i="7"/>
  <c r="AJ69" i="7"/>
  <c r="AJ70" i="7"/>
  <c r="AJ71" i="7"/>
  <c r="AJ72" i="7"/>
  <c r="AJ73" i="7"/>
  <c r="AJ74" i="7"/>
  <c r="AJ75" i="7"/>
  <c r="AJ76" i="7"/>
  <c r="AJ77" i="7"/>
  <c r="AJ78" i="7"/>
  <c r="AJ79" i="7"/>
  <c r="AJ80" i="7"/>
  <c r="AJ81" i="7"/>
  <c r="AJ82" i="7"/>
  <c r="AJ83" i="7"/>
  <c r="AJ84" i="7"/>
  <c r="AJ85" i="7"/>
  <c r="AJ86" i="7"/>
  <c r="AJ87" i="7"/>
  <c r="AJ88" i="7"/>
  <c r="AJ89" i="7"/>
  <c r="AJ90" i="7"/>
  <c r="AJ91" i="7"/>
  <c r="AJ92" i="7"/>
  <c r="AJ93" i="7"/>
  <c r="AJ94" i="7"/>
  <c r="AJ95" i="7"/>
  <c r="AJ96" i="7"/>
  <c r="AJ97" i="7"/>
  <c r="AJ98" i="7"/>
  <c r="AJ99" i="7"/>
  <c r="AJ100" i="7"/>
  <c r="AJ101" i="7"/>
  <c r="AJ102" i="7"/>
  <c r="AJ103" i="7"/>
  <c r="AJ104" i="7"/>
  <c r="AJ105" i="7"/>
  <c r="AJ106" i="7"/>
  <c r="AJ107" i="7"/>
  <c r="AJ108" i="7"/>
  <c r="AJ109" i="7"/>
  <c r="AJ110" i="7"/>
  <c r="AJ111" i="7"/>
  <c r="AJ112" i="7"/>
  <c r="AJ113" i="7"/>
  <c r="AJ114" i="7"/>
  <c r="AJ115" i="7"/>
  <c r="AJ116" i="7"/>
  <c r="AJ117" i="7"/>
  <c r="AJ118" i="7"/>
  <c r="AJ119" i="7"/>
  <c r="AJ120" i="7"/>
  <c r="AJ121" i="7"/>
  <c r="AJ122" i="7"/>
  <c r="AJ123" i="7"/>
  <c r="AJ124" i="7"/>
  <c r="AJ125" i="7"/>
  <c r="AI67" i="7"/>
  <c r="AI68" i="7"/>
  <c r="AI69" i="7"/>
  <c r="AI70" i="7"/>
  <c r="AI71" i="7"/>
  <c r="AI72" i="7"/>
  <c r="AI73" i="7"/>
  <c r="AI74" i="7"/>
  <c r="AI75" i="7"/>
  <c r="AI76" i="7"/>
  <c r="AI77" i="7"/>
  <c r="AI78" i="7"/>
  <c r="AI79" i="7"/>
  <c r="AI80" i="7"/>
  <c r="AI81" i="7"/>
  <c r="AI82" i="7"/>
  <c r="AI83" i="7"/>
  <c r="AI84" i="7"/>
  <c r="AI85" i="7"/>
  <c r="AI86" i="7"/>
  <c r="AI87" i="7"/>
  <c r="AI88" i="7"/>
  <c r="AI89" i="7"/>
  <c r="AI90" i="7"/>
  <c r="AI91" i="7"/>
  <c r="AI92" i="7"/>
  <c r="AI93" i="7"/>
  <c r="AI94" i="7"/>
  <c r="AI95" i="7"/>
  <c r="AI96" i="7"/>
  <c r="AI97" i="7"/>
  <c r="AI98" i="7"/>
  <c r="AI99" i="7"/>
  <c r="AI100" i="7"/>
  <c r="AI101" i="7"/>
  <c r="AI102" i="7"/>
  <c r="AI103" i="7"/>
  <c r="AI104" i="7"/>
  <c r="AI105" i="7"/>
  <c r="AI106" i="7"/>
  <c r="AI107" i="7"/>
  <c r="AI108" i="7"/>
  <c r="AI109" i="7"/>
  <c r="AI110" i="7"/>
  <c r="AI111" i="7"/>
  <c r="AI112" i="7"/>
  <c r="AI113" i="7"/>
  <c r="AI114" i="7"/>
  <c r="AI115" i="7"/>
  <c r="AI116" i="7"/>
  <c r="AI117" i="7"/>
  <c r="AI118" i="7"/>
  <c r="AI119" i="7"/>
  <c r="AI120" i="7"/>
  <c r="AI121" i="7"/>
  <c r="AI122" i="7"/>
  <c r="AI123" i="7"/>
  <c r="AI124" i="7"/>
  <c r="AI125" i="7"/>
  <c r="AH67" i="7"/>
  <c r="AH68" i="7"/>
  <c r="AH69" i="7"/>
  <c r="AH70" i="7"/>
  <c r="AH71" i="7"/>
  <c r="AH72" i="7"/>
  <c r="AH73" i="7"/>
  <c r="AH74" i="7"/>
  <c r="AH75" i="7"/>
  <c r="AH76" i="7"/>
  <c r="AH77" i="7"/>
  <c r="AH78" i="7"/>
  <c r="AH79" i="7"/>
  <c r="AH80" i="7"/>
  <c r="AH81" i="7"/>
  <c r="AH82" i="7"/>
  <c r="AH83" i="7"/>
  <c r="AH84" i="7"/>
  <c r="AH85" i="7"/>
  <c r="AH86" i="7"/>
  <c r="AH87" i="7"/>
  <c r="AH88" i="7"/>
  <c r="AH89" i="7"/>
  <c r="AH90" i="7"/>
  <c r="AH91" i="7"/>
  <c r="AH92" i="7"/>
  <c r="AH93" i="7"/>
  <c r="AH94" i="7"/>
  <c r="AH95" i="7"/>
  <c r="AH96" i="7"/>
  <c r="AH97" i="7"/>
  <c r="AH98" i="7"/>
  <c r="AH99" i="7"/>
  <c r="AH100" i="7"/>
  <c r="AH101" i="7"/>
  <c r="AH102" i="7"/>
  <c r="AH103" i="7"/>
  <c r="AH104" i="7"/>
  <c r="AH105" i="7"/>
  <c r="AH106" i="7"/>
  <c r="AH107" i="7"/>
  <c r="AH108" i="7"/>
  <c r="AH109" i="7"/>
  <c r="AH110" i="7"/>
  <c r="AH111" i="7"/>
  <c r="AH112" i="7"/>
  <c r="AH113" i="7"/>
  <c r="AH114" i="7"/>
  <c r="AH115" i="7"/>
  <c r="AH116" i="7"/>
  <c r="AH117" i="7"/>
  <c r="AH118" i="7"/>
  <c r="AH119" i="7"/>
  <c r="AH120" i="7"/>
  <c r="AH121" i="7"/>
  <c r="AH122" i="7"/>
  <c r="AH123" i="7"/>
  <c r="AH124" i="7"/>
  <c r="AH125" i="7"/>
  <c r="AG67" i="7"/>
  <c r="AG68" i="7"/>
  <c r="AG69" i="7"/>
  <c r="AG70" i="7"/>
  <c r="AG71" i="7"/>
  <c r="AG72" i="7"/>
  <c r="AG73" i="7"/>
  <c r="AG74" i="7"/>
  <c r="AG75" i="7"/>
  <c r="AG76" i="7"/>
  <c r="AG77" i="7"/>
  <c r="AG78" i="7"/>
  <c r="AG79" i="7"/>
  <c r="AG80" i="7"/>
  <c r="AG81" i="7"/>
  <c r="AG82" i="7"/>
  <c r="AG83" i="7"/>
  <c r="AG84" i="7"/>
  <c r="AG85" i="7"/>
  <c r="AG86" i="7"/>
  <c r="AG87" i="7"/>
  <c r="AG88" i="7"/>
  <c r="AG89" i="7"/>
  <c r="AG90" i="7"/>
  <c r="AG91" i="7"/>
  <c r="AG92" i="7"/>
  <c r="AG93" i="7"/>
  <c r="AG94" i="7"/>
  <c r="AG95" i="7"/>
  <c r="AG96" i="7"/>
  <c r="AG97" i="7"/>
  <c r="AG98" i="7"/>
  <c r="AG99" i="7"/>
  <c r="AG100" i="7"/>
  <c r="AG101" i="7"/>
  <c r="AG102" i="7"/>
  <c r="AG103" i="7"/>
  <c r="AG104" i="7"/>
  <c r="AG105" i="7"/>
  <c r="AG106" i="7"/>
  <c r="AG107" i="7"/>
  <c r="AG108" i="7"/>
  <c r="AG109" i="7"/>
  <c r="AG110" i="7"/>
  <c r="AG111" i="7"/>
  <c r="AG112" i="7"/>
  <c r="AG113" i="7"/>
  <c r="AG114" i="7"/>
  <c r="AG115" i="7"/>
  <c r="AG116" i="7"/>
  <c r="AG117" i="7"/>
  <c r="AG118" i="7"/>
  <c r="AG119" i="7"/>
  <c r="AG120" i="7"/>
  <c r="AG121" i="7"/>
  <c r="AG122" i="7"/>
  <c r="AG123" i="7"/>
  <c r="AG124" i="7"/>
  <c r="AG125" i="7"/>
  <c r="AF67" i="7"/>
  <c r="AF68" i="7"/>
  <c r="AF69" i="7"/>
  <c r="AF70" i="7"/>
  <c r="AF71" i="7"/>
  <c r="AF72" i="7"/>
  <c r="AF73" i="7"/>
  <c r="AF74" i="7"/>
  <c r="AF75" i="7"/>
  <c r="AF76" i="7"/>
  <c r="AF77" i="7"/>
  <c r="AF78" i="7"/>
  <c r="AF79" i="7"/>
  <c r="AF80" i="7"/>
  <c r="AF81" i="7"/>
  <c r="AF82" i="7"/>
  <c r="AF83" i="7"/>
  <c r="AF84" i="7"/>
  <c r="AF85" i="7"/>
  <c r="AF86" i="7"/>
  <c r="AF87" i="7"/>
  <c r="AF88" i="7"/>
  <c r="AF89" i="7"/>
  <c r="AF90" i="7"/>
  <c r="AF91" i="7"/>
  <c r="AF92" i="7"/>
  <c r="AF93" i="7"/>
  <c r="AF94" i="7"/>
  <c r="AF95" i="7"/>
  <c r="AF96" i="7"/>
  <c r="AF97" i="7"/>
  <c r="AF98" i="7"/>
  <c r="AF99" i="7"/>
  <c r="AF100" i="7"/>
  <c r="AF101" i="7"/>
  <c r="AF102" i="7"/>
  <c r="AF103" i="7"/>
  <c r="AF104" i="7"/>
  <c r="AF105" i="7"/>
  <c r="AF106" i="7"/>
  <c r="AF107" i="7"/>
  <c r="AF108" i="7"/>
  <c r="AF109" i="7"/>
  <c r="AF110" i="7"/>
  <c r="AF111" i="7"/>
  <c r="AF112" i="7"/>
  <c r="AF113" i="7"/>
  <c r="AF114" i="7"/>
  <c r="AF115" i="7"/>
  <c r="AF116" i="7"/>
  <c r="AF117" i="7"/>
  <c r="AF118" i="7"/>
  <c r="AF119" i="7"/>
  <c r="AF120" i="7"/>
  <c r="AF121" i="7"/>
  <c r="AF122" i="7"/>
  <c r="AF123" i="7"/>
  <c r="AF124" i="7"/>
  <c r="AF125" i="7"/>
  <c r="AE67" i="7"/>
  <c r="AE68" i="7"/>
  <c r="AE69" i="7"/>
  <c r="AE70" i="7"/>
  <c r="AE71" i="7"/>
  <c r="AE72" i="7"/>
  <c r="AE73" i="7"/>
  <c r="AE74" i="7"/>
  <c r="AE75" i="7"/>
  <c r="AE76" i="7"/>
  <c r="AE77" i="7"/>
  <c r="AE78" i="7"/>
  <c r="AE79" i="7"/>
  <c r="AE80" i="7"/>
  <c r="AE81" i="7"/>
  <c r="AE82" i="7"/>
  <c r="AE83" i="7"/>
  <c r="AE84" i="7"/>
  <c r="AE85" i="7"/>
  <c r="AE86" i="7"/>
  <c r="AE87" i="7"/>
  <c r="AE88" i="7"/>
  <c r="AE89" i="7"/>
  <c r="AE90" i="7"/>
  <c r="AE91" i="7"/>
  <c r="AE92" i="7"/>
  <c r="AE93" i="7"/>
  <c r="AE94" i="7"/>
  <c r="AE95" i="7"/>
  <c r="AE96" i="7"/>
  <c r="AE97" i="7"/>
  <c r="AE98" i="7"/>
  <c r="AE99" i="7"/>
  <c r="AE100" i="7"/>
  <c r="AE101" i="7"/>
  <c r="AE102" i="7"/>
  <c r="AE103" i="7"/>
  <c r="AE104" i="7"/>
  <c r="AE105" i="7"/>
  <c r="AE106" i="7"/>
  <c r="AE107" i="7"/>
  <c r="AE108" i="7"/>
  <c r="AE109" i="7"/>
  <c r="AE110" i="7"/>
  <c r="AE111" i="7"/>
  <c r="AE112" i="7"/>
  <c r="AE113" i="7"/>
  <c r="AE114" i="7"/>
  <c r="AE115" i="7"/>
  <c r="AE116" i="7"/>
  <c r="AE117" i="7"/>
  <c r="AE118" i="7"/>
  <c r="AE119" i="7"/>
  <c r="AE120" i="7"/>
  <c r="AE121" i="7"/>
  <c r="AE122" i="7"/>
  <c r="AE123" i="7"/>
  <c r="AE124" i="7"/>
  <c r="AE125" i="7"/>
  <c r="AD67" i="7"/>
  <c r="AD68" i="7"/>
  <c r="AD69" i="7"/>
  <c r="AD70" i="7"/>
  <c r="AD71" i="7"/>
  <c r="AD72" i="7"/>
  <c r="AD73" i="7"/>
  <c r="AD74" i="7"/>
  <c r="AD75" i="7"/>
  <c r="AD76" i="7"/>
  <c r="AD77" i="7"/>
  <c r="AD78" i="7"/>
  <c r="AD79" i="7"/>
  <c r="AD80" i="7"/>
  <c r="AD81" i="7"/>
  <c r="AD82" i="7"/>
  <c r="AD83" i="7"/>
  <c r="AD84" i="7"/>
  <c r="AD85" i="7"/>
  <c r="AD86" i="7"/>
  <c r="AD87" i="7"/>
  <c r="AD88" i="7"/>
  <c r="AD89" i="7"/>
  <c r="AD90" i="7"/>
  <c r="AD91" i="7"/>
  <c r="AD92" i="7"/>
  <c r="AD93" i="7"/>
  <c r="AD94" i="7"/>
  <c r="AD95" i="7"/>
  <c r="AD96" i="7"/>
  <c r="AD97" i="7"/>
  <c r="AD98" i="7"/>
  <c r="AD99" i="7"/>
  <c r="AD100" i="7"/>
  <c r="AD101" i="7"/>
  <c r="AD102" i="7"/>
  <c r="AD103" i="7"/>
  <c r="AD104" i="7"/>
  <c r="AD105" i="7"/>
  <c r="AD106" i="7"/>
  <c r="AD107" i="7"/>
  <c r="AD108" i="7"/>
  <c r="AD109" i="7"/>
  <c r="AD110" i="7"/>
  <c r="AD111" i="7"/>
  <c r="AD112" i="7"/>
  <c r="AD113" i="7"/>
  <c r="AD114" i="7"/>
  <c r="AD115" i="7"/>
  <c r="AD116" i="7"/>
  <c r="AD117" i="7"/>
  <c r="AD118" i="7"/>
  <c r="AD119" i="7"/>
  <c r="AD120" i="7"/>
  <c r="AD121" i="7"/>
  <c r="AD122" i="7"/>
  <c r="AD123" i="7"/>
  <c r="AD124" i="7"/>
  <c r="AD125" i="7"/>
  <c r="AC67" i="7"/>
  <c r="AC68" i="7"/>
  <c r="AC69" i="7"/>
  <c r="AC70" i="7"/>
  <c r="AC71" i="7"/>
  <c r="AC72" i="7"/>
  <c r="AC73" i="7"/>
  <c r="AC74" i="7"/>
  <c r="AC75" i="7"/>
  <c r="AC76" i="7"/>
  <c r="AC77" i="7"/>
  <c r="AC78" i="7"/>
  <c r="AC79" i="7"/>
  <c r="AC80" i="7"/>
  <c r="AC81" i="7"/>
  <c r="AC82" i="7"/>
  <c r="AC83" i="7"/>
  <c r="AC84" i="7"/>
  <c r="AC85" i="7"/>
  <c r="AC86" i="7"/>
  <c r="AC87" i="7"/>
  <c r="AC88" i="7"/>
  <c r="AC89" i="7"/>
  <c r="AC90" i="7"/>
  <c r="AC91" i="7"/>
  <c r="AC92" i="7"/>
  <c r="AC93" i="7"/>
  <c r="AC94" i="7"/>
  <c r="AC95" i="7"/>
  <c r="AC96" i="7"/>
  <c r="AC97" i="7"/>
  <c r="AC98" i="7"/>
  <c r="AC99" i="7"/>
  <c r="AC100" i="7"/>
  <c r="AC101" i="7"/>
  <c r="AC102" i="7"/>
  <c r="AC103" i="7"/>
  <c r="AC104" i="7"/>
  <c r="AC105" i="7"/>
  <c r="AC106" i="7"/>
  <c r="AC107" i="7"/>
  <c r="AC108" i="7"/>
  <c r="AC109" i="7"/>
  <c r="AC110" i="7"/>
  <c r="AC111" i="7"/>
  <c r="AC112" i="7"/>
  <c r="AC113" i="7"/>
  <c r="AC114" i="7"/>
  <c r="AC115" i="7"/>
  <c r="AC116" i="7"/>
  <c r="AC117" i="7"/>
  <c r="AC118" i="7"/>
  <c r="AC119" i="7"/>
  <c r="AC120" i="7"/>
  <c r="AC121" i="7"/>
  <c r="AC122" i="7"/>
  <c r="AC123" i="7"/>
  <c r="AC124" i="7"/>
  <c r="AC125" i="7"/>
  <c r="AB67" i="7"/>
  <c r="AB68" i="7"/>
  <c r="AB69" i="7"/>
  <c r="AB70" i="7"/>
  <c r="AB71" i="7"/>
  <c r="AB72" i="7"/>
  <c r="AB73" i="7"/>
  <c r="AB74" i="7"/>
  <c r="AB75" i="7"/>
  <c r="AB76" i="7"/>
  <c r="AB77" i="7"/>
  <c r="AB78" i="7"/>
  <c r="AB79" i="7"/>
  <c r="AB80" i="7"/>
  <c r="AB81" i="7"/>
  <c r="AB82" i="7"/>
  <c r="AB83" i="7"/>
  <c r="AB84" i="7"/>
  <c r="AB85" i="7"/>
  <c r="AB86" i="7"/>
  <c r="AB87" i="7"/>
  <c r="AB88" i="7"/>
  <c r="AB89" i="7"/>
  <c r="AB90" i="7"/>
  <c r="AB91" i="7"/>
  <c r="AB92" i="7"/>
  <c r="AB93" i="7"/>
  <c r="AB94" i="7"/>
  <c r="AB95" i="7"/>
  <c r="AB96" i="7"/>
  <c r="AB97" i="7"/>
  <c r="AB98" i="7"/>
  <c r="AB99" i="7"/>
  <c r="AB100" i="7"/>
  <c r="AB101" i="7"/>
  <c r="AB102" i="7"/>
  <c r="AB103" i="7"/>
  <c r="AB104" i="7"/>
  <c r="AB105" i="7"/>
  <c r="AB106" i="7"/>
  <c r="AB107" i="7"/>
  <c r="AB108" i="7"/>
  <c r="AB109" i="7"/>
  <c r="AB110" i="7"/>
  <c r="AB111" i="7"/>
  <c r="AB112" i="7"/>
  <c r="AB113" i="7"/>
  <c r="AB114" i="7"/>
  <c r="AB115" i="7"/>
  <c r="AB116" i="7"/>
  <c r="AB117" i="7"/>
  <c r="AB118" i="7"/>
  <c r="AB119" i="7"/>
  <c r="AB120" i="7"/>
  <c r="AB121" i="7"/>
  <c r="AB122" i="7"/>
  <c r="AB123" i="7"/>
  <c r="AB124" i="7"/>
  <c r="AB125"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AA102" i="7"/>
  <c r="AA103" i="7"/>
  <c r="AA104" i="7"/>
  <c r="AA105" i="7"/>
  <c r="AA106" i="7"/>
  <c r="AA107" i="7"/>
  <c r="AA108" i="7"/>
  <c r="AA109" i="7"/>
  <c r="AA110" i="7"/>
  <c r="AA111" i="7"/>
  <c r="AA112" i="7"/>
  <c r="AA113" i="7"/>
  <c r="AA114" i="7"/>
  <c r="AA115" i="7"/>
  <c r="AA116" i="7"/>
  <c r="AA117" i="7"/>
  <c r="AA118" i="7"/>
  <c r="AA119" i="7"/>
  <c r="AA120" i="7"/>
  <c r="AA121" i="7"/>
  <c r="AA122" i="7"/>
  <c r="AA123" i="7"/>
  <c r="AA124" i="7"/>
  <c r="AA125" i="7"/>
  <c r="Z67" i="7"/>
  <c r="Z68" i="7"/>
  <c r="Z69" i="7"/>
  <c r="Z70" i="7"/>
  <c r="Z71" i="7"/>
  <c r="Z72" i="7"/>
  <c r="Z73" i="7"/>
  <c r="Z74" i="7"/>
  <c r="Z75" i="7"/>
  <c r="Z76" i="7"/>
  <c r="Z77" i="7"/>
  <c r="Z78" i="7"/>
  <c r="Z79" i="7"/>
  <c r="Z80" i="7"/>
  <c r="Z81" i="7"/>
  <c r="Z82" i="7"/>
  <c r="Z83" i="7"/>
  <c r="Z84" i="7"/>
  <c r="Z85" i="7"/>
  <c r="Z86" i="7"/>
  <c r="Z87" i="7"/>
  <c r="Z88" i="7"/>
  <c r="Z89" i="7"/>
  <c r="Z90" i="7"/>
  <c r="Z91" i="7"/>
  <c r="Z92" i="7"/>
  <c r="Z93" i="7"/>
  <c r="Z94" i="7"/>
  <c r="Z95" i="7"/>
  <c r="Z96" i="7"/>
  <c r="Z97" i="7"/>
  <c r="Z98" i="7"/>
  <c r="Z99" i="7"/>
  <c r="Z100" i="7"/>
  <c r="Z101" i="7"/>
  <c r="Z102" i="7"/>
  <c r="Z103" i="7"/>
  <c r="Z104" i="7"/>
  <c r="Z105" i="7"/>
  <c r="Z106" i="7"/>
  <c r="Z107" i="7"/>
  <c r="Z108" i="7"/>
  <c r="Z109" i="7"/>
  <c r="Z110" i="7"/>
  <c r="Z111" i="7"/>
  <c r="Z112" i="7"/>
  <c r="Z113" i="7"/>
  <c r="Z114" i="7"/>
  <c r="Z115" i="7"/>
  <c r="Z116" i="7"/>
  <c r="Z117" i="7"/>
  <c r="Z118" i="7"/>
  <c r="Z119" i="7"/>
  <c r="Z120" i="7"/>
  <c r="Z121" i="7"/>
  <c r="Z122" i="7"/>
  <c r="Z123" i="7"/>
  <c r="Z124" i="7"/>
  <c r="Z125"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Y102" i="7"/>
  <c r="Y103" i="7"/>
  <c r="Y104" i="7"/>
  <c r="Y105" i="7"/>
  <c r="Y106" i="7"/>
  <c r="Y107" i="7"/>
  <c r="Y108" i="7"/>
  <c r="Y109" i="7"/>
  <c r="Y110" i="7"/>
  <c r="Y111" i="7"/>
  <c r="Y112" i="7"/>
  <c r="Y113" i="7"/>
  <c r="Y114" i="7"/>
  <c r="Y115" i="7"/>
  <c r="Y116" i="7"/>
  <c r="Y117" i="7"/>
  <c r="Y118" i="7"/>
  <c r="Y119" i="7"/>
  <c r="Y120" i="7"/>
  <c r="Y121" i="7"/>
  <c r="Y122" i="7"/>
  <c r="Y123" i="7"/>
  <c r="Y124" i="7"/>
  <c r="Y125" i="7"/>
  <c r="BV6" i="7"/>
  <c r="BV7" i="7"/>
  <c r="BV8" i="7"/>
  <c r="BV9" i="7"/>
  <c r="BV10" i="7"/>
  <c r="BV11" i="7"/>
  <c r="BV12" i="7"/>
  <c r="BV13" i="7"/>
  <c r="BV14" i="7"/>
  <c r="BV15" i="7"/>
  <c r="BV16" i="7"/>
  <c r="BV17" i="7"/>
  <c r="BV18" i="7"/>
  <c r="BV19" i="7"/>
  <c r="BV20" i="7"/>
  <c r="BV21" i="7"/>
  <c r="BV22" i="7"/>
  <c r="BV23" i="7"/>
  <c r="BV24" i="7"/>
  <c r="BV25" i="7"/>
  <c r="BV26" i="7"/>
  <c r="BV27" i="7"/>
  <c r="BV28" i="7"/>
  <c r="BV29" i="7"/>
  <c r="BV30" i="7"/>
  <c r="BV31" i="7"/>
  <c r="BV32" i="7"/>
  <c r="BV33" i="7"/>
  <c r="BV34" i="7"/>
  <c r="BV35" i="7"/>
  <c r="BV36" i="7"/>
  <c r="BV37" i="7"/>
  <c r="BV38" i="7"/>
  <c r="BV39" i="7"/>
  <c r="BV40" i="7"/>
  <c r="BV41" i="7"/>
  <c r="BV42" i="7"/>
  <c r="BV43" i="7"/>
  <c r="BV44" i="7"/>
  <c r="BV45" i="7"/>
  <c r="BV46" i="7"/>
  <c r="BV48" i="7"/>
  <c r="BV49" i="7"/>
  <c r="BV50" i="7"/>
  <c r="BV51" i="7"/>
  <c r="BV52" i="7"/>
  <c r="BV53" i="7"/>
  <c r="BV54" i="7"/>
  <c r="BV55" i="7"/>
  <c r="BV56" i="7"/>
  <c r="BV57" i="7"/>
  <c r="BV58" i="7"/>
  <c r="BV59" i="7"/>
  <c r="BV60" i="7"/>
  <c r="BV61" i="7"/>
  <c r="BV62" i="7"/>
  <c r="BV63" i="7"/>
  <c r="BV64" i="7"/>
  <c r="BV65" i="7"/>
  <c r="BU6" i="7"/>
  <c r="BU7" i="7"/>
  <c r="BU8" i="7"/>
  <c r="BU9" i="7"/>
  <c r="BU10" i="7"/>
  <c r="BU11" i="7"/>
  <c r="BU12" i="7"/>
  <c r="BU13" i="7"/>
  <c r="BU14" i="7"/>
  <c r="BU15" i="7"/>
  <c r="BU16" i="7"/>
  <c r="BU17" i="7"/>
  <c r="BU18" i="7"/>
  <c r="BU19" i="7"/>
  <c r="BU20" i="7"/>
  <c r="BU21" i="7"/>
  <c r="BU22" i="7"/>
  <c r="BU23" i="7"/>
  <c r="BU24" i="7"/>
  <c r="BU25" i="7"/>
  <c r="BU26" i="7"/>
  <c r="BU27" i="7"/>
  <c r="BU28" i="7"/>
  <c r="BU29" i="7"/>
  <c r="BU30" i="7"/>
  <c r="BU31" i="7"/>
  <c r="BU32" i="7"/>
  <c r="BU33" i="7"/>
  <c r="BU34" i="7"/>
  <c r="BU35" i="7"/>
  <c r="BU36" i="7"/>
  <c r="BU37" i="7"/>
  <c r="BU38" i="7"/>
  <c r="BU39" i="7"/>
  <c r="BU40" i="7"/>
  <c r="BU41" i="7"/>
  <c r="BU42" i="7"/>
  <c r="BU43" i="7"/>
  <c r="BU44" i="7"/>
  <c r="BU45" i="7"/>
  <c r="BU46" i="7"/>
  <c r="BU48" i="7"/>
  <c r="BU49" i="7"/>
  <c r="BU50" i="7"/>
  <c r="BU51" i="7"/>
  <c r="BU52" i="7"/>
  <c r="BU53" i="7"/>
  <c r="BU54" i="7"/>
  <c r="BU55" i="7"/>
  <c r="BU56" i="7"/>
  <c r="BU57" i="7"/>
  <c r="BU58" i="7"/>
  <c r="BU59" i="7"/>
  <c r="BU60" i="7"/>
  <c r="BU61" i="7"/>
  <c r="BU62" i="7"/>
  <c r="BU63" i="7"/>
  <c r="BU64" i="7"/>
  <c r="BU65" i="7"/>
  <c r="BT6" i="7"/>
  <c r="BT7" i="7"/>
  <c r="BT8" i="7"/>
  <c r="BT9" i="7"/>
  <c r="BT10" i="7"/>
  <c r="BT11" i="7"/>
  <c r="BT12" i="7"/>
  <c r="BT13" i="7"/>
  <c r="BT14" i="7"/>
  <c r="BT15" i="7"/>
  <c r="BT16" i="7"/>
  <c r="BT17" i="7"/>
  <c r="BT18" i="7"/>
  <c r="BT19" i="7"/>
  <c r="BT20" i="7"/>
  <c r="BT21" i="7"/>
  <c r="BT22" i="7"/>
  <c r="BT23" i="7"/>
  <c r="BT24" i="7"/>
  <c r="BT25" i="7"/>
  <c r="BT26" i="7"/>
  <c r="BT27" i="7"/>
  <c r="BT28" i="7"/>
  <c r="BT29" i="7"/>
  <c r="BT30" i="7"/>
  <c r="BT31" i="7"/>
  <c r="BT32" i="7"/>
  <c r="BT33" i="7"/>
  <c r="BT34" i="7"/>
  <c r="BT35" i="7"/>
  <c r="BT36" i="7"/>
  <c r="BT37" i="7"/>
  <c r="BT38" i="7"/>
  <c r="BT39" i="7"/>
  <c r="BT40" i="7"/>
  <c r="BT41" i="7"/>
  <c r="BT42" i="7"/>
  <c r="BT43" i="7"/>
  <c r="BT44" i="7"/>
  <c r="BT45" i="7"/>
  <c r="BT46" i="7"/>
  <c r="BT48" i="7"/>
  <c r="BT49" i="7"/>
  <c r="BT50" i="7"/>
  <c r="BT51" i="7"/>
  <c r="BT52" i="7"/>
  <c r="BT53" i="7"/>
  <c r="BT54" i="7"/>
  <c r="BT55" i="7"/>
  <c r="BT56" i="7"/>
  <c r="BT57" i="7"/>
  <c r="BT58" i="7"/>
  <c r="BT59" i="7"/>
  <c r="BT60" i="7"/>
  <c r="BT61" i="7"/>
  <c r="BT62" i="7"/>
  <c r="BT63" i="7"/>
  <c r="BT64" i="7"/>
  <c r="BT65" i="7"/>
  <c r="BS6" i="7"/>
  <c r="BS7" i="7"/>
  <c r="BS8" i="7"/>
  <c r="BS9" i="7"/>
  <c r="BS10" i="7"/>
  <c r="BS11" i="7"/>
  <c r="BS12" i="7"/>
  <c r="BS13" i="7"/>
  <c r="BS14" i="7"/>
  <c r="BS15" i="7"/>
  <c r="BS16" i="7"/>
  <c r="BS17" i="7"/>
  <c r="BS18" i="7"/>
  <c r="BS19" i="7"/>
  <c r="BS20" i="7"/>
  <c r="BS21" i="7"/>
  <c r="BS22" i="7"/>
  <c r="BS23" i="7"/>
  <c r="BS24" i="7"/>
  <c r="BS25" i="7"/>
  <c r="BS26" i="7"/>
  <c r="BS27" i="7"/>
  <c r="BS28" i="7"/>
  <c r="BS29" i="7"/>
  <c r="BS30" i="7"/>
  <c r="BS31" i="7"/>
  <c r="BS32" i="7"/>
  <c r="BS33" i="7"/>
  <c r="BS34" i="7"/>
  <c r="BS35" i="7"/>
  <c r="BS36" i="7"/>
  <c r="BS37" i="7"/>
  <c r="BS38" i="7"/>
  <c r="BS39" i="7"/>
  <c r="BS40" i="7"/>
  <c r="BS41" i="7"/>
  <c r="BS42" i="7"/>
  <c r="BS43" i="7"/>
  <c r="BS44" i="7"/>
  <c r="BS45" i="7"/>
  <c r="BS46" i="7"/>
  <c r="BS48" i="7"/>
  <c r="BS49" i="7"/>
  <c r="BS50" i="7"/>
  <c r="BS51" i="7"/>
  <c r="BS52" i="7"/>
  <c r="BS53" i="7"/>
  <c r="BS54" i="7"/>
  <c r="BS55" i="7"/>
  <c r="BS56" i="7"/>
  <c r="BS57" i="7"/>
  <c r="BS58" i="7"/>
  <c r="BS59" i="7"/>
  <c r="BS60" i="7"/>
  <c r="BS61" i="7"/>
  <c r="BS62" i="7"/>
  <c r="BS63" i="7"/>
  <c r="BS64" i="7"/>
  <c r="BS65" i="7"/>
  <c r="BR6" i="7"/>
  <c r="BR7" i="7"/>
  <c r="BR8" i="7"/>
  <c r="BR9" i="7"/>
  <c r="BR10" i="7"/>
  <c r="BR11" i="7"/>
  <c r="BR12" i="7"/>
  <c r="BR13" i="7"/>
  <c r="BR14" i="7"/>
  <c r="BR15" i="7"/>
  <c r="BR16" i="7"/>
  <c r="BR17" i="7"/>
  <c r="BR18" i="7"/>
  <c r="BR19" i="7"/>
  <c r="BR20" i="7"/>
  <c r="BR21" i="7"/>
  <c r="BR22" i="7"/>
  <c r="BR23" i="7"/>
  <c r="BR24" i="7"/>
  <c r="BR25" i="7"/>
  <c r="BR26" i="7"/>
  <c r="BR27" i="7"/>
  <c r="BR28" i="7"/>
  <c r="BR29" i="7"/>
  <c r="BR30" i="7"/>
  <c r="BR31" i="7"/>
  <c r="BR32" i="7"/>
  <c r="BR33" i="7"/>
  <c r="BR34" i="7"/>
  <c r="BR35" i="7"/>
  <c r="BR36" i="7"/>
  <c r="BR37" i="7"/>
  <c r="BR38" i="7"/>
  <c r="BR39" i="7"/>
  <c r="BR40" i="7"/>
  <c r="BR41" i="7"/>
  <c r="BR42" i="7"/>
  <c r="BR43" i="7"/>
  <c r="BR44" i="7"/>
  <c r="BR45" i="7"/>
  <c r="BR46" i="7"/>
  <c r="BR48" i="7"/>
  <c r="BR49" i="7"/>
  <c r="BR50" i="7"/>
  <c r="BR51" i="7"/>
  <c r="BR52" i="7"/>
  <c r="BR53" i="7"/>
  <c r="BR54" i="7"/>
  <c r="BR55" i="7"/>
  <c r="BR56" i="7"/>
  <c r="BR57" i="7"/>
  <c r="BR58" i="7"/>
  <c r="BR59" i="7"/>
  <c r="BR60" i="7"/>
  <c r="BR61" i="7"/>
  <c r="BR62" i="7"/>
  <c r="BR63" i="7"/>
  <c r="BR64" i="7"/>
  <c r="BR65" i="7"/>
  <c r="BQ6" i="7"/>
  <c r="BQ7" i="7"/>
  <c r="BQ8" i="7"/>
  <c r="BQ9" i="7"/>
  <c r="BQ10" i="7"/>
  <c r="BQ11" i="7"/>
  <c r="BQ12" i="7"/>
  <c r="BQ13" i="7"/>
  <c r="BQ14" i="7"/>
  <c r="BQ15" i="7"/>
  <c r="BQ16" i="7"/>
  <c r="BQ17" i="7"/>
  <c r="BQ18" i="7"/>
  <c r="BQ19" i="7"/>
  <c r="BQ20" i="7"/>
  <c r="BQ21" i="7"/>
  <c r="BQ22" i="7"/>
  <c r="BQ23" i="7"/>
  <c r="BQ24" i="7"/>
  <c r="BQ25" i="7"/>
  <c r="BQ26" i="7"/>
  <c r="BQ27" i="7"/>
  <c r="BQ28" i="7"/>
  <c r="BQ29" i="7"/>
  <c r="BQ30" i="7"/>
  <c r="BQ31" i="7"/>
  <c r="BQ32" i="7"/>
  <c r="BQ33" i="7"/>
  <c r="BQ34" i="7"/>
  <c r="BQ35" i="7"/>
  <c r="BQ36" i="7"/>
  <c r="BQ37" i="7"/>
  <c r="BQ38" i="7"/>
  <c r="BQ39" i="7"/>
  <c r="BQ40" i="7"/>
  <c r="BQ41" i="7"/>
  <c r="BQ42" i="7"/>
  <c r="BQ43" i="7"/>
  <c r="BQ44" i="7"/>
  <c r="BQ45" i="7"/>
  <c r="BQ46" i="7"/>
  <c r="BQ48" i="7"/>
  <c r="BQ49" i="7"/>
  <c r="BQ50" i="7"/>
  <c r="BQ51" i="7"/>
  <c r="BQ52" i="7"/>
  <c r="BQ53" i="7"/>
  <c r="BQ54" i="7"/>
  <c r="BQ55" i="7"/>
  <c r="BQ56" i="7"/>
  <c r="BQ57" i="7"/>
  <c r="BQ58" i="7"/>
  <c r="BQ59" i="7"/>
  <c r="BQ60" i="7"/>
  <c r="BQ61" i="7"/>
  <c r="BQ62" i="7"/>
  <c r="BQ63" i="7"/>
  <c r="BQ64" i="7"/>
  <c r="BQ65" i="7"/>
  <c r="BP6" i="7"/>
  <c r="BP7" i="7"/>
  <c r="BP8" i="7"/>
  <c r="BP9" i="7"/>
  <c r="BP10" i="7"/>
  <c r="BP11" i="7"/>
  <c r="BP12" i="7"/>
  <c r="BP13" i="7"/>
  <c r="BP14" i="7"/>
  <c r="BP15" i="7"/>
  <c r="BP16" i="7"/>
  <c r="BP17" i="7"/>
  <c r="BP18" i="7"/>
  <c r="BP19" i="7"/>
  <c r="BP20" i="7"/>
  <c r="BP21" i="7"/>
  <c r="BP22" i="7"/>
  <c r="BP23" i="7"/>
  <c r="BP24" i="7"/>
  <c r="BP25" i="7"/>
  <c r="BP26" i="7"/>
  <c r="BP27" i="7"/>
  <c r="BP28" i="7"/>
  <c r="BP29" i="7"/>
  <c r="BP30" i="7"/>
  <c r="BP31" i="7"/>
  <c r="BP32" i="7"/>
  <c r="BP33" i="7"/>
  <c r="BP34" i="7"/>
  <c r="BP35" i="7"/>
  <c r="BP36" i="7"/>
  <c r="BP37" i="7"/>
  <c r="BP38" i="7"/>
  <c r="BP39" i="7"/>
  <c r="BP40" i="7"/>
  <c r="BP41" i="7"/>
  <c r="BP42" i="7"/>
  <c r="BP43" i="7"/>
  <c r="BP44" i="7"/>
  <c r="BP45" i="7"/>
  <c r="BP46" i="7"/>
  <c r="BP48" i="7"/>
  <c r="BP49" i="7"/>
  <c r="BP50" i="7"/>
  <c r="BP51" i="7"/>
  <c r="BP52" i="7"/>
  <c r="BP53" i="7"/>
  <c r="BP54" i="7"/>
  <c r="BP55" i="7"/>
  <c r="BP56" i="7"/>
  <c r="BP57" i="7"/>
  <c r="BP58" i="7"/>
  <c r="BP59" i="7"/>
  <c r="BP60" i="7"/>
  <c r="BP61" i="7"/>
  <c r="BP62" i="7"/>
  <c r="BP63" i="7"/>
  <c r="BP64" i="7"/>
  <c r="BP65" i="7"/>
  <c r="BO6" i="7"/>
  <c r="BO7" i="7"/>
  <c r="BO8" i="7"/>
  <c r="BO9" i="7"/>
  <c r="BO10" i="7"/>
  <c r="BO11" i="7"/>
  <c r="BO12" i="7"/>
  <c r="BO13" i="7"/>
  <c r="BO14" i="7"/>
  <c r="BO15" i="7"/>
  <c r="BO16" i="7"/>
  <c r="BO17" i="7"/>
  <c r="BO18" i="7"/>
  <c r="BO19" i="7"/>
  <c r="BO20" i="7"/>
  <c r="BO21" i="7"/>
  <c r="BO22" i="7"/>
  <c r="BO23" i="7"/>
  <c r="BO24" i="7"/>
  <c r="BO25" i="7"/>
  <c r="BO26" i="7"/>
  <c r="BO27" i="7"/>
  <c r="BO28" i="7"/>
  <c r="BO29" i="7"/>
  <c r="BO30" i="7"/>
  <c r="BO31" i="7"/>
  <c r="BO32" i="7"/>
  <c r="BO33" i="7"/>
  <c r="BO34" i="7"/>
  <c r="BO35" i="7"/>
  <c r="BO36" i="7"/>
  <c r="BO37" i="7"/>
  <c r="BO38" i="7"/>
  <c r="BO39" i="7"/>
  <c r="BO40" i="7"/>
  <c r="BO41" i="7"/>
  <c r="BO42" i="7"/>
  <c r="BO43" i="7"/>
  <c r="BO44" i="7"/>
  <c r="BO45" i="7"/>
  <c r="BO46" i="7"/>
  <c r="BO48" i="7"/>
  <c r="BO49" i="7"/>
  <c r="BO50" i="7"/>
  <c r="BO51" i="7"/>
  <c r="BO52" i="7"/>
  <c r="BO53" i="7"/>
  <c r="BO54" i="7"/>
  <c r="BO55" i="7"/>
  <c r="BO56" i="7"/>
  <c r="BO57" i="7"/>
  <c r="BO58" i="7"/>
  <c r="BO59" i="7"/>
  <c r="BO60" i="7"/>
  <c r="BO61" i="7"/>
  <c r="BO62" i="7"/>
  <c r="BO63" i="7"/>
  <c r="BO64" i="7"/>
  <c r="BO65" i="7"/>
  <c r="BN6" i="7"/>
  <c r="BN7" i="7"/>
  <c r="BN8" i="7"/>
  <c r="BN9" i="7"/>
  <c r="BN10" i="7"/>
  <c r="BN11" i="7"/>
  <c r="BN12" i="7"/>
  <c r="BN13" i="7"/>
  <c r="BN14" i="7"/>
  <c r="BN15" i="7"/>
  <c r="BN16" i="7"/>
  <c r="BN17" i="7"/>
  <c r="BN18" i="7"/>
  <c r="BN19" i="7"/>
  <c r="BN20" i="7"/>
  <c r="BN21" i="7"/>
  <c r="BN22" i="7"/>
  <c r="BN23" i="7"/>
  <c r="BN24" i="7"/>
  <c r="BN25" i="7"/>
  <c r="BN26" i="7"/>
  <c r="BN27" i="7"/>
  <c r="BN28" i="7"/>
  <c r="BN29" i="7"/>
  <c r="BN30" i="7"/>
  <c r="BN31" i="7"/>
  <c r="BN32" i="7"/>
  <c r="BN33" i="7"/>
  <c r="BN34" i="7"/>
  <c r="BN35" i="7"/>
  <c r="BN36" i="7"/>
  <c r="BN37" i="7"/>
  <c r="BN38" i="7"/>
  <c r="BN39" i="7"/>
  <c r="BN40" i="7"/>
  <c r="BN41" i="7"/>
  <c r="BN42" i="7"/>
  <c r="BN43" i="7"/>
  <c r="BN44" i="7"/>
  <c r="BN45" i="7"/>
  <c r="BN46" i="7"/>
  <c r="BN48" i="7"/>
  <c r="BN49" i="7"/>
  <c r="BN50" i="7"/>
  <c r="BN51" i="7"/>
  <c r="BN52" i="7"/>
  <c r="BN53" i="7"/>
  <c r="BN54" i="7"/>
  <c r="BN55" i="7"/>
  <c r="BN56" i="7"/>
  <c r="BN57" i="7"/>
  <c r="BN58" i="7"/>
  <c r="BN59" i="7"/>
  <c r="BN60" i="7"/>
  <c r="BN61" i="7"/>
  <c r="BN62" i="7"/>
  <c r="BN63" i="7"/>
  <c r="BN64" i="7"/>
  <c r="BN65" i="7"/>
  <c r="BM6" i="7"/>
  <c r="BM7" i="7"/>
  <c r="BM8" i="7"/>
  <c r="BM9" i="7"/>
  <c r="BM10" i="7"/>
  <c r="BM11" i="7"/>
  <c r="BM12" i="7"/>
  <c r="BM13" i="7"/>
  <c r="BM14" i="7"/>
  <c r="BM15" i="7"/>
  <c r="BM16" i="7"/>
  <c r="BM17" i="7"/>
  <c r="BM18" i="7"/>
  <c r="BM19" i="7"/>
  <c r="BM20" i="7"/>
  <c r="BM21" i="7"/>
  <c r="BM22" i="7"/>
  <c r="BM23" i="7"/>
  <c r="BM24" i="7"/>
  <c r="BM25" i="7"/>
  <c r="BM26" i="7"/>
  <c r="BM27" i="7"/>
  <c r="BM28" i="7"/>
  <c r="BM29" i="7"/>
  <c r="BM30" i="7"/>
  <c r="BM31" i="7"/>
  <c r="BM32" i="7"/>
  <c r="BM33" i="7"/>
  <c r="BM34" i="7"/>
  <c r="BM35" i="7"/>
  <c r="BM36" i="7"/>
  <c r="BM37" i="7"/>
  <c r="BM38" i="7"/>
  <c r="BM39" i="7"/>
  <c r="BM40" i="7"/>
  <c r="BM41" i="7"/>
  <c r="BM42" i="7"/>
  <c r="BM43" i="7"/>
  <c r="BM44" i="7"/>
  <c r="BM45" i="7"/>
  <c r="BM46" i="7"/>
  <c r="BM48" i="7"/>
  <c r="BM49" i="7"/>
  <c r="BM50" i="7"/>
  <c r="BM51" i="7"/>
  <c r="BM52" i="7"/>
  <c r="BM53" i="7"/>
  <c r="BM54" i="7"/>
  <c r="BM55" i="7"/>
  <c r="BM56" i="7"/>
  <c r="BM57" i="7"/>
  <c r="BM58" i="7"/>
  <c r="BM59" i="7"/>
  <c r="BM60" i="7"/>
  <c r="BM61" i="7"/>
  <c r="BM62" i="7"/>
  <c r="BM63" i="7"/>
  <c r="BM64" i="7"/>
  <c r="BM65" i="7"/>
  <c r="BL6" i="7"/>
  <c r="BL7" i="7"/>
  <c r="BL8" i="7"/>
  <c r="BL9" i="7"/>
  <c r="BL10" i="7"/>
  <c r="BL11" i="7"/>
  <c r="BL12" i="7"/>
  <c r="BL13" i="7"/>
  <c r="BL14" i="7"/>
  <c r="BL15" i="7"/>
  <c r="BL16" i="7"/>
  <c r="BL17" i="7"/>
  <c r="BL18" i="7"/>
  <c r="BL19" i="7"/>
  <c r="BL20" i="7"/>
  <c r="BL21" i="7"/>
  <c r="BL22" i="7"/>
  <c r="BL23" i="7"/>
  <c r="BL24" i="7"/>
  <c r="BL25" i="7"/>
  <c r="BL26" i="7"/>
  <c r="BL27" i="7"/>
  <c r="BL28" i="7"/>
  <c r="BL29" i="7"/>
  <c r="BL30" i="7"/>
  <c r="BL31" i="7"/>
  <c r="BL32" i="7"/>
  <c r="BL33" i="7"/>
  <c r="BL34" i="7"/>
  <c r="BL35" i="7"/>
  <c r="BL36" i="7"/>
  <c r="BL37" i="7"/>
  <c r="BL38" i="7"/>
  <c r="BL39" i="7"/>
  <c r="BL40" i="7"/>
  <c r="BL41" i="7"/>
  <c r="BL42" i="7"/>
  <c r="BL43" i="7"/>
  <c r="BL44" i="7"/>
  <c r="BL45" i="7"/>
  <c r="BL46" i="7"/>
  <c r="BL48" i="7"/>
  <c r="BL49" i="7"/>
  <c r="BL50" i="7"/>
  <c r="BL51" i="7"/>
  <c r="BL52" i="7"/>
  <c r="BL53" i="7"/>
  <c r="BL54" i="7"/>
  <c r="BL55" i="7"/>
  <c r="BL56" i="7"/>
  <c r="BL57" i="7"/>
  <c r="BL58" i="7"/>
  <c r="BL59" i="7"/>
  <c r="BL60" i="7"/>
  <c r="BL61" i="7"/>
  <c r="BL62" i="7"/>
  <c r="BL63" i="7"/>
  <c r="BL64" i="7"/>
  <c r="BL65" i="7"/>
  <c r="BK6" i="7"/>
  <c r="BK7" i="7"/>
  <c r="BK8" i="7"/>
  <c r="BK9" i="7"/>
  <c r="BK10" i="7"/>
  <c r="BK11" i="7"/>
  <c r="BK12" i="7"/>
  <c r="BK13" i="7"/>
  <c r="BK14" i="7"/>
  <c r="BK15" i="7"/>
  <c r="BK16" i="7"/>
  <c r="BK17" i="7"/>
  <c r="BK18" i="7"/>
  <c r="BK19" i="7"/>
  <c r="BK20" i="7"/>
  <c r="BK21" i="7"/>
  <c r="BK22" i="7"/>
  <c r="BK23" i="7"/>
  <c r="BK24" i="7"/>
  <c r="BK25" i="7"/>
  <c r="BK26" i="7"/>
  <c r="BK27" i="7"/>
  <c r="BK28" i="7"/>
  <c r="BK29" i="7"/>
  <c r="BK30" i="7"/>
  <c r="BK31" i="7"/>
  <c r="BK32" i="7"/>
  <c r="BK33" i="7"/>
  <c r="BK34" i="7"/>
  <c r="BK35" i="7"/>
  <c r="BK36" i="7"/>
  <c r="BK37" i="7"/>
  <c r="BK38" i="7"/>
  <c r="BK39" i="7"/>
  <c r="BK40" i="7"/>
  <c r="BK41" i="7"/>
  <c r="BK42" i="7"/>
  <c r="BK43" i="7"/>
  <c r="BK44" i="7"/>
  <c r="BK45" i="7"/>
  <c r="BK46" i="7"/>
  <c r="BK48" i="7"/>
  <c r="BK49" i="7"/>
  <c r="BK50" i="7"/>
  <c r="BK51" i="7"/>
  <c r="BK52" i="7"/>
  <c r="BK53" i="7"/>
  <c r="BK54" i="7"/>
  <c r="BK55" i="7"/>
  <c r="BK56" i="7"/>
  <c r="BK57" i="7"/>
  <c r="BK58" i="7"/>
  <c r="BK59" i="7"/>
  <c r="BK60" i="7"/>
  <c r="BK61" i="7"/>
  <c r="BK62" i="7"/>
  <c r="BK63" i="7"/>
  <c r="BK64" i="7"/>
  <c r="BK65" i="7"/>
  <c r="BJ6" i="7"/>
  <c r="BJ7" i="7"/>
  <c r="BJ8" i="7"/>
  <c r="BJ9" i="7"/>
  <c r="BJ10" i="7"/>
  <c r="BJ11" i="7"/>
  <c r="BJ12" i="7"/>
  <c r="BJ13" i="7"/>
  <c r="BJ14" i="7"/>
  <c r="BJ15" i="7"/>
  <c r="BJ16" i="7"/>
  <c r="BJ17" i="7"/>
  <c r="BJ18" i="7"/>
  <c r="BJ19" i="7"/>
  <c r="BJ20" i="7"/>
  <c r="BJ21" i="7"/>
  <c r="BJ22" i="7"/>
  <c r="BJ23" i="7"/>
  <c r="BJ24" i="7"/>
  <c r="BJ25" i="7"/>
  <c r="BJ26" i="7"/>
  <c r="BJ27" i="7"/>
  <c r="BJ28" i="7"/>
  <c r="BJ29" i="7"/>
  <c r="BJ30" i="7"/>
  <c r="BJ31" i="7"/>
  <c r="BJ32" i="7"/>
  <c r="BJ33" i="7"/>
  <c r="BJ34" i="7"/>
  <c r="BJ35" i="7"/>
  <c r="BJ36" i="7"/>
  <c r="BJ37" i="7"/>
  <c r="BJ38" i="7"/>
  <c r="BJ39" i="7"/>
  <c r="BJ40" i="7"/>
  <c r="BJ41" i="7"/>
  <c r="BJ42" i="7"/>
  <c r="BJ43" i="7"/>
  <c r="BJ44" i="7"/>
  <c r="BJ45" i="7"/>
  <c r="BJ46" i="7"/>
  <c r="BJ48" i="7"/>
  <c r="BJ49" i="7"/>
  <c r="BJ50" i="7"/>
  <c r="BJ51" i="7"/>
  <c r="BJ52" i="7"/>
  <c r="BJ53" i="7"/>
  <c r="BJ54" i="7"/>
  <c r="BJ55" i="7"/>
  <c r="BJ56" i="7"/>
  <c r="BJ57" i="7"/>
  <c r="BJ58" i="7"/>
  <c r="BJ59" i="7"/>
  <c r="BJ60" i="7"/>
  <c r="BJ61" i="7"/>
  <c r="BJ62" i="7"/>
  <c r="BJ63" i="7"/>
  <c r="BJ64" i="7"/>
  <c r="BJ65" i="7"/>
  <c r="BI6" i="7"/>
  <c r="BI7" i="7"/>
  <c r="BI8" i="7"/>
  <c r="BI9" i="7"/>
  <c r="BI10" i="7"/>
  <c r="BI11" i="7"/>
  <c r="BI12" i="7"/>
  <c r="BI13" i="7"/>
  <c r="BI14" i="7"/>
  <c r="BI15" i="7"/>
  <c r="BI16" i="7"/>
  <c r="BI17" i="7"/>
  <c r="BI18" i="7"/>
  <c r="BI19" i="7"/>
  <c r="BI20" i="7"/>
  <c r="BI21" i="7"/>
  <c r="BI22" i="7"/>
  <c r="BI23" i="7"/>
  <c r="BI24" i="7"/>
  <c r="BI25" i="7"/>
  <c r="BI26" i="7"/>
  <c r="BI27" i="7"/>
  <c r="BI28" i="7"/>
  <c r="BI29" i="7"/>
  <c r="BI30" i="7"/>
  <c r="BI31" i="7"/>
  <c r="BI32" i="7"/>
  <c r="BI33" i="7"/>
  <c r="BI34" i="7"/>
  <c r="BI35" i="7"/>
  <c r="BI36" i="7"/>
  <c r="BI37" i="7"/>
  <c r="BI38" i="7"/>
  <c r="BI39" i="7"/>
  <c r="BI40" i="7"/>
  <c r="BI41" i="7"/>
  <c r="BI42" i="7"/>
  <c r="BI43" i="7"/>
  <c r="BI44" i="7"/>
  <c r="BI45" i="7"/>
  <c r="BI46" i="7"/>
  <c r="BI48" i="7"/>
  <c r="BI49" i="7"/>
  <c r="BI50" i="7"/>
  <c r="BI51" i="7"/>
  <c r="BI52" i="7"/>
  <c r="BI53" i="7"/>
  <c r="BI54" i="7"/>
  <c r="BI55" i="7"/>
  <c r="BI56" i="7"/>
  <c r="BI57" i="7"/>
  <c r="BI58" i="7"/>
  <c r="BI59" i="7"/>
  <c r="BI60" i="7"/>
  <c r="BI61" i="7"/>
  <c r="BI62" i="7"/>
  <c r="BI63" i="7"/>
  <c r="BI64" i="7"/>
  <c r="BI65" i="7"/>
  <c r="BH6" i="7"/>
  <c r="BH7" i="7"/>
  <c r="BH8" i="7"/>
  <c r="BH9" i="7"/>
  <c r="BH10" i="7"/>
  <c r="BH11" i="7"/>
  <c r="BH12" i="7"/>
  <c r="BH13" i="7"/>
  <c r="BH14" i="7"/>
  <c r="BH15" i="7"/>
  <c r="BH16" i="7"/>
  <c r="BH17" i="7"/>
  <c r="BH18" i="7"/>
  <c r="BH19" i="7"/>
  <c r="BH20" i="7"/>
  <c r="BH21" i="7"/>
  <c r="BH22" i="7"/>
  <c r="BH23" i="7"/>
  <c r="BH24" i="7"/>
  <c r="BH25" i="7"/>
  <c r="BH26" i="7"/>
  <c r="BH27" i="7"/>
  <c r="BH28" i="7"/>
  <c r="BH29" i="7"/>
  <c r="BH30" i="7"/>
  <c r="BH31" i="7"/>
  <c r="BH32" i="7"/>
  <c r="BH33" i="7"/>
  <c r="BH34" i="7"/>
  <c r="BH35" i="7"/>
  <c r="BH36" i="7"/>
  <c r="BH37" i="7"/>
  <c r="BH38" i="7"/>
  <c r="BH39" i="7"/>
  <c r="BH40" i="7"/>
  <c r="BH41" i="7"/>
  <c r="BH42" i="7"/>
  <c r="BH43" i="7"/>
  <c r="BH44" i="7"/>
  <c r="BH45" i="7"/>
  <c r="BH46" i="7"/>
  <c r="BH48" i="7"/>
  <c r="BH49" i="7"/>
  <c r="BH50" i="7"/>
  <c r="BH51" i="7"/>
  <c r="BH52" i="7"/>
  <c r="BH53" i="7"/>
  <c r="BH54" i="7"/>
  <c r="BH55" i="7"/>
  <c r="BH56" i="7"/>
  <c r="BH57" i="7"/>
  <c r="BH58" i="7"/>
  <c r="BH59" i="7"/>
  <c r="BH60" i="7"/>
  <c r="BH61" i="7"/>
  <c r="BH62" i="7"/>
  <c r="BH63" i="7"/>
  <c r="BH64" i="7"/>
  <c r="BH65" i="7"/>
  <c r="BG6" i="7"/>
  <c r="BG7" i="7"/>
  <c r="BG8" i="7"/>
  <c r="BG9" i="7"/>
  <c r="BG10" i="7"/>
  <c r="BG11" i="7"/>
  <c r="BG12" i="7"/>
  <c r="BG13" i="7"/>
  <c r="BG14" i="7"/>
  <c r="BG15" i="7"/>
  <c r="BG16" i="7"/>
  <c r="BG17" i="7"/>
  <c r="BG18" i="7"/>
  <c r="BG19" i="7"/>
  <c r="BG20" i="7"/>
  <c r="BG21" i="7"/>
  <c r="BG22" i="7"/>
  <c r="BG23" i="7"/>
  <c r="BG24" i="7"/>
  <c r="BG25" i="7"/>
  <c r="BG26" i="7"/>
  <c r="BG27" i="7"/>
  <c r="BG28" i="7"/>
  <c r="BG29" i="7"/>
  <c r="BG30" i="7"/>
  <c r="BG31" i="7"/>
  <c r="BG32" i="7"/>
  <c r="BG33" i="7"/>
  <c r="BG34" i="7"/>
  <c r="BG35" i="7"/>
  <c r="BG36" i="7"/>
  <c r="BG37" i="7"/>
  <c r="BG38" i="7"/>
  <c r="BG39" i="7"/>
  <c r="BG40" i="7"/>
  <c r="BG41" i="7"/>
  <c r="BG42" i="7"/>
  <c r="BG43" i="7"/>
  <c r="BG44" i="7"/>
  <c r="BG45" i="7"/>
  <c r="BG46" i="7"/>
  <c r="BG48" i="7"/>
  <c r="BG49" i="7"/>
  <c r="BG50" i="7"/>
  <c r="BG51" i="7"/>
  <c r="BG52" i="7"/>
  <c r="BG53" i="7"/>
  <c r="BG54" i="7"/>
  <c r="BG55" i="7"/>
  <c r="BG56" i="7"/>
  <c r="BG57" i="7"/>
  <c r="BG58" i="7"/>
  <c r="BG59" i="7"/>
  <c r="BG60" i="7"/>
  <c r="BG61" i="7"/>
  <c r="BG62" i="7"/>
  <c r="BG63" i="7"/>
  <c r="BG64" i="7"/>
  <c r="BG65" i="7"/>
  <c r="BF6" i="7"/>
  <c r="BF7" i="7"/>
  <c r="BF8" i="7"/>
  <c r="BF9" i="7"/>
  <c r="BF10" i="7"/>
  <c r="BF11" i="7"/>
  <c r="BF12" i="7"/>
  <c r="BF13" i="7"/>
  <c r="BF14" i="7"/>
  <c r="BF15" i="7"/>
  <c r="BF16" i="7"/>
  <c r="BF17" i="7"/>
  <c r="BF18" i="7"/>
  <c r="BF19" i="7"/>
  <c r="BF20" i="7"/>
  <c r="BF21" i="7"/>
  <c r="BF22" i="7"/>
  <c r="BF23" i="7"/>
  <c r="BF24" i="7"/>
  <c r="BF25" i="7"/>
  <c r="BF26" i="7"/>
  <c r="BF27" i="7"/>
  <c r="BF28" i="7"/>
  <c r="BF29" i="7"/>
  <c r="BF30" i="7"/>
  <c r="BF31" i="7"/>
  <c r="BF32" i="7"/>
  <c r="BF33" i="7"/>
  <c r="BF34" i="7"/>
  <c r="BF35" i="7"/>
  <c r="BF36" i="7"/>
  <c r="BF37" i="7"/>
  <c r="BF38" i="7"/>
  <c r="BF39" i="7"/>
  <c r="BF40" i="7"/>
  <c r="BF41" i="7"/>
  <c r="BF42" i="7"/>
  <c r="BF43" i="7"/>
  <c r="BF44" i="7"/>
  <c r="BF45" i="7"/>
  <c r="BF46" i="7"/>
  <c r="BF48" i="7"/>
  <c r="BF49" i="7"/>
  <c r="BF50" i="7"/>
  <c r="BF51" i="7"/>
  <c r="BF52" i="7"/>
  <c r="BF53" i="7"/>
  <c r="BF54" i="7"/>
  <c r="BF55" i="7"/>
  <c r="BF56" i="7"/>
  <c r="BF57" i="7"/>
  <c r="BF58" i="7"/>
  <c r="BF59" i="7"/>
  <c r="BF60" i="7"/>
  <c r="BF61" i="7"/>
  <c r="BF62" i="7"/>
  <c r="BF63" i="7"/>
  <c r="BF64" i="7"/>
  <c r="BF65" i="7"/>
  <c r="BE6" i="7"/>
  <c r="BE7" i="7"/>
  <c r="BE8" i="7"/>
  <c r="BE9" i="7"/>
  <c r="BE10" i="7"/>
  <c r="BE11" i="7"/>
  <c r="BE12" i="7"/>
  <c r="BE13" i="7"/>
  <c r="BE14" i="7"/>
  <c r="BE15" i="7"/>
  <c r="BE16" i="7"/>
  <c r="BE17" i="7"/>
  <c r="BE18" i="7"/>
  <c r="BE19" i="7"/>
  <c r="BE20" i="7"/>
  <c r="BE21" i="7"/>
  <c r="BE22" i="7"/>
  <c r="BE23" i="7"/>
  <c r="BE24" i="7"/>
  <c r="BE25" i="7"/>
  <c r="BE26" i="7"/>
  <c r="BE27" i="7"/>
  <c r="BE28" i="7"/>
  <c r="BE29" i="7"/>
  <c r="BE30" i="7"/>
  <c r="BE31" i="7"/>
  <c r="BE32" i="7"/>
  <c r="BE33" i="7"/>
  <c r="BE34" i="7"/>
  <c r="BE35" i="7"/>
  <c r="BE36" i="7"/>
  <c r="BE37" i="7"/>
  <c r="BE38" i="7"/>
  <c r="BE39" i="7"/>
  <c r="BE40" i="7"/>
  <c r="BE41" i="7"/>
  <c r="BE42" i="7"/>
  <c r="BE43" i="7"/>
  <c r="BE44" i="7"/>
  <c r="BE45" i="7"/>
  <c r="BE46" i="7"/>
  <c r="BE48" i="7"/>
  <c r="BE49" i="7"/>
  <c r="BE50" i="7"/>
  <c r="BE51" i="7"/>
  <c r="BE52" i="7"/>
  <c r="BE53" i="7"/>
  <c r="BE54" i="7"/>
  <c r="BE55" i="7"/>
  <c r="BE56" i="7"/>
  <c r="BE57" i="7"/>
  <c r="BE58" i="7"/>
  <c r="BE59" i="7"/>
  <c r="BE60" i="7"/>
  <c r="BE61" i="7"/>
  <c r="BE62" i="7"/>
  <c r="BE63" i="7"/>
  <c r="BE64" i="7"/>
  <c r="BE65" i="7"/>
  <c r="BD6" i="7"/>
  <c r="BD7" i="7"/>
  <c r="BD8" i="7"/>
  <c r="BD9" i="7"/>
  <c r="BD10" i="7"/>
  <c r="BD11" i="7"/>
  <c r="BD12" i="7"/>
  <c r="BD13" i="7"/>
  <c r="BD14" i="7"/>
  <c r="BD15" i="7"/>
  <c r="BD16" i="7"/>
  <c r="BD17" i="7"/>
  <c r="BD18" i="7"/>
  <c r="BD19" i="7"/>
  <c r="BD20" i="7"/>
  <c r="BD21" i="7"/>
  <c r="BD22" i="7"/>
  <c r="BD23" i="7"/>
  <c r="BD24" i="7"/>
  <c r="BD25" i="7"/>
  <c r="BD26" i="7"/>
  <c r="BD27" i="7"/>
  <c r="BD28" i="7"/>
  <c r="BD29" i="7"/>
  <c r="BD30" i="7"/>
  <c r="BD31" i="7"/>
  <c r="BD32" i="7"/>
  <c r="BD33" i="7"/>
  <c r="BD34" i="7"/>
  <c r="BD35" i="7"/>
  <c r="BD36" i="7"/>
  <c r="BD37" i="7"/>
  <c r="BD38" i="7"/>
  <c r="BD39" i="7"/>
  <c r="BD40" i="7"/>
  <c r="BD41" i="7"/>
  <c r="BD42" i="7"/>
  <c r="BD43" i="7"/>
  <c r="BD44" i="7"/>
  <c r="BD45" i="7"/>
  <c r="BD46" i="7"/>
  <c r="BD48" i="7"/>
  <c r="BD49" i="7"/>
  <c r="BD50" i="7"/>
  <c r="BD51" i="7"/>
  <c r="BD52" i="7"/>
  <c r="BD53" i="7"/>
  <c r="BD54" i="7"/>
  <c r="BD55" i="7"/>
  <c r="BD56" i="7"/>
  <c r="BD57" i="7"/>
  <c r="BD58" i="7"/>
  <c r="BD59" i="7"/>
  <c r="BD60" i="7"/>
  <c r="BD61" i="7"/>
  <c r="BD62" i="7"/>
  <c r="BD63" i="7"/>
  <c r="BD64" i="7"/>
  <c r="BD65" i="7"/>
  <c r="BC6" i="7"/>
  <c r="BC7" i="7"/>
  <c r="BC8" i="7"/>
  <c r="BC9" i="7"/>
  <c r="BC10" i="7"/>
  <c r="BC11" i="7"/>
  <c r="BC12" i="7"/>
  <c r="BC13" i="7"/>
  <c r="BC14" i="7"/>
  <c r="BC15" i="7"/>
  <c r="BC16" i="7"/>
  <c r="BC17" i="7"/>
  <c r="BC18" i="7"/>
  <c r="BC19" i="7"/>
  <c r="BC20" i="7"/>
  <c r="BC21" i="7"/>
  <c r="BC22" i="7"/>
  <c r="BC23" i="7"/>
  <c r="BC24" i="7"/>
  <c r="BC25" i="7"/>
  <c r="BC26" i="7"/>
  <c r="BC27" i="7"/>
  <c r="BC28" i="7"/>
  <c r="BC29" i="7"/>
  <c r="BC30" i="7"/>
  <c r="BC31" i="7"/>
  <c r="BC32" i="7"/>
  <c r="BC33" i="7"/>
  <c r="BC34" i="7"/>
  <c r="BC35" i="7"/>
  <c r="BC36" i="7"/>
  <c r="BC37" i="7"/>
  <c r="BC38" i="7"/>
  <c r="BC39" i="7"/>
  <c r="BC40" i="7"/>
  <c r="BC41" i="7"/>
  <c r="BC42" i="7"/>
  <c r="BC43" i="7"/>
  <c r="BC44" i="7"/>
  <c r="BC45" i="7"/>
  <c r="BC46" i="7"/>
  <c r="BC48" i="7"/>
  <c r="BC49" i="7"/>
  <c r="BC50" i="7"/>
  <c r="BC51" i="7"/>
  <c r="BC52" i="7"/>
  <c r="BC53" i="7"/>
  <c r="BC54" i="7"/>
  <c r="BC55" i="7"/>
  <c r="BC56" i="7"/>
  <c r="BC57" i="7"/>
  <c r="BC58" i="7"/>
  <c r="BC59" i="7"/>
  <c r="BC60" i="7"/>
  <c r="BC61" i="7"/>
  <c r="BC62" i="7"/>
  <c r="BC63" i="7"/>
  <c r="BC64" i="7"/>
  <c r="BC65" i="7"/>
  <c r="BB6" i="7"/>
  <c r="BB7" i="7"/>
  <c r="BB8" i="7"/>
  <c r="BB9" i="7"/>
  <c r="BB10" i="7"/>
  <c r="BB11" i="7"/>
  <c r="BB12" i="7"/>
  <c r="BB13" i="7"/>
  <c r="BB14" i="7"/>
  <c r="BB15" i="7"/>
  <c r="BB16" i="7"/>
  <c r="BB17" i="7"/>
  <c r="BB18" i="7"/>
  <c r="BB19" i="7"/>
  <c r="BB20" i="7"/>
  <c r="BB21" i="7"/>
  <c r="BB22" i="7"/>
  <c r="BB23" i="7"/>
  <c r="BB24" i="7"/>
  <c r="BB25" i="7"/>
  <c r="BB26" i="7"/>
  <c r="BB27" i="7"/>
  <c r="BB28" i="7"/>
  <c r="BB29" i="7"/>
  <c r="BB30" i="7"/>
  <c r="BB31" i="7"/>
  <c r="BB32" i="7"/>
  <c r="BB33" i="7"/>
  <c r="BB34" i="7"/>
  <c r="BB35" i="7"/>
  <c r="BB36" i="7"/>
  <c r="BB37" i="7"/>
  <c r="BB38" i="7"/>
  <c r="BB39" i="7"/>
  <c r="BB40" i="7"/>
  <c r="BB41" i="7"/>
  <c r="BB42" i="7"/>
  <c r="BB43" i="7"/>
  <c r="BB44" i="7"/>
  <c r="BB45" i="7"/>
  <c r="BB46" i="7"/>
  <c r="BB48" i="7"/>
  <c r="BB49" i="7"/>
  <c r="BB50" i="7"/>
  <c r="BB51" i="7"/>
  <c r="BB52" i="7"/>
  <c r="BB53" i="7"/>
  <c r="BB54" i="7"/>
  <c r="BB55" i="7"/>
  <c r="BB56" i="7"/>
  <c r="BB57" i="7"/>
  <c r="BB58" i="7"/>
  <c r="BB59" i="7"/>
  <c r="BB60" i="7"/>
  <c r="BB61" i="7"/>
  <c r="BB62" i="7"/>
  <c r="BB63" i="7"/>
  <c r="BB64" i="7"/>
  <c r="BB65" i="7"/>
  <c r="BA6" i="7"/>
  <c r="BA7" i="7"/>
  <c r="BA8" i="7"/>
  <c r="BA9" i="7"/>
  <c r="BA10" i="7"/>
  <c r="BA11" i="7"/>
  <c r="BA12" i="7"/>
  <c r="BA13" i="7"/>
  <c r="BA14" i="7"/>
  <c r="BA15" i="7"/>
  <c r="BA16" i="7"/>
  <c r="BA17" i="7"/>
  <c r="BA18" i="7"/>
  <c r="BA19" i="7"/>
  <c r="BA20" i="7"/>
  <c r="BA21" i="7"/>
  <c r="BA22" i="7"/>
  <c r="BA23" i="7"/>
  <c r="BA24" i="7"/>
  <c r="BA25" i="7"/>
  <c r="BA26" i="7"/>
  <c r="BA27" i="7"/>
  <c r="BA28" i="7"/>
  <c r="BA29" i="7"/>
  <c r="BA30" i="7"/>
  <c r="BA31" i="7"/>
  <c r="BA32" i="7"/>
  <c r="BA33" i="7"/>
  <c r="BA34" i="7"/>
  <c r="BA35" i="7"/>
  <c r="BA36" i="7"/>
  <c r="BA37" i="7"/>
  <c r="BA38" i="7"/>
  <c r="BA39" i="7"/>
  <c r="BA40" i="7"/>
  <c r="BA41" i="7"/>
  <c r="BA42" i="7"/>
  <c r="BA43" i="7"/>
  <c r="BA44" i="7"/>
  <c r="BA45" i="7"/>
  <c r="BA46" i="7"/>
  <c r="BA48" i="7"/>
  <c r="BA49" i="7"/>
  <c r="BA50" i="7"/>
  <c r="BA51" i="7"/>
  <c r="BA52" i="7"/>
  <c r="BA53" i="7"/>
  <c r="BA54" i="7"/>
  <c r="BA55" i="7"/>
  <c r="BA56" i="7"/>
  <c r="BA57" i="7"/>
  <c r="BA58" i="7"/>
  <c r="BA59" i="7"/>
  <c r="BA60" i="7"/>
  <c r="BA61" i="7"/>
  <c r="BA62" i="7"/>
  <c r="BA63" i="7"/>
  <c r="BA64" i="7"/>
  <c r="BA65" i="7"/>
  <c r="AZ6" i="7"/>
  <c r="AZ7" i="7"/>
  <c r="AZ8" i="7"/>
  <c r="AZ9" i="7"/>
  <c r="AZ10" i="7"/>
  <c r="AZ11" i="7"/>
  <c r="AZ12" i="7"/>
  <c r="AZ13" i="7"/>
  <c r="AZ14" i="7"/>
  <c r="AZ15" i="7"/>
  <c r="AZ16" i="7"/>
  <c r="AZ17" i="7"/>
  <c r="AZ18" i="7"/>
  <c r="AZ19" i="7"/>
  <c r="AZ20" i="7"/>
  <c r="AZ21" i="7"/>
  <c r="AZ22" i="7"/>
  <c r="AZ23" i="7"/>
  <c r="AZ24" i="7"/>
  <c r="AZ25" i="7"/>
  <c r="AZ26" i="7"/>
  <c r="AZ27" i="7"/>
  <c r="AZ28" i="7"/>
  <c r="AZ29" i="7"/>
  <c r="AZ30" i="7"/>
  <c r="AZ31" i="7"/>
  <c r="AZ32" i="7"/>
  <c r="AZ33" i="7"/>
  <c r="AZ34" i="7"/>
  <c r="AZ35" i="7"/>
  <c r="AZ36" i="7"/>
  <c r="AZ37" i="7"/>
  <c r="AZ38" i="7"/>
  <c r="AZ39" i="7"/>
  <c r="AZ40" i="7"/>
  <c r="AZ41" i="7"/>
  <c r="AZ42" i="7"/>
  <c r="AZ43" i="7"/>
  <c r="AZ44" i="7"/>
  <c r="AZ45" i="7"/>
  <c r="AZ46" i="7"/>
  <c r="AZ48" i="7"/>
  <c r="AZ49" i="7"/>
  <c r="AZ50" i="7"/>
  <c r="AZ51" i="7"/>
  <c r="AZ52" i="7"/>
  <c r="AZ53" i="7"/>
  <c r="AZ54" i="7"/>
  <c r="AZ55" i="7"/>
  <c r="AZ56" i="7"/>
  <c r="AZ57" i="7"/>
  <c r="AZ58" i="7"/>
  <c r="AZ59" i="7"/>
  <c r="AZ60" i="7"/>
  <c r="AZ61" i="7"/>
  <c r="AZ62" i="7"/>
  <c r="AZ63" i="7"/>
  <c r="AZ64" i="7"/>
  <c r="AZ65" i="7"/>
  <c r="AY6" i="7"/>
  <c r="AY7" i="7"/>
  <c r="AY8" i="7"/>
  <c r="AY9" i="7"/>
  <c r="AY10" i="7"/>
  <c r="AY11" i="7"/>
  <c r="AY12" i="7"/>
  <c r="AY13" i="7"/>
  <c r="AY14" i="7"/>
  <c r="AY15" i="7"/>
  <c r="AY16" i="7"/>
  <c r="AY17" i="7"/>
  <c r="AY18" i="7"/>
  <c r="AY19" i="7"/>
  <c r="AY20" i="7"/>
  <c r="AY21" i="7"/>
  <c r="AY22" i="7"/>
  <c r="AY23" i="7"/>
  <c r="AY24" i="7"/>
  <c r="AY25" i="7"/>
  <c r="AY26" i="7"/>
  <c r="AY27" i="7"/>
  <c r="AY28" i="7"/>
  <c r="AY29" i="7"/>
  <c r="AY30" i="7"/>
  <c r="AY31" i="7"/>
  <c r="AY32" i="7"/>
  <c r="AY33" i="7"/>
  <c r="AY34" i="7"/>
  <c r="AY35" i="7"/>
  <c r="AY36" i="7"/>
  <c r="AY37" i="7"/>
  <c r="AY38" i="7"/>
  <c r="AY39" i="7"/>
  <c r="AY40" i="7"/>
  <c r="AY41" i="7"/>
  <c r="AY42" i="7"/>
  <c r="AY43" i="7"/>
  <c r="AY44" i="7"/>
  <c r="AY45" i="7"/>
  <c r="AY46" i="7"/>
  <c r="AY48" i="7"/>
  <c r="AY49" i="7"/>
  <c r="AY50" i="7"/>
  <c r="AY51" i="7"/>
  <c r="AY52" i="7"/>
  <c r="AY53" i="7"/>
  <c r="AY54" i="7"/>
  <c r="AY55" i="7"/>
  <c r="AY56" i="7"/>
  <c r="AY57" i="7"/>
  <c r="AY58" i="7"/>
  <c r="AY59" i="7"/>
  <c r="AY60" i="7"/>
  <c r="AY61" i="7"/>
  <c r="AY62" i="7"/>
  <c r="AY63" i="7"/>
  <c r="AY64" i="7"/>
  <c r="AY65" i="7"/>
  <c r="AX6" i="7"/>
  <c r="AX7" i="7"/>
  <c r="AX8" i="7"/>
  <c r="AX9" i="7"/>
  <c r="AX10" i="7"/>
  <c r="AX11" i="7"/>
  <c r="AX12" i="7"/>
  <c r="AX13" i="7"/>
  <c r="AX14" i="7"/>
  <c r="AX15" i="7"/>
  <c r="AX16" i="7"/>
  <c r="AX17" i="7"/>
  <c r="AX18" i="7"/>
  <c r="AX19" i="7"/>
  <c r="AX20" i="7"/>
  <c r="AX21" i="7"/>
  <c r="AX22" i="7"/>
  <c r="AX23" i="7"/>
  <c r="AX24" i="7"/>
  <c r="AX25" i="7"/>
  <c r="AX26" i="7"/>
  <c r="AX27" i="7"/>
  <c r="AX28" i="7"/>
  <c r="AX29" i="7"/>
  <c r="AX30" i="7"/>
  <c r="AX31" i="7"/>
  <c r="AX32" i="7"/>
  <c r="AX33" i="7"/>
  <c r="AX34" i="7"/>
  <c r="AX35" i="7"/>
  <c r="AX36" i="7"/>
  <c r="AX37" i="7"/>
  <c r="AX38" i="7"/>
  <c r="AX39" i="7"/>
  <c r="AX40" i="7"/>
  <c r="AX41" i="7"/>
  <c r="AX42" i="7"/>
  <c r="AX43" i="7"/>
  <c r="AX44" i="7"/>
  <c r="AX45" i="7"/>
  <c r="AX46" i="7"/>
  <c r="AX48" i="7"/>
  <c r="AX49" i="7"/>
  <c r="AX50" i="7"/>
  <c r="AX51" i="7"/>
  <c r="AX52" i="7"/>
  <c r="AX53" i="7"/>
  <c r="AX54" i="7"/>
  <c r="AX55" i="7"/>
  <c r="AX56" i="7"/>
  <c r="AX57" i="7"/>
  <c r="AX58" i="7"/>
  <c r="AX59" i="7"/>
  <c r="AX60" i="7"/>
  <c r="AX61" i="7"/>
  <c r="AX62" i="7"/>
  <c r="AX63" i="7"/>
  <c r="AX64" i="7"/>
  <c r="AX65" i="7"/>
  <c r="AW6" i="7"/>
  <c r="AW7" i="7"/>
  <c r="AW8" i="7"/>
  <c r="AW9" i="7"/>
  <c r="AW10" i="7"/>
  <c r="AW11" i="7"/>
  <c r="AW12" i="7"/>
  <c r="AW13" i="7"/>
  <c r="AW14" i="7"/>
  <c r="AW15" i="7"/>
  <c r="AW16" i="7"/>
  <c r="AW17" i="7"/>
  <c r="AW18" i="7"/>
  <c r="AW19" i="7"/>
  <c r="AW20" i="7"/>
  <c r="AW21" i="7"/>
  <c r="AW22" i="7"/>
  <c r="AW23" i="7"/>
  <c r="AW24" i="7"/>
  <c r="AW25" i="7"/>
  <c r="AW26" i="7"/>
  <c r="AW27" i="7"/>
  <c r="AW28" i="7"/>
  <c r="AW29" i="7"/>
  <c r="AW30" i="7"/>
  <c r="AW31" i="7"/>
  <c r="AW32" i="7"/>
  <c r="AW33" i="7"/>
  <c r="AW34" i="7"/>
  <c r="AW35" i="7"/>
  <c r="AW36" i="7"/>
  <c r="AW37" i="7"/>
  <c r="AW38" i="7"/>
  <c r="AW39" i="7"/>
  <c r="AW40" i="7"/>
  <c r="AW41" i="7"/>
  <c r="AW42" i="7"/>
  <c r="AW43" i="7"/>
  <c r="AW44" i="7"/>
  <c r="AW45" i="7"/>
  <c r="AW46" i="7"/>
  <c r="AW48" i="7"/>
  <c r="AW49" i="7"/>
  <c r="AW50" i="7"/>
  <c r="AW51" i="7"/>
  <c r="AW52" i="7"/>
  <c r="AW53" i="7"/>
  <c r="AW54" i="7"/>
  <c r="AW55" i="7"/>
  <c r="AW56" i="7"/>
  <c r="AW57" i="7"/>
  <c r="AW58" i="7"/>
  <c r="AW59" i="7"/>
  <c r="AW60" i="7"/>
  <c r="AW61" i="7"/>
  <c r="AW62" i="7"/>
  <c r="AW63" i="7"/>
  <c r="AW64" i="7"/>
  <c r="AW65" i="7"/>
  <c r="AV6" i="7"/>
  <c r="AV7" i="7"/>
  <c r="AV8" i="7"/>
  <c r="AV9" i="7"/>
  <c r="AV10" i="7"/>
  <c r="AV11" i="7"/>
  <c r="AV12" i="7"/>
  <c r="AV13" i="7"/>
  <c r="AV14" i="7"/>
  <c r="AV15" i="7"/>
  <c r="AV16" i="7"/>
  <c r="AV17" i="7"/>
  <c r="AV18" i="7"/>
  <c r="AV19" i="7"/>
  <c r="AV20" i="7"/>
  <c r="AV21" i="7"/>
  <c r="AV22" i="7"/>
  <c r="AV23" i="7"/>
  <c r="AV24" i="7"/>
  <c r="AV25" i="7"/>
  <c r="AV26" i="7"/>
  <c r="AV27" i="7"/>
  <c r="AV28" i="7"/>
  <c r="AV29" i="7"/>
  <c r="AV30" i="7"/>
  <c r="AV31" i="7"/>
  <c r="AV32" i="7"/>
  <c r="AV33" i="7"/>
  <c r="AV34" i="7"/>
  <c r="AV35" i="7"/>
  <c r="AV36" i="7"/>
  <c r="AV37" i="7"/>
  <c r="AV38" i="7"/>
  <c r="AV39" i="7"/>
  <c r="AV40" i="7"/>
  <c r="AV41" i="7"/>
  <c r="AV42" i="7"/>
  <c r="AV43" i="7"/>
  <c r="AV44" i="7"/>
  <c r="AV45" i="7"/>
  <c r="AV46" i="7"/>
  <c r="AV48" i="7"/>
  <c r="AV49" i="7"/>
  <c r="AV50" i="7"/>
  <c r="AV51" i="7"/>
  <c r="AV52" i="7"/>
  <c r="AV53" i="7"/>
  <c r="AV54" i="7"/>
  <c r="AV55" i="7"/>
  <c r="AV56" i="7"/>
  <c r="AV57" i="7"/>
  <c r="AV58" i="7"/>
  <c r="AV59" i="7"/>
  <c r="AV60" i="7"/>
  <c r="AV61" i="7"/>
  <c r="AV62" i="7"/>
  <c r="AV63" i="7"/>
  <c r="AV64" i="7"/>
  <c r="AV65" i="7"/>
  <c r="AU6" i="7"/>
  <c r="AU7" i="7"/>
  <c r="AU8" i="7"/>
  <c r="AU9" i="7"/>
  <c r="AU10" i="7"/>
  <c r="AU11" i="7"/>
  <c r="AU12" i="7"/>
  <c r="AU13" i="7"/>
  <c r="AU14" i="7"/>
  <c r="AU15" i="7"/>
  <c r="AU16" i="7"/>
  <c r="AU17" i="7"/>
  <c r="AU18" i="7"/>
  <c r="AU19" i="7"/>
  <c r="AU20" i="7"/>
  <c r="AU21" i="7"/>
  <c r="AU22" i="7"/>
  <c r="AU23" i="7"/>
  <c r="AU24" i="7"/>
  <c r="AU25" i="7"/>
  <c r="AU26" i="7"/>
  <c r="AU27" i="7"/>
  <c r="AU28" i="7"/>
  <c r="AU29" i="7"/>
  <c r="AU30" i="7"/>
  <c r="AU31" i="7"/>
  <c r="AU32" i="7"/>
  <c r="AU33" i="7"/>
  <c r="AU34" i="7"/>
  <c r="AU35" i="7"/>
  <c r="AU36" i="7"/>
  <c r="AU37" i="7"/>
  <c r="AU38" i="7"/>
  <c r="AU39" i="7"/>
  <c r="AU40" i="7"/>
  <c r="AU41" i="7"/>
  <c r="AU42" i="7"/>
  <c r="AU43" i="7"/>
  <c r="AU44" i="7"/>
  <c r="AU45" i="7"/>
  <c r="AU46" i="7"/>
  <c r="AU48" i="7"/>
  <c r="AU49" i="7"/>
  <c r="AU50" i="7"/>
  <c r="AU51" i="7"/>
  <c r="AU52" i="7"/>
  <c r="AU53" i="7"/>
  <c r="AU54" i="7"/>
  <c r="AU55" i="7"/>
  <c r="AU56" i="7"/>
  <c r="AU57" i="7"/>
  <c r="AU58" i="7"/>
  <c r="AU59" i="7"/>
  <c r="AU60" i="7"/>
  <c r="AU61" i="7"/>
  <c r="AU62" i="7"/>
  <c r="AU63" i="7"/>
  <c r="AU64" i="7"/>
  <c r="AU65" i="7"/>
  <c r="AT6" i="7"/>
  <c r="AT7" i="7"/>
  <c r="AT8" i="7"/>
  <c r="AT9" i="7"/>
  <c r="AT10" i="7"/>
  <c r="AT11" i="7"/>
  <c r="AT12" i="7"/>
  <c r="AT13" i="7"/>
  <c r="AT14" i="7"/>
  <c r="AT15" i="7"/>
  <c r="AT16" i="7"/>
  <c r="AT17" i="7"/>
  <c r="AT18" i="7"/>
  <c r="AT19" i="7"/>
  <c r="AT20" i="7"/>
  <c r="AT21" i="7"/>
  <c r="AT22" i="7"/>
  <c r="AT23" i="7"/>
  <c r="AT24" i="7"/>
  <c r="AT25" i="7"/>
  <c r="AT26" i="7"/>
  <c r="AT27" i="7"/>
  <c r="AT28" i="7"/>
  <c r="AT29" i="7"/>
  <c r="AT30" i="7"/>
  <c r="AT31" i="7"/>
  <c r="AT32" i="7"/>
  <c r="AT33" i="7"/>
  <c r="AT34" i="7"/>
  <c r="AT35" i="7"/>
  <c r="AT36" i="7"/>
  <c r="AT37" i="7"/>
  <c r="AT38" i="7"/>
  <c r="AT39" i="7"/>
  <c r="AT40" i="7"/>
  <c r="AT41" i="7"/>
  <c r="AT42" i="7"/>
  <c r="AT43" i="7"/>
  <c r="AT44" i="7"/>
  <c r="AT45" i="7"/>
  <c r="AT46" i="7"/>
  <c r="AT48" i="7"/>
  <c r="AT49" i="7"/>
  <c r="AT50" i="7"/>
  <c r="AT51" i="7"/>
  <c r="AT52" i="7"/>
  <c r="AT53" i="7"/>
  <c r="AT54" i="7"/>
  <c r="AT55" i="7"/>
  <c r="AT56" i="7"/>
  <c r="AT57" i="7"/>
  <c r="AT58" i="7"/>
  <c r="AT59" i="7"/>
  <c r="AT60" i="7"/>
  <c r="AT61" i="7"/>
  <c r="AT62" i="7"/>
  <c r="AT63" i="7"/>
  <c r="AT64" i="7"/>
  <c r="AT65" i="7"/>
  <c r="AS6" i="7"/>
  <c r="AS7" i="7"/>
  <c r="AS8" i="7"/>
  <c r="AS9" i="7"/>
  <c r="AS10" i="7"/>
  <c r="AS11" i="7"/>
  <c r="AS12" i="7"/>
  <c r="AS13" i="7"/>
  <c r="AS14" i="7"/>
  <c r="AS15" i="7"/>
  <c r="AS16" i="7"/>
  <c r="AS17" i="7"/>
  <c r="AS18" i="7"/>
  <c r="AS19" i="7"/>
  <c r="AS20" i="7"/>
  <c r="AS21" i="7"/>
  <c r="AS22" i="7"/>
  <c r="AS23" i="7"/>
  <c r="AS24" i="7"/>
  <c r="AS25" i="7"/>
  <c r="AS26" i="7"/>
  <c r="AS27" i="7"/>
  <c r="AS28" i="7"/>
  <c r="AS29" i="7"/>
  <c r="AS30" i="7"/>
  <c r="AS31" i="7"/>
  <c r="AS32" i="7"/>
  <c r="AS33" i="7"/>
  <c r="AS34" i="7"/>
  <c r="AS35" i="7"/>
  <c r="AS36" i="7"/>
  <c r="AS37" i="7"/>
  <c r="AS38" i="7"/>
  <c r="AS39" i="7"/>
  <c r="AS40" i="7"/>
  <c r="AS41" i="7"/>
  <c r="AS42" i="7"/>
  <c r="AS43" i="7"/>
  <c r="AS44" i="7"/>
  <c r="AS45" i="7"/>
  <c r="AS46" i="7"/>
  <c r="AS48" i="7"/>
  <c r="AS49" i="7"/>
  <c r="AS50" i="7"/>
  <c r="AS51" i="7"/>
  <c r="AS52" i="7"/>
  <c r="AS53" i="7"/>
  <c r="AS54" i="7"/>
  <c r="AS55" i="7"/>
  <c r="AS56" i="7"/>
  <c r="AS57" i="7"/>
  <c r="AS58" i="7"/>
  <c r="AS59" i="7"/>
  <c r="AS60" i="7"/>
  <c r="AS61" i="7"/>
  <c r="AS62" i="7"/>
  <c r="AS63" i="7"/>
  <c r="AS64" i="7"/>
  <c r="AS65" i="7"/>
  <c r="AR6" i="7"/>
  <c r="AR7" i="7"/>
  <c r="AR8" i="7"/>
  <c r="AR9" i="7"/>
  <c r="AR10" i="7"/>
  <c r="AR11" i="7"/>
  <c r="AR12" i="7"/>
  <c r="AR13" i="7"/>
  <c r="AR14" i="7"/>
  <c r="AR15" i="7"/>
  <c r="AR16" i="7"/>
  <c r="AR17" i="7"/>
  <c r="AR18" i="7"/>
  <c r="AR19" i="7"/>
  <c r="AR20" i="7"/>
  <c r="AR21" i="7"/>
  <c r="AR22" i="7"/>
  <c r="AR23" i="7"/>
  <c r="AR24" i="7"/>
  <c r="AR25" i="7"/>
  <c r="AR26" i="7"/>
  <c r="AR27" i="7"/>
  <c r="AR28" i="7"/>
  <c r="AR29" i="7"/>
  <c r="AR30" i="7"/>
  <c r="AR31" i="7"/>
  <c r="AR32" i="7"/>
  <c r="AR33" i="7"/>
  <c r="AR34" i="7"/>
  <c r="AR35" i="7"/>
  <c r="AR36" i="7"/>
  <c r="AR37" i="7"/>
  <c r="AR38" i="7"/>
  <c r="AR39" i="7"/>
  <c r="AR40" i="7"/>
  <c r="AR41" i="7"/>
  <c r="AR42" i="7"/>
  <c r="AR43" i="7"/>
  <c r="AR44" i="7"/>
  <c r="AR45" i="7"/>
  <c r="AR46" i="7"/>
  <c r="AR48" i="7"/>
  <c r="AR49" i="7"/>
  <c r="AR50" i="7"/>
  <c r="AR51" i="7"/>
  <c r="AR52" i="7"/>
  <c r="AR53" i="7"/>
  <c r="AR54" i="7"/>
  <c r="AR55" i="7"/>
  <c r="AR56" i="7"/>
  <c r="AR57" i="7"/>
  <c r="AR58" i="7"/>
  <c r="AR59" i="7"/>
  <c r="AR60" i="7"/>
  <c r="AR61" i="7"/>
  <c r="AR62" i="7"/>
  <c r="AR63" i="7"/>
  <c r="AR64" i="7"/>
  <c r="AR65" i="7"/>
  <c r="AQ6" i="7"/>
  <c r="AQ7" i="7"/>
  <c r="AQ8" i="7"/>
  <c r="AQ9" i="7"/>
  <c r="AQ10" i="7"/>
  <c r="AQ11" i="7"/>
  <c r="AQ12" i="7"/>
  <c r="AQ13" i="7"/>
  <c r="AQ14" i="7"/>
  <c r="AQ15" i="7"/>
  <c r="AQ16" i="7"/>
  <c r="AQ17" i="7"/>
  <c r="AQ18" i="7"/>
  <c r="AQ19" i="7"/>
  <c r="AQ20" i="7"/>
  <c r="AQ21" i="7"/>
  <c r="AQ22" i="7"/>
  <c r="AQ23" i="7"/>
  <c r="AQ24" i="7"/>
  <c r="AQ25" i="7"/>
  <c r="AQ26" i="7"/>
  <c r="AQ27" i="7"/>
  <c r="AQ28" i="7"/>
  <c r="AQ29" i="7"/>
  <c r="AQ30" i="7"/>
  <c r="AQ31" i="7"/>
  <c r="AQ32" i="7"/>
  <c r="AQ33" i="7"/>
  <c r="AQ34" i="7"/>
  <c r="AQ35" i="7"/>
  <c r="AQ36" i="7"/>
  <c r="AQ37" i="7"/>
  <c r="AQ38" i="7"/>
  <c r="AQ39" i="7"/>
  <c r="AQ40" i="7"/>
  <c r="AQ41" i="7"/>
  <c r="AQ42" i="7"/>
  <c r="AQ43" i="7"/>
  <c r="AQ44" i="7"/>
  <c r="AQ45" i="7"/>
  <c r="AQ46" i="7"/>
  <c r="AQ48" i="7"/>
  <c r="AQ49" i="7"/>
  <c r="AQ50" i="7"/>
  <c r="AQ51" i="7"/>
  <c r="AQ52" i="7"/>
  <c r="AQ53" i="7"/>
  <c r="AQ54" i="7"/>
  <c r="AQ55" i="7"/>
  <c r="AQ56" i="7"/>
  <c r="AQ57" i="7"/>
  <c r="AQ58" i="7"/>
  <c r="AQ59" i="7"/>
  <c r="AQ60" i="7"/>
  <c r="AQ61" i="7"/>
  <c r="AQ62" i="7"/>
  <c r="AQ63" i="7"/>
  <c r="AQ64" i="7"/>
  <c r="AQ65" i="7"/>
  <c r="AP6" i="7"/>
  <c r="AP7" i="7"/>
  <c r="AP8" i="7"/>
  <c r="AP9" i="7"/>
  <c r="AP10" i="7"/>
  <c r="AP11" i="7"/>
  <c r="AP12" i="7"/>
  <c r="AP13" i="7"/>
  <c r="AP14" i="7"/>
  <c r="AP15" i="7"/>
  <c r="AP16" i="7"/>
  <c r="AP17" i="7"/>
  <c r="AP18" i="7"/>
  <c r="AP19" i="7"/>
  <c r="AP20" i="7"/>
  <c r="AP21" i="7"/>
  <c r="AP22" i="7"/>
  <c r="AP23" i="7"/>
  <c r="AP24" i="7"/>
  <c r="AP25" i="7"/>
  <c r="AP26" i="7"/>
  <c r="AP27" i="7"/>
  <c r="AP28" i="7"/>
  <c r="AP29" i="7"/>
  <c r="AP30" i="7"/>
  <c r="AP31" i="7"/>
  <c r="AP32" i="7"/>
  <c r="AP33" i="7"/>
  <c r="AP34" i="7"/>
  <c r="AP35" i="7"/>
  <c r="AP36" i="7"/>
  <c r="AP37" i="7"/>
  <c r="AP38" i="7"/>
  <c r="AP39" i="7"/>
  <c r="AP40" i="7"/>
  <c r="AP41" i="7"/>
  <c r="AP42" i="7"/>
  <c r="AP43" i="7"/>
  <c r="AP44" i="7"/>
  <c r="AP45" i="7"/>
  <c r="AP46" i="7"/>
  <c r="AP48" i="7"/>
  <c r="AP49" i="7"/>
  <c r="AP50" i="7"/>
  <c r="AP51" i="7"/>
  <c r="AP52" i="7"/>
  <c r="AP53" i="7"/>
  <c r="AP54" i="7"/>
  <c r="AP55" i="7"/>
  <c r="AP56" i="7"/>
  <c r="AP57" i="7"/>
  <c r="AP58" i="7"/>
  <c r="AP59" i="7"/>
  <c r="AP60" i="7"/>
  <c r="AP61" i="7"/>
  <c r="AP62" i="7"/>
  <c r="AP63" i="7"/>
  <c r="AP64" i="7"/>
  <c r="AP65" i="7"/>
  <c r="AO6" i="7"/>
  <c r="AO7" i="7"/>
  <c r="AO8" i="7"/>
  <c r="AO9" i="7"/>
  <c r="AO10" i="7"/>
  <c r="AO11" i="7"/>
  <c r="AO12" i="7"/>
  <c r="AO13" i="7"/>
  <c r="AO14" i="7"/>
  <c r="AO15" i="7"/>
  <c r="AO16" i="7"/>
  <c r="AO17" i="7"/>
  <c r="AO18" i="7"/>
  <c r="AO19" i="7"/>
  <c r="AO20" i="7"/>
  <c r="AO21" i="7"/>
  <c r="AO22" i="7"/>
  <c r="AO23" i="7"/>
  <c r="AO24" i="7"/>
  <c r="AO25" i="7"/>
  <c r="AO26" i="7"/>
  <c r="AO27" i="7"/>
  <c r="AO28" i="7"/>
  <c r="AO29" i="7"/>
  <c r="AO30" i="7"/>
  <c r="AO31" i="7"/>
  <c r="AO32" i="7"/>
  <c r="AO33" i="7"/>
  <c r="AO34" i="7"/>
  <c r="AO35" i="7"/>
  <c r="AO36" i="7"/>
  <c r="AO37" i="7"/>
  <c r="AO38" i="7"/>
  <c r="AO39" i="7"/>
  <c r="AO40" i="7"/>
  <c r="AO41" i="7"/>
  <c r="AO42" i="7"/>
  <c r="AO43" i="7"/>
  <c r="AO44" i="7"/>
  <c r="AO45" i="7"/>
  <c r="AO46" i="7"/>
  <c r="AO48" i="7"/>
  <c r="AO49" i="7"/>
  <c r="AO50" i="7"/>
  <c r="AO51" i="7"/>
  <c r="AO52" i="7"/>
  <c r="AO53" i="7"/>
  <c r="AO54" i="7"/>
  <c r="AO55" i="7"/>
  <c r="AO56" i="7"/>
  <c r="AO57" i="7"/>
  <c r="AO58" i="7"/>
  <c r="AO59" i="7"/>
  <c r="AO60" i="7"/>
  <c r="AO61" i="7"/>
  <c r="AO62" i="7"/>
  <c r="AO63" i="7"/>
  <c r="AO64" i="7"/>
  <c r="AO65" i="7"/>
  <c r="AN6" i="7"/>
  <c r="AN7" i="7"/>
  <c r="AN8" i="7"/>
  <c r="AN9" i="7"/>
  <c r="AN10" i="7"/>
  <c r="AN11" i="7"/>
  <c r="AN12" i="7"/>
  <c r="AN13" i="7"/>
  <c r="AN14" i="7"/>
  <c r="AN15" i="7"/>
  <c r="AN16" i="7"/>
  <c r="AN17" i="7"/>
  <c r="AN18" i="7"/>
  <c r="AN19" i="7"/>
  <c r="AN20" i="7"/>
  <c r="AN21" i="7"/>
  <c r="AN22" i="7"/>
  <c r="AN23" i="7"/>
  <c r="AN24" i="7"/>
  <c r="AN25" i="7"/>
  <c r="AN26" i="7"/>
  <c r="AN27" i="7"/>
  <c r="AN28" i="7"/>
  <c r="AN29" i="7"/>
  <c r="AN30" i="7"/>
  <c r="AN31" i="7"/>
  <c r="AN32" i="7"/>
  <c r="AN33" i="7"/>
  <c r="AN34" i="7"/>
  <c r="AN35" i="7"/>
  <c r="AN36" i="7"/>
  <c r="AN37" i="7"/>
  <c r="AN38" i="7"/>
  <c r="AN39" i="7"/>
  <c r="AN40" i="7"/>
  <c r="AN41" i="7"/>
  <c r="AN42" i="7"/>
  <c r="AN43" i="7"/>
  <c r="AN44" i="7"/>
  <c r="AN45" i="7"/>
  <c r="AN46" i="7"/>
  <c r="AN48" i="7"/>
  <c r="AN49" i="7"/>
  <c r="AN50" i="7"/>
  <c r="AN51" i="7"/>
  <c r="AN52" i="7"/>
  <c r="AN53" i="7"/>
  <c r="AN54" i="7"/>
  <c r="AN55" i="7"/>
  <c r="AN56" i="7"/>
  <c r="AN57" i="7"/>
  <c r="AN58" i="7"/>
  <c r="AN59" i="7"/>
  <c r="AN60" i="7"/>
  <c r="AN61" i="7"/>
  <c r="AN62" i="7"/>
  <c r="AN63" i="7"/>
  <c r="AN64" i="7"/>
  <c r="AN65" i="7"/>
  <c r="AM6" i="7"/>
  <c r="AM7" i="7"/>
  <c r="AM8" i="7"/>
  <c r="AM9" i="7"/>
  <c r="AM10" i="7"/>
  <c r="AM11" i="7"/>
  <c r="AM12" i="7"/>
  <c r="AM13" i="7"/>
  <c r="AM14" i="7"/>
  <c r="AM15" i="7"/>
  <c r="AM16" i="7"/>
  <c r="AM17" i="7"/>
  <c r="AM18" i="7"/>
  <c r="AM19" i="7"/>
  <c r="AM20" i="7"/>
  <c r="AM21" i="7"/>
  <c r="AM22" i="7"/>
  <c r="AM23" i="7"/>
  <c r="AM24" i="7"/>
  <c r="AM25" i="7"/>
  <c r="AM26" i="7"/>
  <c r="AM27" i="7"/>
  <c r="AM28" i="7"/>
  <c r="AM29" i="7"/>
  <c r="AM30" i="7"/>
  <c r="AM31" i="7"/>
  <c r="AM32" i="7"/>
  <c r="AM33" i="7"/>
  <c r="AM34" i="7"/>
  <c r="AM35" i="7"/>
  <c r="AM36" i="7"/>
  <c r="AM37" i="7"/>
  <c r="AM38" i="7"/>
  <c r="AM39" i="7"/>
  <c r="AM40" i="7"/>
  <c r="AM41" i="7"/>
  <c r="AM42" i="7"/>
  <c r="AM43" i="7"/>
  <c r="AM44" i="7"/>
  <c r="AM45" i="7"/>
  <c r="AM46" i="7"/>
  <c r="AM48" i="7"/>
  <c r="AM49" i="7"/>
  <c r="AM50" i="7"/>
  <c r="AM51" i="7"/>
  <c r="AM52" i="7"/>
  <c r="AM53" i="7"/>
  <c r="AM54" i="7"/>
  <c r="AM55" i="7"/>
  <c r="AM56" i="7"/>
  <c r="AM57" i="7"/>
  <c r="AM58" i="7"/>
  <c r="AM59" i="7"/>
  <c r="AM60" i="7"/>
  <c r="AM61" i="7"/>
  <c r="AM62" i="7"/>
  <c r="AM63" i="7"/>
  <c r="AM64" i="7"/>
  <c r="AM65" i="7"/>
  <c r="AL6" i="7"/>
  <c r="AL7" i="7"/>
  <c r="AL8" i="7"/>
  <c r="AL9" i="7"/>
  <c r="AL10" i="7"/>
  <c r="AL11" i="7"/>
  <c r="AL12" i="7"/>
  <c r="AL13" i="7"/>
  <c r="AL14" i="7"/>
  <c r="AL15" i="7"/>
  <c r="AL16" i="7"/>
  <c r="AL17" i="7"/>
  <c r="AL18" i="7"/>
  <c r="AL19" i="7"/>
  <c r="AL20" i="7"/>
  <c r="AL21" i="7"/>
  <c r="AL22" i="7"/>
  <c r="AL23" i="7"/>
  <c r="AL24" i="7"/>
  <c r="AL25" i="7"/>
  <c r="AL26" i="7"/>
  <c r="AL27" i="7"/>
  <c r="AL28" i="7"/>
  <c r="AL29" i="7"/>
  <c r="AL30" i="7"/>
  <c r="AL31" i="7"/>
  <c r="AL32" i="7"/>
  <c r="AL33" i="7"/>
  <c r="AL34" i="7"/>
  <c r="AL35" i="7"/>
  <c r="AL36" i="7"/>
  <c r="AL37" i="7"/>
  <c r="AL38" i="7"/>
  <c r="AL39" i="7"/>
  <c r="AL40" i="7"/>
  <c r="AL41" i="7"/>
  <c r="AL42" i="7"/>
  <c r="AL43" i="7"/>
  <c r="AL44" i="7"/>
  <c r="AL45" i="7"/>
  <c r="AL46" i="7"/>
  <c r="AL48" i="7"/>
  <c r="AL49" i="7"/>
  <c r="AL50" i="7"/>
  <c r="AL51" i="7"/>
  <c r="AL52" i="7"/>
  <c r="AL53" i="7"/>
  <c r="AL54" i="7"/>
  <c r="AL55" i="7"/>
  <c r="AL56" i="7"/>
  <c r="AL57" i="7"/>
  <c r="AL58" i="7"/>
  <c r="AL59" i="7"/>
  <c r="AL60" i="7"/>
  <c r="AL61" i="7"/>
  <c r="AL62" i="7"/>
  <c r="AL63" i="7"/>
  <c r="AL64" i="7"/>
  <c r="AL65" i="7"/>
  <c r="AK6" i="7"/>
  <c r="AK7" i="7"/>
  <c r="AK8" i="7"/>
  <c r="AK9" i="7"/>
  <c r="AK10" i="7"/>
  <c r="AK11" i="7"/>
  <c r="AK12" i="7"/>
  <c r="AK13" i="7"/>
  <c r="AK14" i="7"/>
  <c r="AK15" i="7"/>
  <c r="AK16" i="7"/>
  <c r="AK17" i="7"/>
  <c r="AK18" i="7"/>
  <c r="AK19" i="7"/>
  <c r="AK20" i="7"/>
  <c r="AK21" i="7"/>
  <c r="AK22" i="7"/>
  <c r="AK23" i="7"/>
  <c r="AK24" i="7"/>
  <c r="AK25" i="7"/>
  <c r="AK26" i="7"/>
  <c r="AK27" i="7"/>
  <c r="AK28" i="7"/>
  <c r="AK29" i="7"/>
  <c r="AK30" i="7"/>
  <c r="AK31" i="7"/>
  <c r="AK32" i="7"/>
  <c r="AK33" i="7"/>
  <c r="AK34" i="7"/>
  <c r="AK35" i="7"/>
  <c r="AK36" i="7"/>
  <c r="AK37" i="7"/>
  <c r="AK38" i="7"/>
  <c r="AK39" i="7"/>
  <c r="AK40" i="7"/>
  <c r="AK41" i="7"/>
  <c r="AK42" i="7"/>
  <c r="AK43" i="7"/>
  <c r="AK44" i="7"/>
  <c r="AK45" i="7"/>
  <c r="AK46" i="7"/>
  <c r="AK48" i="7"/>
  <c r="AK49" i="7"/>
  <c r="AK50" i="7"/>
  <c r="AK51" i="7"/>
  <c r="AK52" i="7"/>
  <c r="AK53" i="7"/>
  <c r="AK54" i="7"/>
  <c r="AK55" i="7"/>
  <c r="AK56" i="7"/>
  <c r="AK57" i="7"/>
  <c r="AK58" i="7"/>
  <c r="AK59" i="7"/>
  <c r="AK60" i="7"/>
  <c r="AK61" i="7"/>
  <c r="AK62" i="7"/>
  <c r="AK63" i="7"/>
  <c r="AK64" i="7"/>
  <c r="AK65" i="7"/>
  <c r="AJ6" i="7"/>
  <c r="AJ7" i="7"/>
  <c r="AJ8" i="7"/>
  <c r="AJ9" i="7"/>
  <c r="AJ10" i="7"/>
  <c r="AJ11" i="7"/>
  <c r="AJ12" i="7"/>
  <c r="AJ13" i="7"/>
  <c r="AJ14" i="7"/>
  <c r="AJ15" i="7"/>
  <c r="AJ16" i="7"/>
  <c r="AJ17" i="7"/>
  <c r="AJ18" i="7"/>
  <c r="AJ19" i="7"/>
  <c r="AJ20" i="7"/>
  <c r="AJ21" i="7"/>
  <c r="AJ22" i="7"/>
  <c r="AJ23" i="7"/>
  <c r="AJ24" i="7"/>
  <c r="AJ25" i="7"/>
  <c r="AJ26" i="7"/>
  <c r="AJ27" i="7"/>
  <c r="AJ28" i="7"/>
  <c r="AJ29" i="7"/>
  <c r="AJ30" i="7"/>
  <c r="AJ31" i="7"/>
  <c r="AJ32" i="7"/>
  <c r="AJ33" i="7"/>
  <c r="AJ34" i="7"/>
  <c r="AJ35" i="7"/>
  <c r="AJ36" i="7"/>
  <c r="AJ37" i="7"/>
  <c r="AJ38" i="7"/>
  <c r="AJ39" i="7"/>
  <c r="AJ40" i="7"/>
  <c r="AJ41" i="7"/>
  <c r="AJ42" i="7"/>
  <c r="AJ43" i="7"/>
  <c r="AJ44" i="7"/>
  <c r="AJ45" i="7"/>
  <c r="AJ46" i="7"/>
  <c r="AJ48" i="7"/>
  <c r="AJ49" i="7"/>
  <c r="AJ50" i="7"/>
  <c r="AJ51" i="7"/>
  <c r="AJ52" i="7"/>
  <c r="AJ53" i="7"/>
  <c r="AJ54" i="7"/>
  <c r="AJ55" i="7"/>
  <c r="AJ56" i="7"/>
  <c r="AJ57" i="7"/>
  <c r="AJ58" i="7"/>
  <c r="AJ59" i="7"/>
  <c r="AJ60" i="7"/>
  <c r="AJ61" i="7"/>
  <c r="AJ62" i="7"/>
  <c r="AJ63" i="7"/>
  <c r="AJ64" i="7"/>
  <c r="AJ65" i="7"/>
  <c r="AI6" i="7"/>
  <c r="AI7" i="7"/>
  <c r="AI8" i="7"/>
  <c r="AI9" i="7"/>
  <c r="AI10" i="7"/>
  <c r="AI11" i="7"/>
  <c r="AI12" i="7"/>
  <c r="AI13" i="7"/>
  <c r="AI14" i="7"/>
  <c r="AI15" i="7"/>
  <c r="AI16" i="7"/>
  <c r="AI17" i="7"/>
  <c r="AI18" i="7"/>
  <c r="AI19" i="7"/>
  <c r="AI20" i="7"/>
  <c r="AI21" i="7"/>
  <c r="AI22" i="7"/>
  <c r="AI23" i="7"/>
  <c r="AI24" i="7"/>
  <c r="AI25" i="7"/>
  <c r="AI26" i="7"/>
  <c r="AI27" i="7"/>
  <c r="AI28" i="7"/>
  <c r="AI29" i="7"/>
  <c r="AI30" i="7"/>
  <c r="AI31" i="7"/>
  <c r="AI32" i="7"/>
  <c r="AI33" i="7"/>
  <c r="AI34" i="7"/>
  <c r="AI35" i="7"/>
  <c r="AI36" i="7"/>
  <c r="AI37" i="7"/>
  <c r="AI38" i="7"/>
  <c r="AI39" i="7"/>
  <c r="AI40" i="7"/>
  <c r="AI41" i="7"/>
  <c r="AI42" i="7"/>
  <c r="AI43" i="7"/>
  <c r="AI44" i="7"/>
  <c r="AI45" i="7"/>
  <c r="AI46" i="7"/>
  <c r="AI48" i="7"/>
  <c r="AI49" i="7"/>
  <c r="AI50" i="7"/>
  <c r="AI51" i="7"/>
  <c r="AI52" i="7"/>
  <c r="AI53" i="7"/>
  <c r="AI54" i="7"/>
  <c r="AI55" i="7"/>
  <c r="AI56" i="7"/>
  <c r="AI57" i="7"/>
  <c r="AI58" i="7"/>
  <c r="AI59" i="7"/>
  <c r="AI60" i="7"/>
  <c r="AI61" i="7"/>
  <c r="AI62" i="7"/>
  <c r="AI63" i="7"/>
  <c r="AI64" i="7"/>
  <c r="AI65" i="7"/>
  <c r="AH6" i="7"/>
  <c r="AH7" i="7"/>
  <c r="AH8" i="7"/>
  <c r="AH9" i="7"/>
  <c r="AH10" i="7"/>
  <c r="AH11" i="7"/>
  <c r="AH12" i="7"/>
  <c r="AH13" i="7"/>
  <c r="AH14" i="7"/>
  <c r="AH15" i="7"/>
  <c r="AH16" i="7"/>
  <c r="AH17" i="7"/>
  <c r="AH18" i="7"/>
  <c r="AH19" i="7"/>
  <c r="AH20" i="7"/>
  <c r="AH21" i="7"/>
  <c r="AH22" i="7"/>
  <c r="AH23" i="7"/>
  <c r="AH24" i="7"/>
  <c r="AH25" i="7"/>
  <c r="AH26" i="7"/>
  <c r="AH27" i="7"/>
  <c r="AH28" i="7"/>
  <c r="AH29" i="7"/>
  <c r="AH30" i="7"/>
  <c r="AH31" i="7"/>
  <c r="AH32" i="7"/>
  <c r="AH33" i="7"/>
  <c r="AH34" i="7"/>
  <c r="AH35" i="7"/>
  <c r="AH36" i="7"/>
  <c r="AH37" i="7"/>
  <c r="AH38" i="7"/>
  <c r="AH39" i="7"/>
  <c r="AH40" i="7"/>
  <c r="AH41" i="7"/>
  <c r="AH42" i="7"/>
  <c r="AH43" i="7"/>
  <c r="AH44" i="7"/>
  <c r="AH45" i="7"/>
  <c r="AH46" i="7"/>
  <c r="AH48" i="7"/>
  <c r="AH49" i="7"/>
  <c r="AH50" i="7"/>
  <c r="AH51" i="7"/>
  <c r="AH52" i="7"/>
  <c r="AH53" i="7"/>
  <c r="AH54" i="7"/>
  <c r="AH55" i="7"/>
  <c r="AH56" i="7"/>
  <c r="AH57" i="7"/>
  <c r="AH58" i="7"/>
  <c r="AH59" i="7"/>
  <c r="AH60" i="7"/>
  <c r="AH61" i="7"/>
  <c r="AH62" i="7"/>
  <c r="AH63" i="7"/>
  <c r="AH64" i="7"/>
  <c r="AH65" i="7"/>
  <c r="AG6" i="7"/>
  <c r="AG7" i="7"/>
  <c r="AG8" i="7"/>
  <c r="AG9" i="7"/>
  <c r="AG10" i="7"/>
  <c r="AG11" i="7"/>
  <c r="AG12" i="7"/>
  <c r="AG13" i="7"/>
  <c r="AG14" i="7"/>
  <c r="AG15" i="7"/>
  <c r="AG16" i="7"/>
  <c r="AG17" i="7"/>
  <c r="AG18" i="7"/>
  <c r="AG19" i="7"/>
  <c r="AG20" i="7"/>
  <c r="AG21" i="7"/>
  <c r="AG22" i="7"/>
  <c r="AG23" i="7"/>
  <c r="AG24" i="7"/>
  <c r="AG25" i="7"/>
  <c r="AG26" i="7"/>
  <c r="AG27" i="7"/>
  <c r="AG28" i="7"/>
  <c r="AG29" i="7"/>
  <c r="AG30" i="7"/>
  <c r="AG31" i="7"/>
  <c r="AG32" i="7"/>
  <c r="AG33" i="7"/>
  <c r="AG34" i="7"/>
  <c r="AG35" i="7"/>
  <c r="AG36" i="7"/>
  <c r="AG37" i="7"/>
  <c r="AG38" i="7"/>
  <c r="AG39" i="7"/>
  <c r="AG40" i="7"/>
  <c r="AG41" i="7"/>
  <c r="AG42" i="7"/>
  <c r="AG43" i="7"/>
  <c r="AG44" i="7"/>
  <c r="AG45" i="7"/>
  <c r="AG46" i="7"/>
  <c r="AG48" i="7"/>
  <c r="AG49" i="7"/>
  <c r="AG50" i="7"/>
  <c r="AG51" i="7"/>
  <c r="AG52" i="7"/>
  <c r="AG53" i="7"/>
  <c r="AG54" i="7"/>
  <c r="AG55" i="7"/>
  <c r="AG56" i="7"/>
  <c r="AG57" i="7"/>
  <c r="AG58" i="7"/>
  <c r="AG59" i="7"/>
  <c r="AG60" i="7"/>
  <c r="AG61" i="7"/>
  <c r="AG62" i="7"/>
  <c r="AG63" i="7"/>
  <c r="AG64" i="7"/>
  <c r="AG65" i="7"/>
  <c r="AF6" i="7"/>
  <c r="AF7" i="7"/>
  <c r="AF8" i="7"/>
  <c r="AF9" i="7"/>
  <c r="AF10" i="7"/>
  <c r="AF11" i="7"/>
  <c r="AF12" i="7"/>
  <c r="AF13" i="7"/>
  <c r="AF14" i="7"/>
  <c r="AF15" i="7"/>
  <c r="AF16" i="7"/>
  <c r="AF17" i="7"/>
  <c r="AF18" i="7"/>
  <c r="AF19" i="7"/>
  <c r="AF20" i="7"/>
  <c r="AF21" i="7"/>
  <c r="AF22" i="7"/>
  <c r="AF23" i="7"/>
  <c r="AF24" i="7"/>
  <c r="AF25" i="7"/>
  <c r="AF26" i="7"/>
  <c r="AF27" i="7"/>
  <c r="AF28" i="7"/>
  <c r="AF29" i="7"/>
  <c r="AF30" i="7"/>
  <c r="AF31" i="7"/>
  <c r="AF32" i="7"/>
  <c r="AF33" i="7"/>
  <c r="AF34" i="7"/>
  <c r="AF35" i="7"/>
  <c r="AF36" i="7"/>
  <c r="AF37" i="7"/>
  <c r="AF38" i="7"/>
  <c r="AF39" i="7"/>
  <c r="AF40" i="7"/>
  <c r="AF41" i="7"/>
  <c r="AF42" i="7"/>
  <c r="AF43" i="7"/>
  <c r="AF44" i="7"/>
  <c r="AF45" i="7"/>
  <c r="AF46" i="7"/>
  <c r="AF48" i="7"/>
  <c r="AF49" i="7"/>
  <c r="AF50" i="7"/>
  <c r="AF51" i="7"/>
  <c r="AF52" i="7"/>
  <c r="AF53" i="7"/>
  <c r="AF54" i="7"/>
  <c r="AF55" i="7"/>
  <c r="AF56" i="7"/>
  <c r="AF57" i="7"/>
  <c r="AF58" i="7"/>
  <c r="AF59" i="7"/>
  <c r="AF60" i="7"/>
  <c r="AF61" i="7"/>
  <c r="AF62" i="7"/>
  <c r="AF63" i="7"/>
  <c r="AF64" i="7"/>
  <c r="AF65" i="7"/>
  <c r="AE6" i="7"/>
  <c r="AE7" i="7"/>
  <c r="AE8" i="7"/>
  <c r="AE9" i="7"/>
  <c r="AE10" i="7"/>
  <c r="AE11" i="7"/>
  <c r="AE12" i="7"/>
  <c r="AE13" i="7"/>
  <c r="AE14" i="7"/>
  <c r="AE15" i="7"/>
  <c r="AE16" i="7"/>
  <c r="AE17" i="7"/>
  <c r="AE18" i="7"/>
  <c r="AE19" i="7"/>
  <c r="AE20" i="7"/>
  <c r="AE21" i="7"/>
  <c r="AE22" i="7"/>
  <c r="AE23" i="7"/>
  <c r="AE24" i="7"/>
  <c r="AE25" i="7"/>
  <c r="AE26" i="7"/>
  <c r="AE27" i="7"/>
  <c r="AE28" i="7"/>
  <c r="AE29" i="7"/>
  <c r="AE30" i="7"/>
  <c r="AE31" i="7"/>
  <c r="AE32" i="7"/>
  <c r="AE33" i="7"/>
  <c r="AE34" i="7"/>
  <c r="AE35" i="7"/>
  <c r="AE36" i="7"/>
  <c r="AE37" i="7"/>
  <c r="AE38" i="7"/>
  <c r="AE39" i="7"/>
  <c r="AE40" i="7"/>
  <c r="AE41" i="7"/>
  <c r="AE42" i="7"/>
  <c r="AE43" i="7"/>
  <c r="AE44" i="7"/>
  <c r="AE45" i="7"/>
  <c r="AE46" i="7"/>
  <c r="AE48" i="7"/>
  <c r="AE49" i="7"/>
  <c r="AE50" i="7"/>
  <c r="AE51" i="7"/>
  <c r="AE52" i="7"/>
  <c r="AE53" i="7"/>
  <c r="AE54" i="7"/>
  <c r="AE55" i="7"/>
  <c r="AE56" i="7"/>
  <c r="AE57" i="7"/>
  <c r="AE58" i="7"/>
  <c r="AE59" i="7"/>
  <c r="AE60" i="7"/>
  <c r="AE61" i="7"/>
  <c r="AE62" i="7"/>
  <c r="AE63" i="7"/>
  <c r="AE64" i="7"/>
  <c r="AE65" i="7"/>
  <c r="AD6" i="7"/>
  <c r="AD7" i="7"/>
  <c r="AD8" i="7"/>
  <c r="AD9" i="7"/>
  <c r="AD10" i="7"/>
  <c r="AD11" i="7"/>
  <c r="AD12" i="7"/>
  <c r="AD13" i="7"/>
  <c r="AD14" i="7"/>
  <c r="AD15" i="7"/>
  <c r="AD16" i="7"/>
  <c r="AD17" i="7"/>
  <c r="AD18" i="7"/>
  <c r="AD19" i="7"/>
  <c r="AD20" i="7"/>
  <c r="AD21" i="7"/>
  <c r="AD22" i="7"/>
  <c r="AD23" i="7"/>
  <c r="AD24" i="7"/>
  <c r="AD25" i="7"/>
  <c r="AD26" i="7"/>
  <c r="AD27" i="7"/>
  <c r="AD28" i="7"/>
  <c r="AD29" i="7"/>
  <c r="AD30" i="7"/>
  <c r="AD31" i="7"/>
  <c r="AD32" i="7"/>
  <c r="AD33" i="7"/>
  <c r="AD34" i="7"/>
  <c r="AD35" i="7"/>
  <c r="AD36" i="7"/>
  <c r="AD37" i="7"/>
  <c r="AD38" i="7"/>
  <c r="AD39" i="7"/>
  <c r="AD40" i="7"/>
  <c r="AD41" i="7"/>
  <c r="AD42" i="7"/>
  <c r="AD43" i="7"/>
  <c r="AD44" i="7"/>
  <c r="AD45" i="7"/>
  <c r="AD46" i="7"/>
  <c r="AD48" i="7"/>
  <c r="AD49" i="7"/>
  <c r="AD50" i="7"/>
  <c r="AD51" i="7"/>
  <c r="AD52" i="7"/>
  <c r="AD53" i="7"/>
  <c r="AD54" i="7"/>
  <c r="AD55" i="7"/>
  <c r="AD56" i="7"/>
  <c r="AD57" i="7"/>
  <c r="AD58" i="7"/>
  <c r="AD59" i="7"/>
  <c r="AD60" i="7"/>
  <c r="AD61" i="7"/>
  <c r="AD62" i="7"/>
  <c r="AD63" i="7"/>
  <c r="AD64" i="7"/>
  <c r="AD65" i="7"/>
  <c r="AC6" i="7"/>
  <c r="AC7" i="7"/>
  <c r="AC8" i="7"/>
  <c r="AC9" i="7"/>
  <c r="AC10" i="7"/>
  <c r="AC11" i="7"/>
  <c r="AC12" i="7"/>
  <c r="AC13" i="7"/>
  <c r="AC14" i="7"/>
  <c r="AC15" i="7"/>
  <c r="AC16" i="7"/>
  <c r="AC17" i="7"/>
  <c r="AC18" i="7"/>
  <c r="AC19" i="7"/>
  <c r="AC20" i="7"/>
  <c r="AC21" i="7"/>
  <c r="AC22" i="7"/>
  <c r="AC23" i="7"/>
  <c r="AC24" i="7"/>
  <c r="AC25" i="7"/>
  <c r="AC26" i="7"/>
  <c r="AC27" i="7"/>
  <c r="AC28" i="7"/>
  <c r="AC29" i="7"/>
  <c r="AC30" i="7"/>
  <c r="AC31" i="7"/>
  <c r="AC32" i="7"/>
  <c r="AC33" i="7"/>
  <c r="AC34" i="7"/>
  <c r="AC35" i="7"/>
  <c r="AC36" i="7"/>
  <c r="AC37" i="7"/>
  <c r="AC38" i="7"/>
  <c r="AC39" i="7"/>
  <c r="AC40" i="7"/>
  <c r="AC41" i="7"/>
  <c r="AC42" i="7"/>
  <c r="AC43" i="7"/>
  <c r="AC44" i="7"/>
  <c r="AC45" i="7"/>
  <c r="AC46" i="7"/>
  <c r="AC48" i="7"/>
  <c r="AC49" i="7"/>
  <c r="AC50" i="7"/>
  <c r="AC51" i="7"/>
  <c r="AC52" i="7"/>
  <c r="AC53" i="7"/>
  <c r="AC54" i="7"/>
  <c r="AC55" i="7"/>
  <c r="AC56" i="7"/>
  <c r="AC57" i="7"/>
  <c r="AC58" i="7"/>
  <c r="AC59" i="7"/>
  <c r="AC60" i="7"/>
  <c r="AC61" i="7"/>
  <c r="AC62" i="7"/>
  <c r="AC63" i="7"/>
  <c r="AC64" i="7"/>
  <c r="AC65" i="7"/>
  <c r="AB6" i="7"/>
  <c r="AB7" i="7"/>
  <c r="AB8" i="7"/>
  <c r="AB9" i="7"/>
  <c r="AB10" i="7"/>
  <c r="AB11" i="7"/>
  <c r="AB12" i="7"/>
  <c r="AB13" i="7"/>
  <c r="AB14" i="7"/>
  <c r="AB15" i="7"/>
  <c r="AB16" i="7"/>
  <c r="AB17" i="7"/>
  <c r="AB18" i="7"/>
  <c r="AB19" i="7"/>
  <c r="AB20" i="7"/>
  <c r="AB21" i="7"/>
  <c r="AB22" i="7"/>
  <c r="AB23" i="7"/>
  <c r="AB24" i="7"/>
  <c r="AB25" i="7"/>
  <c r="AB26" i="7"/>
  <c r="AB27" i="7"/>
  <c r="AB28" i="7"/>
  <c r="AB29" i="7"/>
  <c r="AB30" i="7"/>
  <c r="AB31" i="7"/>
  <c r="AB32" i="7"/>
  <c r="AB33" i="7"/>
  <c r="AB34" i="7"/>
  <c r="AB35" i="7"/>
  <c r="AB36" i="7"/>
  <c r="AB37" i="7"/>
  <c r="AB38" i="7"/>
  <c r="AB39" i="7"/>
  <c r="AB40" i="7"/>
  <c r="AB41" i="7"/>
  <c r="AB42" i="7"/>
  <c r="AB43" i="7"/>
  <c r="AB44" i="7"/>
  <c r="AB45" i="7"/>
  <c r="AB46" i="7"/>
  <c r="AB48" i="7"/>
  <c r="AB49" i="7"/>
  <c r="AB50" i="7"/>
  <c r="AB51" i="7"/>
  <c r="AB52" i="7"/>
  <c r="AB53" i="7"/>
  <c r="AB54" i="7"/>
  <c r="AB55" i="7"/>
  <c r="AB56" i="7"/>
  <c r="AB57" i="7"/>
  <c r="AB58" i="7"/>
  <c r="AB59" i="7"/>
  <c r="AB60" i="7"/>
  <c r="AB61" i="7"/>
  <c r="AB62" i="7"/>
  <c r="AB63" i="7"/>
  <c r="AB64" i="7"/>
  <c r="AB65" i="7"/>
  <c r="AA6" i="7"/>
  <c r="AA7" i="7"/>
  <c r="AA8" i="7"/>
  <c r="AA9" i="7"/>
  <c r="AA10" i="7"/>
  <c r="AA11" i="7"/>
  <c r="AA12" i="7"/>
  <c r="AA13" i="7"/>
  <c r="AA14" i="7"/>
  <c r="AA15" i="7"/>
  <c r="AA16" i="7"/>
  <c r="AA17" i="7"/>
  <c r="AA18" i="7"/>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48" i="7"/>
  <c r="AA49" i="7"/>
  <c r="AA50" i="7"/>
  <c r="AA51" i="7"/>
  <c r="AA52" i="7"/>
  <c r="AA53" i="7"/>
  <c r="AA54" i="7"/>
  <c r="AA55" i="7"/>
  <c r="AA56" i="7"/>
  <c r="AA57" i="7"/>
  <c r="AA58" i="7"/>
  <c r="AA59" i="7"/>
  <c r="AA60" i="7"/>
  <c r="AA61" i="7"/>
  <c r="AA62" i="7"/>
  <c r="AA63" i="7"/>
  <c r="AA64" i="7"/>
  <c r="AA65" i="7"/>
  <c r="Z6" i="7"/>
  <c r="Z7" i="7"/>
  <c r="Z8"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8" i="7"/>
  <c r="Z49" i="7"/>
  <c r="Z50" i="7"/>
  <c r="Z51" i="7"/>
  <c r="Z52" i="7"/>
  <c r="Z53" i="7"/>
  <c r="Z54" i="7"/>
  <c r="Z55" i="7"/>
  <c r="Z56" i="7"/>
  <c r="Z57" i="7"/>
  <c r="Z58" i="7"/>
  <c r="Z59" i="7"/>
  <c r="Z60" i="7"/>
  <c r="Z61" i="7"/>
  <c r="Z62" i="7"/>
  <c r="Z63" i="7"/>
  <c r="Z64" i="7"/>
  <c r="Z6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8" i="7"/>
  <c r="Y49" i="7"/>
  <c r="Y50" i="7"/>
  <c r="Y51" i="7"/>
  <c r="Y52" i="7"/>
  <c r="Y53" i="7"/>
  <c r="Y54" i="7"/>
  <c r="Y55" i="7"/>
  <c r="Y56" i="7"/>
  <c r="Y57" i="7"/>
  <c r="Y58" i="7"/>
  <c r="Y59" i="7"/>
  <c r="Y60" i="7"/>
  <c r="Y61" i="7"/>
  <c r="Y62" i="7"/>
  <c r="Y63" i="7"/>
  <c r="Y64" i="7"/>
  <c r="Y65" i="7"/>
  <c r="D260" i="7"/>
  <c r="D254" i="7"/>
  <c r="D190" i="7"/>
  <c r="D126" i="7"/>
  <c r="D66" i="7"/>
  <c r="D259" i="7"/>
  <c r="D258" i="7"/>
  <c r="D257" i="7"/>
  <c r="D256" i="7"/>
  <c r="D255" i="7"/>
  <c r="D253" i="7"/>
  <c r="D252" i="7"/>
  <c r="D251" i="7"/>
  <c r="D250" i="7"/>
  <c r="D248" i="7"/>
  <c r="D247" i="7"/>
  <c r="D246" i="7"/>
  <c r="D245" i="7"/>
  <c r="B253" i="7"/>
  <c r="B252" i="7"/>
  <c r="B251" i="7"/>
  <c r="B250" i="7"/>
  <c r="B248" i="7"/>
  <c r="B247" i="7"/>
  <c r="B246" i="7"/>
  <c r="B245" i="7"/>
  <c r="D244" i="7"/>
  <c r="D243" i="7"/>
  <c r="D242" i="7"/>
  <c r="D241" i="7"/>
  <c r="D240" i="7"/>
  <c r="B244" i="7"/>
  <c r="B243" i="7"/>
  <c r="B242" i="7"/>
  <c r="B241" i="7"/>
  <c r="B240" i="7"/>
  <c r="D239" i="7"/>
  <c r="D238" i="7"/>
  <c r="D237" i="7"/>
  <c r="D236" i="7"/>
  <c r="D235" i="7"/>
  <c r="D233" i="7"/>
  <c r="B239" i="7"/>
  <c r="B238" i="7"/>
  <c r="B237" i="7"/>
  <c r="B236" i="7"/>
  <c r="B235" i="7"/>
  <c r="B233" i="7"/>
  <c r="D232" i="7"/>
  <c r="D231" i="7"/>
  <c r="D230" i="7"/>
  <c r="D229" i="7"/>
  <c r="D227" i="7"/>
  <c r="D226" i="7"/>
  <c r="D225" i="7"/>
  <c r="D224" i="7"/>
  <c r="D223" i="7"/>
  <c r="B232" i="7"/>
  <c r="B231" i="7"/>
  <c r="B230" i="7"/>
  <c r="B229" i="7"/>
  <c r="B227" i="7"/>
  <c r="B226" i="7"/>
  <c r="B225" i="7"/>
  <c r="B224" i="7"/>
  <c r="B223" i="7"/>
  <c r="D222" i="7"/>
  <c r="D221" i="7"/>
  <c r="D220" i="7"/>
  <c r="B222" i="7"/>
  <c r="B221" i="7"/>
  <c r="B220" i="7"/>
  <c r="D219" i="7"/>
  <c r="B219" i="7"/>
  <c r="D218" i="7"/>
  <c r="D217" i="7"/>
  <c r="D216" i="7"/>
  <c r="D215" i="7"/>
  <c r="D214" i="7"/>
  <c r="D213" i="7"/>
  <c r="D212" i="7"/>
  <c r="D210" i="7"/>
  <c r="D209" i="7"/>
  <c r="D208" i="7"/>
  <c r="D207" i="7"/>
  <c r="D206" i="7"/>
  <c r="D205" i="7"/>
  <c r="D204" i="7"/>
  <c r="B218" i="7"/>
  <c r="B217" i="7"/>
  <c r="B216" i="7"/>
  <c r="B215" i="7"/>
  <c r="B214" i="7"/>
  <c r="B213" i="7"/>
  <c r="B212" i="7"/>
  <c r="B210" i="7"/>
  <c r="B209" i="7"/>
  <c r="B208" i="7"/>
  <c r="B207" i="7"/>
  <c r="B206" i="7"/>
  <c r="B205" i="7"/>
  <c r="B204" i="7"/>
  <c r="D203" i="7"/>
  <c r="D202" i="7"/>
  <c r="D201" i="7"/>
  <c r="D200" i="7"/>
  <c r="D199" i="7"/>
  <c r="D198" i="7"/>
  <c r="D197" i="7"/>
  <c r="D196" i="7"/>
  <c r="D195" i="7"/>
  <c r="D194" i="7"/>
  <c r="D193" i="7"/>
  <c r="D192" i="7"/>
  <c r="B203" i="7"/>
  <c r="B202" i="7"/>
  <c r="B201" i="7"/>
  <c r="B200" i="7"/>
  <c r="B199" i="7"/>
  <c r="B198" i="7"/>
  <c r="B197" i="7"/>
  <c r="B196" i="7"/>
  <c r="B195" i="7"/>
  <c r="B194" i="7"/>
  <c r="B193" i="7"/>
  <c r="B192" i="7"/>
  <c r="B191" i="7"/>
  <c r="D191" i="7"/>
  <c r="D189" i="7"/>
  <c r="D188" i="7"/>
  <c r="D187" i="7"/>
  <c r="D186" i="7"/>
  <c r="D184" i="7"/>
  <c r="D183" i="7"/>
  <c r="D182" i="7"/>
  <c r="D181" i="7"/>
  <c r="B189" i="7"/>
  <c r="B188" i="7"/>
  <c r="B187" i="7"/>
  <c r="B186" i="7"/>
  <c r="B184" i="7"/>
  <c r="B183" i="7"/>
  <c r="B182" i="7"/>
  <c r="B181" i="7"/>
  <c r="D180" i="7"/>
  <c r="D179" i="7"/>
  <c r="D178" i="7"/>
  <c r="D177" i="7"/>
  <c r="D176" i="7"/>
  <c r="B180" i="7"/>
  <c r="B179" i="7"/>
  <c r="B178" i="7"/>
  <c r="B177" i="7"/>
  <c r="B176" i="7"/>
  <c r="D175" i="7"/>
  <c r="D174" i="7"/>
  <c r="D173" i="7"/>
  <c r="D172" i="7"/>
  <c r="D171" i="7"/>
  <c r="D169" i="7"/>
  <c r="B175" i="7"/>
  <c r="B174" i="7"/>
  <c r="B173" i="7"/>
  <c r="B172" i="7"/>
  <c r="B171" i="7"/>
  <c r="B169" i="7"/>
  <c r="D168" i="7"/>
  <c r="D167" i="7"/>
  <c r="D166" i="7"/>
  <c r="D165" i="7"/>
  <c r="D163" i="7"/>
  <c r="D162" i="7"/>
  <c r="D161" i="7"/>
  <c r="D160" i="7"/>
  <c r="D159" i="7"/>
  <c r="B168" i="7"/>
  <c r="B167" i="7"/>
  <c r="B166" i="7"/>
  <c r="B165" i="7"/>
  <c r="B163" i="7"/>
  <c r="B162" i="7"/>
  <c r="B161" i="7"/>
  <c r="B160" i="7"/>
  <c r="B159" i="7"/>
  <c r="D158" i="7"/>
  <c r="D157" i="7"/>
  <c r="D156" i="7"/>
  <c r="D155" i="7"/>
  <c r="B158" i="7"/>
  <c r="B157" i="7"/>
  <c r="B156" i="7"/>
  <c r="B155" i="7"/>
  <c r="D154" i="7"/>
  <c r="D153" i="7"/>
  <c r="D152" i="7"/>
  <c r="D151" i="7"/>
  <c r="D150" i="7"/>
  <c r="D149" i="7"/>
  <c r="D148" i="7"/>
  <c r="D146" i="7"/>
  <c r="D145" i="7"/>
  <c r="D144" i="7"/>
  <c r="D143" i="7"/>
  <c r="D142" i="7"/>
  <c r="D141" i="7"/>
  <c r="D140" i="7"/>
  <c r="B154" i="7"/>
  <c r="B153" i="7"/>
  <c r="B152" i="7"/>
  <c r="B151" i="7"/>
  <c r="B150" i="7"/>
  <c r="B149" i="7"/>
  <c r="B148" i="7"/>
  <c r="B146" i="7"/>
  <c r="B145" i="7"/>
  <c r="B144" i="7"/>
  <c r="B143" i="7"/>
  <c r="B142" i="7"/>
  <c r="B141" i="7"/>
  <c r="B140" i="7"/>
  <c r="D139" i="7"/>
  <c r="D138" i="7"/>
  <c r="D137" i="7"/>
  <c r="D136" i="7"/>
  <c r="D135" i="7"/>
  <c r="D134" i="7"/>
  <c r="D133" i="7"/>
  <c r="D132" i="7"/>
  <c r="D131" i="7"/>
  <c r="D130" i="7"/>
  <c r="D129" i="7"/>
  <c r="D128" i="7"/>
  <c r="B139" i="7"/>
  <c r="B138" i="7"/>
  <c r="B137" i="7"/>
  <c r="B136" i="7"/>
  <c r="B135" i="7"/>
  <c r="B134" i="7"/>
  <c r="B133" i="7"/>
  <c r="B132" i="7"/>
  <c r="B131" i="7"/>
  <c r="B130" i="7"/>
  <c r="B129" i="7"/>
  <c r="B128" i="7"/>
  <c r="B127" i="7"/>
  <c r="D127" i="7"/>
  <c r="D125" i="7"/>
  <c r="D124" i="7"/>
  <c r="D123" i="7"/>
  <c r="D122" i="7"/>
  <c r="D121" i="7"/>
  <c r="D120" i="7"/>
  <c r="D119" i="7"/>
  <c r="D118" i="7"/>
  <c r="B125" i="7"/>
  <c r="B124" i="7"/>
  <c r="B123" i="7"/>
  <c r="B122" i="7"/>
  <c r="B121" i="7"/>
  <c r="B120" i="7"/>
  <c r="B119" i="7"/>
  <c r="B118" i="7"/>
  <c r="D117" i="7"/>
  <c r="D116" i="7"/>
  <c r="D115" i="7"/>
  <c r="D114" i="7"/>
  <c r="D113" i="7"/>
  <c r="B117" i="7"/>
  <c r="B116" i="7"/>
  <c r="B115" i="7"/>
  <c r="B114" i="7"/>
  <c r="B113" i="7"/>
  <c r="D112" i="7"/>
  <c r="D111" i="7"/>
  <c r="D110" i="7"/>
  <c r="D109" i="7"/>
  <c r="D108" i="7"/>
  <c r="D107" i="7"/>
  <c r="B112" i="7"/>
  <c r="B111" i="7"/>
  <c r="B110" i="7"/>
  <c r="B109" i="7"/>
  <c r="B108" i="7"/>
  <c r="B107" i="7"/>
  <c r="D106" i="7"/>
  <c r="D105" i="7"/>
  <c r="D104" i="7"/>
  <c r="D103" i="7"/>
  <c r="D102" i="7"/>
  <c r="D101" i="7"/>
  <c r="D100" i="7"/>
  <c r="D99" i="7"/>
  <c r="D98" i="7"/>
  <c r="B106" i="7"/>
  <c r="B105" i="7"/>
  <c r="B104" i="7"/>
  <c r="B103" i="7"/>
  <c r="B102" i="7"/>
  <c r="B101" i="7"/>
  <c r="B100" i="7"/>
  <c r="B99" i="7"/>
  <c r="B98" i="7"/>
  <c r="D97" i="7"/>
  <c r="D96" i="7"/>
  <c r="D95" i="7"/>
  <c r="D94" i="7"/>
  <c r="B97" i="7"/>
  <c r="B96" i="7"/>
  <c r="B95" i="7"/>
  <c r="B94" i="7"/>
  <c r="D93" i="7"/>
  <c r="D92" i="7"/>
  <c r="D91" i="7"/>
  <c r="D90" i="7"/>
  <c r="D89" i="7"/>
  <c r="D88" i="7"/>
  <c r="D87" i="7"/>
  <c r="D86" i="7"/>
  <c r="D85" i="7"/>
  <c r="D84" i="7"/>
  <c r="D83" i="7"/>
  <c r="D82" i="7"/>
  <c r="D81" i="7"/>
  <c r="D80" i="7"/>
  <c r="B93" i="7"/>
  <c r="B92" i="7"/>
  <c r="B91" i="7"/>
  <c r="B90" i="7"/>
  <c r="B89" i="7"/>
  <c r="B88" i="7"/>
  <c r="B87" i="7"/>
  <c r="B86" i="7"/>
  <c r="B85" i="7"/>
  <c r="B84" i="7"/>
  <c r="B83" i="7"/>
  <c r="B82" i="7"/>
  <c r="B81" i="7"/>
  <c r="B80" i="7"/>
  <c r="D79" i="7"/>
  <c r="D78" i="7"/>
  <c r="D77" i="7"/>
  <c r="D76" i="7"/>
  <c r="D75" i="7"/>
  <c r="D74" i="7"/>
  <c r="D73" i="7"/>
  <c r="D72" i="7"/>
  <c r="D71" i="7"/>
  <c r="D70" i="7"/>
  <c r="D69" i="7"/>
  <c r="D68" i="7"/>
  <c r="B79" i="7"/>
  <c r="B78" i="7"/>
  <c r="B77" i="7"/>
  <c r="B76" i="7"/>
  <c r="B75" i="7"/>
  <c r="B74" i="7"/>
  <c r="B73" i="7"/>
  <c r="B72" i="7"/>
  <c r="B71" i="7"/>
  <c r="B70" i="7"/>
  <c r="B69" i="7"/>
  <c r="B68" i="7"/>
  <c r="B67" i="7"/>
  <c r="D67" i="7"/>
  <c r="D65" i="7"/>
  <c r="D64" i="7"/>
  <c r="D63" i="7"/>
  <c r="D62" i="7"/>
  <c r="D61" i="7"/>
  <c r="D60" i="7"/>
  <c r="D59" i="7"/>
  <c r="D58" i="7"/>
  <c r="B65" i="7"/>
  <c r="B64" i="7"/>
  <c r="B63" i="7"/>
  <c r="B62" i="7"/>
  <c r="B61" i="7"/>
  <c r="B60" i="7"/>
  <c r="B59" i="7"/>
  <c r="B58" i="7"/>
  <c r="D57" i="7"/>
  <c r="D56" i="7"/>
  <c r="D55" i="7"/>
  <c r="D54" i="7"/>
  <c r="D53" i="7"/>
  <c r="B57" i="7"/>
  <c r="B56" i="7"/>
  <c r="B55" i="7"/>
  <c r="B54" i="7"/>
  <c r="B53" i="7"/>
  <c r="D52" i="7"/>
  <c r="D51" i="7"/>
  <c r="D50" i="7"/>
  <c r="D49" i="7"/>
  <c r="D48" i="7"/>
  <c r="D46" i="7"/>
  <c r="B52" i="7"/>
  <c r="B51" i="7"/>
  <c r="B50" i="7"/>
  <c r="B49" i="7"/>
  <c r="B48" i="7"/>
  <c r="B46" i="7"/>
  <c r="D45" i="7"/>
  <c r="D44" i="7"/>
  <c r="D43" i="7"/>
  <c r="D42" i="7"/>
  <c r="D41" i="7"/>
  <c r="D40" i="7"/>
  <c r="D39" i="7"/>
  <c r="D38" i="7"/>
  <c r="D37" i="7"/>
  <c r="B45" i="7"/>
  <c r="B44" i="7"/>
  <c r="B43" i="7"/>
  <c r="B42" i="7"/>
  <c r="B41" i="7"/>
  <c r="B40" i="7"/>
  <c r="B39" i="7"/>
  <c r="B38" i="7"/>
  <c r="B37" i="7"/>
  <c r="D36" i="7"/>
  <c r="D35" i="7"/>
  <c r="D34" i="7"/>
  <c r="D33" i="7"/>
  <c r="B36" i="7"/>
  <c r="B35" i="7"/>
  <c r="B34" i="7"/>
  <c r="B33" i="7"/>
  <c r="B32" i="7"/>
  <c r="B31" i="7"/>
  <c r="B30" i="7"/>
  <c r="B29" i="7"/>
  <c r="B28" i="7"/>
  <c r="B27" i="7"/>
  <c r="B26" i="7"/>
  <c r="B25" i="7"/>
  <c r="B24" i="7"/>
  <c r="B23" i="7"/>
  <c r="B22" i="7"/>
  <c r="B21" i="7"/>
  <c r="B20" i="7"/>
  <c r="D32" i="7"/>
  <c r="D31" i="7"/>
  <c r="D30" i="7"/>
  <c r="D29" i="7"/>
  <c r="D28" i="7"/>
  <c r="D27" i="7"/>
  <c r="D26" i="7"/>
  <c r="D25" i="7"/>
  <c r="D24" i="7"/>
  <c r="D23" i="7"/>
  <c r="D22" i="7"/>
  <c r="D21" i="7"/>
  <c r="D20" i="7"/>
  <c r="D19" i="7"/>
  <c r="B19" i="7"/>
  <c r="B18" i="7"/>
  <c r="B17" i="7"/>
  <c r="B16" i="7"/>
  <c r="B15" i="7"/>
  <c r="B14" i="7"/>
  <c r="B13" i="7"/>
  <c r="B12" i="7"/>
  <c r="B11" i="7"/>
  <c r="B10" i="7"/>
  <c r="B9" i="7"/>
  <c r="B8" i="7"/>
  <c r="B7" i="7"/>
  <c r="D18" i="7"/>
  <c r="D17" i="7"/>
  <c r="D16" i="7"/>
  <c r="D15" i="7"/>
  <c r="D14" i="7"/>
  <c r="D13" i="7"/>
  <c r="D12" i="7"/>
  <c r="D11" i="7"/>
  <c r="D10" i="7"/>
  <c r="D9" i="7"/>
  <c r="D8" i="7"/>
  <c r="D7" i="7"/>
  <c r="B6" i="7"/>
  <c r="D6" i="7"/>
  <c r="V91" i="4"/>
  <c r="V92" i="4"/>
  <c r="V72" i="4"/>
  <c r="V73" i="4"/>
  <c r="V74" i="4"/>
  <c r="V77" i="4"/>
  <c r="V60" i="4"/>
  <c r="V34" i="4"/>
  <c r="V35" i="4"/>
  <c r="V36" i="4"/>
  <c r="V38" i="4"/>
  <c r="V39" i="4"/>
  <c r="V41" i="4"/>
  <c r="V42" i="4"/>
  <c r="V43" i="4"/>
  <c r="V44" i="4"/>
  <c r="V45" i="4"/>
  <c r="V46" i="4"/>
  <c r="V47" i="4"/>
  <c r="AC144" i="4"/>
  <c r="AC143" i="4"/>
  <c r="AC142" i="4"/>
  <c r="AC141" i="4"/>
  <c r="AC140" i="4"/>
  <c r="AC139" i="4"/>
  <c r="AC138" i="4"/>
  <c r="AC129" i="4"/>
  <c r="AC124" i="4"/>
  <c r="AC120" i="4"/>
  <c r="AC111" i="4"/>
  <c r="AC109" i="4"/>
  <c r="AC107" i="4"/>
  <c r="AC106" i="4"/>
  <c r="AC105" i="4"/>
  <c r="AC97" i="4"/>
  <c r="AC94" i="4"/>
  <c r="AC91" i="4"/>
  <c r="AC89" i="4"/>
  <c r="AC81" i="4"/>
  <c r="AC77" i="4"/>
  <c r="AC73" i="4"/>
  <c r="AC62" i="4"/>
  <c r="AC59" i="4"/>
  <c r="AC49" i="4"/>
  <c r="AC44" i="4"/>
  <c r="AC42" i="4"/>
  <c r="AC39" i="4"/>
  <c r="AC36" i="4"/>
  <c r="AC35" i="4"/>
  <c r="AC25" i="4"/>
  <c r="AC22" i="4"/>
  <c r="AC19" i="4"/>
  <c r="AC18" i="4"/>
  <c r="AC17" i="4"/>
  <c r="AC16" i="4"/>
  <c r="AC11" i="4"/>
  <c r="V12" i="4"/>
  <c r="V15" i="4"/>
  <c r="V16" i="4"/>
  <c r="V17" i="4"/>
  <c r="V18" i="4"/>
  <c r="V19" i="4"/>
  <c r="V143" i="4"/>
  <c r="V142" i="4"/>
  <c r="V141" i="4"/>
  <c r="V139" i="4"/>
  <c r="V138" i="4"/>
  <c r="V129" i="4"/>
  <c r="V120" i="4"/>
  <c r="V111" i="4"/>
  <c r="V109" i="4"/>
  <c r="V107" i="4"/>
  <c r="V105" i="4"/>
  <c r="V97" i="4"/>
  <c r="V89" i="4"/>
  <c r="V81" i="4"/>
  <c r="V71" i="4"/>
  <c r="V62" i="4"/>
  <c r="V59" i="4"/>
  <c r="V58" i="4"/>
  <c r="V49" i="4"/>
  <c r="V33" i="4"/>
  <c r="V25" i="4"/>
  <c r="V11" i="4"/>
  <c r="AR19" i="4"/>
  <c r="AK37" i="4"/>
  <c r="AR38" i="4"/>
  <c r="CZ144" i="4"/>
  <c r="CS144" i="4"/>
  <c r="CZ143" i="4"/>
  <c r="CS143" i="4"/>
  <c r="CZ142" i="4"/>
  <c r="CS142" i="4"/>
  <c r="CZ141" i="4"/>
  <c r="CS141" i="4"/>
  <c r="CZ140" i="4"/>
  <c r="CS140" i="4"/>
  <c r="CZ139" i="4"/>
  <c r="CS139" i="4"/>
  <c r="CZ138" i="4"/>
  <c r="CS138" i="4"/>
  <c r="CU136" i="4"/>
  <c r="CK144" i="4"/>
  <c r="CD144" i="4"/>
  <c r="CK143" i="4"/>
  <c r="CD143" i="4"/>
  <c r="CK142" i="4"/>
  <c r="CD142" i="4"/>
  <c r="CK141" i="4"/>
  <c r="CD141" i="4"/>
  <c r="CK140" i="4"/>
  <c r="CD140" i="4"/>
  <c r="CK139" i="4"/>
  <c r="CD139" i="4"/>
  <c r="CK138" i="4"/>
  <c r="CD138" i="4"/>
  <c r="CF136" i="4"/>
  <c r="BV144" i="4"/>
  <c r="BO144" i="4"/>
  <c r="BV143" i="4"/>
  <c r="BO143" i="4"/>
  <c r="BV142" i="4"/>
  <c r="BO142" i="4"/>
  <c r="BV141" i="4"/>
  <c r="BO141" i="4"/>
  <c r="BV140" i="4"/>
  <c r="BO140" i="4"/>
  <c r="BV139" i="4"/>
  <c r="BO139" i="4"/>
  <c r="BV138" i="4"/>
  <c r="BO138" i="4"/>
  <c r="BQ136" i="4"/>
  <c r="BG144" i="4"/>
  <c r="AZ144" i="4"/>
  <c r="BG143" i="4"/>
  <c r="AZ143" i="4"/>
  <c r="BG142" i="4"/>
  <c r="AZ142" i="4"/>
  <c r="BG141" i="4"/>
  <c r="AZ141" i="4"/>
  <c r="BG140" i="4"/>
  <c r="AZ140" i="4"/>
  <c r="BG139" i="4"/>
  <c r="AZ139" i="4"/>
  <c r="BG138" i="4"/>
  <c r="AZ138" i="4"/>
  <c r="BB136" i="4"/>
  <c r="AK144" i="4"/>
  <c r="AK143" i="4"/>
  <c r="AK142" i="4"/>
  <c r="AK141" i="4"/>
  <c r="AK140" i="4"/>
  <c r="AK139" i="4"/>
  <c r="AK138" i="4"/>
  <c r="AR144" i="4"/>
  <c r="AR143" i="4"/>
  <c r="AR142" i="4"/>
  <c r="AR141" i="4"/>
  <c r="AR140" i="4"/>
  <c r="AR139" i="4"/>
  <c r="AR138" i="4"/>
  <c r="AM136" i="4"/>
  <c r="CZ125" i="4"/>
  <c r="CZ120" i="4"/>
  <c r="CS124" i="4"/>
  <c r="CS120" i="4"/>
  <c r="CZ129" i="4"/>
  <c r="CS129" i="4"/>
  <c r="CZ109" i="4"/>
  <c r="CZ107" i="4"/>
  <c r="CZ106" i="4"/>
  <c r="CZ105" i="4"/>
  <c r="CS109" i="4"/>
  <c r="CS107" i="4"/>
  <c r="CS106" i="4"/>
  <c r="CS105" i="4"/>
  <c r="CZ111" i="4"/>
  <c r="CS111" i="4"/>
  <c r="CZ94" i="4"/>
  <c r="CZ92" i="4"/>
  <c r="CZ91" i="4"/>
  <c r="CZ89" i="4"/>
  <c r="CS94" i="4"/>
  <c r="CS92" i="4"/>
  <c r="CS91" i="4"/>
  <c r="CS89" i="4"/>
  <c r="CZ97" i="4"/>
  <c r="CS97" i="4"/>
  <c r="CZ78" i="4"/>
  <c r="CZ77" i="4"/>
  <c r="CZ74" i="4"/>
  <c r="CZ73" i="4"/>
  <c r="CZ72" i="4"/>
  <c r="CZ71" i="4"/>
  <c r="CZ70" i="4"/>
  <c r="CS78" i="4"/>
  <c r="CS77" i="4"/>
  <c r="CS74" i="4"/>
  <c r="CS73" i="4"/>
  <c r="CS72" i="4"/>
  <c r="CS71" i="4"/>
  <c r="CS70" i="4"/>
  <c r="CZ81" i="4"/>
  <c r="CS81" i="4"/>
  <c r="CZ60" i="4"/>
  <c r="CZ59" i="4"/>
  <c r="CZ58" i="4"/>
  <c r="CS60" i="4"/>
  <c r="CS59" i="4"/>
  <c r="CS58" i="4"/>
  <c r="CZ62" i="4"/>
  <c r="CS62" i="4"/>
  <c r="CZ47" i="4"/>
  <c r="CZ46" i="4"/>
  <c r="CZ45" i="4"/>
  <c r="CZ44" i="4"/>
  <c r="CZ43" i="4"/>
  <c r="CZ42" i="4"/>
  <c r="CZ41" i="4"/>
  <c r="CZ39" i="4"/>
  <c r="CZ38" i="4"/>
  <c r="CZ37" i="4"/>
  <c r="CZ36" i="4"/>
  <c r="CZ35" i="4"/>
  <c r="CZ34" i="4"/>
  <c r="CZ33" i="4"/>
  <c r="CS47" i="4"/>
  <c r="CS46" i="4"/>
  <c r="CS45" i="4"/>
  <c r="CS44" i="4"/>
  <c r="CS43" i="4"/>
  <c r="CS42" i="4"/>
  <c r="CS41" i="4"/>
  <c r="CS39" i="4"/>
  <c r="CS38" i="4"/>
  <c r="CS37" i="4"/>
  <c r="CS36" i="4"/>
  <c r="CS35" i="4"/>
  <c r="CS34" i="4"/>
  <c r="CS33" i="4"/>
  <c r="CZ49" i="4"/>
  <c r="CS49" i="4"/>
  <c r="CZ25" i="4"/>
  <c r="CS25" i="4"/>
  <c r="CZ22" i="4"/>
  <c r="CS22" i="4"/>
  <c r="CZ19" i="4"/>
  <c r="CS19" i="4"/>
  <c r="CZ18" i="4"/>
  <c r="CS18" i="4"/>
  <c r="CZ17" i="4"/>
  <c r="CS17" i="4"/>
  <c r="CZ16" i="4"/>
  <c r="CS16" i="4"/>
  <c r="CZ15" i="4"/>
  <c r="CS15" i="4"/>
  <c r="CZ14" i="4"/>
  <c r="CS14" i="4"/>
  <c r="CS13" i="4"/>
  <c r="CZ12" i="4"/>
  <c r="CS12" i="4"/>
  <c r="CZ11" i="4"/>
  <c r="CS11" i="4"/>
  <c r="CK122" i="4"/>
  <c r="CK120" i="4"/>
  <c r="CD124" i="4"/>
  <c r="CD122" i="4"/>
  <c r="CD120" i="4"/>
  <c r="CK129" i="4"/>
  <c r="CD129" i="4"/>
  <c r="CF115" i="4"/>
  <c r="CK109" i="4"/>
  <c r="CK107" i="4"/>
  <c r="CK106" i="4"/>
  <c r="CK105" i="4"/>
  <c r="CD109" i="4"/>
  <c r="CD107" i="4"/>
  <c r="CD106" i="4"/>
  <c r="CD105" i="4"/>
  <c r="CK111" i="4"/>
  <c r="CD111" i="4"/>
  <c r="CF101" i="4"/>
  <c r="CK94" i="4"/>
  <c r="CK92" i="4"/>
  <c r="CK91" i="4"/>
  <c r="CK89" i="4"/>
  <c r="CD94" i="4"/>
  <c r="CD92" i="4"/>
  <c r="CD91" i="4"/>
  <c r="CD89" i="4"/>
  <c r="CK97" i="4"/>
  <c r="CD97" i="4"/>
  <c r="CF85" i="4"/>
  <c r="CK78" i="4"/>
  <c r="CK77" i="4"/>
  <c r="CK74" i="4"/>
  <c r="CK73" i="4"/>
  <c r="CK72" i="4"/>
  <c r="CK71" i="4"/>
  <c r="CK70" i="4"/>
  <c r="CD78" i="4"/>
  <c r="CD77" i="4"/>
  <c r="CD74" i="4"/>
  <c r="CD73" i="4"/>
  <c r="CD72" i="4"/>
  <c r="CD71" i="4"/>
  <c r="CD70" i="4"/>
  <c r="CK81" i="4"/>
  <c r="CD81" i="4"/>
  <c r="CF66" i="4"/>
  <c r="CK60" i="4"/>
  <c r="CK59" i="4"/>
  <c r="CK58" i="4"/>
  <c r="CK57" i="4"/>
  <c r="CD60" i="4"/>
  <c r="CD59" i="4"/>
  <c r="CD58" i="4"/>
  <c r="CD57" i="4"/>
  <c r="CK62" i="4"/>
  <c r="CD62" i="4"/>
  <c r="CF53" i="4"/>
  <c r="CK47" i="4"/>
  <c r="CK46" i="4"/>
  <c r="CK45" i="4"/>
  <c r="CK44" i="4"/>
  <c r="CK43" i="4"/>
  <c r="CK42" i="4"/>
  <c r="CK41" i="4"/>
  <c r="CK39" i="4"/>
  <c r="CK38" i="4"/>
  <c r="CK36" i="4"/>
  <c r="CK35" i="4"/>
  <c r="CK34" i="4"/>
  <c r="CK33" i="4"/>
  <c r="CD47" i="4"/>
  <c r="CD46" i="4"/>
  <c r="CD45" i="4"/>
  <c r="CD44" i="4"/>
  <c r="CD42" i="4"/>
  <c r="CD41" i="4"/>
  <c r="CD39" i="4"/>
  <c r="CD38" i="4"/>
  <c r="CD37" i="4"/>
  <c r="CD36" i="4"/>
  <c r="CD35" i="4"/>
  <c r="CD34" i="4"/>
  <c r="CD33" i="4"/>
  <c r="CK49" i="4"/>
  <c r="CD49" i="4"/>
  <c r="CF29" i="4"/>
  <c r="CK22" i="4"/>
  <c r="CK19" i="4"/>
  <c r="CK17" i="4"/>
  <c r="CK16" i="4"/>
  <c r="CK15" i="4"/>
  <c r="CK14" i="4"/>
  <c r="CK13" i="4"/>
  <c r="CK12" i="4"/>
  <c r="CK11" i="4"/>
  <c r="CD22" i="4"/>
  <c r="CD20" i="4"/>
  <c r="CD19" i="4"/>
  <c r="CD17" i="4"/>
  <c r="CD16" i="4"/>
  <c r="CD15" i="4"/>
  <c r="CD14" i="4"/>
  <c r="CD13" i="4"/>
  <c r="CD12" i="4"/>
  <c r="CD11" i="4"/>
  <c r="CK25" i="4"/>
  <c r="CD25" i="4"/>
  <c r="CF7" i="4"/>
  <c r="BV127" i="4"/>
  <c r="BV126" i="4"/>
  <c r="BV125" i="4"/>
  <c r="BV124" i="4"/>
  <c r="BV122" i="4"/>
  <c r="BV121" i="4"/>
  <c r="BV120" i="4"/>
  <c r="BV119" i="4"/>
  <c r="BO127" i="4"/>
  <c r="BO126" i="4"/>
  <c r="BO125" i="4"/>
  <c r="BO124" i="4"/>
  <c r="BO122" i="4"/>
  <c r="BO120" i="4"/>
  <c r="BO119" i="4"/>
  <c r="BV129" i="4"/>
  <c r="BO129" i="4"/>
  <c r="BQ115" i="4"/>
  <c r="BV109" i="4"/>
  <c r="BV107" i="4"/>
  <c r="BV106" i="4"/>
  <c r="BV105" i="4"/>
  <c r="BO109" i="4"/>
  <c r="BO107" i="4"/>
  <c r="BO106" i="4"/>
  <c r="BO105" i="4"/>
  <c r="BV111" i="4"/>
  <c r="BO111" i="4"/>
  <c r="BQ101" i="4"/>
  <c r="BV95" i="4"/>
  <c r="BV94" i="4"/>
  <c r="BV92" i="4"/>
  <c r="BV91" i="4"/>
  <c r="BV89" i="4"/>
  <c r="BO94" i="4"/>
  <c r="BO92" i="4"/>
  <c r="BO91" i="4"/>
  <c r="BO89" i="4"/>
  <c r="BV97" i="4"/>
  <c r="BO97" i="4"/>
  <c r="BQ85" i="4"/>
  <c r="BV79" i="4"/>
  <c r="BV78" i="4"/>
  <c r="BV77" i="4"/>
  <c r="BV76" i="4"/>
  <c r="BV74" i="4"/>
  <c r="BV73" i="4"/>
  <c r="BV72" i="4"/>
  <c r="BV71" i="4"/>
  <c r="BV70" i="4"/>
  <c r="BO79" i="4"/>
  <c r="BO78" i="4"/>
  <c r="BO77" i="4"/>
  <c r="BO76" i="4"/>
  <c r="BO74" i="4"/>
  <c r="BO73" i="4"/>
  <c r="BO72" i="4"/>
  <c r="BO71" i="4"/>
  <c r="BO70" i="4"/>
  <c r="BV81" i="4"/>
  <c r="BO81" i="4"/>
  <c r="BQ66" i="4"/>
  <c r="BV60" i="4"/>
  <c r="BV59" i="4"/>
  <c r="BV58" i="4"/>
  <c r="BV57" i="4"/>
  <c r="BO60" i="4"/>
  <c r="BO59" i="4"/>
  <c r="BO58" i="4"/>
  <c r="BO57" i="4"/>
  <c r="BV62" i="4"/>
  <c r="BO62" i="4"/>
  <c r="BQ53" i="4"/>
  <c r="BV47" i="4"/>
  <c r="BV46" i="4"/>
  <c r="BV45" i="4"/>
  <c r="BV44" i="4"/>
  <c r="BV43" i="4"/>
  <c r="BV42" i="4"/>
  <c r="BV41" i="4"/>
  <c r="BV39" i="4"/>
  <c r="BV37" i="4"/>
  <c r="BV36" i="4"/>
  <c r="BV35" i="4"/>
  <c r="BV34" i="4"/>
  <c r="BV33" i="4"/>
  <c r="BO47" i="4"/>
  <c r="BO46" i="4"/>
  <c r="BO45" i="4"/>
  <c r="BO44" i="4"/>
  <c r="BO43" i="4"/>
  <c r="BO42" i="4"/>
  <c r="BO41" i="4"/>
  <c r="BO39" i="4"/>
  <c r="BO36" i="4"/>
  <c r="BO35" i="4"/>
  <c r="BO34" i="4"/>
  <c r="BO33" i="4"/>
  <c r="BV49" i="4"/>
  <c r="BO49" i="4"/>
  <c r="BQ29" i="4"/>
  <c r="BV22" i="4"/>
  <c r="BV20" i="4"/>
  <c r="BV19" i="4"/>
  <c r="BV17" i="4"/>
  <c r="BV16" i="4"/>
  <c r="BV15" i="4"/>
  <c r="BV14" i="4"/>
  <c r="BV13" i="4"/>
  <c r="BV12" i="4"/>
  <c r="BV11" i="4"/>
  <c r="BO22" i="4"/>
  <c r="BO20" i="4"/>
  <c r="BO19" i="4"/>
  <c r="BO17" i="4"/>
  <c r="BO16" i="4"/>
  <c r="BO15" i="4"/>
  <c r="BO14" i="4"/>
  <c r="BO13" i="4"/>
  <c r="BO12" i="4"/>
  <c r="BO11" i="4"/>
  <c r="BV25" i="4"/>
  <c r="BO25" i="4"/>
  <c r="BQ7" i="4"/>
  <c r="BG125" i="4"/>
  <c r="BG124" i="4"/>
  <c r="BG122" i="4"/>
  <c r="BG121" i="4"/>
  <c r="BG120" i="4"/>
  <c r="BG119" i="4"/>
  <c r="AZ125" i="4"/>
  <c r="AZ124" i="4"/>
  <c r="AZ122" i="4"/>
  <c r="AZ120" i="4"/>
  <c r="AZ119" i="4"/>
  <c r="BG129" i="4"/>
  <c r="AZ129" i="4"/>
  <c r="BB115" i="4"/>
  <c r="BG109" i="4"/>
  <c r="BG108" i="4"/>
  <c r="BG107" i="4"/>
  <c r="BG106" i="4"/>
  <c r="BG105" i="4"/>
  <c r="AZ109" i="4"/>
  <c r="AZ107" i="4"/>
  <c r="AZ106" i="4"/>
  <c r="AZ105" i="4"/>
  <c r="BG111" i="4"/>
  <c r="AZ111" i="4"/>
  <c r="BB101" i="4"/>
  <c r="BG95" i="4"/>
  <c r="BG94" i="4"/>
  <c r="BG93" i="4"/>
  <c r="BG92" i="4"/>
  <c r="BG91" i="4"/>
  <c r="BG89" i="4"/>
  <c r="AZ94" i="4"/>
  <c r="AZ93" i="4"/>
  <c r="AZ92" i="4"/>
  <c r="AZ91" i="4"/>
  <c r="AZ89" i="4"/>
  <c r="BG97" i="4"/>
  <c r="AZ97" i="4"/>
  <c r="BB85" i="4"/>
  <c r="BG79" i="4"/>
  <c r="BG78" i="4"/>
  <c r="BG77" i="4"/>
  <c r="BG76" i="4"/>
  <c r="BG74" i="4"/>
  <c r="BG73" i="4"/>
  <c r="BG72" i="4"/>
  <c r="BG71" i="4"/>
  <c r="BG70" i="4"/>
  <c r="AZ79" i="4"/>
  <c r="AZ78" i="4"/>
  <c r="AZ77" i="4"/>
  <c r="AZ76" i="4"/>
  <c r="AZ74" i="4"/>
  <c r="AZ73" i="4"/>
  <c r="AZ72" i="4"/>
  <c r="AZ71" i="4"/>
  <c r="AZ70" i="4"/>
  <c r="BG81" i="4"/>
  <c r="AZ81" i="4"/>
  <c r="BB66" i="4"/>
  <c r="BG60" i="4"/>
  <c r="BG59" i="4"/>
  <c r="BG58" i="4"/>
  <c r="BG57" i="4"/>
  <c r="AZ60" i="4"/>
  <c r="AZ59" i="4"/>
  <c r="AZ58" i="4"/>
  <c r="AZ57" i="4"/>
  <c r="BG62" i="4"/>
  <c r="AZ62" i="4"/>
  <c r="BB53" i="4"/>
  <c r="BG47" i="4"/>
  <c r="BG46" i="4"/>
  <c r="BG45" i="4"/>
  <c r="BG44" i="4"/>
  <c r="BG43" i="4"/>
  <c r="BG42" i="4"/>
  <c r="BG41" i="4"/>
  <c r="BG39" i="4"/>
  <c r="BG38" i="4"/>
  <c r="BG36" i="4"/>
  <c r="BG35" i="4"/>
  <c r="BG34" i="4"/>
  <c r="BG33" i="4"/>
  <c r="AZ47" i="4"/>
  <c r="AZ46" i="4"/>
  <c r="AZ45" i="4"/>
  <c r="AZ44" i="4"/>
  <c r="AZ43" i="4"/>
  <c r="AZ42" i="4"/>
  <c r="AZ41" i="4"/>
  <c r="AZ39" i="4"/>
  <c r="AZ38" i="4"/>
  <c r="AZ37" i="4"/>
  <c r="AZ36" i="4"/>
  <c r="AZ35" i="4"/>
  <c r="AZ34" i="4"/>
  <c r="AZ33" i="4"/>
  <c r="BG49" i="4"/>
  <c r="AZ49" i="4"/>
  <c r="BB29" i="4"/>
  <c r="BG22" i="4"/>
  <c r="BG21" i="4"/>
  <c r="BG20" i="4"/>
  <c r="BG19" i="4"/>
  <c r="BG18" i="4"/>
  <c r="BG17" i="4"/>
  <c r="BG16" i="4"/>
  <c r="BG15" i="4"/>
  <c r="BG14" i="4"/>
  <c r="BG13" i="4"/>
  <c r="BG12" i="4"/>
  <c r="BG11" i="4"/>
  <c r="AZ23" i="4"/>
  <c r="AZ22" i="4"/>
  <c r="AZ19" i="4"/>
  <c r="AZ18" i="4"/>
  <c r="AZ17" i="4"/>
  <c r="AZ16" i="4"/>
  <c r="AZ15" i="4"/>
  <c r="AZ14" i="4"/>
  <c r="AZ13" i="4"/>
  <c r="AZ12" i="4"/>
  <c r="AZ11" i="4"/>
  <c r="BG25" i="4"/>
  <c r="AZ25" i="4"/>
  <c r="BB7" i="4"/>
  <c r="AR125" i="4"/>
  <c r="AR124" i="4"/>
  <c r="AR120" i="4"/>
  <c r="AK125" i="4"/>
  <c r="AK124" i="4"/>
  <c r="AK122" i="4"/>
  <c r="AK120" i="4"/>
  <c r="AK119" i="4"/>
  <c r="AR129" i="4"/>
  <c r="AK129" i="4"/>
  <c r="AM115" i="4"/>
  <c r="AR109" i="4"/>
  <c r="AR108" i="4"/>
  <c r="AR107" i="4"/>
  <c r="AR106" i="4"/>
  <c r="AR105" i="4"/>
  <c r="AK109" i="4"/>
  <c r="AK107" i="4"/>
  <c r="AK106" i="4"/>
  <c r="AK105" i="4"/>
  <c r="AR111" i="4"/>
  <c r="AK111" i="4"/>
  <c r="AM101" i="4"/>
  <c r="AR94" i="4"/>
  <c r="AR91" i="4"/>
  <c r="AR89" i="4"/>
  <c r="AK94" i="4"/>
  <c r="AK92" i="4"/>
  <c r="AK91" i="4"/>
  <c r="AK89" i="4"/>
  <c r="AR97" i="4"/>
  <c r="AK97" i="4"/>
  <c r="AM85" i="4"/>
  <c r="AR78" i="4"/>
  <c r="AR77" i="4"/>
  <c r="AR74" i="4"/>
  <c r="AR73" i="4"/>
  <c r="AR72" i="4"/>
  <c r="AR71" i="4"/>
  <c r="AR70" i="4"/>
  <c r="AK79" i="4"/>
  <c r="AK78" i="4"/>
  <c r="AK77" i="4"/>
  <c r="AK76" i="4"/>
  <c r="AK74" i="4"/>
  <c r="AK73" i="4"/>
  <c r="AK72" i="4"/>
  <c r="AK71" i="4"/>
  <c r="AK70" i="4"/>
  <c r="AR81" i="4"/>
  <c r="AK81" i="4"/>
  <c r="AM66" i="4"/>
  <c r="AR60" i="4"/>
  <c r="AR59" i="4"/>
  <c r="AR58" i="4"/>
  <c r="AR57" i="4"/>
  <c r="AK60" i="4"/>
  <c r="AK59" i="4"/>
  <c r="AK58" i="4"/>
  <c r="AK57" i="4"/>
  <c r="AR62" i="4"/>
  <c r="AK62" i="4"/>
  <c r="AM53" i="4"/>
  <c r="AR47" i="4"/>
  <c r="AR46" i="4"/>
  <c r="AR45" i="4"/>
  <c r="AR44" i="4"/>
  <c r="AR43" i="4"/>
  <c r="AR42" i="4"/>
  <c r="AR41" i="4"/>
  <c r="AR39" i="4"/>
  <c r="AR36" i="4"/>
  <c r="AR35" i="4"/>
  <c r="AR34" i="4"/>
  <c r="AR33" i="4"/>
  <c r="AK47" i="4"/>
  <c r="AK46" i="4"/>
  <c r="AK45" i="4"/>
  <c r="AK44" i="4"/>
  <c r="AK43" i="4"/>
  <c r="AK42" i="4"/>
  <c r="AK41" i="4"/>
  <c r="AK39" i="4"/>
  <c r="AK38" i="4"/>
  <c r="AK36" i="4"/>
  <c r="AK35" i="4"/>
  <c r="AK34" i="4"/>
  <c r="AK33" i="4"/>
  <c r="AK49" i="4"/>
  <c r="AR49" i="4"/>
  <c r="AM29" i="4"/>
  <c r="AR22" i="4"/>
  <c r="AR18" i="4"/>
  <c r="AR17" i="4"/>
  <c r="AR16" i="4"/>
  <c r="AR15" i="4"/>
  <c r="AR14" i="4"/>
  <c r="AR13" i="4"/>
  <c r="AR12" i="4"/>
  <c r="AR11" i="4"/>
  <c r="AK22" i="4"/>
  <c r="AK19" i="4"/>
  <c r="AK18" i="4"/>
  <c r="AK17" i="4"/>
  <c r="AK16" i="4"/>
  <c r="AK15" i="4"/>
  <c r="AK14" i="4"/>
  <c r="AK12" i="4"/>
  <c r="AK11" i="4"/>
  <c r="AR25" i="4"/>
  <c r="AK25" i="4"/>
  <c r="AM7" i="4"/>
  <c r="BL26" i="10"/>
  <c r="BK26" i="10"/>
  <c r="BJ26" i="10"/>
  <c r="BI26" i="10"/>
  <c r="BH26" i="10"/>
  <c r="BG26" i="10"/>
  <c r="BF26" i="10"/>
  <c r="BE26" i="10"/>
  <c r="BD26" i="10"/>
  <c r="BC26" i="10"/>
  <c r="E26" i="10"/>
  <c r="F26" i="10"/>
  <c r="G26" i="10"/>
  <c r="H26" i="10"/>
  <c r="I26" i="10"/>
  <c r="J26" i="10"/>
  <c r="K26" i="10"/>
  <c r="L26" i="10"/>
  <c r="M26" i="10"/>
  <c r="N26" i="10"/>
  <c r="O26" i="10"/>
  <c r="P26" i="10"/>
  <c r="Q26" i="10"/>
  <c r="R26" i="10"/>
  <c r="S26" i="10"/>
  <c r="T26" i="10"/>
  <c r="U26" i="10"/>
  <c r="V26" i="10"/>
  <c r="W26" i="10"/>
  <c r="X26" i="10"/>
  <c r="Y26" i="10"/>
  <c r="Z26" i="10"/>
  <c r="AA26" i="10"/>
  <c r="AB26" i="10"/>
  <c r="AC26" i="10"/>
  <c r="AD26" i="10"/>
  <c r="AE26" i="10"/>
  <c r="AF26" i="10"/>
  <c r="AG26" i="10"/>
  <c r="AH26" i="10"/>
  <c r="AI26" i="10"/>
  <c r="AJ26" i="10"/>
  <c r="AK26" i="10"/>
  <c r="AL26" i="10"/>
  <c r="AM26" i="10"/>
  <c r="AN26" i="10"/>
  <c r="AO26" i="10"/>
  <c r="AP26" i="10"/>
  <c r="AQ26" i="10"/>
  <c r="AR26" i="10"/>
  <c r="AS26" i="10"/>
  <c r="AT26" i="10"/>
  <c r="AU26" i="10"/>
  <c r="AV26" i="10"/>
  <c r="AW26" i="10"/>
  <c r="AX26" i="10"/>
  <c r="AY26" i="10"/>
  <c r="AZ26" i="10"/>
  <c r="BA26" i="10"/>
  <c r="BB26" i="10"/>
  <c r="E25" i="10"/>
  <c r="D26" i="10"/>
  <c r="C26" i="10"/>
  <c r="B26" i="10"/>
  <c r="BC77" i="10"/>
  <c r="BC78" i="10"/>
  <c r="BC79" i="10"/>
  <c r="BC80" i="10"/>
  <c r="BC81" i="10"/>
  <c r="BD77" i="10"/>
  <c r="BD78" i="10"/>
  <c r="BD79" i="10"/>
  <c r="BD80" i="10"/>
  <c r="BD82" i="10"/>
  <c r="BD81" i="10"/>
  <c r="BE77" i="10"/>
  <c r="BE78" i="10"/>
  <c r="BE79" i="10"/>
  <c r="BE80" i="10"/>
  <c r="BE81" i="10"/>
  <c r="BF77" i="10"/>
  <c r="BF82" i="10"/>
  <c r="BF78" i="10"/>
  <c r="BF79" i="10"/>
  <c r="BF80" i="10"/>
  <c r="BF81" i="10"/>
  <c r="BG77" i="10"/>
  <c r="BG78" i="10"/>
  <c r="BG79" i="10"/>
  <c r="BG80" i="10"/>
  <c r="BG81" i="10"/>
  <c r="BH77" i="10"/>
  <c r="BH78" i="10"/>
  <c r="BH82" i="10"/>
  <c r="BH79" i="10"/>
  <c r="BH80" i="10"/>
  <c r="BH81" i="10"/>
  <c r="BI77" i="10"/>
  <c r="BI78" i="10"/>
  <c r="BI79" i="10"/>
  <c r="BI80" i="10"/>
  <c r="BI81" i="10"/>
  <c r="BJ77" i="10"/>
  <c r="BJ78" i="10"/>
  <c r="BJ79" i="10"/>
  <c r="BJ82" i="10"/>
  <c r="BJ80" i="10"/>
  <c r="BJ81" i="10"/>
  <c r="BK77" i="10"/>
  <c r="BK78" i="10"/>
  <c r="BK79" i="10"/>
  <c r="BK80" i="10"/>
  <c r="BK81" i="10"/>
  <c r="BL77" i="10"/>
  <c r="BL82" i="10"/>
  <c r="BL78" i="10"/>
  <c r="BL79" i="10"/>
  <c r="BL80" i="10"/>
  <c r="BL81" i="10"/>
  <c r="BB77" i="10"/>
  <c r="BB78" i="10"/>
  <c r="BB79" i="10"/>
  <c r="BB80" i="10"/>
  <c r="BB81" i="10"/>
  <c r="BC6" i="10"/>
  <c r="BC7" i="10"/>
  <c r="BC8" i="10"/>
  <c r="BC9" i="10"/>
  <c r="BC10" i="10"/>
  <c r="BC11" i="10"/>
  <c r="BC12" i="10"/>
  <c r="BC13" i="10"/>
  <c r="BC14" i="10"/>
  <c r="BC15" i="10"/>
  <c r="BC16" i="10"/>
  <c r="BC17" i="10"/>
  <c r="BC18" i="10"/>
  <c r="BC19" i="10"/>
  <c r="BC20" i="10"/>
  <c r="BC21" i="10"/>
  <c r="BC22" i="10"/>
  <c r="BC23" i="10"/>
  <c r="BC24" i="10"/>
  <c r="BC25" i="10"/>
  <c r="BC27" i="10"/>
  <c r="BC28" i="10"/>
  <c r="BC29" i="10"/>
  <c r="BC30" i="10"/>
  <c r="BC31" i="10"/>
  <c r="BC32" i="10"/>
  <c r="BC33" i="10"/>
  <c r="BC34" i="10"/>
  <c r="BC35" i="10"/>
  <c r="BC36" i="10"/>
  <c r="BC37" i="10"/>
  <c r="BC72" i="10"/>
  <c r="BC38" i="10"/>
  <c r="BC39" i="10"/>
  <c r="BC40" i="10"/>
  <c r="BC41" i="10"/>
  <c r="BC42" i="10"/>
  <c r="BC44" i="10"/>
  <c r="BC45" i="10"/>
  <c r="BC46" i="10"/>
  <c r="BC47" i="10"/>
  <c r="BC48" i="10"/>
  <c r="BC50" i="10"/>
  <c r="BC51" i="10"/>
  <c r="BC74" i="10"/>
  <c r="BC52" i="10"/>
  <c r="BC53" i="10"/>
  <c r="BC54" i="10"/>
  <c r="BC55" i="10"/>
  <c r="BC56" i="10"/>
  <c r="BC57" i="10"/>
  <c r="BC58" i="10"/>
  <c r="BC59" i="10"/>
  <c r="BC60" i="10"/>
  <c r="BC61" i="10"/>
  <c r="BC62" i="10"/>
  <c r="BC63" i="10"/>
  <c r="BC65" i="10"/>
  <c r="BC66" i="10"/>
  <c r="BC67" i="10"/>
  <c r="BC68" i="10"/>
  <c r="BD6" i="10"/>
  <c r="BD7" i="10"/>
  <c r="BD8" i="10"/>
  <c r="BD9" i="10"/>
  <c r="BD10" i="10"/>
  <c r="BD11" i="10"/>
  <c r="BD12" i="10"/>
  <c r="BD13" i="10"/>
  <c r="BD14" i="10"/>
  <c r="BD15" i="10"/>
  <c r="BD16" i="10"/>
  <c r="BD17" i="10"/>
  <c r="BD18" i="10"/>
  <c r="BD19" i="10"/>
  <c r="BD20" i="10"/>
  <c r="BD21" i="10"/>
  <c r="BD22" i="10"/>
  <c r="BD23" i="10"/>
  <c r="BD24" i="10"/>
  <c r="BD25" i="10"/>
  <c r="BD27" i="10"/>
  <c r="BD28" i="10"/>
  <c r="BD29" i="10"/>
  <c r="BD30" i="10"/>
  <c r="BD31" i="10"/>
  <c r="BD32" i="10"/>
  <c r="BD33" i="10"/>
  <c r="BD34" i="10"/>
  <c r="BD35" i="10"/>
  <c r="BD36" i="10"/>
  <c r="BD72" i="10"/>
  <c r="BD37" i="10"/>
  <c r="BD38" i="10"/>
  <c r="BD39" i="10"/>
  <c r="BD40" i="10"/>
  <c r="BD41" i="10"/>
  <c r="BD42" i="10"/>
  <c r="BD44" i="10"/>
  <c r="BD45" i="10"/>
  <c r="BD46" i="10"/>
  <c r="BD47" i="10"/>
  <c r="BD48" i="10"/>
  <c r="BD74" i="10"/>
  <c r="BD50" i="10"/>
  <c r="BD51" i="10"/>
  <c r="BD52" i="10"/>
  <c r="BD53" i="10"/>
  <c r="BD54" i="10"/>
  <c r="BD55" i="10"/>
  <c r="BD56" i="10"/>
  <c r="BD57" i="10"/>
  <c r="BD58" i="10"/>
  <c r="BD59" i="10"/>
  <c r="BD60" i="10"/>
  <c r="BD61" i="10"/>
  <c r="BD62" i="10"/>
  <c r="BD63" i="10"/>
  <c r="BD65" i="10"/>
  <c r="BD66" i="10"/>
  <c r="BD67" i="10"/>
  <c r="BD68" i="10"/>
  <c r="BE6" i="10"/>
  <c r="BE7" i="10"/>
  <c r="BE8" i="10"/>
  <c r="BE9" i="10"/>
  <c r="BE10" i="10"/>
  <c r="BE11" i="10"/>
  <c r="BE12" i="10"/>
  <c r="BE13" i="10"/>
  <c r="BE14" i="10"/>
  <c r="BE15" i="10"/>
  <c r="BE16" i="10"/>
  <c r="BE17" i="10"/>
  <c r="BE18" i="10"/>
  <c r="BE19" i="10"/>
  <c r="BE20" i="10"/>
  <c r="BE21" i="10"/>
  <c r="BE22" i="10"/>
  <c r="BE23" i="10"/>
  <c r="BE24" i="10"/>
  <c r="BE25" i="10"/>
  <c r="BE27" i="10"/>
  <c r="BE28" i="10"/>
  <c r="BE29" i="10"/>
  <c r="BE30" i="10"/>
  <c r="BE31" i="10"/>
  <c r="BE32" i="10"/>
  <c r="BE33" i="10"/>
  <c r="BE34" i="10"/>
  <c r="BE35" i="10"/>
  <c r="BE72" i="10"/>
  <c r="BE36" i="10"/>
  <c r="BE37" i="10"/>
  <c r="BE38" i="10"/>
  <c r="BE39" i="10"/>
  <c r="BE40" i="10"/>
  <c r="BE41" i="10"/>
  <c r="BE42" i="10"/>
  <c r="BE44" i="10"/>
  <c r="BE45" i="10"/>
  <c r="BE46" i="10"/>
  <c r="BE47" i="10"/>
  <c r="BE48" i="10"/>
  <c r="BE50" i="10"/>
  <c r="BE51" i="10"/>
  <c r="BE52" i="10"/>
  <c r="BE53" i="10"/>
  <c r="BE54" i="10"/>
  <c r="BE55" i="10"/>
  <c r="BE56" i="10"/>
  <c r="BE57" i="10"/>
  <c r="BE58" i="10"/>
  <c r="BE59" i="10"/>
  <c r="BE60" i="10"/>
  <c r="BE61" i="10"/>
  <c r="BE62" i="10"/>
  <c r="BE63" i="10"/>
  <c r="BE65" i="10"/>
  <c r="BE66" i="10"/>
  <c r="BE67" i="10"/>
  <c r="BE68" i="10"/>
  <c r="BF6" i="10"/>
  <c r="BF7" i="10"/>
  <c r="BF8" i="10"/>
  <c r="BF9" i="10"/>
  <c r="BF10" i="10"/>
  <c r="BF11" i="10"/>
  <c r="BF12" i="10"/>
  <c r="BF13" i="10"/>
  <c r="BF14" i="10"/>
  <c r="BF15" i="10"/>
  <c r="BF16" i="10"/>
  <c r="BF17" i="10"/>
  <c r="BF18" i="10"/>
  <c r="BF19" i="10"/>
  <c r="BF20" i="10"/>
  <c r="BF21" i="10"/>
  <c r="BF22" i="10"/>
  <c r="BF23" i="10"/>
  <c r="BF24" i="10"/>
  <c r="BF25" i="10"/>
  <c r="BF27" i="10"/>
  <c r="BF28" i="10"/>
  <c r="BF29" i="10"/>
  <c r="BF30" i="10"/>
  <c r="BF31" i="10"/>
  <c r="BF32" i="10"/>
  <c r="BF33" i="10"/>
  <c r="BF34" i="10"/>
  <c r="BF35" i="10"/>
  <c r="BF72" i="10"/>
  <c r="BF36" i="10"/>
  <c r="BF37" i="10"/>
  <c r="BF38" i="10"/>
  <c r="BF39" i="10"/>
  <c r="BF40" i="10"/>
  <c r="BF41" i="10"/>
  <c r="BF42" i="10"/>
  <c r="BF44" i="10"/>
  <c r="BF45" i="10"/>
  <c r="BF46" i="10"/>
  <c r="BF47" i="10"/>
  <c r="BF48" i="10"/>
  <c r="BF50" i="10"/>
  <c r="BF51" i="10"/>
  <c r="BF52" i="10"/>
  <c r="BF53" i="10"/>
  <c r="BF74" i="10"/>
  <c r="BF54" i="10"/>
  <c r="BF55" i="10"/>
  <c r="BF56" i="10"/>
  <c r="BF57" i="10"/>
  <c r="BF58" i="10"/>
  <c r="BF59" i="10"/>
  <c r="BF60" i="10"/>
  <c r="BF61" i="10"/>
  <c r="BF62" i="10"/>
  <c r="BF63" i="10"/>
  <c r="BF65" i="10"/>
  <c r="BF66" i="10"/>
  <c r="BF67" i="10"/>
  <c r="BF68" i="10"/>
  <c r="BG6" i="10"/>
  <c r="BG7" i="10"/>
  <c r="BG8" i="10"/>
  <c r="BG9" i="10"/>
  <c r="BG10" i="10"/>
  <c r="BG11" i="10"/>
  <c r="BG12" i="10"/>
  <c r="BG13" i="10"/>
  <c r="BG14" i="10"/>
  <c r="BG15" i="10"/>
  <c r="BG16" i="10"/>
  <c r="BG17" i="10"/>
  <c r="BG18" i="10"/>
  <c r="BG19" i="10"/>
  <c r="BG20" i="10"/>
  <c r="BG21" i="10"/>
  <c r="BG22" i="10"/>
  <c r="BG23" i="10"/>
  <c r="BG24" i="10"/>
  <c r="BG25" i="10"/>
  <c r="BG27" i="10"/>
  <c r="BG28" i="10"/>
  <c r="BG29" i="10"/>
  <c r="BG30" i="10"/>
  <c r="BG31" i="10"/>
  <c r="BG32" i="10"/>
  <c r="BG33" i="10"/>
  <c r="BG34" i="10"/>
  <c r="BG35" i="10"/>
  <c r="BG36" i="10"/>
  <c r="BG72" i="10"/>
  <c r="BG37" i="10"/>
  <c r="BG38" i="10"/>
  <c r="BG39" i="10"/>
  <c r="BG40" i="10"/>
  <c r="BG41" i="10"/>
  <c r="BG42" i="10"/>
  <c r="BG44" i="10"/>
  <c r="BG45" i="10"/>
  <c r="BG46" i="10"/>
  <c r="BG47" i="10"/>
  <c r="BG48" i="10"/>
  <c r="BG74" i="10"/>
  <c r="BG50" i="10"/>
  <c r="BG51" i="10"/>
  <c r="BG52" i="10"/>
  <c r="BG53" i="10"/>
  <c r="BG54" i="10"/>
  <c r="BG55" i="10"/>
  <c r="BG56" i="10"/>
  <c r="BG57" i="10"/>
  <c r="BG58" i="10"/>
  <c r="BG59" i="10"/>
  <c r="BG60" i="10"/>
  <c r="BG61" i="10"/>
  <c r="BG62" i="10"/>
  <c r="BG63" i="10"/>
  <c r="BG65" i="10"/>
  <c r="BG66" i="10"/>
  <c r="BG67" i="10"/>
  <c r="BG68" i="10"/>
  <c r="BH6" i="10"/>
  <c r="BH7" i="10"/>
  <c r="BH8" i="10"/>
  <c r="BH9" i="10"/>
  <c r="BH10" i="10"/>
  <c r="BH11" i="10"/>
  <c r="BH12" i="10"/>
  <c r="BH13" i="10"/>
  <c r="BH14" i="10"/>
  <c r="BH15" i="10"/>
  <c r="BH16" i="10"/>
  <c r="BH17" i="10"/>
  <c r="BH18" i="10"/>
  <c r="BH19" i="10"/>
  <c r="BH20" i="10"/>
  <c r="BH21" i="10"/>
  <c r="BH22" i="10"/>
  <c r="BH23" i="10"/>
  <c r="BH24" i="10"/>
  <c r="BH25" i="10"/>
  <c r="BH27" i="10"/>
  <c r="BH28" i="10"/>
  <c r="BH29" i="10"/>
  <c r="BH30" i="10"/>
  <c r="BH31" i="10"/>
  <c r="BH32" i="10"/>
  <c r="BH33" i="10"/>
  <c r="BH34" i="10"/>
  <c r="BH35" i="10"/>
  <c r="BH72" i="10"/>
  <c r="BH36" i="10"/>
  <c r="BH37" i="10"/>
  <c r="BH38" i="10"/>
  <c r="BH39" i="10"/>
  <c r="BH40" i="10"/>
  <c r="BH41" i="10"/>
  <c r="BH42" i="10"/>
  <c r="BH44" i="10"/>
  <c r="BH45" i="10"/>
  <c r="BH46" i="10"/>
  <c r="BH47" i="10"/>
  <c r="BH48" i="10"/>
  <c r="BH50" i="10"/>
  <c r="BH74" i="10"/>
  <c r="BH51" i="10"/>
  <c r="BH52" i="10"/>
  <c r="BH53" i="10"/>
  <c r="BH54" i="10"/>
  <c r="BH55" i="10"/>
  <c r="BH56" i="10"/>
  <c r="BH57" i="10"/>
  <c r="BH58" i="10"/>
  <c r="BH59" i="10"/>
  <c r="BH60" i="10"/>
  <c r="BH61" i="10"/>
  <c r="BH62" i="10"/>
  <c r="BH63" i="10"/>
  <c r="BH65" i="10"/>
  <c r="BH66" i="10"/>
  <c r="BH67" i="10"/>
  <c r="BH68" i="10"/>
  <c r="BI6" i="10"/>
  <c r="BI7" i="10"/>
  <c r="BI8" i="10"/>
  <c r="BI9" i="10"/>
  <c r="BI10" i="10"/>
  <c r="BI11" i="10"/>
  <c r="BI12" i="10"/>
  <c r="BI13" i="10"/>
  <c r="BI14" i="10"/>
  <c r="BI15" i="10"/>
  <c r="BI16" i="10"/>
  <c r="BI17" i="10"/>
  <c r="BI18" i="10"/>
  <c r="BI19" i="10"/>
  <c r="BI20" i="10"/>
  <c r="BI21" i="10"/>
  <c r="BI22" i="10"/>
  <c r="BI23" i="10"/>
  <c r="BI24" i="10"/>
  <c r="BI25" i="10"/>
  <c r="BI27" i="10"/>
  <c r="BI28" i="10"/>
  <c r="BI29" i="10"/>
  <c r="BI30" i="10"/>
  <c r="BI31" i="10"/>
  <c r="BI32" i="10"/>
  <c r="BI33" i="10"/>
  <c r="BI34" i="10"/>
  <c r="BI35" i="10"/>
  <c r="BI36" i="10"/>
  <c r="BI37" i="10"/>
  <c r="BI38" i="10"/>
  <c r="BI39" i="10"/>
  <c r="BI40" i="10"/>
  <c r="BI41" i="10"/>
  <c r="BI42" i="10"/>
  <c r="BI44" i="10"/>
  <c r="BI45" i="10"/>
  <c r="BI46" i="10"/>
  <c r="BI47" i="10"/>
  <c r="BI48" i="10"/>
  <c r="BI50" i="10"/>
  <c r="BI51" i="10"/>
  <c r="BI74" i="10"/>
  <c r="BI52" i="10"/>
  <c r="BI53" i="10"/>
  <c r="BI54" i="10"/>
  <c r="BI55" i="10"/>
  <c r="BI56" i="10"/>
  <c r="BI57" i="10"/>
  <c r="BI58" i="10"/>
  <c r="BI59" i="10"/>
  <c r="BI60" i="10"/>
  <c r="BI61" i="10"/>
  <c r="BI62" i="10"/>
  <c r="BI63" i="10"/>
  <c r="BI65" i="10"/>
  <c r="BI66" i="10"/>
  <c r="BI67" i="10"/>
  <c r="BI68" i="10"/>
  <c r="BJ6" i="10"/>
  <c r="BJ7" i="10"/>
  <c r="BJ8" i="10"/>
  <c r="BJ9" i="10"/>
  <c r="BJ10" i="10"/>
  <c r="BJ11" i="10"/>
  <c r="BJ12" i="10"/>
  <c r="BJ13" i="10"/>
  <c r="BJ14" i="10"/>
  <c r="BJ15" i="10"/>
  <c r="BJ16" i="10"/>
  <c r="BJ17" i="10"/>
  <c r="BJ18" i="10"/>
  <c r="BJ19" i="10"/>
  <c r="BJ20" i="10"/>
  <c r="BJ21" i="10"/>
  <c r="BJ22" i="10"/>
  <c r="BJ23" i="10"/>
  <c r="BJ24" i="10"/>
  <c r="BJ25" i="10"/>
  <c r="BJ27" i="10"/>
  <c r="BJ28" i="10"/>
  <c r="BJ29" i="10"/>
  <c r="BJ30" i="10"/>
  <c r="BJ31" i="10"/>
  <c r="BJ32" i="10"/>
  <c r="BJ33" i="10"/>
  <c r="BJ34" i="10"/>
  <c r="BJ35" i="10"/>
  <c r="BJ36" i="10"/>
  <c r="BJ72" i="10"/>
  <c r="BJ37" i="10"/>
  <c r="BJ38" i="10"/>
  <c r="BJ39" i="10"/>
  <c r="BJ40" i="10"/>
  <c r="BJ41" i="10"/>
  <c r="BJ42" i="10"/>
  <c r="BJ44" i="10"/>
  <c r="BJ45" i="10"/>
  <c r="BJ46" i="10"/>
  <c r="BJ47" i="10"/>
  <c r="BJ48" i="10"/>
  <c r="BJ74" i="10"/>
  <c r="BJ50" i="10"/>
  <c r="BJ51" i="10"/>
  <c r="BJ52" i="10"/>
  <c r="BJ53" i="10"/>
  <c r="BJ54" i="10"/>
  <c r="BJ55" i="10"/>
  <c r="BJ56" i="10"/>
  <c r="BJ57" i="10"/>
  <c r="BJ58" i="10"/>
  <c r="BJ59" i="10"/>
  <c r="BJ60" i="10"/>
  <c r="BJ61" i="10"/>
  <c r="BJ62" i="10"/>
  <c r="BJ63" i="10"/>
  <c r="BJ65" i="10"/>
  <c r="BJ66" i="10"/>
  <c r="BJ67" i="10"/>
  <c r="BJ68" i="10"/>
  <c r="BK6" i="10"/>
  <c r="BK7" i="10"/>
  <c r="BK8" i="10"/>
  <c r="BK9" i="10"/>
  <c r="BK10" i="10"/>
  <c r="BK11" i="10"/>
  <c r="BK12" i="10"/>
  <c r="BK13" i="10"/>
  <c r="BK14" i="10"/>
  <c r="BK15" i="10"/>
  <c r="BK16" i="10"/>
  <c r="BK17" i="10"/>
  <c r="BK18" i="10"/>
  <c r="BK19" i="10"/>
  <c r="BK20" i="10"/>
  <c r="BK21" i="10"/>
  <c r="BK22" i="10"/>
  <c r="BK23" i="10"/>
  <c r="BK24" i="10"/>
  <c r="BK25" i="10"/>
  <c r="BK27" i="10"/>
  <c r="BK28" i="10"/>
  <c r="BK29" i="10"/>
  <c r="BK30" i="10"/>
  <c r="BK31" i="10"/>
  <c r="BK32" i="10"/>
  <c r="BK33" i="10"/>
  <c r="BK34" i="10"/>
  <c r="BK35" i="10"/>
  <c r="BK72" i="10"/>
  <c r="BK36" i="10"/>
  <c r="BK37" i="10"/>
  <c r="BK38" i="10"/>
  <c r="BK39" i="10"/>
  <c r="BK40" i="10"/>
  <c r="BK41" i="10"/>
  <c r="BK42" i="10"/>
  <c r="BK44" i="10"/>
  <c r="BK45" i="10"/>
  <c r="BK46" i="10"/>
  <c r="BK47" i="10"/>
  <c r="BK48" i="10"/>
  <c r="BK50" i="10"/>
  <c r="BK51" i="10"/>
  <c r="BK52" i="10"/>
  <c r="BK53" i="10"/>
  <c r="BK74" i="10"/>
  <c r="BK54" i="10"/>
  <c r="BK55" i="10"/>
  <c r="BK56" i="10"/>
  <c r="BK57" i="10"/>
  <c r="BK58" i="10"/>
  <c r="BK59" i="10"/>
  <c r="BK60" i="10"/>
  <c r="BK61" i="10"/>
  <c r="BK62" i="10"/>
  <c r="BK63" i="10"/>
  <c r="BK65" i="10"/>
  <c r="BK66" i="10"/>
  <c r="BK67" i="10"/>
  <c r="BK68" i="10"/>
  <c r="BL6" i="10"/>
  <c r="BL7" i="10"/>
  <c r="BL8" i="10"/>
  <c r="BL9" i="10"/>
  <c r="BL10" i="10"/>
  <c r="BL11" i="10"/>
  <c r="BL12" i="10"/>
  <c r="BL13" i="10"/>
  <c r="BL14" i="10"/>
  <c r="BL15" i="10"/>
  <c r="BL16" i="10"/>
  <c r="BL17" i="10"/>
  <c r="BL18" i="10"/>
  <c r="BL19" i="10"/>
  <c r="BL20" i="10"/>
  <c r="BL21" i="10"/>
  <c r="BL22" i="10"/>
  <c r="BL23" i="10"/>
  <c r="BL24" i="10"/>
  <c r="BL25" i="10"/>
  <c r="BL27" i="10"/>
  <c r="BL28" i="10"/>
  <c r="BL29" i="10"/>
  <c r="BL30" i="10"/>
  <c r="BL31" i="10"/>
  <c r="BL32" i="10"/>
  <c r="BL33" i="10"/>
  <c r="BL34" i="10"/>
  <c r="BL35" i="10"/>
  <c r="BL36" i="10"/>
  <c r="BL72" i="10"/>
  <c r="BL37" i="10"/>
  <c r="BL38" i="10"/>
  <c r="BL39" i="10"/>
  <c r="BL40" i="10"/>
  <c r="BL41" i="10"/>
  <c r="BL42" i="10"/>
  <c r="BL44" i="10"/>
  <c r="BL45" i="10"/>
  <c r="BL46" i="10"/>
  <c r="BL47" i="10"/>
  <c r="BL48" i="10"/>
  <c r="BL74" i="10"/>
  <c r="BL50" i="10"/>
  <c r="BL51" i="10"/>
  <c r="BL52" i="10"/>
  <c r="BL53" i="10"/>
  <c r="BL54" i="10"/>
  <c r="BL55" i="10"/>
  <c r="BL56" i="10"/>
  <c r="BL57" i="10"/>
  <c r="BL58" i="10"/>
  <c r="BL59" i="10"/>
  <c r="BL60" i="10"/>
  <c r="BL61" i="10"/>
  <c r="BL62" i="10"/>
  <c r="BL63" i="10"/>
  <c r="BL65" i="10"/>
  <c r="BL66" i="10"/>
  <c r="BL67" i="10"/>
  <c r="BL68" i="10"/>
  <c r="BC71" i="10"/>
  <c r="BG71" i="10"/>
  <c r="BK71" i="10"/>
  <c r="BI72" i="10"/>
  <c r="BC73" i="10"/>
  <c r="BG73" i="10"/>
  <c r="BK73" i="10"/>
  <c r="BE74" i="10"/>
  <c r="BC75" i="10"/>
  <c r="BG75" i="10"/>
  <c r="BK75" i="10"/>
  <c r="BB60" i="10"/>
  <c r="BB61" i="10"/>
  <c r="BB76" i="10"/>
  <c r="BB62" i="10"/>
  <c r="BB63" i="10"/>
  <c r="BB65" i="10"/>
  <c r="BB66" i="10"/>
  <c r="BB67" i="10"/>
  <c r="BB68" i="10"/>
  <c r="BA60" i="10"/>
  <c r="BA61" i="10"/>
  <c r="BA62" i="10"/>
  <c r="BA63" i="10"/>
  <c r="BA65" i="10"/>
  <c r="BA66" i="10"/>
  <c r="BA67" i="10"/>
  <c r="BA68" i="10"/>
  <c r="AZ60" i="10"/>
  <c r="AZ61" i="10"/>
  <c r="AZ62" i="10"/>
  <c r="AZ63" i="10"/>
  <c r="AZ65" i="10"/>
  <c r="AZ66" i="10"/>
  <c r="AZ67" i="10"/>
  <c r="AZ68" i="10"/>
  <c r="AY60" i="10"/>
  <c r="AY61" i="10"/>
  <c r="AY62" i="10"/>
  <c r="AY63" i="10"/>
  <c r="AY65" i="10"/>
  <c r="AY66" i="10"/>
  <c r="AY67" i="10"/>
  <c r="AY68" i="10"/>
  <c r="AX60" i="10"/>
  <c r="AX61" i="10"/>
  <c r="AX62" i="10"/>
  <c r="AX63" i="10"/>
  <c r="AX65" i="10"/>
  <c r="AX66" i="10"/>
  <c r="AX67" i="10"/>
  <c r="AX68" i="10"/>
  <c r="AX76" i="10"/>
  <c r="AW60" i="10"/>
  <c r="AW61" i="10"/>
  <c r="AW62" i="10"/>
  <c r="AW63" i="10"/>
  <c r="AW65" i="10"/>
  <c r="AW66" i="10"/>
  <c r="AW67" i="10"/>
  <c r="AW68" i="10"/>
  <c r="AV60" i="10"/>
  <c r="AV61" i="10"/>
  <c r="AV62" i="10"/>
  <c r="AV63" i="10"/>
  <c r="AV65" i="10"/>
  <c r="AV66" i="10"/>
  <c r="AV67" i="10"/>
  <c r="AV68" i="10"/>
  <c r="AU60" i="10"/>
  <c r="AU61" i="10"/>
  <c r="AU62" i="10"/>
  <c r="AU63" i="10"/>
  <c r="AU65" i="10"/>
  <c r="AU66" i="10"/>
  <c r="AU67" i="10"/>
  <c r="AU68" i="10"/>
  <c r="AT60" i="10"/>
  <c r="AT61" i="10"/>
  <c r="AT76" i="10"/>
  <c r="AT62" i="10"/>
  <c r="AT63" i="10"/>
  <c r="AT65" i="10"/>
  <c r="AT66" i="10"/>
  <c r="AT67" i="10"/>
  <c r="AT68" i="10"/>
  <c r="AS60" i="10"/>
  <c r="AS61" i="10"/>
  <c r="AS62" i="10"/>
  <c r="AS63" i="10"/>
  <c r="AS65" i="10"/>
  <c r="AS66" i="10"/>
  <c r="AS67" i="10"/>
  <c r="AS68" i="10"/>
  <c r="AR60" i="10"/>
  <c r="AR61" i="10"/>
  <c r="AR62" i="10"/>
  <c r="AR63" i="10"/>
  <c r="AR65" i="10"/>
  <c r="AR66" i="10"/>
  <c r="AR67" i="10"/>
  <c r="AR68" i="10"/>
  <c r="AQ60" i="10"/>
  <c r="AQ61" i="10"/>
  <c r="AQ62" i="10"/>
  <c r="AQ63" i="10"/>
  <c r="AQ65" i="10"/>
  <c r="AQ66" i="10"/>
  <c r="AQ67" i="10"/>
  <c r="AQ68" i="10"/>
  <c r="AP60" i="10"/>
  <c r="AP61" i="10"/>
  <c r="AP62" i="10"/>
  <c r="AP76" i="10"/>
  <c r="AP63" i="10"/>
  <c r="AP65" i="10"/>
  <c r="AP66" i="10"/>
  <c r="AP67" i="10"/>
  <c r="AP68" i="10"/>
  <c r="AO60" i="10"/>
  <c r="AO61" i="10"/>
  <c r="AO62" i="10"/>
  <c r="AO63" i="10"/>
  <c r="AO65" i="10"/>
  <c r="AO66" i="10"/>
  <c r="AO67" i="10"/>
  <c r="AO68" i="10"/>
  <c r="AN60" i="10"/>
  <c r="AN61" i="10"/>
  <c r="AN62" i="10"/>
  <c r="AN63" i="10"/>
  <c r="AN65" i="10"/>
  <c r="AN66" i="10"/>
  <c r="AN67" i="10"/>
  <c r="AN68" i="10"/>
  <c r="AM60" i="10"/>
  <c r="AM61" i="10"/>
  <c r="AM62" i="10"/>
  <c r="AM63" i="10"/>
  <c r="AM65" i="10"/>
  <c r="AM66" i="10"/>
  <c r="AM67" i="10"/>
  <c r="AM68" i="10"/>
  <c r="AL60" i="10"/>
  <c r="AL61" i="10"/>
  <c r="AL76" i="10"/>
  <c r="AL62" i="10"/>
  <c r="AL63" i="10"/>
  <c r="AL65" i="10"/>
  <c r="AL66" i="10"/>
  <c r="AL67" i="10"/>
  <c r="AL68" i="10"/>
  <c r="AK60" i="10"/>
  <c r="AK61" i="10"/>
  <c r="AK62" i="10"/>
  <c r="AK63" i="10"/>
  <c r="AK65" i="10"/>
  <c r="AK66" i="10"/>
  <c r="AK67" i="10"/>
  <c r="AK68" i="10"/>
  <c r="AJ60" i="10"/>
  <c r="AJ61" i="10"/>
  <c r="AJ62" i="10"/>
  <c r="AJ63" i="10"/>
  <c r="AJ65" i="10"/>
  <c r="AJ66" i="10"/>
  <c r="AJ67" i="10"/>
  <c r="AJ68" i="10"/>
  <c r="AI60" i="10"/>
  <c r="AI61" i="10"/>
  <c r="AI62" i="10"/>
  <c r="AI63" i="10"/>
  <c r="AI65" i="10"/>
  <c r="AI66" i="10"/>
  <c r="AI67" i="10"/>
  <c r="AI68" i="10"/>
  <c r="AH60" i="10"/>
  <c r="AH61" i="10"/>
  <c r="AH62" i="10"/>
  <c r="AH63" i="10"/>
  <c r="AH65" i="10"/>
  <c r="AH66" i="10"/>
  <c r="AH67" i="10"/>
  <c r="AH76" i="10"/>
  <c r="AH68" i="10"/>
  <c r="AG60" i="10"/>
  <c r="AG61" i="10"/>
  <c r="AG62" i="10"/>
  <c r="AG63" i="10"/>
  <c r="AG65" i="10"/>
  <c r="AG66" i="10"/>
  <c r="AG67" i="10"/>
  <c r="AG68" i="10"/>
  <c r="AF60" i="10"/>
  <c r="AF61" i="10"/>
  <c r="AF62" i="10"/>
  <c r="AF63" i="10"/>
  <c r="AF65" i="10"/>
  <c r="AF66" i="10"/>
  <c r="AF67" i="10"/>
  <c r="AF68" i="10"/>
  <c r="AE60" i="10"/>
  <c r="AE61" i="10"/>
  <c r="AE62" i="10"/>
  <c r="AE63" i="10"/>
  <c r="AE65" i="10"/>
  <c r="AE66" i="10"/>
  <c r="AE67" i="10"/>
  <c r="AE68" i="10"/>
  <c r="AD60" i="10"/>
  <c r="AD61" i="10"/>
  <c r="AD62" i="10"/>
  <c r="AD63" i="10"/>
  <c r="AD65" i="10"/>
  <c r="AD66" i="10"/>
  <c r="AD67" i="10"/>
  <c r="AD68" i="10"/>
  <c r="AD76" i="10"/>
  <c r="AC60" i="10"/>
  <c r="AC61" i="10"/>
  <c r="AC62" i="10"/>
  <c r="AC63" i="10"/>
  <c r="AC65" i="10"/>
  <c r="AC66" i="10"/>
  <c r="AC67" i="10"/>
  <c r="AC68" i="10"/>
  <c r="AB60" i="10"/>
  <c r="AB61" i="10"/>
  <c r="AB62" i="10"/>
  <c r="AB63" i="10"/>
  <c r="AB65" i="10"/>
  <c r="AB66" i="10"/>
  <c r="AB67" i="10"/>
  <c r="AB68" i="10"/>
  <c r="AA60" i="10"/>
  <c r="AA61" i="10"/>
  <c r="AA62" i="10"/>
  <c r="AA63" i="10"/>
  <c r="AA65" i="10"/>
  <c r="AA66" i="10"/>
  <c r="AA67" i="10"/>
  <c r="AA68" i="10"/>
  <c r="Z60" i="10"/>
  <c r="Z61" i="10"/>
  <c r="Z62" i="10"/>
  <c r="Z63" i="10"/>
  <c r="Z65" i="10"/>
  <c r="Z66" i="10"/>
  <c r="Z67" i="10"/>
  <c r="Z68" i="10"/>
  <c r="Z76" i="10"/>
  <c r="Y60" i="10"/>
  <c r="Y61" i="10"/>
  <c r="Y62" i="10"/>
  <c r="Y63" i="10"/>
  <c r="Y65" i="10"/>
  <c r="Y66" i="10"/>
  <c r="Y67" i="10"/>
  <c r="Y68" i="10"/>
  <c r="X60" i="10"/>
  <c r="X61" i="10"/>
  <c r="X62" i="10"/>
  <c r="X63" i="10"/>
  <c r="X65" i="10"/>
  <c r="X66" i="10"/>
  <c r="X67" i="10"/>
  <c r="X68" i="10"/>
  <c r="W60" i="10"/>
  <c r="W61" i="10"/>
  <c r="W62" i="10"/>
  <c r="W63" i="10"/>
  <c r="W65" i="10"/>
  <c r="W66" i="10"/>
  <c r="W67" i="10"/>
  <c r="W68" i="10"/>
  <c r="V60" i="10"/>
  <c r="V61" i="10"/>
  <c r="V62" i="10"/>
  <c r="V63" i="10"/>
  <c r="V76" i="10"/>
  <c r="V65" i="10"/>
  <c r="V66" i="10"/>
  <c r="V67" i="10"/>
  <c r="V68" i="10"/>
  <c r="U60" i="10"/>
  <c r="U61" i="10"/>
  <c r="U62" i="10"/>
  <c r="U63" i="10"/>
  <c r="U65" i="10"/>
  <c r="U66" i="10"/>
  <c r="U67" i="10"/>
  <c r="U68" i="10"/>
  <c r="T60" i="10"/>
  <c r="T61" i="10"/>
  <c r="T62" i="10"/>
  <c r="T63" i="10"/>
  <c r="T65" i="10"/>
  <c r="T66" i="10"/>
  <c r="T67" i="10"/>
  <c r="T68" i="10"/>
  <c r="S60" i="10"/>
  <c r="S61" i="10"/>
  <c r="S62" i="10"/>
  <c r="S63" i="10"/>
  <c r="S65" i="10"/>
  <c r="S66" i="10"/>
  <c r="S67" i="10"/>
  <c r="S68" i="10"/>
  <c r="R60" i="10"/>
  <c r="R61" i="10"/>
  <c r="R62" i="10"/>
  <c r="R76" i="10"/>
  <c r="R63" i="10"/>
  <c r="R65" i="10"/>
  <c r="R66" i="10"/>
  <c r="R67" i="10"/>
  <c r="R68" i="10"/>
  <c r="Q60" i="10"/>
  <c r="Q61" i="10"/>
  <c r="Q62" i="10"/>
  <c r="Q63" i="10"/>
  <c r="Q65" i="10"/>
  <c r="Q66" i="10"/>
  <c r="Q67" i="10"/>
  <c r="Q68" i="10"/>
  <c r="P60" i="10"/>
  <c r="P61" i="10"/>
  <c r="P62" i="10"/>
  <c r="P63" i="10"/>
  <c r="P65" i="10"/>
  <c r="P66" i="10"/>
  <c r="P67" i="10"/>
  <c r="P68" i="10"/>
  <c r="O60" i="10"/>
  <c r="O61" i="10"/>
  <c r="O62" i="10"/>
  <c r="O63" i="10"/>
  <c r="O65" i="10"/>
  <c r="O66" i="10"/>
  <c r="O67" i="10"/>
  <c r="O68" i="10"/>
  <c r="N60" i="10"/>
  <c r="N61" i="10"/>
  <c r="N62" i="10"/>
  <c r="N63" i="10"/>
  <c r="N65" i="10"/>
  <c r="N66" i="10"/>
  <c r="N67" i="10"/>
  <c r="N68" i="10"/>
  <c r="N76" i="10"/>
  <c r="M60" i="10"/>
  <c r="M61" i="10"/>
  <c r="M62" i="10"/>
  <c r="M63" i="10"/>
  <c r="M65" i="10"/>
  <c r="M66" i="10"/>
  <c r="M67" i="10"/>
  <c r="M68" i="10"/>
  <c r="L60" i="10"/>
  <c r="L61" i="10"/>
  <c r="L62" i="10"/>
  <c r="L63" i="10"/>
  <c r="L65" i="10"/>
  <c r="L66" i="10"/>
  <c r="L67" i="10"/>
  <c r="L68" i="10"/>
  <c r="K60" i="10"/>
  <c r="K61" i="10"/>
  <c r="K62" i="10"/>
  <c r="K63" i="10"/>
  <c r="K65" i="10"/>
  <c r="K66" i="10"/>
  <c r="K67" i="10"/>
  <c r="K68" i="10"/>
  <c r="J60" i="10"/>
  <c r="J61" i="10"/>
  <c r="J62" i="10"/>
  <c r="J76" i="10"/>
  <c r="J63" i="10"/>
  <c r="J65" i="10"/>
  <c r="J66" i="10"/>
  <c r="J67" i="10"/>
  <c r="J68" i="10"/>
  <c r="I60" i="10"/>
  <c r="I61" i="10"/>
  <c r="I62" i="10"/>
  <c r="I63" i="10"/>
  <c r="I65" i="10"/>
  <c r="I66" i="10"/>
  <c r="I67" i="10"/>
  <c r="I68" i="10"/>
  <c r="H60" i="10"/>
  <c r="H61" i="10"/>
  <c r="H62" i="10"/>
  <c r="H63" i="10"/>
  <c r="H65" i="10"/>
  <c r="H66" i="10"/>
  <c r="H67" i="10"/>
  <c r="H68" i="10"/>
  <c r="G60" i="10"/>
  <c r="G61" i="10"/>
  <c r="G62" i="10"/>
  <c r="G63" i="10"/>
  <c r="G65" i="10"/>
  <c r="G66" i="10"/>
  <c r="G67" i="10"/>
  <c r="G68" i="10"/>
  <c r="F60" i="10"/>
  <c r="F61" i="10"/>
  <c r="F76" i="10"/>
  <c r="F62" i="10"/>
  <c r="F63" i="10"/>
  <c r="F65" i="10"/>
  <c r="F66" i="10"/>
  <c r="F67" i="10"/>
  <c r="F68" i="10"/>
  <c r="BB55" i="10"/>
  <c r="BB75" i="10"/>
  <c r="BB56" i="10"/>
  <c r="BB57" i="10"/>
  <c r="BB58" i="10"/>
  <c r="BB59" i="10"/>
  <c r="BA55" i="10"/>
  <c r="BA75" i="10"/>
  <c r="BA56" i="10"/>
  <c r="BA57" i="10"/>
  <c r="BA58" i="10"/>
  <c r="BA59" i="10"/>
  <c r="AZ55" i="10"/>
  <c r="AZ75" i="10"/>
  <c r="AZ56" i="10"/>
  <c r="AZ57" i="10"/>
  <c r="AZ58" i="10"/>
  <c r="AZ59" i="10"/>
  <c r="AY55" i="10"/>
  <c r="AY75" i="10"/>
  <c r="AY56" i="10"/>
  <c r="AY57" i="10"/>
  <c r="AY58" i="10"/>
  <c r="AY59" i="10"/>
  <c r="AX55" i="10"/>
  <c r="AX56" i="10"/>
  <c r="AX57" i="10"/>
  <c r="AX58" i="10"/>
  <c r="AX59" i="10"/>
  <c r="AW55" i="10"/>
  <c r="AW56" i="10"/>
  <c r="AW57" i="10"/>
  <c r="AW58" i="10"/>
  <c r="AW75" i="10"/>
  <c r="AW59" i="10"/>
  <c r="AV55" i="10"/>
  <c r="AV56" i="10"/>
  <c r="AV57" i="10"/>
  <c r="AV58" i="10"/>
  <c r="AV59" i="10"/>
  <c r="AU55" i="10"/>
  <c r="AU75" i="10"/>
  <c r="AU56" i="10"/>
  <c r="AU57" i="10"/>
  <c r="AU58" i="10"/>
  <c r="AU59" i="10"/>
  <c r="AT55" i="10"/>
  <c r="AT75" i="10"/>
  <c r="AT56" i="10"/>
  <c r="AT57" i="10"/>
  <c r="AT58" i="10"/>
  <c r="AT59" i="10"/>
  <c r="AS55" i="10"/>
  <c r="AS75" i="10"/>
  <c r="AS56" i="10"/>
  <c r="AS57" i="10"/>
  <c r="AS58" i="10"/>
  <c r="AS59" i="10"/>
  <c r="AR55" i="10"/>
  <c r="AR75" i="10"/>
  <c r="AR56" i="10"/>
  <c r="AR57" i="10"/>
  <c r="AR58" i="10"/>
  <c r="AR59" i="10"/>
  <c r="AQ55" i="10"/>
  <c r="AQ75" i="10"/>
  <c r="AQ56" i="10"/>
  <c r="AQ57" i="10"/>
  <c r="AQ58" i="10"/>
  <c r="AQ59" i="10"/>
  <c r="AP55" i="10"/>
  <c r="AP56" i="10"/>
  <c r="AP57" i="10"/>
  <c r="AP58" i="10"/>
  <c r="AP59" i="10"/>
  <c r="AO55" i="10"/>
  <c r="AO56" i="10"/>
  <c r="AO57" i="10"/>
  <c r="AO58" i="10"/>
  <c r="AO59" i="10"/>
  <c r="AO75" i="10"/>
  <c r="AN55" i="10"/>
  <c r="AN56" i="10"/>
  <c r="AN57" i="10"/>
  <c r="AN58" i="10"/>
  <c r="AN59" i="10"/>
  <c r="AM55" i="10"/>
  <c r="AM75" i="10"/>
  <c r="AM56" i="10"/>
  <c r="AM57" i="10"/>
  <c r="AM58" i="10"/>
  <c r="AM59" i="10"/>
  <c r="AL55" i="10"/>
  <c r="AL75" i="10"/>
  <c r="AL56" i="10"/>
  <c r="AL57" i="10"/>
  <c r="AL58" i="10"/>
  <c r="AL59" i="10"/>
  <c r="AK55" i="10"/>
  <c r="AK75" i="10"/>
  <c r="AK56" i="10"/>
  <c r="AK57" i="10"/>
  <c r="AK58" i="10"/>
  <c r="AK59" i="10"/>
  <c r="AJ55" i="10"/>
  <c r="AJ75" i="10"/>
  <c r="AJ56" i="10"/>
  <c r="AJ57" i="10"/>
  <c r="AJ58" i="10"/>
  <c r="AJ59" i="10"/>
  <c r="AI55" i="10"/>
  <c r="AI75" i="10"/>
  <c r="AI56" i="10"/>
  <c r="AI57" i="10"/>
  <c r="AI58" i="10"/>
  <c r="AI59" i="10"/>
  <c r="AH55" i="10"/>
  <c r="AH56" i="10"/>
  <c r="AH57" i="10"/>
  <c r="AH58" i="10"/>
  <c r="AH59" i="10"/>
  <c r="AG55" i="10"/>
  <c r="AG56" i="10"/>
  <c r="AG57" i="10"/>
  <c r="AG58" i="10"/>
  <c r="AG75" i="10"/>
  <c r="AG59" i="10"/>
  <c r="AF55" i="10"/>
  <c r="AF56" i="10"/>
  <c r="AF57" i="10"/>
  <c r="AF58" i="10"/>
  <c r="AF59" i="10"/>
  <c r="AE55" i="10"/>
  <c r="AE75" i="10"/>
  <c r="AE56" i="10"/>
  <c r="AE57" i="10"/>
  <c r="AE58" i="10"/>
  <c r="AE59" i="10"/>
  <c r="AD55" i="10"/>
  <c r="AD75" i="10"/>
  <c r="AD56" i="10"/>
  <c r="AD57" i="10"/>
  <c r="AD58" i="10"/>
  <c r="AD59" i="10"/>
  <c r="AC55" i="10"/>
  <c r="AC75" i="10"/>
  <c r="AC56" i="10"/>
  <c r="AC57" i="10"/>
  <c r="AC58" i="10"/>
  <c r="AC59" i="10"/>
  <c r="AB55" i="10"/>
  <c r="AB75" i="10"/>
  <c r="AB56" i="10"/>
  <c r="AB57" i="10"/>
  <c r="AB58" i="10"/>
  <c r="AB59" i="10"/>
  <c r="AA55" i="10"/>
  <c r="AA75" i="10"/>
  <c r="AA56" i="10"/>
  <c r="AA57" i="10"/>
  <c r="AA58" i="10"/>
  <c r="AA59" i="10"/>
  <c r="Z55" i="10"/>
  <c r="Z56" i="10"/>
  <c r="Z57" i="10"/>
  <c r="Z58" i="10"/>
  <c r="Z59" i="10"/>
  <c r="Y55" i="10"/>
  <c r="Y56" i="10"/>
  <c r="Y57" i="10"/>
  <c r="Y58" i="10"/>
  <c r="Y59" i="10"/>
  <c r="Y75" i="10"/>
  <c r="X55" i="10"/>
  <c r="X56" i="10"/>
  <c r="X57" i="10"/>
  <c r="X58" i="10"/>
  <c r="X59" i="10"/>
  <c r="W55" i="10"/>
  <c r="W75" i="10"/>
  <c r="W56" i="10"/>
  <c r="W57" i="10"/>
  <c r="W58" i="10"/>
  <c r="W59" i="10"/>
  <c r="V55" i="10"/>
  <c r="V75" i="10"/>
  <c r="V56" i="10"/>
  <c r="V57" i="10"/>
  <c r="V58" i="10"/>
  <c r="V59" i="10"/>
  <c r="U55" i="10"/>
  <c r="U75" i="10"/>
  <c r="U56" i="10"/>
  <c r="U57" i="10"/>
  <c r="U58" i="10"/>
  <c r="U59" i="10"/>
  <c r="T55" i="10"/>
  <c r="T75" i="10"/>
  <c r="T56" i="10"/>
  <c r="T57" i="10"/>
  <c r="T58" i="10"/>
  <c r="T59" i="10"/>
  <c r="S55" i="10"/>
  <c r="S75" i="10"/>
  <c r="S56" i="10"/>
  <c r="S57" i="10"/>
  <c r="S58" i="10"/>
  <c r="S59" i="10"/>
  <c r="R55" i="10"/>
  <c r="R56" i="10"/>
  <c r="R57" i="10"/>
  <c r="R58" i="10"/>
  <c r="R59" i="10"/>
  <c r="Q55" i="10"/>
  <c r="Q56" i="10"/>
  <c r="Q57" i="10"/>
  <c r="Q58" i="10"/>
  <c r="Q75" i="10"/>
  <c r="Q59" i="10"/>
  <c r="P55" i="10"/>
  <c r="P56" i="10"/>
  <c r="P57" i="10"/>
  <c r="P58" i="10"/>
  <c r="P59" i="10"/>
  <c r="O55" i="10"/>
  <c r="O75" i="10"/>
  <c r="O56" i="10"/>
  <c r="O57" i="10"/>
  <c r="O58" i="10"/>
  <c r="O59" i="10"/>
  <c r="N55" i="10"/>
  <c r="N75" i="10"/>
  <c r="N56" i="10"/>
  <c r="N57" i="10"/>
  <c r="N58" i="10"/>
  <c r="N59" i="10"/>
  <c r="M55" i="10"/>
  <c r="M75" i="10"/>
  <c r="M56" i="10"/>
  <c r="M57" i="10"/>
  <c r="M58" i="10"/>
  <c r="M59" i="10"/>
  <c r="L55" i="10"/>
  <c r="L75" i="10"/>
  <c r="L56" i="10"/>
  <c r="L57" i="10"/>
  <c r="L58" i="10"/>
  <c r="L59" i="10"/>
  <c r="K55" i="10"/>
  <c r="K75" i="10"/>
  <c r="K56" i="10"/>
  <c r="K57" i="10"/>
  <c r="K58" i="10"/>
  <c r="K59" i="10"/>
  <c r="J55" i="10"/>
  <c r="J56" i="10"/>
  <c r="J57" i="10"/>
  <c r="J58" i="10"/>
  <c r="J59" i="10"/>
  <c r="I55" i="10"/>
  <c r="I56" i="10"/>
  <c r="I57" i="10"/>
  <c r="I58" i="10"/>
  <c r="I59" i="10"/>
  <c r="I75" i="10"/>
  <c r="H55" i="10"/>
  <c r="H56" i="10"/>
  <c r="H57" i="10"/>
  <c r="H58" i="10"/>
  <c r="H59" i="10"/>
  <c r="G55" i="10"/>
  <c r="G75" i="10"/>
  <c r="G56" i="10"/>
  <c r="G57" i="10"/>
  <c r="G58" i="10"/>
  <c r="G59" i="10"/>
  <c r="F55" i="10"/>
  <c r="F75" i="10"/>
  <c r="F56" i="10"/>
  <c r="F57" i="10"/>
  <c r="F58" i="10"/>
  <c r="F59" i="10"/>
  <c r="BB48" i="10"/>
  <c r="BB50" i="10"/>
  <c r="BB51" i="10"/>
  <c r="BB52" i="10"/>
  <c r="BB53" i="10"/>
  <c r="BB54" i="10"/>
  <c r="BA48" i="10"/>
  <c r="BA74" i="10"/>
  <c r="BA50" i="10"/>
  <c r="BA51" i="10"/>
  <c r="BA52" i="10"/>
  <c r="BA53" i="10"/>
  <c r="BA54" i="10"/>
  <c r="AZ48" i="10"/>
  <c r="AZ50" i="10"/>
  <c r="AZ51" i="10"/>
  <c r="AZ52" i="10"/>
  <c r="AZ53" i="10"/>
  <c r="AZ54" i="10"/>
  <c r="AY48" i="10"/>
  <c r="AY50" i="10"/>
  <c r="AY51" i="10"/>
  <c r="AY52" i="10"/>
  <c r="AY53" i="10"/>
  <c r="AY54" i="10"/>
  <c r="AX48" i="10"/>
  <c r="AX50" i="10"/>
  <c r="AX51" i="10"/>
  <c r="AX52" i="10"/>
  <c r="AX53" i="10"/>
  <c r="AX54" i="10"/>
  <c r="AW48" i="10"/>
  <c r="AW50" i="10"/>
  <c r="AW74" i="10"/>
  <c r="AW51" i="10"/>
  <c r="AW52" i="10"/>
  <c r="AW53" i="10"/>
  <c r="AW54" i="10"/>
  <c r="AV48" i="10"/>
  <c r="AV74" i="10"/>
  <c r="AV50" i="10"/>
  <c r="AV51" i="10"/>
  <c r="AV52" i="10"/>
  <c r="AV53" i="10"/>
  <c r="AV54" i="10"/>
  <c r="AU48" i="10"/>
  <c r="AU50" i="10"/>
  <c r="AU51" i="10"/>
  <c r="AU52" i="10"/>
  <c r="AU53" i="10"/>
  <c r="AU54" i="10"/>
  <c r="AT48" i="10"/>
  <c r="AT50" i="10"/>
  <c r="AT51" i="10"/>
  <c r="AT52" i="10"/>
  <c r="AT53" i="10"/>
  <c r="AT54" i="10"/>
  <c r="AS48" i="10"/>
  <c r="AS50" i="10"/>
  <c r="AS74" i="10"/>
  <c r="AS51" i="10"/>
  <c r="AS52" i="10"/>
  <c r="AS53" i="10"/>
  <c r="AS54" i="10"/>
  <c r="AR48" i="10"/>
  <c r="AR74" i="10"/>
  <c r="AR50" i="10"/>
  <c r="AR51" i="10"/>
  <c r="AR52" i="10"/>
  <c r="AR53" i="10"/>
  <c r="AR54" i="10"/>
  <c r="AQ48" i="10"/>
  <c r="AQ50" i="10"/>
  <c r="AQ51" i="10"/>
  <c r="AQ52" i="10"/>
  <c r="AQ53" i="10"/>
  <c r="AQ54" i="10"/>
  <c r="AP48" i="10"/>
  <c r="AP50" i="10"/>
  <c r="AP51" i="10"/>
  <c r="AP52" i="10"/>
  <c r="AP53" i="10"/>
  <c r="AP54" i="10"/>
  <c r="AO48" i="10"/>
  <c r="AO50" i="10"/>
  <c r="AO74" i="10"/>
  <c r="AO51" i="10"/>
  <c r="AO52" i="10"/>
  <c r="AO53" i="10"/>
  <c r="AO54" i="10"/>
  <c r="AN48" i="10"/>
  <c r="AN50" i="10"/>
  <c r="AN51" i="10"/>
  <c r="AN52" i="10"/>
  <c r="AN53" i="10"/>
  <c r="AN54" i="10"/>
  <c r="AM48" i="10"/>
  <c r="AM50" i="10"/>
  <c r="AM51" i="10"/>
  <c r="AM52" i="10"/>
  <c r="AM53" i="10"/>
  <c r="AM54" i="10"/>
  <c r="AL48" i="10"/>
  <c r="AL50" i="10"/>
  <c r="AL51" i="10"/>
  <c r="AL52" i="10"/>
  <c r="AL53" i="10"/>
  <c r="AL54" i="10"/>
  <c r="AK48" i="10"/>
  <c r="AK50" i="10"/>
  <c r="AK51" i="10"/>
  <c r="AK52" i="10"/>
  <c r="AK53" i="10"/>
  <c r="AK54" i="10"/>
  <c r="AK74" i="10"/>
  <c r="AJ48" i="10"/>
  <c r="AJ50" i="10"/>
  <c r="AJ51" i="10"/>
  <c r="AJ52" i="10"/>
  <c r="AJ53" i="10"/>
  <c r="AJ54" i="10"/>
  <c r="AI48" i="10"/>
  <c r="AI50" i="10"/>
  <c r="AI51" i="10"/>
  <c r="AI52" i="10"/>
  <c r="AI53" i="10"/>
  <c r="AI54" i="10"/>
  <c r="AH48" i="10"/>
  <c r="AH50" i="10"/>
  <c r="AH51" i="10"/>
  <c r="AH52" i="10"/>
  <c r="AH53" i="10"/>
  <c r="AH54" i="10"/>
  <c r="AG48" i="10"/>
  <c r="AG74" i="10"/>
  <c r="AG50" i="10"/>
  <c r="AG51" i="10"/>
  <c r="AG52" i="10"/>
  <c r="AG53" i="10"/>
  <c r="AG54" i="10"/>
  <c r="AF48" i="10"/>
  <c r="AF74" i="10"/>
  <c r="AF50" i="10"/>
  <c r="AF51" i="10"/>
  <c r="AF52" i="10"/>
  <c r="AF53" i="10"/>
  <c r="AF54" i="10"/>
  <c r="AE48" i="10"/>
  <c r="AE50" i="10"/>
  <c r="AE51" i="10"/>
  <c r="AE52" i="10"/>
  <c r="AE53" i="10"/>
  <c r="AE54" i="10"/>
  <c r="AD48" i="10"/>
  <c r="AD50" i="10"/>
  <c r="AD51" i="10"/>
  <c r="AD52" i="10"/>
  <c r="AD53" i="10"/>
  <c r="AD54" i="10"/>
  <c r="AC48" i="10"/>
  <c r="AC50" i="10"/>
  <c r="AC74" i="10"/>
  <c r="AC51" i="10"/>
  <c r="AC52" i="10"/>
  <c r="AC53" i="10"/>
  <c r="AC54" i="10"/>
  <c r="AB48" i="10"/>
  <c r="AB74" i="10"/>
  <c r="AB50" i="10"/>
  <c r="AB51" i="10"/>
  <c r="AB52" i="10"/>
  <c r="AB53" i="10"/>
  <c r="AB54" i="10"/>
  <c r="AA48" i="10"/>
  <c r="AA50" i="10"/>
  <c r="AA51" i="10"/>
  <c r="AA52" i="10"/>
  <c r="AA53" i="10"/>
  <c r="AA54" i="10"/>
  <c r="Z48" i="10"/>
  <c r="Z50" i="10"/>
  <c r="Z51" i="10"/>
  <c r="Z52" i="10"/>
  <c r="Z53" i="10"/>
  <c r="Z54" i="10"/>
  <c r="Y48" i="10"/>
  <c r="Y50" i="10"/>
  <c r="Y74" i="10"/>
  <c r="Y51" i="10"/>
  <c r="Y52" i="10"/>
  <c r="Y53" i="10"/>
  <c r="Y54" i="10"/>
  <c r="X48" i="10"/>
  <c r="X50" i="10"/>
  <c r="X51" i="10"/>
  <c r="X52" i="10"/>
  <c r="X53" i="10"/>
  <c r="X54" i="10"/>
  <c r="W48" i="10"/>
  <c r="W50" i="10"/>
  <c r="W51" i="10"/>
  <c r="W52" i="10"/>
  <c r="W53" i="10"/>
  <c r="W54" i="10"/>
  <c r="V48" i="10"/>
  <c r="V50" i="10"/>
  <c r="V51" i="10"/>
  <c r="V52" i="10"/>
  <c r="V53" i="10"/>
  <c r="V54" i="10"/>
  <c r="U48" i="10"/>
  <c r="U74" i="10"/>
  <c r="U50" i="10"/>
  <c r="U51" i="10"/>
  <c r="U52" i="10"/>
  <c r="U53" i="10"/>
  <c r="U54" i="10"/>
  <c r="T48" i="10"/>
  <c r="T50" i="10"/>
  <c r="T51" i="10"/>
  <c r="T52" i="10"/>
  <c r="T53" i="10"/>
  <c r="T54" i="10"/>
  <c r="S48" i="10"/>
  <c r="S50" i="10"/>
  <c r="S51" i="10"/>
  <c r="S52" i="10"/>
  <c r="S53" i="10"/>
  <c r="S54" i="10"/>
  <c r="R48" i="10"/>
  <c r="R50" i="10"/>
  <c r="R51" i="10"/>
  <c r="R52" i="10"/>
  <c r="R53" i="10"/>
  <c r="R54" i="10"/>
  <c r="Q48" i="10"/>
  <c r="Q50" i="10"/>
  <c r="Q74" i="10"/>
  <c r="Q51" i="10"/>
  <c r="Q52" i="10"/>
  <c r="Q53" i="10"/>
  <c r="Q54" i="10"/>
  <c r="P48" i="10"/>
  <c r="P74" i="10"/>
  <c r="P50" i="10"/>
  <c r="P51" i="10"/>
  <c r="P52" i="10"/>
  <c r="P53" i="10"/>
  <c r="P54" i="10"/>
  <c r="O48" i="10"/>
  <c r="O50" i="10"/>
  <c r="O51" i="10"/>
  <c r="O52" i="10"/>
  <c r="O53" i="10"/>
  <c r="O54" i="10"/>
  <c r="N48" i="10"/>
  <c r="N50" i="10"/>
  <c r="N51" i="10"/>
  <c r="N52" i="10"/>
  <c r="N53" i="10"/>
  <c r="N54" i="10"/>
  <c r="M48" i="10"/>
  <c r="M50" i="10"/>
  <c r="M74" i="10"/>
  <c r="M51" i="10"/>
  <c r="M52" i="10"/>
  <c r="M53" i="10"/>
  <c r="M54" i="10"/>
  <c r="L48" i="10"/>
  <c r="L74" i="10"/>
  <c r="L50" i="10"/>
  <c r="L51" i="10"/>
  <c r="L52" i="10"/>
  <c r="L53" i="10"/>
  <c r="L54" i="10"/>
  <c r="K48" i="10"/>
  <c r="K50" i="10"/>
  <c r="K51" i="10"/>
  <c r="K52" i="10"/>
  <c r="K53" i="10"/>
  <c r="K54" i="10"/>
  <c r="J48" i="10"/>
  <c r="J50" i="10"/>
  <c r="J51" i="10"/>
  <c r="J52" i="10"/>
  <c r="J53" i="10"/>
  <c r="J54" i="10"/>
  <c r="I48" i="10"/>
  <c r="I50" i="10"/>
  <c r="I74" i="10"/>
  <c r="I51" i="10"/>
  <c r="I52" i="10"/>
  <c r="I53" i="10"/>
  <c r="I54" i="10"/>
  <c r="H48" i="10"/>
  <c r="H50" i="10"/>
  <c r="H51" i="10"/>
  <c r="H52" i="10"/>
  <c r="H53" i="10"/>
  <c r="H54" i="10"/>
  <c r="G48" i="10"/>
  <c r="G50" i="10"/>
  <c r="G51" i="10"/>
  <c r="G52" i="10"/>
  <c r="G53" i="10"/>
  <c r="G54" i="10"/>
  <c r="G74" i="10"/>
  <c r="F48" i="10"/>
  <c r="F50" i="10"/>
  <c r="F51" i="10"/>
  <c r="F52" i="10"/>
  <c r="F53" i="10"/>
  <c r="F54" i="10"/>
  <c r="BB38" i="10"/>
  <c r="BB39" i="10"/>
  <c r="BB40" i="10"/>
  <c r="BB41" i="10"/>
  <c r="BB42" i="10"/>
  <c r="BB44" i="10"/>
  <c r="BB45" i="10"/>
  <c r="BB46" i="10"/>
  <c r="BB47" i="10"/>
  <c r="BA38" i="10"/>
  <c r="BA39" i="10"/>
  <c r="BA40" i="10"/>
  <c r="BA41" i="10"/>
  <c r="BA42" i="10"/>
  <c r="BA44" i="10"/>
  <c r="BA45" i="10"/>
  <c r="BA46" i="10"/>
  <c r="BA47" i="10"/>
  <c r="AZ38" i="10"/>
  <c r="AZ39" i="10"/>
  <c r="AZ40" i="10"/>
  <c r="AZ41" i="10"/>
  <c r="AZ42" i="10"/>
  <c r="AZ44" i="10"/>
  <c r="AZ45" i="10"/>
  <c r="AZ46" i="10"/>
  <c r="AZ47" i="10"/>
  <c r="AY38" i="10"/>
  <c r="AY73" i="10"/>
  <c r="AY39" i="10"/>
  <c r="AY40" i="10"/>
  <c r="AY41" i="10"/>
  <c r="AY42" i="10"/>
  <c r="AY44" i="10"/>
  <c r="AY45" i="10"/>
  <c r="AY46" i="10"/>
  <c r="AY47" i="10"/>
  <c r="AX38" i="10"/>
  <c r="AX39" i="10"/>
  <c r="AX40" i="10"/>
  <c r="AX41" i="10"/>
  <c r="AX42" i="10"/>
  <c r="AX44" i="10"/>
  <c r="AX45" i="10"/>
  <c r="AX46" i="10"/>
  <c r="AX47" i="10"/>
  <c r="AW38" i="10"/>
  <c r="AW39" i="10"/>
  <c r="AW40" i="10"/>
  <c r="AW41" i="10"/>
  <c r="AW42" i="10"/>
  <c r="AW44" i="10"/>
  <c r="AW45" i="10"/>
  <c r="AW46" i="10"/>
  <c r="AW47" i="10"/>
  <c r="AV38" i="10"/>
  <c r="AV39" i="10"/>
  <c r="AV40" i="10"/>
  <c r="AV41" i="10"/>
  <c r="AV42" i="10"/>
  <c r="AV44" i="10"/>
  <c r="AV45" i="10"/>
  <c r="AV46" i="10"/>
  <c r="AV47" i="10"/>
  <c r="AU38" i="10"/>
  <c r="AU39" i="10"/>
  <c r="AU40" i="10"/>
  <c r="AU41" i="10"/>
  <c r="AU42" i="10"/>
  <c r="AU73" i="10"/>
  <c r="AU44" i="10"/>
  <c r="AU45" i="10"/>
  <c r="AU46" i="10"/>
  <c r="AU47" i="10"/>
  <c r="AT38" i="10"/>
  <c r="AT39" i="10"/>
  <c r="AT40" i="10"/>
  <c r="AT41" i="10"/>
  <c r="AT42" i="10"/>
  <c r="AT44" i="10"/>
  <c r="AT45" i="10"/>
  <c r="AT46" i="10"/>
  <c r="AT47" i="10"/>
  <c r="AS38" i="10"/>
  <c r="AS39" i="10"/>
  <c r="AS40" i="10"/>
  <c r="AS41" i="10"/>
  <c r="AS42" i="10"/>
  <c r="AS44" i="10"/>
  <c r="AS45" i="10"/>
  <c r="AS46" i="10"/>
  <c r="AS47" i="10"/>
  <c r="AR38" i="10"/>
  <c r="AR39" i="10"/>
  <c r="AR40" i="10"/>
  <c r="AR41" i="10"/>
  <c r="AR42" i="10"/>
  <c r="AR44" i="10"/>
  <c r="AR45" i="10"/>
  <c r="AR46" i="10"/>
  <c r="AR47" i="10"/>
  <c r="AQ38" i="10"/>
  <c r="AQ39" i="10"/>
  <c r="AQ40" i="10"/>
  <c r="AQ41" i="10"/>
  <c r="AQ73" i="10"/>
  <c r="AQ42" i="10"/>
  <c r="AQ44" i="10"/>
  <c r="AQ45" i="10"/>
  <c r="AQ46" i="10"/>
  <c r="AQ47" i="10"/>
  <c r="AP38" i="10"/>
  <c r="AP39" i="10"/>
  <c r="AP40" i="10"/>
  <c r="AP41" i="10"/>
  <c r="AP42" i="10"/>
  <c r="AP44" i="10"/>
  <c r="AP45" i="10"/>
  <c r="AP46" i="10"/>
  <c r="AP47" i="10"/>
  <c r="AO38" i="10"/>
  <c r="AO39" i="10"/>
  <c r="AO40" i="10"/>
  <c r="AO41" i="10"/>
  <c r="AO42" i="10"/>
  <c r="AO44" i="10"/>
  <c r="AO45" i="10"/>
  <c r="AO46" i="10"/>
  <c r="AO47" i="10"/>
  <c r="AN38" i="10"/>
  <c r="AN39" i="10"/>
  <c r="AN40" i="10"/>
  <c r="AN41" i="10"/>
  <c r="AN42" i="10"/>
  <c r="AN44" i="10"/>
  <c r="AN45" i="10"/>
  <c r="AN46" i="10"/>
  <c r="AN47" i="10"/>
  <c r="AM38" i="10"/>
  <c r="AM73" i="10"/>
  <c r="AM39" i="10"/>
  <c r="AM40" i="10"/>
  <c r="AM41" i="10"/>
  <c r="AM42" i="10"/>
  <c r="AM44" i="10"/>
  <c r="AM45" i="10"/>
  <c r="AM46" i="10"/>
  <c r="AM47" i="10"/>
  <c r="AL38" i="10"/>
  <c r="AL39" i="10"/>
  <c r="AL40" i="10"/>
  <c r="AL41" i="10"/>
  <c r="AL42" i="10"/>
  <c r="AL44" i="10"/>
  <c r="AL45" i="10"/>
  <c r="AL46" i="10"/>
  <c r="AL47" i="10"/>
  <c r="AK38" i="10"/>
  <c r="AK39" i="10"/>
  <c r="AK40" i="10"/>
  <c r="AK41" i="10"/>
  <c r="AK42" i="10"/>
  <c r="AK44" i="10"/>
  <c r="AK45" i="10"/>
  <c r="AK46" i="10"/>
  <c r="AK47" i="10"/>
  <c r="AJ38" i="10"/>
  <c r="AJ39" i="10"/>
  <c r="AJ40" i="10"/>
  <c r="AJ41" i="10"/>
  <c r="AJ42" i="10"/>
  <c r="AJ44" i="10"/>
  <c r="AJ45" i="10"/>
  <c r="AJ46" i="10"/>
  <c r="AJ47" i="10"/>
  <c r="AI38" i="10"/>
  <c r="AI39" i="10"/>
  <c r="AI40" i="10"/>
  <c r="AI41" i="10"/>
  <c r="AI42" i="10"/>
  <c r="AI44" i="10"/>
  <c r="AI45" i="10"/>
  <c r="AI46" i="10"/>
  <c r="AI47" i="10"/>
  <c r="AI73" i="10"/>
  <c r="AH38" i="10"/>
  <c r="AH39" i="10"/>
  <c r="AH40" i="10"/>
  <c r="AH73" i="10"/>
  <c r="AH41" i="10"/>
  <c r="AH42" i="10"/>
  <c r="AH44" i="10"/>
  <c r="AH45" i="10"/>
  <c r="AH46" i="10"/>
  <c r="AH47" i="10"/>
  <c r="AG38" i="10"/>
  <c r="AG39" i="10"/>
  <c r="AG40" i="10"/>
  <c r="AG41" i="10"/>
  <c r="AG42" i="10"/>
  <c r="AG44" i="10"/>
  <c r="AG45" i="10"/>
  <c r="AG46" i="10"/>
  <c r="AG47" i="10"/>
  <c r="AG73" i="10"/>
  <c r="AF38" i="10"/>
  <c r="AF39" i="10"/>
  <c r="AF40" i="10"/>
  <c r="AF41" i="10"/>
  <c r="AF42" i="10"/>
  <c r="AF44" i="10"/>
  <c r="AF45" i="10"/>
  <c r="AF46" i="10"/>
  <c r="AF47" i="10"/>
  <c r="AE38" i="10"/>
  <c r="AE73" i="10"/>
  <c r="AE39" i="10"/>
  <c r="AE40" i="10"/>
  <c r="AE41" i="10"/>
  <c r="AE42" i="10"/>
  <c r="AE44" i="10"/>
  <c r="AE45" i="10"/>
  <c r="AE46" i="10"/>
  <c r="AE47" i="10"/>
  <c r="AD38" i="10"/>
  <c r="AD73" i="10"/>
  <c r="AD39" i="10"/>
  <c r="AD40" i="10"/>
  <c r="AD41" i="10"/>
  <c r="AD42" i="10"/>
  <c r="AD44" i="10"/>
  <c r="AD45" i="10"/>
  <c r="AD46" i="10"/>
  <c r="AD47" i="10"/>
  <c r="AC38" i="10"/>
  <c r="AC73" i="10"/>
  <c r="AC39" i="10"/>
  <c r="AC40" i="10"/>
  <c r="AC41" i="10"/>
  <c r="AC42" i="10"/>
  <c r="AC44" i="10"/>
  <c r="AC45" i="10"/>
  <c r="AC46" i="10"/>
  <c r="AC47" i="10"/>
  <c r="AB38" i="10"/>
  <c r="AB39" i="10"/>
  <c r="AB40" i="10"/>
  <c r="AB41" i="10"/>
  <c r="AB42" i="10"/>
  <c r="AB44" i="10"/>
  <c r="AB45" i="10"/>
  <c r="AB46" i="10"/>
  <c r="AB47" i="10"/>
  <c r="AA38" i="10"/>
  <c r="AA39" i="10"/>
  <c r="AA40" i="10"/>
  <c r="AA41" i="10"/>
  <c r="AA42" i="10"/>
  <c r="AA44" i="10"/>
  <c r="AA45" i="10"/>
  <c r="AA46" i="10"/>
  <c r="AA47" i="10"/>
  <c r="AA73" i="10"/>
  <c r="Z38" i="10"/>
  <c r="Z39" i="10"/>
  <c r="Z40" i="10"/>
  <c r="Z73" i="10"/>
  <c r="Z41" i="10"/>
  <c r="Z42" i="10"/>
  <c r="Z44" i="10"/>
  <c r="Z45" i="10"/>
  <c r="Z46" i="10"/>
  <c r="Z47" i="10"/>
  <c r="Y38" i="10"/>
  <c r="Y39" i="10"/>
  <c r="Y40" i="10"/>
  <c r="Y41" i="10"/>
  <c r="Y42" i="10"/>
  <c r="Y44" i="10"/>
  <c r="Y45" i="10"/>
  <c r="Y46" i="10"/>
  <c r="Y47" i="10"/>
  <c r="Y73" i="10"/>
  <c r="X38" i="10"/>
  <c r="X39" i="10"/>
  <c r="X40" i="10"/>
  <c r="X41" i="10"/>
  <c r="X42" i="10"/>
  <c r="X44" i="10"/>
  <c r="X45" i="10"/>
  <c r="X46" i="10"/>
  <c r="X47" i="10"/>
  <c r="W38" i="10"/>
  <c r="W73" i="10"/>
  <c r="W39" i="10"/>
  <c r="W40" i="10"/>
  <c r="W41" i="10"/>
  <c r="W42" i="10"/>
  <c r="W44" i="10"/>
  <c r="W45" i="10"/>
  <c r="W46" i="10"/>
  <c r="W47" i="10"/>
  <c r="V38" i="10"/>
  <c r="V73" i="10"/>
  <c r="V39" i="10"/>
  <c r="V40" i="10"/>
  <c r="V41" i="10"/>
  <c r="V42" i="10"/>
  <c r="V44" i="10"/>
  <c r="V45" i="10"/>
  <c r="V46" i="10"/>
  <c r="V47" i="10"/>
  <c r="U38" i="10"/>
  <c r="U73" i="10"/>
  <c r="U39" i="10"/>
  <c r="U40" i="10"/>
  <c r="U41" i="10"/>
  <c r="U42" i="10"/>
  <c r="U44" i="10"/>
  <c r="U45" i="10"/>
  <c r="U46" i="10"/>
  <c r="U47" i="10"/>
  <c r="T38" i="10"/>
  <c r="T39" i="10"/>
  <c r="T40" i="10"/>
  <c r="T41" i="10"/>
  <c r="T42" i="10"/>
  <c r="T44" i="10"/>
  <c r="T45" i="10"/>
  <c r="T46" i="10"/>
  <c r="T47" i="10"/>
  <c r="S38" i="10"/>
  <c r="S39" i="10"/>
  <c r="S40" i="10"/>
  <c r="S41" i="10"/>
  <c r="S42" i="10"/>
  <c r="S44" i="10"/>
  <c r="S45" i="10"/>
  <c r="S46" i="10"/>
  <c r="S47" i="10"/>
  <c r="S73" i="10"/>
  <c r="R38" i="10"/>
  <c r="R39" i="10"/>
  <c r="R40" i="10"/>
  <c r="R73" i="10"/>
  <c r="R41" i="10"/>
  <c r="R42" i="10"/>
  <c r="R44" i="10"/>
  <c r="R45" i="10"/>
  <c r="R46" i="10"/>
  <c r="R47" i="10"/>
  <c r="Q38" i="10"/>
  <c r="Q39" i="10"/>
  <c r="Q40" i="10"/>
  <c r="Q41" i="10"/>
  <c r="Q42" i="10"/>
  <c r="Q44" i="10"/>
  <c r="Q45" i="10"/>
  <c r="Q46" i="10"/>
  <c r="Q47" i="10"/>
  <c r="Q73" i="10"/>
  <c r="P38" i="10"/>
  <c r="P39" i="10"/>
  <c r="P40" i="10"/>
  <c r="P41" i="10"/>
  <c r="P42" i="10"/>
  <c r="P44" i="10"/>
  <c r="P45" i="10"/>
  <c r="P46" i="10"/>
  <c r="P47" i="10"/>
  <c r="O38" i="10"/>
  <c r="O73" i="10"/>
  <c r="O39" i="10"/>
  <c r="O40" i="10"/>
  <c r="O41" i="10"/>
  <c r="O42" i="10"/>
  <c r="O44" i="10"/>
  <c r="O45" i="10"/>
  <c r="O46" i="10"/>
  <c r="O47" i="10"/>
  <c r="N38" i="10"/>
  <c r="N73" i="10"/>
  <c r="N39" i="10"/>
  <c r="N40" i="10"/>
  <c r="N41" i="10"/>
  <c r="N42" i="10"/>
  <c r="N44" i="10"/>
  <c r="N45" i="10"/>
  <c r="N46" i="10"/>
  <c r="N47" i="10"/>
  <c r="M38" i="10"/>
  <c r="M73" i="10"/>
  <c r="M39" i="10"/>
  <c r="M40" i="10"/>
  <c r="M41" i="10"/>
  <c r="M42" i="10"/>
  <c r="M44" i="10"/>
  <c r="M45" i="10"/>
  <c r="M46" i="10"/>
  <c r="M47" i="10"/>
  <c r="L38" i="10"/>
  <c r="L39" i="10"/>
  <c r="L40" i="10"/>
  <c r="L41" i="10"/>
  <c r="L42" i="10"/>
  <c r="L44" i="10"/>
  <c r="L45" i="10"/>
  <c r="L46" i="10"/>
  <c r="L47" i="10"/>
  <c r="K38" i="10"/>
  <c r="K39" i="10"/>
  <c r="K40" i="10"/>
  <c r="K41" i="10"/>
  <c r="K42" i="10"/>
  <c r="K44" i="10"/>
  <c r="K45" i="10"/>
  <c r="K46" i="10"/>
  <c r="K47" i="10"/>
  <c r="K73" i="10"/>
  <c r="J38" i="10"/>
  <c r="J39" i="10"/>
  <c r="J40" i="10"/>
  <c r="J73" i="10"/>
  <c r="J41" i="10"/>
  <c r="J42" i="10"/>
  <c r="J44" i="10"/>
  <c r="J45" i="10"/>
  <c r="J46" i="10"/>
  <c r="J47" i="10"/>
  <c r="I38" i="10"/>
  <c r="I39" i="10"/>
  <c r="I40" i="10"/>
  <c r="I41" i="10"/>
  <c r="I42" i="10"/>
  <c r="I44" i="10"/>
  <c r="I45" i="10"/>
  <c r="I46" i="10"/>
  <c r="I47" i="10"/>
  <c r="I73" i="10"/>
  <c r="H38" i="10"/>
  <c r="H39" i="10"/>
  <c r="H40" i="10"/>
  <c r="H41" i="10"/>
  <c r="H42" i="10"/>
  <c r="H44" i="10"/>
  <c r="H45" i="10"/>
  <c r="H46" i="10"/>
  <c r="H47" i="10"/>
  <c r="G38" i="10"/>
  <c r="G73" i="10"/>
  <c r="G39" i="10"/>
  <c r="G40" i="10"/>
  <c r="G41" i="10"/>
  <c r="G42" i="10"/>
  <c r="G44" i="10"/>
  <c r="G45" i="10"/>
  <c r="G46" i="10"/>
  <c r="G47" i="10"/>
  <c r="F38" i="10"/>
  <c r="F73" i="10"/>
  <c r="F39" i="10"/>
  <c r="F40" i="10"/>
  <c r="F41" i="10"/>
  <c r="F42" i="10"/>
  <c r="F44" i="10"/>
  <c r="F45" i="10"/>
  <c r="F46" i="10"/>
  <c r="F47" i="10"/>
  <c r="BB34" i="10"/>
  <c r="BB35" i="10"/>
  <c r="BB36" i="10"/>
  <c r="BB37" i="10"/>
  <c r="BB72" i="10"/>
  <c r="BA34" i="10"/>
  <c r="BA35" i="10"/>
  <c r="BA72" i="10"/>
  <c r="BA36" i="10"/>
  <c r="BA37" i="10"/>
  <c r="AZ34" i="10"/>
  <c r="AZ35" i="10"/>
  <c r="AZ36" i="10"/>
  <c r="AZ37" i="10"/>
  <c r="AZ72" i="10"/>
  <c r="AY34" i="10"/>
  <c r="AY35" i="10"/>
  <c r="AY36" i="10"/>
  <c r="AY37" i="10"/>
  <c r="AX34" i="10"/>
  <c r="AX72" i="10"/>
  <c r="AX35" i="10"/>
  <c r="AX36" i="10"/>
  <c r="AX37" i="10"/>
  <c r="AW34" i="10"/>
  <c r="AW35" i="10"/>
  <c r="AW36" i="10"/>
  <c r="AW72" i="10"/>
  <c r="AW37" i="10"/>
  <c r="AV34" i="10"/>
  <c r="AV35" i="10"/>
  <c r="AV36" i="10"/>
  <c r="AV37" i="10"/>
  <c r="AU34" i="10"/>
  <c r="AU72" i="10"/>
  <c r="AU35" i="10"/>
  <c r="AU36" i="10"/>
  <c r="AU37" i="10"/>
  <c r="AT34" i="10"/>
  <c r="AT72" i="10"/>
  <c r="AT35" i="10"/>
  <c r="AT36" i="10"/>
  <c r="AT37" i="10"/>
  <c r="AS34" i="10"/>
  <c r="AS35" i="10"/>
  <c r="AS72" i="10"/>
  <c r="AS36" i="10"/>
  <c r="AS37" i="10"/>
  <c r="AR34" i="10"/>
  <c r="AR35" i="10"/>
  <c r="AR36" i="10"/>
  <c r="AR72" i="10"/>
  <c r="AR37" i="10"/>
  <c r="AQ34" i="10"/>
  <c r="AQ35" i="10"/>
  <c r="AQ36" i="10"/>
  <c r="AQ37" i="10"/>
  <c r="AP34" i="10"/>
  <c r="AP72" i="10"/>
  <c r="AP35" i="10"/>
  <c r="AP36" i="10"/>
  <c r="AP37" i="10"/>
  <c r="AO34" i="10"/>
  <c r="AO35" i="10"/>
  <c r="AO36" i="10"/>
  <c r="AO37" i="10"/>
  <c r="AO72" i="10"/>
  <c r="AN34" i="10"/>
  <c r="AN35" i="10"/>
  <c r="AN72" i="10"/>
  <c r="AN36" i="10"/>
  <c r="AN37" i="10"/>
  <c r="AM34" i="10"/>
  <c r="AM35" i="10"/>
  <c r="AM72" i="10"/>
  <c r="AM36" i="10"/>
  <c r="AM37" i="10"/>
  <c r="AL34" i="10"/>
  <c r="AL35" i="10"/>
  <c r="AL72" i="10"/>
  <c r="AL36" i="10"/>
  <c r="AL37" i="10"/>
  <c r="AK34" i="10"/>
  <c r="AK35" i="10"/>
  <c r="AK36" i="10"/>
  <c r="AK37" i="10"/>
  <c r="AK72" i="10"/>
  <c r="AJ34" i="10"/>
  <c r="AJ35" i="10"/>
  <c r="AJ72" i="10"/>
  <c r="AJ36" i="10"/>
  <c r="AJ37" i="10"/>
  <c r="AI34" i="10"/>
  <c r="AI35" i="10"/>
  <c r="AI36" i="10"/>
  <c r="AI37" i="10"/>
  <c r="AH34" i="10"/>
  <c r="AH72" i="10"/>
  <c r="AH35" i="10"/>
  <c r="AH36" i="10"/>
  <c r="AH37" i="10"/>
  <c r="AG34" i="10"/>
  <c r="AG35" i="10"/>
  <c r="AG72" i="10"/>
  <c r="AG36" i="10"/>
  <c r="AG37" i="10"/>
  <c r="AF34" i="10"/>
  <c r="AF35" i="10"/>
  <c r="AF36" i="10"/>
  <c r="AF37" i="10"/>
  <c r="AE34" i="10"/>
  <c r="AE35" i="10"/>
  <c r="AE36" i="10"/>
  <c r="AE37" i="10"/>
  <c r="AE72" i="10"/>
  <c r="AD34" i="10"/>
  <c r="AD35" i="10"/>
  <c r="AD72" i="10"/>
  <c r="AD36" i="10"/>
  <c r="AD37" i="10"/>
  <c r="AC34" i="10"/>
  <c r="AC35" i="10"/>
  <c r="AC36" i="10"/>
  <c r="AC37" i="10"/>
  <c r="AC72" i="10"/>
  <c r="AB34" i="10"/>
  <c r="AB35" i="10"/>
  <c r="AB72" i="10"/>
  <c r="AB36" i="10"/>
  <c r="AB37" i="10"/>
  <c r="AA34" i="10"/>
  <c r="AA35" i="10"/>
  <c r="AA36" i="10"/>
  <c r="AA37" i="10"/>
  <c r="Z34" i="10"/>
  <c r="Z35" i="10"/>
  <c r="Z72" i="10"/>
  <c r="Z36" i="10"/>
  <c r="Z37" i="10"/>
  <c r="Y34" i="10"/>
  <c r="Y35" i="10"/>
  <c r="Y72" i="10"/>
  <c r="Y36" i="10"/>
  <c r="Y37" i="10"/>
  <c r="X34" i="10"/>
  <c r="X35" i="10"/>
  <c r="X36" i="10"/>
  <c r="X37" i="10"/>
  <c r="X72" i="10"/>
  <c r="W34" i="10"/>
  <c r="W35" i="10"/>
  <c r="W72" i="10"/>
  <c r="W36" i="10"/>
  <c r="W37" i="10"/>
  <c r="V34" i="10"/>
  <c r="V35" i="10"/>
  <c r="V72" i="10"/>
  <c r="V36" i="10"/>
  <c r="V37" i="10"/>
  <c r="U34" i="10"/>
  <c r="U35" i="10"/>
  <c r="U72" i="10"/>
  <c r="U36" i="10"/>
  <c r="U37" i="10"/>
  <c r="T34" i="10"/>
  <c r="T35" i="10"/>
  <c r="T36" i="10"/>
  <c r="T37" i="10"/>
  <c r="T72" i="10"/>
  <c r="S34" i="10"/>
  <c r="S35" i="10"/>
  <c r="S36" i="10"/>
  <c r="S37" i="10"/>
  <c r="R34" i="10"/>
  <c r="R35" i="10"/>
  <c r="R72" i="10"/>
  <c r="R36" i="10"/>
  <c r="R37" i="10"/>
  <c r="Q34" i="10"/>
  <c r="Q35" i="10"/>
  <c r="Q36" i="10"/>
  <c r="Q72" i="10"/>
  <c r="Q37" i="10"/>
  <c r="P34" i="10"/>
  <c r="P35" i="10"/>
  <c r="P36" i="10"/>
  <c r="P37" i="10"/>
  <c r="O34" i="10"/>
  <c r="O72" i="10"/>
  <c r="O35" i="10"/>
  <c r="O36" i="10"/>
  <c r="O37" i="10"/>
  <c r="N34" i="10"/>
  <c r="N72" i="10"/>
  <c r="N35" i="10"/>
  <c r="N36" i="10"/>
  <c r="N37" i="10"/>
  <c r="M34" i="10"/>
  <c r="M35" i="10"/>
  <c r="M72" i="10"/>
  <c r="M36" i="10"/>
  <c r="M37" i="10"/>
  <c r="L34" i="10"/>
  <c r="L35" i="10"/>
  <c r="L36" i="10"/>
  <c r="L72" i="10"/>
  <c r="L37" i="10"/>
  <c r="K34" i="10"/>
  <c r="K35" i="10"/>
  <c r="K36" i="10"/>
  <c r="K37" i="10"/>
  <c r="J34" i="10"/>
  <c r="J72" i="10"/>
  <c r="J35" i="10"/>
  <c r="J36" i="10"/>
  <c r="J37" i="10"/>
  <c r="I34" i="10"/>
  <c r="I35" i="10"/>
  <c r="I36" i="10"/>
  <c r="I37" i="10"/>
  <c r="I72" i="10"/>
  <c r="H34" i="10"/>
  <c r="H35" i="10"/>
  <c r="H72" i="10"/>
  <c r="H36" i="10"/>
  <c r="H37" i="10"/>
  <c r="G34" i="10"/>
  <c r="G72" i="10"/>
  <c r="G35" i="10"/>
  <c r="G36" i="10"/>
  <c r="G37" i="10"/>
  <c r="F34" i="10"/>
  <c r="F35" i="10"/>
  <c r="F72" i="10"/>
  <c r="F36" i="10"/>
  <c r="F37" i="10"/>
  <c r="BB19" i="10"/>
  <c r="BB20" i="10"/>
  <c r="BB21" i="10"/>
  <c r="BB22" i="10"/>
  <c r="BB23" i="10"/>
  <c r="BB24" i="10"/>
  <c r="BB25" i="10"/>
  <c r="BB27" i="10"/>
  <c r="BB28" i="10"/>
  <c r="BB29" i="10"/>
  <c r="BB30" i="10"/>
  <c r="BB31" i="10"/>
  <c r="BB32" i="10"/>
  <c r="BB33" i="10"/>
  <c r="BA19" i="10"/>
  <c r="BA20" i="10"/>
  <c r="BA21" i="10"/>
  <c r="BA22" i="10"/>
  <c r="BA23" i="10"/>
  <c r="BA24" i="10"/>
  <c r="BA25" i="10"/>
  <c r="BA27" i="10"/>
  <c r="BA28" i="10"/>
  <c r="BA29" i="10"/>
  <c r="BA30" i="10"/>
  <c r="BA31" i="10"/>
  <c r="BA32" i="10"/>
  <c r="BA33" i="10"/>
  <c r="AZ19" i="10"/>
  <c r="AZ20" i="10"/>
  <c r="AZ21" i="10"/>
  <c r="AZ22" i="10"/>
  <c r="AZ23" i="10"/>
  <c r="AZ24" i="10"/>
  <c r="AZ25" i="10"/>
  <c r="AZ27" i="10"/>
  <c r="AZ28" i="10"/>
  <c r="AZ29" i="10"/>
  <c r="AZ30" i="10"/>
  <c r="AZ31" i="10"/>
  <c r="AZ32" i="10"/>
  <c r="AZ33" i="10"/>
  <c r="AZ71" i="10"/>
  <c r="AY19" i="10"/>
  <c r="AY20" i="10"/>
  <c r="AY21" i="10"/>
  <c r="AY71" i="10"/>
  <c r="AY22" i="10"/>
  <c r="AY23" i="10"/>
  <c r="AY24" i="10"/>
  <c r="AY25" i="10"/>
  <c r="AY27" i="10"/>
  <c r="AY28" i="10"/>
  <c r="AY29" i="10"/>
  <c r="AY30" i="10"/>
  <c r="AY31" i="10"/>
  <c r="AY32" i="10"/>
  <c r="AY33" i="10"/>
  <c r="AX19" i="10"/>
  <c r="AX20" i="10"/>
  <c r="AX21" i="10"/>
  <c r="AX22" i="10"/>
  <c r="AX23" i="10"/>
  <c r="AX24" i="10"/>
  <c r="AX25" i="10"/>
  <c r="AX27" i="10"/>
  <c r="AX28" i="10"/>
  <c r="AX29" i="10"/>
  <c r="AX30" i="10"/>
  <c r="AX31" i="10"/>
  <c r="AX32" i="10"/>
  <c r="AX33" i="10"/>
  <c r="AW19" i="10"/>
  <c r="AW20" i="10"/>
  <c r="AW21" i="10"/>
  <c r="AW22" i="10"/>
  <c r="AW23" i="10"/>
  <c r="AW24" i="10"/>
  <c r="AW25" i="10"/>
  <c r="AW27" i="10"/>
  <c r="AW28" i="10"/>
  <c r="AW29" i="10"/>
  <c r="AW30" i="10"/>
  <c r="AW31" i="10"/>
  <c r="AW32" i="10"/>
  <c r="AW33" i="10"/>
  <c r="AV19" i="10"/>
  <c r="AV20" i="10"/>
  <c r="AV21" i="10"/>
  <c r="AV22" i="10"/>
  <c r="AV23" i="10"/>
  <c r="AV24" i="10"/>
  <c r="AV25" i="10"/>
  <c r="AV27" i="10"/>
  <c r="AV28" i="10"/>
  <c r="AV29" i="10"/>
  <c r="AV30" i="10"/>
  <c r="AV31" i="10"/>
  <c r="AV32" i="10"/>
  <c r="AV33" i="10"/>
  <c r="AV71" i="10"/>
  <c r="AU19" i="10"/>
  <c r="AU20" i="10"/>
  <c r="AU21" i="10"/>
  <c r="AU22" i="10"/>
  <c r="AU23" i="10"/>
  <c r="AU24" i="10"/>
  <c r="AU25" i="10"/>
  <c r="AU27" i="10"/>
  <c r="AU28" i="10"/>
  <c r="AU29" i="10"/>
  <c r="AU30" i="10"/>
  <c r="AU31" i="10"/>
  <c r="AU32" i="10"/>
  <c r="AU33" i="10"/>
  <c r="AT19" i="10"/>
  <c r="AT20" i="10"/>
  <c r="AT21" i="10"/>
  <c r="AT22" i="10"/>
  <c r="AT23" i="10"/>
  <c r="AT24" i="10"/>
  <c r="AT25" i="10"/>
  <c r="AT27" i="10"/>
  <c r="AT28" i="10"/>
  <c r="AT29" i="10"/>
  <c r="AT30" i="10"/>
  <c r="AT31" i="10"/>
  <c r="AT32" i="10"/>
  <c r="AT33" i="10"/>
  <c r="AS19" i="10"/>
  <c r="AS20" i="10"/>
  <c r="AS21" i="10"/>
  <c r="AS22" i="10"/>
  <c r="AS23" i="10"/>
  <c r="AS24" i="10"/>
  <c r="AS25" i="10"/>
  <c r="AS27" i="10"/>
  <c r="AS28" i="10"/>
  <c r="AS29" i="10"/>
  <c r="AS30" i="10"/>
  <c r="AS31" i="10"/>
  <c r="AS32" i="10"/>
  <c r="AS33" i="10"/>
  <c r="AR19" i="10"/>
  <c r="AR20" i="10"/>
  <c r="AR71" i="10"/>
  <c r="AR21" i="10"/>
  <c r="AR22" i="10"/>
  <c r="AR23" i="10"/>
  <c r="AR24" i="10"/>
  <c r="AR25" i="10"/>
  <c r="AR27" i="10"/>
  <c r="AR28" i="10"/>
  <c r="AR29" i="10"/>
  <c r="AR30" i="10"/>
  <c r="AR31" i="10"/>
  <c r="AR32" i="10"/>
  <c r="AR33" i="10"/>
  <c r="AQ19" i="10"/>
  <c r="AQ71" i="10"/>
  <c r="AQ20" i="10"/>
  <c r="AQ21" i="10"/>
  <c r="AQ22" i="10"/>
  <c r="AQ23" i="10"/>
  <c r="AQ24" i="10"/>
  <c r="AQ25" i="10"/>
  <c r="AQ27" i="10"/>
  <c r="AQ28" i="10"/>
  <c r="AQ29" i="10"/>
  <c r="AQ30" i="10"/>
  <c r="AQ31" i="10"/>
  <c r="AQ32" i="10"/>
  <c r="AQ33" i="10"/>
  <c r="AP19" i="10"/>
  <c r="AP20" i="10"/>
  <c r="AP21" i="10"/>
  <c r="AP22" i="10"/>
  <c r="AP23" i="10"/>
  <c r="AP24" i="10"/>
  <c r="AP25" i="10"/>
  <c r="AP27" i="10"/>
  <c r="AP28" i="10"/>
  <c r="AP29" i="10"/>
  <c r="AP30" i="10"/>
  <c r="AP31" i="10"/>
  <c r="AP32" i="10"/>
  <c r="AP33" i="10"/>
  <c r="AO19" i="10"/>
  <c r="AO20" i="10"/>
  <c r="AO21" i="10"/>
  <c r="AO22" i="10"/>
  <c r="AO23" i="10"/>
  <c r="AO24" i="10"/>
  <c r="AO25" i="10"/>
  <c r="AO27" i="10"/>
  <c r="AO28" i="10"/>
  <c r="AO29" i="10"/>
  <c r="AO30" i="10"/>
  <c r="AO31" i="10"/>
  <c r="AO32" i="10"/>
  <c r="AO33" i="10"/>
  <c r="AN19" i="10"/>
  <c r="AN20" i="10"/>
  <c r="AN71" i="10"/>
  <c r="AN21" i="10"/>
  <c r="AN22" i="10"/>
  <c r="AN23" i="10"/>
  <c r="AN24" i="10"/>
  <c r="AN25" i="10"/>
  <c r="AN27" i="10"/>
  <c r="AN28" i="10"/>
  <c r="AN29" i="10"/>
  <c r="AN30" i="10"/>
  <c r="AN31" i="10"/>
  <c r="AN32" i="10"/>
  <c r="AN33" i="10"/>
  <c r="AM19" i="10"/>
  <c r="AM20" i="10"/>
  <c r="AM21" i="10"/>
  <c r="AM22" i="10"/>
  <c r="AM23" i="10"/>
  <c r="AM24" i="10"/>
  <c r="AM25" i="10"/>
  <c r="AM27" i="10"/>
  <c r="AM28" i="10"/>
  <c r="AM29" i="10"/>
  <c r="AM30" i="10"/>
  <c r="AM31" i="10"/>
  <c r="AM32" i="10"/>
  <c r="AM33" i="10"/>
  <c r="AL19" i="10"/>
  <c r="AL20" i="10"/>
  <c r="AL21" i="10"/>
  <c r="AL22" i="10"/>
  <c r="AL23" i="10"/>
  <c r="AL24" i="10"/>
  <c r="AL25" i="10"/>
  <c r="AL27" i="10"/>
  <c r="AL28" i="10"/>
  <c r="AL29" i="10"/>
  <c r="AL30" i="10"/>
  <c r="AL31" i="10"/>
  <c r="AL32" i="10"/>
  <c r="AL33" i="10"/>
  <c r="AK19" i="10"/>
  <c r="AK20" i="10"/>
  <c r="AK21" i="10"/>
  <c r="AK22" i="10"/>
  <c r="AK23" i="10"/>
  <c r="AK24" i="10"/>
  <c r="AK25" i="10"/>
  <c r="AK27" i="10"/>
  <c r="AK28" i="10"/>
  <c r="AK29" i="10"/>
  <c r="AK30" i="10"/>
  <c r="AK31" i="10"/>
  <c r="AK32" i="10"/>
  <c r="AK33" i="10"/>
  <c r="AJ19" i="10"/>
  <c r="AJ20" i="10"/>
  <c r="AJ21" i="10"/>
  <c r="AJ22" i="10"/>
  <c r="AJ23" i="10"/>
  <c r="AJ24" i="10"/>
  <c r="AJ25" i="10"/>
  <c r="AJ27" i="10"/>
  <c r="AJ28" i="10"/>
  <c r="AJ29" i="10"/>
  <c r="AJ30" i="10"/>
  <c r="AJ31" i="10"/>
  <c r="AJ32" i="10"/>
  <c r="AJ33" i="10"/>
  <c r="AJ71" i="10"/>
  <c r="AI19" i="10"/>
  <c r="AI20" i="10"/>
  <c r="AI21" i="10"/>
  <c r="AI71" i="10"/>
  <c r="AI22" i="10"/>
  <c r="AI23" i="10"/>
  <c r="AI24" i="10"/>
  <c r="AI25" i="10"/>
  <c r="AI27" i="10"/>
  <c r="AI28" i="10"/>
  <c r="AI29" i="10"/>
  <c r="AI30" i="10"/>
  <c r="AI31" i="10"/>
  <c r="AI32" i="10"/>
  <c r="AI33" i="10"/>
  <c r="AH19" i="10"/>
  <c r="AH20" i="10"/>
  <c r="AH21" i="10"/>
  <c r="AH22" i="10"/>
  <c r="AH23" i="10"/>
  <c r="AH24" i="10"/>
  <c r="AH25" i="10"/>
  <c r="AH27" i="10"/>
  <c r="AH28" i="10"/>
  <c r="AH29" i="10"/>
  <c r="AH30" i="10"/>
  <c r="AH31" i="10"/>
  <c r="AH32" i="10"/>
  <c r="AH33" i="10"/>
  <c r="AG19" i="10"/>
  <c r="AG20" i="10"/>
  <c r="AG21" i="10"/>
  <c r="AG22" i="10"/>
  <c r="AG23" i="10"/>
  <c r="AG24" i="10"/>
  <c r="AG25" i="10"/>
  <c r="AG27" i="10"/>
  <c r="AG28" i="10"/>
  <c r="AG29" i="10"/>
  <c r="AG30" i="10"/>
  <c r="AG31" i="10"/>
  <c r="AG32" i="10"/>
  <c r="AG33" i="10"/>
  <c r="AF19" i="10"/>
  <c r="AF20" i="10"/>
  <c r="AF21" i="10"/>
  <c r="AF22" i="10"/>
  <c r="AF23" i="10"/>
  <c r="AF24" i="10"/>
  <c r="AF25" i="10"/>
  <c r="AF27" i="10"/>
  <c r="AF28" i="10"/>
  <c r="AF29" i="10"/>
  <c r="AF30" i="10"/>
  <c r="AF31" i="10"/>
  <c r="AF32" i="10"/>
  <c r="AF33" i="10"/>
  <c r="AF71" i="10"/>
  <c r="AE19" i="10"/>
  <c r="AE20" i="10"/>
  <c r="AE21" i="10"/>
  <c r="AE22" i="10"/>
  <c r="AE23" i="10"/>
  <c r="AE24" i="10"/>
  <c r="AE25" i="10"/>
  <c r="AE27" i="10"/>
  <c r="AE28" i="10"/>
  <c r="AE29" i="10"/>
  <c r="AE30" i="10"/>
  <c r="AE31" i="10"/>
  <c r="AE32" i="10"/>
  <c r="AE33" i="10"/>
  <c r="AD19" i="10"/>
  <c r="AD20" i="10"/>
  <c r="AD21" i="10"/>
  <c r="AD22" i="10"/>
  <c r="AD23" i="10"/>
  <c r="AD24" i="10"/>
  <c r="AD25" i="10"/>
  <c r="AD27" i="10"/>
  <c r="AD28" i="10"/>
  <c r="AD29" i="10"/>
  <c r="AD30" i="10"/>
  <c r="AD31" i="10"/>
  <c r="AD32" i="10"/>
  <c r="AD33" i="10"/>
  <c r="AC19" i="10"/>
  <c r="AC20" i="10"/>
  <c r="AC21" i="10"/>
  <c r="AC22" i="10"/>
  <c r="AC23" i="10"/>
  <c r="AC24" i="10"/>
  <c r="AC25" i="10"/>
  <c r="AC27" i="10"/>
  <c r="AC28" i="10"/>
  <c r="AC29" i="10"/>
  <c r="AC30" i="10"/>
  <c r="AC31" i="10"/>
  <c r="AC32" i="10"/>
  <c r="AC33" i="10"/>
  <c r="AB19" i="10"/>
  <c r="AB20" i="10"/>
  <c r="AB71" i="10"/>
  <c r="AB21" i="10"/>
  <c r="AB22" i="10"/>
  <c r="AB23" i="10"/>
  <c r="AB24" i="10"/>
  <c r="AB25" i="10"/>
  <c r="AB27" i="10"/>
  <c r="AB28" i="10"/>
  <c r="AB29" i="10"/>
  <c r="AB30" i="10"/>
  <c r="AB31" i="10"/>
  <c r="AB32" i="10"/>
  <c r="AB33" i="10"/>
  <c r="AA19" i="10"/>
  <c r="AA71" i="10"/>
  <c r="AA20" i="10"/>
  <c r="AA21" i="10"/>
  <c r="AA22" i="10"/>
  <c r="AA23" i="10"/>
  <c r="AA24" i="10"/>
  <c r="AA25" i="10"/>
  <c r="AA27" i="10"/>
  <c r="AA28" i="10"/>
  <c r="AA29" i="10"/>
  <c r="AA30" i="10"/>
  <c r="AA31" i="10"/>
  <c r="AA32" i="10"/>
  <c r="AA33" i="10"/>
  <c r="Z19" i="10"/>
  <c r="Z20" i="10"/>
  <c r="Z21" i="10"/>
  <c r="Z22" i="10"/>
  <c r="Z23" i="10"/>
  <c r="Z24" i="10"/>
  <c r="Z25" i="10"/>
  <c r="Z27" i="10"/>
  <c r="Z28" i="10"/>
  <c r="Z29" i="10"/>
  <c r="Z30" i="10"/>
  <c r="Z31" i="10"/>
  <c r="Z32" i="10"/>
  <c r="Z33" i="10"/>
  <c r="Y19" i="10"/>
  <c r="Y20" i="10"/>
  <c r="Y21" i="10"/>
  <c r="Y22" i="10"/>
  <c r="Y23" i="10"/>
  <c r="Y24" i="10"/>
  <c r="Y25" i="10"/>
  <c r="Y27" i="10"/>
  <c r="Y28" i="10"/>
  <c r="Y29" i="10"/>
  <c r="Y30" i="10"/>
  <c r="Y31" i="10"/>
  <c r="Y32" i="10"/>
  <c r="Y33" i="10"/>
  <c r="X19" i="10"/>
  <c r="X20" i="10"/>
  <c r="X71" i="10"/>
  <c r="X21" i="10"/>
  <c r="X22" i="10"/>
  <c r="X23" i="10"/>
  <c r="X24" i="10"/>
  <c r="X25" i="10"/>
  <c r="X27" i="10"/>
  <c r="X28" i="10"/>
  <c r="X29" i="10"/>
  <c r="X30" i="10"/>
  <c r="X31" i="10"/>
  <c r="X32" i="10"/>
  <c r="X33" i="10"/>
  <c r="W19" i="10"/>
  <c r="W20" i="10"/>
  <c r="W21" i="10"/>
  <c r="W22" i="10"/>
  <c r="W23" i="10"/>
  <c r="W24" i="10"/>
  <c r="W25" i="10"/>
  <c r="W27" i="10"/>
  <c r="W28" i="10"/>
  <c r="W29" i="10"/>
  <c r="W30" i="10"/>
  <c r="W31" i="10"/>
  <c r="W32" i="10"/>
  <c r="W33" i="10"/>
  <c r="V19" i="10"/>
  <c r="V20" i="10"/>
  <c r="V21" i="10"/>
  <c r="V22" i="10"/>
  <c r="V23" i="10"/>
  <c r="V24" i="10"/>
  <c r="V25" i="10"/>
  <c r="V27" i="10"/>
  <c r="V28" i="10"/>
  <c r="V29" i="10"/>
  <c r="V30" i="10"/>
  <c r="V31" i="10"/>
  <c r="V32" i="10"/>
  <c r="V33" i="10"/>
  <c r="U19" i="10"/>
  <c r="U20" i="10"/>
  <c r="U21" i="10"/>
  <c r="U22" i="10"/>
  <c r="U23" i="10"/>
  <c r="U24" i="10"/>
  <c r="U25" i="10"/>
  <c r="U27" i="10"/>
  <c r="U28" i="10"/>
  <c r="U29" i="10"/>
  <c r="U30" i="10"/>
  <c r="U31" i="10"/>
  <c r="U32" i="10"/>
  <c r="U33" i="10"/>
  <c r="T19" i="10"/>
  <c r="T20" i="10"/>
  <c r="T21" i="10"/>
  <c r="T22" i="10"/>
  <c r="T23" i="10"/>
  <c r="T24" i="10"/>
  <c r="T25" i="10"/>
  <c r="T27" i="10"/>
  <c r="T28" i="10"/>
  <c r="T29" i="10"/>
  <c r="T30" i="10"/>
  <c r="T31" i="10"/>
  <c r="T32" i="10"/>
  <c r="T33" i="10"/>
  <c r="T71" i="10"/>
  <c r="S19" i="10"/>
  <c r="S20" i="10"/>
  <c r="S21" i="10"/>
  <c r="S71" i="10"/>
  <c r="S22" i="10"/>
  <c r="S23" i="10"/>
  <c r="S24" i="10"/>
  <c r="S25" i="10"/>
  <c r="S27" i="10"/>
  <c r="S28" i="10"/>
  <c r="S29" i="10"/>
  <c r="S30" i="10"/>
  <c r="S31" i="10"/>
  <c r="S32" i="10"/>
  <c r="S33" i="10"/>
  <c r="R19" i="10"/>
  <c r="R20" i="10"/>
  <c r="R21" i="10"/>
  <c r="R22" i="10"/>
  <c r="R23" i="10"/>
  <c r="R24" i="10"/>
  <c r="R25" i="10"/>
  <c r="R27" i="10"/>
  <c r="R28" i="10"/>
  <c r="R29" i="10"/>
  <c r="R30" i="10"/>
  <c r="R31" i="10"/>
  <c r="R32" i="10"/>
  <c r="R33" i="10"/>
  <c r="Q19" i="10"/>
  <c r="Q20" i="10"/>
  <c r="Q21" i="10"/>
  <c r="Q22" i="10"/>
  <c r="Q23" i="10"/>
  <c r="Q24" i="10"/>
  <c r="Q25" i="10"/>
  <c r="Q27" i="10"/>
  <c r="Q28" i="10"/>
  <c r="Q29" i="10"/>
  <c r="Q30" i="10"/>
  <c r="Q31" i="10"/>
  <c r="Q32" i="10"/>
  <c r="Q33" i="10"/>
  <c r="P19" i="10"/>
  <c r="P71" i="10"/>
  <c r="P20" i="10"/>
  <c r="P21" i="10"/>
  <c r="P22" i="10"/>
  <c r="P23" i="10"/>
  <c r="P24" i="10"/>
  <c r="P25" i="10"/>
  <c r="P27" i="10"/>
  <c r="P28" i="10"/>
  <c r="P29" i="10"/>
  <c r="P30" i="10"/>
  <c r="P31" i="10"/>
  <c r="P32" i="10"/>
  <c r="P33" i="10"/>
  <c r="O19" i="10"/>
  <c r="O20" i="10"/>
  <c r="O21" i="10"/>
  <c r="O22" i="10"/>
  <c r="O23" i="10"/>
  <c r="O24" i="10"/>
  <c r="O25" i="10"/>
  <c r="O27" i="10"/>
  <c r="O28" i="10"/>
  <c r="O29" i="10"/>
  <c r="O30" i="10"/>
  <c r="O31" i="10"/>
  <c r="O32" i="10"/>
  <c r="O33" i="10"/>
  <c r="N19" i="10"/>
  <c r="N20" i="10"/>
  <c r="N21" i="10"/>
  <c r="N22" i="10"/>
  <c r="N23" i="10"/>
  <c r="N24" i="10"/>
  <c r="N25" i="10"/>
  <c r="N27" i="10"/>
  <c r="N28" i="10"/>
  <c r="N29" i="10"/>
  <c r="N30" i="10"/>
  <c r="N31" i="10"/>
  <c r="N32" i="10"/>
  <c r="N33" i="10"/>
  <c r="M19" i="10"/>
  <c r="M20" i="10"/>
  <c r="M21" i="10"/>
  <c r="M22" i="10"/>
  <c r="M23" i="10"/>
  <c r="M24" i="10"/>
  <c r="M25" i="10"/>
  <c r="M27" i="10"/>
  <c r="M28" i="10"/>
  <c r="M29" i="10"/>
  <c r="M30" i="10"/>
  <c r="M31" i="10"/>
  <c r="M32" i="10"/>
  <c r="M33" i="10"/>
  <c r="L19" i="10"/>
  <c r="L20" i="10"/>
  <c r="L71" i="10"/>
  <c r="L21" i="10"/>
  <c r="L22" i="10"/>
  <c r="L23" i="10"/>
  <c r="L24" i="10"/>
  <c r="L25" i="10"/>
  <c r="L27" i="10"/>
  <c r="L28" i="10"/>
  <c r="L29" i="10"/>
  <c r="L30" i="10"/>
  <c r="L31" i="10"/>
  <c r="L32" i="10"/>
  <c r="L33" i="10"/>
  <c r="K19" i="10"/>
  <c r="K71" i="10"/>
  <c r="K20" i="10"/>
  <c r="K21" i="10"/>
  <c r="K22" i="10"/>
  <c r="K23" i="10"/>
  <c r="K24" i="10"/>
  <c r="K25" i="10"/>
  <c r="K27" i="10"/>
  <c r="K28" i="10"/>
  <c r="K29" i="10"/>
  <c r="K30" i="10"/>
  <c r="K31" i="10"/>
  <c r="K32" i="10"/>
  <c r="K33" i="10"/>
  <c r="J19" i="10"/>
  <c r="J20" i="10"/>
  <c r="J21" i="10"/>
  <c r="J22" i="10"/>
  <c r="J23" i="10"/>
  <c r="J24" i="10"/>
  <c r="J25" i="10"/>
  <c r="J27" i="10"/>
  <c r="J28" i="10"/>
  <c r="J29" i="10"/>
  <c r="J30" i="10"/>
  <c r="J31" i="10"/>
  <c r="J32" i="10"/>
  <c r="J33" i="10"/>
  <c r="I19" i="10"/>
  <c r="I20" i="10"/>
  <c r="I21" i="10"/>
  <c r="I22" i="10"/>
  <c r="I23" i="10"/>
  <c r="I24" i="10"/>
  <c r="I25" i="10"/>
  <c r="I27" i="10"/>
  <c r="I28" i="10"/>
  <c r="I29" i="10"/>
  <c r="I30" i="10"/>
  <c r="I31" i="10"/>
  <c r="I32" i="10"/>
  <c r="I33" i="10"/>
  <c r="H19" i="10"/>
  <c r="H20" i="10"/>
  <c r="H71" i="10"/>
  <c r="H21" i="10"/>
  <c r="H22" i="10"/>
  <c r="H23" i="10"/>
  <c r="H24" i="10"/>
  <c r="H25" i="10"/>
  <c r="H27" i="10"/>
  <c r="H28" i="10"/>
  <c r="H29" i="10"/>
  <c r="H30" i="10"/>
  <c r="H31" i="10"/>
  <c r="H32" i="10"/>
  <c r="H33" i="10"/>
  <c r="G19" i="10"/>
  <c r="G20" i="10"/>
  <c r="G21" i="10"/>
  <c r="G22" i="10"/>
  <c r="G23" i="10"/>
  <c r="G24" i="10"/>
  <c r="G25" i="10"/>
  <c r="G27" i="10"/>
  <c r="G28" i="10"/>
  <c r="G29" i="10"/>
  <c r="G30" i="10"/>
  <c r="G31" i="10"/>
  <c r="G32" i="10"/>
  <c r="G33" i="10"/>
  <c r="F19" i="10"/>
  <c r="F20" i="10"/>
  <c r="F21" i="10"/>
  <c r="F22" i="10"/>
  <c r="F23" i="10"/>
  <c r="F24" i="10"/>
  <c r="F25" i="10"/>
  <c r="F27" i="10"/>
  <c r="F28" i="10"/>
  <c r="F29" i="10"/>
  <c r="F30" i="10"/>
  <c r="F31" i="10"/>
  <c r="F32" i="10"/>
  <c r="F33" i="10"/>
  <c r="BB6" i="10"/>
  <c r="BB7" i="10"/>
  <c r="BB8" i="10"/>
  <c r="BB9" i="10"/>
  <c r="BB10" i="10"/>
  <c r="BB11" i="10"/>
  <c r="BB12" i="10"/>
  <c r="BB13" i="10"/>
  <c r="BB14" i="10"/>
  <c r="BB15" i="10"/>
  <c r="BB16" i="10"/>
  <c r="BB17" i="10"/>
  <c r="BB18" i="10"/>
  <c r="BB70" i="10"/>
  <c r="BA6" i="10"/>
  <c r="BA7" i="10"/>
  <c r="BA8" i="10"/>
  <c r="BA9" i="10"/>
  <c r="BA10" i="10"/>
  <c r="BA11" i="10"/>
  <c r="BA12" i="10"/>
  <c r="BA13" i="10"/>
  <c r="BA14" i="10"/>
  <c r="BA15" i="10"/>
  <c r="BA16" i="10"/>
  <c r="BA17" i="10"/>
  <c r="BA18" i="10"/>
  <c r="AZ6" i="10"/>
  <c r="AZ70" i="10"/>
  <c r="AZ7" i="10"/>
  <c r="AZ8" i="10"/>
  <c r="AZ9" i="10"/>
  <c r="AZ10" i="10"/>
  <c r="AZ11" i="10"/>
  <c r="AZ12" i="10"/>
  <c r="AZ13" i="10"/>
  <c r="AZ14" i="10"/>
  <c r="AZ15" i="10"/>
  <c r="AZ16" i="10"/>
  <c r="AZ17" i="10"/>
  <c r="AZ18" i="10"/>
  <c r="AY6" i="10"/>
  <c r="AY70" i="10"/>
  <c r="AY7" i="10"/>
  <c r="AY8" i="10"/>
  <c r="AY9" i="10"/>
  <c r="AY10" i="10"/>
  <c r="AY11" i="10"/>
  <c r="AY12" i="10"/>
  <c r="AY13" i="10"/>
  <c r="AY14" i="10"/>
  <c r="AY15" i="10"/>
  <c r="AY16" i="10"/>
  <c r="AY17" i="10"/>
  <c r="AY18" i="10"/>
  <c r="AX6" i="10"/>
  <c r="AX70" i="10"/>
  <c r="AX7" i="10"/>
  <c r="AX8" i="10"/>
  <c r="AX9" i="10"/>
  <c r="AX10" i="10"/>
  <c r="AX11" i="10"/>
  <c r="AX12" i="10"/>
  <c r="AX13" i="10"/>
  <c r="AX14" i="10"/>
  <c r="AX15" i="10"/>
  <c r="AX16" i="10"/>
  <c r="AX17" i="10"/>
  <c r="AX18" i="10"/>
  <c r="AW6" i="10"/>
  <c r="AW7" i="10"/>
  <c r="AW8" i="10"/>
  <c r="AW9" i="10"/>
  <c r="AW10" i="10"/>
  <c r="AW11" i="10"/>
  <c r="AW12" i="10"/>
  <c r="AW13" i="10"/>
  <c r="AW14" i="10"/>
  <c r="AW15" i="10"/>
  <c r="AW16" i="10"/>
  <c r="AW17" i="10"/>
  <c r="AW18" i="10"/>
  <c r="AV6" i="10"/>
  <c r="AV7" i="10"/>
  <c r="AV8" i="10"/>
  <c r="AV9" i="10"/>
  <c r="AV70" i="10"/>
  <c r="AV10" i="10"/>
  <c r="AV11" i="10"/>
  <c r="AV12" i="10"/>
  <c r="AV13" i="10"/>
  <c r="AV14" i="10"/>
  <c r="AV15" i="10"/>
  <c r="AV16" i="10"/>
  <c r="AV17" i="10"/>
  <c r="AV18" i="10"/>
  <c r="AU6" i="10"/>
  <c r="AU7" i="10"/>
  <c r="AU8" i="10"/>
  <c r="AU9" i="10"/>
  <c r="AU10" i="10"/>
  <c r="AU70" i="10"/>
  <c r="AU11" i="10"/>
  <c r="AU12" i="10"/>
  <c r="AU13" i="10"/>
  <c r="AU14" i="10"/>
  <c r="AU15" i="10"/>
  <c r="AU16" i="10"/>
  <c r="AU17" i="10"/>
  <c r="AU18" i="10"/>
  <c r="AT6" i="10"/>
  <c r="AT7" i="10"/>
  <c r="AT8" i="10"/>
  <c r="AT9" i="10"/>
  <c r="AT70" i="10"/>
  <c r="AT10" i="10"/>
  <c r="AT11" i="10"/>
  <c r="AT12" i="10"/>
  <c r="AT13" i="10"/>
  <c r="AT14" i="10"/>
  <c r="AT15" i="10"/>
  <c r="AT16" i="10"/>
  <c r="AT17" i="10"/>
  <c r="AT18" i="10"/>
  <c r="AS6" i="10"/>
  <c r="AS7" i="10"/>
  <c r="AS8" i="10"/>
  <c r="AS9" i="10"/>
  <c r="AS10" i="10"/>
  <c r="AS11" i="10"/>
  <c r="AS12" i="10"/>
  <c r="AS13" i="10"/>
  <c r="AS14" i="10"/>
  <c r="AS15" i="10"/>
  <c r="AS16" i="10"/>
  <c r="AS17" i="10"/>
  <c r="AS18" i="10"/>
  <c r="AR6" i="10"/>
  <c r="AR69" i="10"/>
  <c r="AR7" i="10"/>
  <c r="AR8" i="10"/>
  <c r="AR9" i="10"/>
  <c r="AR10" i="10"/>
  <c r="AR11" i="10"/>
  <c r="AR12" i="10"/>
  <c r="AR13" i="10"/>
  <c r="AR14" i="10"/>
  <c r="AR15" i="10"/>
  <c r="AR16" i="10"/>
  <c r="AR17" i="10"/>
  <c r="AR18" i="10"/>
  <c r="AQ6" i="10"/>
  <c r="AQ70" i="10"/>
  <c r="AQ7" i="10"/>
  <c r="AQ8" i="10"/>
  <c r="AQ9" i="10"/>
  <c r="AQ10" i="10"/>
  <c r="AQ11" i="10"/>
  <c r="AQ12" i="10"/>
  <c r="AQ13" i="10"/>
  <c r="AQ14" i="10"/>
  <c r="AQ15" i="10"/>
  <c r="AQ16" i="10"/>
  <c r="AQ17" i="10"/>
  <c r="AQ18" i="10"/>
  <c r="AP6" i="10"/>
  <c r="AP70" i="10"/>
  <c r="AP7" i="10"/>
  <c r="AP8" i="10"/>
  <c r="AP9" i="10"/>
  <c r="AP10" i="10"/>
  <c r="AP11" i="10"/>
  <c r="AP12" i="10"/>
  <c r="AP13" i="10"/>
  <c r="AP14" i="10"/>
  <c r="AP15" i="10"/>
  <c r="AP16" i="10"/>
  <c r="AP17" i="10"/>
  <c r="AP18" i="10"/>
  <c r="AO6" i="10"/>
  <c r="AO7" i="10"/>
  <c r="AO8" i="10"/>
  <c r="AO9" i="10"/>
  <c r="AO10" i="10"/>
  <c r="AO11" i="10"/>
  <c r="AO12" i="10"/>
  <c r="AO13" i="10"/>
  <c r="AO14" i="10"/>
  <c r="AO15" i="10"/>
  <c r="AO16" i="10"/>
  <c r="AO17" i="10"/>
  <c r="AO18" i="10"/>
  <c r="AN6" i="10"/>
  <c r="AN7" i="10"/>
  <c r="AN8" i="10"/>
  <c r="AN9" i="10"/>
  <c r="AN10" i="10"/>
  <c r="AN11" i="10"/>
  <c r="AN12" i="10"/>
  <c r="AN13" i="10"/>
  <c r="AN14" i="10"/>
  <c r="AN15" i="10"/>
  <c r="AN16" i="10"/>
  <c r="AN17" i="10"/>
  <c r="AN18" i="10"/>
  <c r="AN70" i="10"/>
  <c r="AM6" i="10"/>
  <c r="AM7" i="10"/>
  <c r="AM8" i="10"/>
  <c r="AM70" i="10"/>
  <c r="AM9" i="10"/>
  <c r="AM10" i="10"/>
  <c r="AM11" i="10"/>
  <c r="AM12" i="10"/>
  <c r="AM13" i="10"/>
  <c r="AM14" i="10"/>
  <c r="AM15" i="10"/>
  <c r="AM16" i="10"/>
  <c r="AM17" i="10"/>
  <c r="AM18" i="10"/>
  <c r="AL6" i="10"/>
  <c r="AL7" i="10"/>
  <c r="AL8" i="10"/>
  <c r="AL9" i="10"/>
  <c r="AL10" i="10"/>
  <c r="AL11" i="10"/>
  <c r="AL12" i="10"/>
  <c r="AL13" i="10"/>
  <c r="AL14" i="10"/>
  <c r="AL15" i="10"/>
  <c r="AL16" i="10"/>
  <c r="AL17" i="10"/>
  <c r="AL18" i="10"/>
  <c r="AL70" i="10"/>
  <c r="AK6" i="10"/>
  <c r="AK7" i="10"/>
  <c r="AK8" i="10"/>
  <c r="AK9" i="10"/>
  <c r="AK10" i="10"/>
  <c r="AK11" i="10"/>
  <c r="AK12" i="10"/>
  <c r="AK13" i="10"/>
  <c r="AK14" i="10"/>
  <c r="AK15" i="10"/>
  <c r="AK16" i="10"/>
  <c r="AK17" i="10"/>
  <c r="AK18" i="10"/>
  <c r="AJ6" i="10"/>
  <c r="AJ70" i="10"/>
  <c r="AJ7" i="10"/>
  <c r="AJ8" i="10"/>
  <c r="AJ9" i="10"/>
  <c r="AJ10" i="10"/>
  <c r="AJ11" i="10"/>
  <c r="AJ12" i="10"/>
  <c r="AJ13" i="10"/>
  <c r="AJ14" i="10"/>
  <c r="AJ15" i="10"/>
  <c r="AJ16" i="10"/>
  <c r="AJ17" i="10"/>
  <c r="AJ18" i="10"/>
  <c r="AI6" i="10"/>
  <c r="AI70" i="10"/>
  <c r="AI7" i="10"/>
  <c r="AI8" i="10"/>
  <c r="AI9" i="10"/>
  <c r="AI10" i="10"/>
  <c r="AI11" i="10"/>
  <c r="AI12" i="10"/>
  <c r="AI13" i="10"/>
  <c r="AI14" i="10"/>
  <c r="AI15" i="10"/>
  <c r="AI16" i="10"/>
  <c r="AI17" i="10"/>
  <c r="AI18" i="10"/>
  <c r="AH6" i="10"/>
  <c r="AH70" i="10"/>
  <c r="AH7" i="10"/>
  <c r="AH8" i="10"/>
  <c r="AH9" i="10"/>
  <c r="AH10" i="10"/>
  <c r="AH11" i="10"/>
  <c r="AH12" i="10"/>
  <c r="AH13" i="10"/>
  <c r="AH14" i="10"/>
  <c r="AH15" i="10"/>
  <c r="AH16" i="10"/>
  <c r="AH17" i="10"/>
  <c r="AH18" i="10"/>
  <c r="AG6" i="10"/>
  <c r="AG7" i="10"/>
  <c r="AG8" i="10"/>
  <c r="AG9" i="10"/>
  <c r="AG10" i="10"/>
  <c r="AG11" i="10"/>
  <c r="AG12" i="10"/>
  <c r="AG13" i="10"/>
  <c r="AG14" i="10"/>
  <c r="AG15" i="10"/>
  <c r="AG16" i="10"/>
  <c r="AG17" i="10"/>
  <c r="AG18" i="10"/>
  <c r="AF6" i="10"/>
  <c r="AF7" i="10"/>
  <c r="AF8" i="10"/>
  <c r="AF9" i="10"/>
  <c r="AF70" i="10"/>
  <c r="AF10" i="10"/>
  <c r="AF11" i="10"/>
  <c r="AF12" i="10"/>
  <c r="AF13" i="10"/>
  <c r="AF14" i="10"/>
  <c r="AF15" i="10"/>
  <c r="AF16" i="10"/>
  <c r="AF17" i="10"/>
  <c r="AF18" i="10"/>
  <c r="AE6" i="10"/>
  <c r="AE7" i="10"/>
  <c r="AE8" i="10"/>
  <c r="AE9" i="10"/>
  <c r="AE10" i="10"/>
  <c r="AE70" i="10"/>
  <c r="AE11" i="10"/>
  <c r="AE12" i="10"/>
  <c r="AE13" i="10"/>
  <c r="AE14" i="10"/>
  <c r="AE15" i="10"/>
  <c r="AE16" i="10"/>
  <c r="AE17" i="10"/>
  <c r="AE18" i="10"/>
  <c r="AD6" i="10"/>
  <c r="AD7" i="10"/>
  <c r="AD8" i="10"/>
  <c r="AD9" i="10"/>
  <c r="AD70" i="10"/>
  <c r="AD10" i="10"/>
  <c r="AD11" i="10"/>
  <c r="AD12" i="10"/>
  <c r="AD13" i="10"/>
  <c r="AD14" i="10"/>
  <c r="AD15" i="10"/>
  <c r="AD16" i="10"/>
  <c r="AD17" i="10"/>
  <c r="AD18" i="10"/>
  <c r="AC6" i="10"/>
  <c r="AC7" i="10"/>
  <c r="AC8" i="10"/>
  <c r="AC9" i="10"/>
  <c r="AC10" i="10"/>
  <c r="AC11" i="10"/>
  <c r="AC12" i="10"/>
  <c r="AC13" i="10"/>
  <c r="AC14" i="10"/>
  <c r="AC15" i="10"/>
  <c r="AC16" i="10"/>
  <c r="AC17" i="10"/>
  <c r="AC18" i="10"/>
  <c r="AB6" i="10"/>
  <c r="AB70" i="10"/>
  <c r="AB7" i="10"/>
  <c r="AB8" i="10"/>
  <c r="AB9" i="10"/>
  <c r="AB10" i="10"/>
  <c r="AB11" i="10"/>
  <c r="AB12" i="10"/>
  <c r="AB13" i="10"/>
  <c r="AB14" i="10"/>
  <c r="AB15" i="10"/>
  <c r="AB16" i="10"/>
  <c r="AB17" i="10"/>
  <c r="AB18" i="10"/>
  <c r="AA6" i="10"/>
  <c r="AA70" i="10"/>
  <c r="AA7" i="10"/>
  <c r="AA8" i="10"/>
  <c r="AA9" i="10"/>
  <c r="AA10" i="10"/>
  <c r="AA11" i="10"/>
  <c r="AA12" i="10"/>
  <c r="AA13" i="10"/>
  <c r="AA14" i="10"/>
  <c r="AA15" i="10"/>
  <c r="AA16" i="10"/>
  <c r="AA17" i="10"/>
  <c r="AA18" i="10"/>
  <c r="Z6" i="10"/>
  <c r="Z70" i="10"/>
  <c r="Z7" i="10"/>
  <c r="Z8" i="10"/>
  <c r="Z9" i="10"/>
  <c r="Z10" i="10"/>
  <c r="Z11" i="10"/>
  <c r="Z12" i="10"/>
  <c r="Z13" i="10"/>
  <c r="Z14" i="10"/>
  <c r="Z15" i="10"/>
  <c r="Z16" i="10"/>
  <c r="Z17" i="10"/>
  <c r="Z18" i="10"/>
  <c r="Y6" i="10"/>
  <c r="Y7" i="10"/>
  <c r="Y8" i="10"/>
  <c r="Y9" i="10"/>
  <c r="Y10" i="10"/>
  <c r="Y11" i="10"/>
  <c r="Y12" i="10"/>
  <c r="Y13" i="10"/>
  <c r="Y14" i="10"/>
  <c r="Y15" i="10"/>
  <c r="Y16" i="10"/>
  <c r="Y17" i="10"/>
  <c r="Y18" i="10"/>
  <c r="X6" i="10"/>
  <c r="X7" i="10"/>
  <c r="X8" i="10"/>
  <c r="X9" i="10"/>
  <c r="X10" i="10"/>
  <c r="X11" i="10"/>
  <c r="X12" i="10"/>
  <c r="X13" i="10"/>
  <c r="X14" i="10"/>
  <c r="X15" i="10"/>
  <c r="X16" i="10"/>
  <c r="X17" i="10"/>
  <c r="X18" i="10"/>
  <c r="X70" i="10"/>
  <c r="W6" i="10"/>
  <c r="W7" i="10"/>
  <c r="W8" i="10"/>
  <c r="W70" i="10"/>
  <c r="W9" i="10"/>
  <c r="W10" i="10"/>
  <c r="W11" i="10"/>
  <c r="W12" i="10"/>
  <c r="W13" i="10"/>
  <c r="W14" i="10"/>
  <c r="W15" i="10"/>
  <c r="W16" i="10"/>
  <c r="W17" i="10"/>
  <c r="W18" i="10"/>
  <c r="V6" i="10"/>
  <c r="V7" i="10"/>
  <c r="V8" i="10"/>
  <c r="V9" i="10"/>
  <c r="V10" i="10"/>
  <c r="V11" i="10"/>
  <c r="V12" i="10"/>
  <c r="V13" i="10"/>
  <c r="V14" i="10"/>
  <c r="V15" i="10"/>
  <c r="V16" i="10"/>
  <c r="V17" i="10"/>
  <c r="V18" i="10"/>
  <c r="V70" i="10"/>
  <c r="U6" i="10"/>
  <c r="U7" i="10"/>
  <c r="U8" i="10"/>
  <c r="U9" i="10"/>
  <c r="U10" i="10"/>
  <c r="U11" i="10"/>
  <c r="U12" i="10"/>
  <c r="U13" i="10"/>
  <c r="U14" i="10"/>
  <c r="U15" i="10"/>
  <c r="U16" i="10"/>
  <c r="U17" i="10"/>
  <c r="U18" i="10"/>
  <c r="T6" i="10"/>
  <c r="T70" i="10"/>
  <c r="T7" i="10"/>
  <c r="T8" i="10"/>
  <c r="T9" i="10"/>
  <c r="T10" i="10"/>
  <c r="T11" i="10"/>
  <c r="T12" i="10"/>
  <c r="T13" i="10"/>
  <c r="T14" i="10"/>
  <c r="T15" i="10"/>
  <c r="T16" i="10"/>
  <c r="T17" i="10"/>
  <c r="T18" i="10"/>
  <c r="S6" i="10"/>
  <c r="S70" i="10"/>
  <c r="S7" i="10"/>
  <c r="S8" i="10"/>
  <c r="S9" i="10"/>
  <c r="S10" i="10"/>
  <c r="S11" i="10"/>
  <c r="S12" i="10"/>
  <c r="S13" i="10"/>
  <c r="S14" i="10"/>
  <c r="S15" i="10"/>
  <c r="S16" i="10"/>
  <c r="S17" i="10"/>
  <c r="S18" i="10"/>
  <c r="R6" i="10"/>
  <c r="R70" i="10"/>
  <c r="R7" i="10"/>
  <c r="R8" i="10"/>
  <c r="R9" i="10"/>
  <c r="R10" i="10"/>
  <c r="R11" i="10"/>
  <c r="R12" i="10"/>
  <c r="R13" i="10"/>
  <c r="R14" i="10"/>
  <c r="R15" i="10"/>
  <c r="R16" i="10"/>
  <c r="R17" i="10"/>
  <c r="R18" i="10"/>
  <c r="Q6" i="10"/>
  <c r="Q7" i="10"/>
  <c r="Q8" i="10"/>
  <c r="Q9" i="10"/>
  <c r="Q10" i="10"/>
  <c r="Q11" i="10"/>
  <c r="Q12" i="10"/>
  <c r="Q13" i="10"/>
  <c r="Q14" i="10"/>
  <c r="Q15" i="10"/>
  <c r="Q16" i="10"/>
  <c r="Q17" i="10"/>
  <c r="Q18" i="10"/>
  <c r="P6" i="10"/>
  <c r="P7" i="10"/>
  <c r="P8" i="10"/>
  <c r="P9" i="10"/>
  <c r="P70" i="10"/>
  <c r="P10" i="10"/>
  <c r="P11" i="10"/>
  <c r="P12" i="10"/>
  <c r="P13" i="10"/>
  <c r="P14" i="10"/>
  <c r="P15" i="10"/>
  <c r="P16" i="10"/>
  <c r="P17" i="10"/>
  <c r="P18" i="10"/>
  <c r="O6" i="10"/>
  <c r="O7" i="10"/>
  <c r="O8" i="10"/>
  <c r="O9" i="10"/>
  <c r="O10" i="10"/>
  <c r="O70" i="10"/>
  <c r="O11" i="10"/>
  <c r="O12" i="10"/>
  <c r="O13" i="10"/>
  <c r="O14" i="10"/>
  <c r="O15" i="10"/>
  <c r="O16" i="10"/>
  <c r="O17" i="10"/>
  <c r="O18" i="10"/>
  <c r="N6" i="10"/>
  <c r="N7" i="10"/>
  <c r="N8" i="10"/>
  <c r="N9" i="10"/>
  <c r="N70" i="10"/>
  <c r="N10" i="10"/>
  <c r="N11" i="10"/>
  <c r="N12" i="10"/>
  <c r="N13" i="10"/>
  <c r="N14" i="10"/>
  <c r="N15" i="10"/>
  <c r="N16" i="10"/>
  <c r="N17" i="10"/>
  <c r="N18" i="10"/>
  <c r="M6" i="10"/>
  <c r="M7" i="10"/>
  <c r="M8" i="10"/>
  <c r="M9" i="10"/>
  <c r="M10" i="10"/>
  <c r="M11" i="10"/>
  <c r="M12" i="10"/>
  <c r="M13" i="10"/>
  <c r="M14" i="10"/>
  <c r="M15" i="10"/>
  <c r="M16" i="10"/>
  <c r="M17" i="10"/>
  <c r="M18" i="10"/>
  <c r="L6" i="10"/>
  <c r="L70" i="10"/>
  <c r="L7" i="10"/>
  <c r="L8" i="10"/>
  <c r="L9" i="10"/>
  <c r="L10" i="10"/>
  <c r="L11" i="10"/>
  <c r="L12" i="10"/>
  <c r="L13" i="10"/>
  <c r="L14" i="10"/>
  <c r="L15" i="10"/>
  <c r="L16" i="10"/>
  <c r="L17" i="10"/>
  <c r="L18" i="10"/>
  <c r="K6" i="10"/>
  <c r="K70" i="10"/>
  <c r="K7" i="10"/>
  <c r="K8" i="10"/>
  <c r="K9" i="10"/>
  <c r="K10" i="10"/>
  <c r="K11" i="10"/>
  <c r="K12" i="10"/>
  <c r="K13" i="10"/>
  <c r="K14" i="10"/>
  <c r="K15" i="10"/>
  <c r="K16" i="10"/>
  <c r="K17" i="10"/>
  <c r="K18" i="10"/>
  <c r="J6" i="10"/>
  <c r="J70" i="10"/>
  <c r="J7" i="10"/>
  <c r="J8" i="10"/>
  <c r="J9" i="10"/>
  <c r="J10" i="10"/>
  <c r="J11" i="10"/>
  <c r="J12" i="10"/>
  <c r="J13" i="10"/>
  <c r="J14" i="10"/>
  <c r="J15" i="10"/>
  <c r="J16" i="10"/>
  <c r="J17" i="10"/>
  <c r="J18" i="10"/>
  <c r="I6" i="10"/>
  <c r="I7" i="10"/>
  <c r="I8" i="10"/>
  <c r="I9" i="10"/>
  <c r="I10" i="10"/>
  <c r="I11" i="10"/>
  <c r="I12" i="10"/>
  <c r="I13" i="10"/>
  <c r="I14" i="10"/>
  <c r="I15" i="10"/>
  <c r="I16" i="10"/>
  <c r="I17" i="10"/>
  <c r="I18" i="10"/>
  <c r="H6" i="10"/>
  <c r="H69" i="10"/>
  <c r="H7" i="10"/>
  <c r="H8" i="10"/>
  <c r="H9" i="10"/>
  <c r="H10" i="10"/>
  <c r="H11" i="10"/>
  <c r="H12" i="10"/>
  <c r="H13" i="10"/>
  <c r="H14" i="10"/>
  <c r="H15" i="10"/>
  <c r="H16" i="10"/>
  <c r="H17" i="10"/>
  <c r="H18" i="10"/>
  <c r="H70" i="10"/>
  <c r="G6" i="10"/>
  <c r="G7" i="10"/>
  <c r="G8" i="10"/>
  <c r="G70" i="10"/>
  <c r="G9" i="10"/>
  <c r="G10" i="10"/>
  <c r="G11" i="10"/>
  <c r="G12" i="10"/>
  <c r="G13" i="10"/>
  <c r="G14" i="10"/>
  <c r="G15" i="10"/>
  <c r="G16" i="10"/>
  <c r="G17" i="10"/>
  <c r="G18" i="10"/>
  <c r="F6" i="10"/>
  <c r="F7" i="10"/>
  <c r="F8" i="10"/>
  <c r="F9" i="10"/>
  <c r="F10" i="10"/>
  <c r="F11" i="10"/>
  <c r="F12" i="10"/>
  <c r="F13" i="10"/>
  <c r="F14" i="10"/>
  <c r="F15" i="10"/>
  <c r="F16" i="10"/>
  <c r="F17" i="10"/>
  <c r="F18" i="10"/>
  <c r="F70" i="10"/>
  <c r="E60" i="10"/>
  <c r="E61" i="10"/>
  <c r="E62" i="10"/>
  <c r="E63" i="10"/>
  <c r="E65" i="10"/>
  <c r="E66" i="10"/>
  <c r="E67" i="10"/>
  <c r="E68" i="10"/>
  <c r="E55" i="10"/>
  <c r="E56" i="10"/>
  <c r="E57" i="10"/>
  <c r="E75" i="10"/>
  <c r="E58" i="10"/>
  <c r="E59" i="10"/>
  <c r="E48" i="10"/>
  <c r="E50" i="10"/>
  <c r="E51" i="10"/>
  <c r="E52" i="10"/>
  <c r="E53" i="10"/>
  <c r="E54" i="10"/>
  <c r="E38" i="10"/>
  <c r="E39" i="10"/>
  <c r="E40" i="10"/>
  <c r="E41" i="10"/>
  <c r="E73" i="10"/>
  <c r="E42" i="10"/>
  <c r="E44" i="10"/>
  <c r="E45" i="10"/>
  <c r="E46" i="10"/>
  <c r="E47" i="10"/>
  <c r="E34" i="10"/>
  <c r="E35" i="10"/>
  <c r="E72" i="10"/>
  <c r="E36" i="10"/>
  <c r="E37" i="10"/>
  <c r="E19" i="10"/>
  <c r="E20" i="10"/>
  <c r="E21" i="10"/>
  <c r="E22" i="10"/>
  <c r="E23" i="10"/>
  <c r="E24" i="10"/>
  <c r="E27" i="10"/>
  <c r="E28" i="10"/>
  <c r="E29" i="10"/>
  <c r="E30" i="10"/>
  <c r="E31" i="10"/>
  <c r="E32" i="10"/>
  <c r="E33" i="10"/>
  <c r="E6" i="10"/>
  <c r="E7" i="10"/>
  <c r="E8" i="10"/>
  <c r="E9" i="10"/>
  <c r="E10" i="10"/>
  <c r="E11" i="10"/>
  <c r="E12" i="10"/>
  <c r="E13" i="10"/>
  <c r="E14" i="10"/>
  <c r="E15" i="10"/>
  <c r="E16" i="10"/>
  <c r="E17" i="10"/>
  <c r="E18" i="10"/>
  <c r="D76" i="10"/>
  <c r="D75" i="10"/>
  <c r="D74" i="10"/>
  <c r="D73" i="10"/>
  <c r="D72" i="10"/>
  <c r="D71" i="10"/>
  <c r="D70" i="10"/>
  <c r="BA77" i="10"/>
  <c r="BA78" i="10"/>
  <c r="BA79" i="10"/>
  <c r="BA80" i="10"/>
  <c r="BA81" i="10"/>
  <c r="AZ77" i="10"/>
  <c r="AZ82" i="10"/>
  <c r="AZ78" i="10"/>
  <c r="AZ79" i="10"/>
  <c r="AZ80" i="10"/>
  <c r="AZ81" i="10"/>
  <c r="AY77" i="10"/>
  <c r="AY82" i="10"/>
  <c r="AY78" i="10"/>
  <c r="AY79" i="10"/>
  <c r="AY80" i="10"/>
  <c r="AY81" i="10"/>
  <c r="AX77" i="10"/>
  <c r="AX82" i="10"/>
  <c r="AX78" i="10"/>
  <c r="AX79" i="10"/>
  <c r="AX80" i="10"/>
  <c r="AX81" i="10"/>
  <c r="AW77" i="10"/>
  <c r="AW78" i="10"/>
  <c r="AW79" i="10"/>
  <c r="AW80" i="10"/>
  <c r="AW81" i="10"/>
  <c r="AV77" i="10"/>
  <c r="AV78" i="10"/>
  <c r="AV79" i="10"/>
  <c r="AV80" i="10"/>
  <c r="AV82" i="10"/>
  <c r="AV81" i="10"/>
  <c r="AU77" i="10"/>
  <c r="AU78" i="10"/>
  <c r="AU79" i="10"/>
  <c r="AU82" i="10"/>
  <c r="AU80" i="10"/>
  <c r="AU81" i="10"/>
  <c r="AT77" i="10"/>
  <c r="AT78" i="10"/>
  <c r="AT79" i="10"/>
  <c r="AT80" i="10"/>
  <c r="AT82" i="10"/>
  <c r="AT81" i="10"/>
  <c r="AS77" i="10"/>
  <c r="AS78" i="10"/>
  <c r="AS79" i="10"/>
  <c r="AS80" i="10"/>
  <c r="AS81" i="10"/>
  <c r="AR77" i="10"/>
  <c r="AR82" i="10"/>
  <c r="AR78" i="10"/>
  <c r="AR79" i="10"/>
  <c r="AR80" i="10"/>
  <c r="AR81" i="10"/>
  <c r="AQ77" i="10"/>
  <c r="AQ82" i="10"/>
  <c r="AQ78" i="10"/>
  <c r="AQ79" i="10"/>
  <c r="AQ80" i="10"/>
  <c r="AQ81" i="10"/>
  <c r="AP77" i="10"/>
  <c r="AP82" i="10"/>
  <c r="AP78" i="10"/>
  <c r="AP79" i="10"/>
  <c r="AP80" i="10"/>
  <c r="AP81" i="10"/>
  <c r="AO77" i="10"/>
  <c r="AO78" i="10"/>
  <c r="AO79" i="10"/>
  <c r="AO80" i="10"/>
  <c r="AO81" i="10"/>
  <c r="AN77" i="10"/>
  <c r="AN78" i="10"/>
  <c r="AN79" i="10"/>
  <c r="AN80" i="10"/>
  <c r="AN81" i="10"/>
  <c r="AN82" i="10"/>
  <c r="AM77" i="10"/>
  <c r="AM78" i="10"/>
  <c r="AM79" i="10"/>
  <c r="AM82" i="10"/>
  <c r="AM80" i="10"/>
  <c r="AM81" i="10"/>
  <c r="AL77" i="10"/>
  <c r="AL78" i="10"/>
  <c r="AL79" i="10"/>
  <c r="AL80" i="10"/>
  <c r="AL81" i="10"/>
  <c r="AL82" i="10"/>
  <c r="AK77" i="10"/>
  <c r="AK78" i="10"/>
  <c r="AK79" i="10"/>
  <c r="AK80" i="10"/>
  <c r="AK81" i="10"/>
  <c r="AJ77" i="10"/>
  <c r="AJ82" i="10"/>
  <c r="AJ78" i="10"/>
  <c r="AJ79" i="10"/>
  <c r="AJ80" i="10"/>
  <c r="AJ81" i="10"/>
  <c r="AI77" i="10"/>
  <c r="AI82" i="10"/>
  <c r="AI78" i="10"/>
  <c r="AI79" i="10"/>
  <c r="AI80" i="10"/>
  <c r="AI81" i="10"/>
  <c r="AH77" i="10"/>
  <c r="AH82" i="10"/>
  <c r="AH78" i="10"/>
  <c r="AH79" i="10"/>
  <c r="AH80" i="10"/>
  <c r="AH81" i="10"/>
  <c r="AG77" i="10"/>
  <c r="AG78" i="10"/>
  <c r="AG79" i="10"/>
  <c r="AG80" i="10"/>
  <c r="AG81" i="10"/>
  <c r="AF77" i="10"/>
  <c r="AF78" i="10"/>
  <c r="AF79" i="10"/>
  <c r="AF80" i="10"/>
  <c r="AF82" i="10"/>
  <c r="AF81" i="10"/>
  <c r="AE77" i="10"/>
  <c r="AE78" i="10"/>
  <c r="AE79" i="10"/>
  <c r="AE80" i="10"/>
  <c r="AE81" i="10"/>
  <c r="AE82" i="10"/>
  <c r="AD77" i="10"/>
  <c r="AD78" i="10"/>
  <c r="AD79" i="10"/>
  <c r="AD80" i="10"/>
  <c r="AD82" i="10"/>
  <c r="AD81" i="10"/>
  <c r="AC77" i="10"/>
  <c r="AC78" i="10"/>
  <c r="AC79" i="10"/>
  <c r="AC80" i="10"/>
  <c r="AC81" i="10"/>
  <c r="AB77" i="10"/>
  <c r="AB82" i="10"/>
  <c r="AB78" i="10"/>
  <c r="AB79" i="10"/>
  <c r="AB80" i="10"/>
  <c r="AB81" i="10"/>
  <c r="AA77" i="10"/>
  <c r="AA82" i="10"/>
  <c r="AA78" i="10"/>
  <c r="AA79" i="10"/>
  <c r="AA80" i="10"/>
  <c r="AA81" i="10"/>
  <c r="Z77" i="10"/>
  <c r="Z82" i="10"/>
  <c r="Z78" i="10"/>
  <c r="Z79" i="10"/>
  <c r="Z80" i="10"/>
  <c r="Z81" i="10"/>
  <c r="Y77" i="10"/>
  <c r="Y78" i="10"/>
  <c r="Y79" i="10"/>
  <c r="Y80" i="10"/>
  <c r="Y81" i="10"/>
  <c r="X77" i="10"/>
  <c r="X78" i="10"/>
  <c r="X79" i="10"/>
  <c r="X80" i="10"/>
  <c r="X81" i="10"/>
  <c r="X82" i="10"/>
  <c r="W77" i="10"/>
  <c r="W78" i="10"/>
  <c r="W79" i="10"/>
  <c r="W82" i="10"/>
  <c r="W80" i="10"/>
  <c r="W81" i="10"/>
  <c r="V77" i="10"/>
  <c r="V78" i="10"/>
  <c r="V79" i="10"/>
  <c r="V80" i="10"/>
  <c r="V81" i="10"/>
  <c r="V82" i="10"/>
  <c r="U77" i="10"/>
  <c r="U78" i="10"/>
  <c r="U79" i="10"/>
  <c r="U80" i="10"/>
  <c r="U81" i="10"/>
  <c r="T77" i="10"/>
  <c r="T82" i="10"/>
  <c r="T78" i="10"/>
  <c r="T79" i="10"/>
  <c r="T80" i="10"/>
  <c r="T81" i="10"/>
  <c r="S77" i="10"/>
  <c r="S82" i="10"/>
  <c r="S78" i="10"/>
  <c r="S79" i="10"/>
  <c r="S80" i="10"/>
  <c r="S81" i="10"/>
  <c r="R77" i="10"/>
  <c r="R82" i="10"/>
  <c r="R78" i="10"/>
  <c r="R79" i="10"/>
  <c r="R80" i="10"/>
  <c r="R81" i="10"/>
  <c r="Q77" i="10"/>
  <c r="Q78" i="10"/>
  <c r="Q79" i="10"/>
  <c r="Q80" i="10"/>
  <c r="Q81" i="10"/>
  <c r="P77" i="10"/>
  <c r="P78" i="10"/>
  <c r="P79" i="10"/>
  <c r="P80" i="10"/>
  <c r="P82" i="10"/>
  <c r="P81" i="10"/>
  <c r="O77" i="10"/>
  <c r="O78" i="10"/>
  <c r="O79" i="10"/>
  <c r="O80" i="10"/>
  <c r="O81" i="10"/>
  <c r="O82" i="10"/>
  <c r="N77" i="10"/>
  <c r="N78" i="10"/>
  <c r="N79" i="10"/>
  <c r="N80" i="10"/>
  <c r="N82" i="10"/>
  <c r="N81" i="10"/>
  <c r="M77" i="10"/>
  <c r="M78" i="10"/>
  <c r="M79" i="10"/>
  <c r="M80" i="10"/>
  <c r="M81" i="10"/>
  <c r="L77" i="10"/>
  <c r="L82" i="10"/>
  <c r="L78" i="10"/>
  <c r="L79" i="10"/>
  <c r="L80" i="10"/>
  <c r="L81" i="10"/>
  <c r="K77" i="10"/>
  <c r="K82" i="10"/>
  <c r="K78" i="10"/>
  <c r="K79" i="10"/>
  <c r="K80" i="10"/>
  <c r="K81" i="10"/>
  <c r="J77" i="10"/>
  <c r="J82" i="10"/>
  <c r="J78" i="10"/>
  <c r="J79" i="10"/>
  <c r="J80" i="10"/>
  <c r="J81" i="10"/>
  <c r="I77" i="10"/>
  <c r="I78" i="10"/>
  <c r="I79" i="10"/>
  <c r="I80" i="10"/>
  <c r="I81" i="10"/>
  <c r="H77" i="10"/>
  <c r="H78" i="10"/>
  <c r="H79" i="10"/>
  <c r="H80" i="10"/>
  <c r="H81" i="10"/>
  <c r="H82" i="10"/>
  <c r="G77" i="10"/>
  <c r="G78" i="10"/>
  <c r="G79" i="10"/>
  <c r="G82" i="10"/>
  <c r="G80" i="10"/>
  <c r="G81" i="10"/>
  <c r="F77" i="10"/>
  <c r="F78" i="10"/>
  <c r="F79" i="10"/>
  <c r="F80" i="10"/>
  <c r="F81" i="10"/>
  <c r="F82" i="10"/>
  <c r="E77" i="10"/>
  <c r="E78" i="10"/>
  <c r="E79" i="10"/>
  <c r="E80" i="10"/>
  <c r="E81" i="10"/>
  <c r="D82" i="10"/>
  <c r="D81" i="10"/>
  <c r="C81" i="10"/>
  <c r="D80" i="10"/>
  <c r="C80" i="10"/>
  <c r="D79" i="10"/>
  <c r="C79" i="10"/>
  <c r="D78" i="10"/>
  <c r="C78" i="10"/>
  <c r="D77" i="10"/>
  <c r="C77" i="10"/>
  <c r="AZ69" i="10"/>
  <c r="AN69" i="10"/>
  <c r="AJ69" i="10"/>
  <c r="X69" i="10"/>
  <c r="D69" i="10"/>
  <c r="D68" i="10"/>
  <c r="C68" i="10"/>
  <c r="B68" i="10"/>
  <c r="D67" i="10"/>
  <c r="C67" i="10"/>
  <c r="B67" i="10"/>
  <c r="D66" i="10"/>
  <c r="C66" i="10"/>
  <c r="B66" i="10"/>
  <c r="D65" i="10"/>
  <c r="C65" i="10"/>
  <c r="B65" i="10"/>
  <c r="D63" i="10"/>
  <c r="C63" i="10"/>
  <c r="B63" i="10"/>
  <c r="D62" i="10"/>
  <c r="C62" i="10"/>
  <c r="B62" i="10"/>
  <c r="D61" i="10"/>
  <c r="C61" i="10"/>
  <c r="B61" i="10"/>
  <c r="D60" i="10"/>
  <c r="C60" i="10"/>
  <c r="B60" i="10"/>
  <c r="D59" i="10"/>
  <c r="C59" i="10"/>
  <c r="B59" i="10"/>
  <c r="D58" i="10"/>
  <c r="C58" i="10"/>
  <c r="B58" i="10"/>
  <c r="D57" i="10"/>
  <c r="C57" i="10"/>
  <c r="B57" i="10"/>
  <c r="D56" i="10"/>
  <c r="C56" i="10"/>
  <c r="B56" i="10"/>
  <c r="D55" i="10"/>
  <c r="C55" i="10"/>
  <c r="B55" i="10"/>
  <c r="D54" i="10"/>
  <c r="C54" i="10"/>
  <c r="B54" i="10"/>
  <c r="D53" i="10"/>
  <c r="C53" i="10"/>
  <c r="B53" i="10"/>
  <c r="D52" i="10"/>
  <c r="C52" i="10"/>
  <c r="B52" i="10"/>
  <c r="D51" i="10"/>
  <c r="C51" i="10"/>
  <c r="B51" i="10"/>
  <c r="D50" i="10"/>
  <c r="C50" i="10"/>
  <c r="B50" i="10"/>
  <c r="D48" i="10"/>
  <c r="C48" i="10"/>
  <c r="B48" i="10"/>
  <c r="D47" i="10"/>
  <c r="C47" i="10"/>
  <c r="B47" i="10"/>
  <c r="D46" i="10"/>
  <c r="C46" i="10"/>
  <c r="B46" i="10"/>
  <c r="D45" i="10"/>
  <c r="C45" i="10"/>
  <c r="B45" i="10"/>
  <c r="D44" i="10"/>
  <c r="C44" i="10"/>
  <c r="B44" i="10"/>
  <c r="D42" i="10"/>
  <c r="C42" i="10"/>
  <c r="B42" i="10"/>
  <c r="D41" i="10"/>
  <c r="C41" i="10"/>
  <c r="B41" i="10"/>
  <c r="D40" i="10"/>
  <c r="C40" i="10"/>
  <c r="B40" i="10"/>
  <c r="D39" i="10"/>
  <c r="C39" i="10"/>
  <c r="B39" i="10"/>
  <c r="D38" i="10"/>
  <c r="C38" i="10"/>
  <c r="B38" i="10"/>
  <c r="D37" i="10"/>
  <c r="C37" i="10"/>
  <c r="B37" i="10"/>
  <c r="D36" i="10"/>
  <c r="C36" i="10"/>
  <c r="B36" i="10"/>
  <c r="D35" i="10"/>
  <c r="C35" i="10"/>
  <c r="B35" i="10"/>
  <c r="D34" i="10"/>
  <c r="C34" i="10"/>
  <c r="B34" i="10"/>
  <c r="D33" i="10"/>
  <c r="C33" i="10"/>
  <c r="B33" i="10"/>
  <c r="D32" i="10"/>
  <c r="C32" i="10"/>
  <c r="B32" i="10"/>
  <c r="D31" i="10"/>
  <c r="C31" i="10"/>
  <c r="B31" i="10"/>
  <c r="D30" i="10"/>
  <c r="C30" i="10"/>
  <c r="B30" i="10"/>
  <c r="D29" i="10"/>
  <c r="C29" i="10"/>
  <c r="B29" i="10"/>
  <c r="D28" i="10"/>
  <c r="C28" i="10"/>
  <c r="B28" i="10"/>
  <c r="D27" i="10"/>
  <c r="C27" i="10"/>
  <c r="B27" i="10"/>
  <c r="D25" i="10"/>
  <c r="C25" i="10"/>
  <c r="B25" i="10"/>
  <c r="D24" i="10"/>
  <c r="C24" i="10"/>
  <c r="B24" i="10"/>
  <c r="D23" i="10"/>
  <c r="C23" i="10"/>
  <c r="B23" i="10"/>
  <c r="D22" i="10"/>
  <c r="C22" i="10"/>
  <c r="B22" i="10"/>
  <c r="D21" i="10"/>
  <c r="C21" i="10"/>
  <c r="B21" i="10"/>
  <c r="D20" i="10"/>
  <c r="C20" i="10"/>
  <c r="B20" i="10"/>
  <c r="D19" i="10"/>
  <c r="C19" i="10"/>
  <c r="B19" i="10"/>
  <c r="D18" i="10"/>
  <c r="C18" i="10"/>
  <c r="B18" i="10"/>
  <c r="D17" i="10"/>
  <c r="C17" i="10"/>
  <c r="B17" i="10"/>
  <c r="D16" i="10"/>
  <c r="C16" i="10"/>
  <c r="B16" i="10"/>
  <c r="D15" i="10"/>
  <c r="C15" i="10"/>
  <c r="B15" i="10"/>
  <c r="D14" i="10"/>
  <c r="C14" i="10"/>
  <c r="B14" i="10"/>
  <c r="D13" i="10"/>
  <c r="C13" i="10"/>
  <c r="B13" i="10"/>
  <c r="D12" i="10"/>
  <c r="C12" i="10"/>
  <c r="B12" i="10"/>
  <c r="D11" i="10"/>
  <c r="C11" i="10"/>
  <c r="B11" i="10"/>
  <c r="D10" i="10"/>
  <c r="C10" i="10"/>
  <c r="B10" i="10"/>
  <c r="D9" i="10"/>
  <c r="C9" i="10"/>
  <c r="B9" i="10"/>
  <c r="D8" i="10"/>
  <c r="C8" i="10"/>
  <c r="B8" i="10"/>
  <c r="D7" i="10"/>
  <c r="C7" i="10"/>
  <c r="B7" i="10"/>
  <c r="D6" i="10"/>
  <c r="C6" i="10"/>
  <c r="B6" i="10"/>
  <c r="BC6" i="9"/>
  <c r="BC8" i="9"/>
  <c r="BC10" i="9"/>
  <c r="BC12" i="9"/>
  <c r="BC14" i="9"/>
  <c r="BC16" i="9"/>
  <c r="BC18" i="9"/>
  <c r="BC20" i="9"/>
  <c r="BC22" i="9"/>
  <c r="BC24" i="9"/>
  <c r="BC26" i="9"/>
  <c r="BC28" i="9"/>
  <c r="BC30" i="9"/>
  <c r="BC32" i="9"/>
  <c r="BC34" i="9"/>
  <c r="BC36" i="9"/>
  <c r="BC38" i="9"/>
  <c r="BC40" i="9"/>
  <c r="BC42" i="9"/>
  <c r="BC44" i="9"/>
  <c r="BC48" i="9"/>
  <c r="BC50" i="9"/>
  <c r="BC52" i="9"/>
  <c r="BC54" i="9"/>
  <c r="BC56" i="9"/>
  <c r="BC58" i="9"/>
  <c r="BC60" i="9"/>
  <c r="BC62" i="9"/>
  <c r="BC64" i="9"/>
  <c r="BC66" i="9"/>
  <c r="BC68" i="9"/>
  <c r="BC70" i="9"/>
  <c r="BC72" i="9"/>
  <c r="BC74" i="9"/>
  <c r="BC76" i="9"/>
  <c r="BC78" i="9"/>
  <c r="BC82" i="9"/>
  <c r="BC84" i="9"/>
  <c r="BC86" i="9"/>
  <c r="BC88" i="9"/>
  <c r="BC90" i="9"/>
  <c r="BC94" i="9"/>
  <c r="BC96" i="9"/>
  <c r="BC142" i="9"/>
  <c r="BC98" i="9"/>
  <c r="BC100" i="9"/>
  <c r="BC102" i="9"/>
  <c r="BC104" i="9"/>
  <c r="BC106" i="9"/>
  <c r="BC108" i="9"/>
  <c r="BC110" i="9"/>
  <c r="BC112" i="9"/>
  <c r="BC114" i="9"/>
  <c r="BC116" i="9"/>
  <c r="BC118" i="9"/>
  <c r="BC120" i="9"/>
  <c r="BC124" i="9"/>
  <c r="BC126" i="9"/>
  <c r="BC128" i="9"/>
  <c r="BC130" i="9"/>
  <c r="BE6" i="9"/>
  <c r="BE8" i="9"/>
  <c r="BE10" i="9"/>
  <c r="BE12" i="9"/>
  <c r="BE14" i="9"/>
  <c r="BE16" i="9"/>
  <c r="BE18" i="9"/>
  <c r="BE20" i="9"/>
  <c r="BE22" i="9"/>
  <c r="BE24" i="9"/>
  <c r="BE26" i="9"/>
  <c r="BE28" i="9"/>
  <c r="BE30" i="9"/>
  <c r="BE32" i="9"/>
  <c r="BE34" i="9"/>
  <c r="BE36" i="9"/>
  <c r="BE38" i="9"/>
  <c r="BE40" i="9"/>
  <c r="BE42" i="9"/>
  <c r="BE44" i="9"/>
  <c r="BE48" i="9"/>
  <c r="BE50" i="9"/>
  <c r="BE52" i="9"/>
  <c r="BE54" i="9"/>
  <c r="BE56" i="9"/>
  <c r="BE58" i="9"/>
  <c r="BE60" i="9"/>
  <c r="BE62" i="9"/>
  <c r="BE64" i="9"/>
  <c r="BE66" i="9"/>
  <c r="BE68" i="9"/>
  <c r="BE138" i="9"/>
  <c r="BE70" i="9"/>
  <c r="BE72" i="9"/>
  <c r="BE74" i="9"/>
  <c r="BE76" i="9"/>
  <c r="BE78" i="9"/>
  <c r="BE82" i="9"/>
  <c r="BE84" i="9"/>
  <c r="BE86" i="9"/>
  <c r="BE88" i="9"/>
  <c r="BE90" i="9"/>
  <c r="BE142" i="9"/>
  <c r="BE94" i="9"/>
  <c r="BE96" i="9"/>
  <c r="BE98" i="9"/>
  <c r="BE100" i="9"/>
  <c r="BE102" i="9"/>
  <c r="BE104" i="9"/>
  <c r="BE106" i="9"/>
  <c r="BE108" i="9"/>
  <c r="BE110" i="9"/>
  <c r="BE112" i="9"/>
  <c r="BE114" i="9"/>
  <c r="BE116" i="9"/>
  <c r="BE118" i="9"/>
  <c r="BE120" i="9"/>
  <c r="BE124" i="9"/>
  <c r="BE126" i="9"/>
  <c r="BE128" i="9"/>
  <c r="BE130" i="9"/>
  <c r="BG6" i="9"/>
  <c r="BG8" i="9"/>
  <c r="BG10" i="9"/>
  <c r="BG12" i="9"/>
  <c r="BG14" i="9"/>
  <c r="BG16" i="9"/>
  <c r="BG18" i="9"/>
  <c r="BG20" i="9"/>
  <c r="BG22" i="9"/>
  <c r="BG24" i="9"/>
  <c r="BG26" i="9"/>
  <c r="BG28" i="9"/>
  <c r="BG30" i="9"/>
  <c r="BG32" i="9"/>
  <c r="BG34" i="9"/>
  <c r="BG36" i="9"/>
  <c r="BG38" i="9"/>
  <c r="BG40" i="9"/>
  <c r="BG42" i="9"/>
  <c r="BG44" i="9"/>
  <c r="BG48" i="9"/>
  <c r="BG50" i="9"/>
  <c r="BG52" i="9"/>
  <c r="BG54" i="9"/>
  <c r="BG56" i="9"/>
  <c r="BG58" i="9"/>
  <c r="BG60" i="9"/>
  <c r="BG62" i="9"/>
  <c r="BG64" i="9"/>
  <c r="BG66" i="9"/>
  <c r="BG138" i="9"/>
  <c r="BG68" i="9"/>
  <c r="BG70" i="9"/>
  <c r="BG140" i="9"/>
  <c r="BG72" i="9"/>
  <c r="BG74" i="9"/>
  <c r="BG76" i="9"/>
  <c r="BG78" i="9"/>
  <c r="BG82" i="9"/>
  <c r="BG84" i="9"/>
  <c r="BG86" i="9"/>
  <c r="BG88" i="9"/>
  <c r="BG90" i="9"/>
  <c r="BG94" i="9"/>
  <c r="BG96" i="9"/>
  <c r="BG98" i="9"/>
  <c r="BG100" i="9"/>
  <c r="BG102" i="9"/>
  <c r="BG104" i="9"/>
  <c r="BG106" i="9"/>
  <c r="BG108" i="9"/>
  <c r="BG110" i="9"/>
  <c r="BG112" i="9"/>
  <c r="BG114" i="9"/>
  <c r="BG116" i="9"/>
  <c r="BG118" i="9"/>
  <c r="BG146" i="9"/>
  <c r="BG120" i="9"/>
  <c r="BG124" i="9"/>
  <c r="BG126" i="9"/>
  <c r="BG128" i="9"/>
  <c r="BG130" i="9"/>
  <c r="BI6" i="9"/>
  <c r="BI8" i="9"/>
  <c r="BI10" i="9"/>
  <c r="BI12" i="9"/>
  <c r="BI14" i="9"/>
  <c r="BI16" i="9"/>
  <c r="BI18" i="9"/>
  <c r="BI20" i="9"/>
  <c r="BI22" i="9"/>
  <c r="BI24" i="9"/>
  <c r="BI26" i="9"/>
  <c r="BI28" i="9"/>
  <c r="BI30" i="9"/>
  <c r="BI32" i="9"/>
  <c r="BI34" i="9"/>
  <c r="BI36" i="9"/>
  <c r="BI38" i="9"/>
  <c r="BI40" i="9"/>
  <c r="BI42" i="9"/>
  <c r="BI44" i="9"/>
  <c r="BI48" i="9"/>
  <c r="BI50" i="9"/>
  <c r="BI52" i="9"/>
  <c r="BI54" i="9"/>
  <c r="BI56" i="9"/>
  <c r="BI58" i="9"/>
  <c r="BI60" i="9"/>
  <c r="BI62" i="9"/>
  <c r="BI64" i="9"/>
  <c r="BI66" i="9"/>
  <c r="BI68" i="9"/>
  <c r="BI70" i="9"/>
  <c r="BI72" i="9"/>
  <c r="BI74" i="9"/>
  <c r="BI76" i="9"/>
  <c r="BI78" i="9"/>
  <c r="BI82" i="9"/>
  <c r="BI84" i="9"/>
  <c r="BI86" i="9"/>
  <c r="BI88" i="9"/>
  <c r="BI90" i="9"/>
  <c r="BI142" i="9"/>
  <c r="BI94" i="9"/>
  <c r="BI96" i="9"/>
  <c r="BI98" i="9"/>
  <c r="BI100" i="9"/>
  <c r="BI102" i="9"/>
  <c r="BI104" i="9"/>
  <c r="BI106" i="9"/>
  <c r="BI108" i="9"/>
  <c r="BI110" i="9"/>
  <c r="BI112" i="9"/>
  <c r="BI114" i="9"/>
  <c r="BI116" i="9"/>
  <c r="BI118" i="9"/>
  <c r="BI120" i="9"/>
  <c r="BI124" i="9"/>
  <c r="BI126" i="9"/>
  <c r="BI128" i="9"/>
  <c r="BI130" i="9"/>
  <c r="BK6" i="9"/>
  <c r="BK8" i="9"/>
  <c r="BK10" i="9"/>
  <c r="BK12" i="9"/>
  <c r="BK134" i="9"/>
  <c r="BK14" i="9"/>
  <c r="BK16" i="9"/>
  <c r="BK18" i="9"/>
  <c r="BK20" i="9"/>
  <c r="BK22" i="9"/>
  <c r="BK24" i="9"/>
  <c r="BK26" i="9"/>
  <c r="BK28" i="9"/>
  <c r="BK30" i="9"/>
  <c r="BK32" i="9"/>
  <c r="BK34" i="9"/>
  <c r="BK36" i="9"/>
  <c r="BK38" i="9"/>
  <c r="BK40" i="9"/>
  <c r="BK42" i="9"/>
  <c r="BK44" i="9"/>
  <c r="BK48" i="9"/>
  <c r="BK50" i="9"/>
  <c r="BK52" i="9"/>
  <c r="BK54" i="9"/>
  <c r="BK56" i="9"/>
  <c r="BK58" i="9"/>
  <c r="BK60" i="9"/>
  <c r="BK62" i="9"/>
  <c r="BK138" i="9"/>
  <c r="BK64" i="9"/>
  <c r="BK66" i="9"/>
  <c r="BK68" i="9"/>
  <c r="BK70" i="9"/>
  <c r="BK72" i="9"/>
  <c r="BK74" i="9"/>
  <c r="BK76" i="9"/>
  <c r="BK78" i="9"/>
  <c r="BK82" i="9"/>
  <c r="BK84" i="9"/>
  <c r="BK86" i="9"/>
  <c r="BK88" i="9"/>
  <c r="BK90" i="9"/>
  <c r="BK94" i="9"/>
  <c r="BK142" i="9"/>
  <c r="BK96" i="9"/>
  <c r="BK98" i="9"/>
  <c r="BK100" i="9"/>
  <c r="BK102" i="9"/>
  <c r="BK104" i="9"/>
  <c r="BK106" i="9"/>
  <c r="BK108" i="9"/>
  <c r="BK110" i="9"/>
  <c r="BK112" i="9"/>
  <c r="BK114" i="9"/>
  <c r="BK116" i="9"/>
  <c r="BK118" i="9"/>
  <c r="BK120" i="9"/>
  <c r="BK124" i="9"/>
  <c r="BK126" i="9"/>
  <c r="BK128" i="9"/>
  <c r="BK130" i="9"/>
  <c r="BG134" i="9"/>
  <c r="BC138" i="9"/>
  <c r="BI140" i="9"/>
  <c r="BG142" i="9"/>
  <c r="BE144" i="9"/>
  <c r="BC146" i="9"/>
  <c r="BK146" i="9"/>
  <c r="BD7" i="9"/>
  <c r="BD9" i="9"/>
  <c r="BD133" i="9"/>
  <c r="BD11" i="9"/>
  <c r="BD13" i="9"/>
  <c r="BD15" i="9"/>
  <c r="BD17" i="9"/>
  <c r="BD19" i="9"/>
  <c r="BD21" i="9"/>
  <c r="BD23" i="9"/>
  <c r="BD25" i="9"/>
  <c r="BD27" i="9"/>
  <c r="BD29" i="9"/>
  <c r="BD31" i="9"/>
  <c r="BD33" i="9"/>
  <c r="BD35" i="9"/>
  <c r="BD37" i="9"/>
  <c r="BD39" i="9"/>
  <c r="BD41" i="9"/>
  <c r="BD43" i="9"/>
  <c r="BD45" i="9"/>
  <c r="BD49" i="9"/>
  <c r="BD51" i="9"/>
  <c r="BD53" i="9"/>
  <c r="BD55" i="9"/>
  <c r="BD57" i="9"/>
  <c r="BD59" i="9"/>
  <c r="BD61" i="9"/>
  <c r="BD63" i="9"/>
  <c r="BD139" i="9"/>
  <c r="BD65" i="9"/>
  <c r="BD67" i="9"/>
  <c r="BD69" i="9"/>
  <c r="BD71" i="9"/>
  <c r="BD73" i="9"/>
  <c r="BD75" i="9"/>
  <c r="BD77" i="9"/>
  <c r="BD79" i="9"/>
  <c r="BD83" i="9"/>
  <c r="BD85" i="9"/>
  <c r="BD87" i="9"/>
  <c r="BD89" i="9"/>
  <c r="BD91" i="9"/>
  <c r="BD95" i="9"/>
  <c r="BD97" i="9"/>
  <c r="BD99" i="9"/>
  <c r="BD101" i="9"/>
  <c r="BD103" i="9"/>
  <c r="BD143" i="9"/>
  <c r="BD105" i="9"/>
  <c r="BD107" i="9"/>
  <c r="BD145" i="9"/>
  <c r="BD109" i="9"/>
  <c r="BD111" i="9"/>
  <c r="BD113" i="9"/>
  <c r="BD115" i="9"/>
  <c r="BD117" i="9"/>
  <c r="BD119" i="9"/>
  <c r="BD121" i="9"/>
  <c r="BD125" i="9"/>
  <c r="BD127" i="9"/>
  <c r="BD129" i="9"/>
  <c r="BD131" i="9"/>
  <c r="BF7" i="9"/>
  <c r="BF133" i="9"/>
  <c r="BF9" i="9"/>
  <c r="BF11" i="9"/>
  <c r="BF13" i="9"/>
  <c r="BF15" i="9"/>
  <c r="BF17" i="9"/>
  <c r="BF19" i="9"/>
  <c r="BF21" i="9"/>
  <c r="BF23" i="9"/>
  <c r="BF25" i="9"/>
  <c r="BF27" i="9"/>
  <c r="BF29" i="9"/>
  <c r="BF31" i="9"/>
  <c r="BF33" i="9"/>
  <c r="BF35" i="9"/>
  <c r="BF37" i="9"/>
  <c r="BF39" i="9"/>
  <c r="BF41" i="9"/>
  <c r="BF43" i="9"/>
  <c r="BF45" i="9"/>
  <c r="BF49" i="9"/>
  <c r="BF51" i="9"/>
  <c r="BF53" i="9"/>
  <c r="BF55" i="9"/>
  <c r="BF57" i="9"/>
  <c r="BF59" i="9"/>
  <c r="BF61" i="9"/>
  <c r="BF63" i="9"/>
  <c r="BF65" i="9"/>
  <c r="BF67" i="9"/>
  <c r="BF139" i="9"/>
  <c r="BF69" i="9"/>
  <c r="BF71" i="9"/>
  <c r="BF73" i="9"/>
  <c r="BF75" i="9"/>
  <c r="BF77" i="9"/>
  <c r="BF79" i="9"/>
  <c r="BF83" i="9"/>
  <c r="BF85" i="9"/>
  <c r="BF87" i="9"/>
  <c r="BF89" i="9"/>
  <c r="BF91" i="9"/>
  <c r="BF95" i="9"/>
  <c r="BF97" i="9"/>
  <c r="BF99" i="9"/>
  <c r="BF101" i="9"/>
  <c r="BF103" i="9"/>
  <c r="BF105" i="9"/>
  <c r="BF107" i="9"/>
  <c r="BF145" i="9"/>
  <c r="BF109" i="9"/>
  <c r="BF111" i="9"/>
  <c r="BF113" i="9"/>
  <c r="BF115" i="9"/>
  <c r="BF117" i="9"/>
  <c r="BF119" i="9"/>
  <c r="BF121" i="9"/>
  <c r="BF125" i="9"/>
  <c r="BF127" i="9"/>
  <c r="BF129" i="9"/>
  <c r="BF131" i="9"/>
  <c r="BH7" i="9"/>
  <c r="BH133" i="9"/>
  <c r="BH9" i="9"/>
  <c r="BH11" i="9"/>
  <c r="BH13" i="9"/>
  <c r="BH15" i="9"/>
  <c r="BH17" i="9"/>
  <c r="BH19" i="9"/>
  <c r="BH21" i="9"/>
  <c r="BH23" i="9"/>
  <c r="BH25" i="9"/>
  <c r="BH27" i="9"/>
  <c r="BH29" i="9"/>
  <c r="BH31" i="9"/>
  <c r="BH33" i="9"/>
  <c r="BH35" i="9"/>
  <c r="BH37" i="9"/>
  <c r="BH39" i="9"/>
  <c r="BH41" i="9"/>
  <c r="BH43" i="9"/>
  <c r="BH45" i="9"/>
  <c r="BH49" i="9"/>
  <c r="BH51" i="9"/>
  <c r="BH53" i="9"/>
  <c r="BH55" i="9"/>
  <c r="BH57" i="9"/>
  <c r="BH59" i="9"/>
  <c r="BH61" i="9"/>
  <c r="BH63" i="9"/>
  <c r="BH65" i="9"/>
  <c r="BH67" i="9"/>
  <c r="BH139" i="9"/>
  <c r="BH69" i="9"/>
  <c r="BH71" i="9"/>
  <c r="BH73" i="9"/>
  <c r="BH75" i="9"/>
  <c r="BH77" i="9"/>
  <c r="BH79" i="9"/>
  <c r="BH83" i="9"/>
  <c r="BH85" i="9"/>
  <c r="BH87" i="9"/>
  <c r="BH89" i="9"/>
  <c r="BH91" i="9"/>
  <c r="BH95" i="9"/>
  <c r="BH97" i="9"/>
  <c r="BH99" i="9"/>
  <c r="BH101" i="9"/>
  <c r="BH103" i="9"/>
  <c r="BH105" i="9"/>
  <c r="BH145" i="9"/>
  <c r="BH107" i="9"/>
  <c r="BH109" i="9"/>
  <c r="BH111" i="9"/>
  <c r="BH113" i="9"/>
  <c r="BH115" i="9"/>
  <c r="BH117" i="9"/>
  <c r="BH119" i="9"/>
  <c r="BH121" i="9"/>
  <c r="BH125" i="9"/>
  <c r="BH127" i="9"/>
  <c r="BH129" i="9"/>
  <c r="BH131" i="9"/>
  <c r="BJ7" i="9"/>
  <c r="BJ9" i="9"/>
  <c r="BJ11" i="9"/>
  <c r="BJ135" i="9"/>
  <c r="BJ13" i="9"/>
  <c r="BJ15" i="9"/>
  <c r="BJ17" i="9"/>
  <c r="BJ19" i="9"/>
  <c r="BJ21" i="9"/>
  <c r="BJ23" i="9"/>
  <c r="BJ25" i="9"/>
  <c r="BJ27" i="9"/>
  <c r="BJ29" i="9"/>
  <c r="BJ31" i="9"/>
  <c r="BJ33" i="9"/>
  <c r="BJ35" i="9"/>
  <c r="BJ37" i="9"/>
  <c r="BJ39" i="9"/>
  <c r="BJ41" i="9"/>
  <c r="BJ43" i="9"/>
  <c r="BJ45" i="9"/>
  <c r="BJ49" i="9"/>
  <c r="BJ51" i="9"/>
  <c r="BJ53" i="9"/>
  <c r="BJ55" i="9"/>
  <c r="BJ57" i="9"/>
  <c r="BJ59" i="9"/>
  <c r="BJ61" i="9"/>
  <c r="BJ63" i="9"/>
  <c r="BJ139" i="9"/>
  <c r="BJ65" i="9"/>
  <c r="BJ67" i="9"/>
  <c r="BJ69" i="9"/>
  <c r="BJ71" i="9"/>
  <c r="BJ73" i="9"/>
  <c r="BJ75" i="9"/>
  <c r="BJ77" i="9"/>
  <c r="BJ79" i="9"/>
  <c r="BJ83" i="9"/>
  <c r="BJ85" i="9"/>
  <c r="BJ87" i="9"/>
  <c r="BJ89" i="9"/>
  <c r="BJ91" i="9"/>
  <c r="BJ95" i="9"/>
  <c r="BJ97" i="9"/>
  <c r="BJ99" i="9"/>
  <c r="BJ101" i="9"/>
  <c r="BJ103" i="9"/>
  <c r="BJ105" i="9"/>
  <c r="BJ145" i="9"/>
  <c r="BJ107" i="9"/>
  <c r="BJ109" i="9"/>
  <c r="BJ111" i="9"/>
  <c r="BJ113" i="9"/>
  <c r="BJ115" i="9"/>
  <c r="BJ117" i="9"/>
  <c r="BJ119" i="9"/>
  <c r="BJ121" i="9"/>
  <c r="BJ125" i="9"/>
  <c r="BJ127" i="9"/>
  <c r="BJ129" i="9"/>
  <c r="BJ131" i="9"/>
  <c r="BJ133" i="9"/>
  <c r="BL7" i="9"/>
  <c r="BL9" i="9"/>
  <c r="BL133" i="9"/>
  <c r="BL11" i="9"/>
  <c r="BL13" i="9"/>
  <c r="BL15" i="9"/>
  <c r="BL17" i="9"/>
  <c r="BL19" i="9"/>
  <c r="BL21" i="9"/>
  <c r="BL23" i="9"/>
  <c r="BL25" i="9"/>
  <c r="BL27" i="9"/>
  <c r="BL29" i="9"/>
  <c r="BL31" i="9"/>
  <c r="BL33" i="9"/>
  <c r="BL35" i="9"/>
  <c r="BL37" i="9"/>
  <c r="BL39" i="9"/>
  <c r="BL41" i="9"/>
  <c r="BL43" i="9"/>
  <c r="BL45" i="9"/>
  <c r="BL49" i="9"/>
  <c r="BL51" i="9"/>
  <c r="BL53" i="9"/>
  <c r="BL55" i="9"/>
  <c r="BL57" i="9"/>
  <c r="BL59" i="9"/>
  <c r="BL61" i="9"/>
  <c r="BL63" i="9"/>
  <c r="BL139" i="9"/>
  <c r="BL65" i="9"/>
  <c r="BL67" i="9"/>
  <c r="BL69" i="9"/>
  <c r="BL71" i="9"/>
  <c r="BL73" i="9"/>
  <c r="BL75" i="9"/>
  <c r="BL141" i="9"/>
  <c r="BL77" i="9"/>
  <c r="BL79" i="9"/>
  <c r="BL83" i="9"/>
  <c r="BL85" i="9"/>
  <c r="BL87" i="9"/>
  <c r="BL89" i="9"/>
  <c r="BL91" i="9"/>
  <c r="BL95" i="9"/>
  <c r="BL143" i="9"/>
  <c r="BL97" i="9"/>
  <c r="BL99" i="9"/>
  <c r="BL101" i="9"/>
  <c r="BL103" i="9"/>
  <c r="BL105" i="9"/>
  <c r="BL107" i="9"/>
  <c r="BL109" i="9"/>
  <c r="BL111" i="9"/>
  <c r="BL113" i="9"/>
  <c r="BL115" i="9"/>
  <c r="BL117" i="9"/>
  <c r="BL119" i="9"/>
  <c r="BL121" i="9"/>
  <c r="BL125" i="9"/>
  <c r="BL127" i="9"/>
  <c r="BL129" i="9"/>
  <c r="BL131" i="9"/>
  <c r="BH137" i="9"/>
  <c r="BD141" i="9"/>
  <c r="BJ143" i="9"/>
  <c r="BF147" i="9"/>
  <c r="B131" i="9"/>
  <c r="B130" i="9"/>
  <c r="B129" i="9"/>
  <c r="B128" i="9"/>
  <c r="B127" i="9"/>
  <c r="B126" i="9"/>
  <c r="B125" i="9"/>
  <c r="B124" i="9"/>
  <c r="B121" i="9"/>
  <c r="B120" i="9"/>
  <c r="B119" i="9"/>
  <c r="B118" i="9"/>
  <c r="B117" i="9"/>
  <c r="B116" i="9"/>
  <c r="B115" i="9"/>
  <c r="B113" i="9"/>
  <c r="B112" i="9"/>
  <c r="B111" i="9"/>
  <c r="B110" i="9"/>
  <c r="B109" i="9"/>
  <c r="B108" i="9"/>
  <c r="B107" i="9"/>
  <c r="B106" i="9"/>
  <c r="B105" i="9"/>
  <c r="B103" i="9"/>
  <c r="B102" i="9"/>
  <c r="B101" i="9"/>
  <c r="B100" i="9"/>
  <c r="B99" i="9"/>
  <c r="B98" i="9"/>
  <c r="B97" i="9"/>
  <c r="B96" i="9"/>
  <c r="B94" i="9"/>
  <c r="B91" i="9"/>
  <c r="B89" i="9"/>
  <c r="B88" i="9"/>
  <c r="B87" i="9"/>
  <c r="B86" i="9"/>
  <c r="B85" i="9"/>
  <c r="B84" i="9"/>
  <c r="B83" i="9"/>
  <c r="B82" i="9"/>
  <c r="B79" i="9"/>
  <c r="B78" i="9"/>
  <c r="B77" i="9"/>
  <c r="B76" i="9"/>
  <c r="B75" i="9"/>
  <c r="B74" i="9"/>
  <c r="B73" i="9"/>
  <c r="B72" i="9"/>
  <c r="B71" i="9"/>
  <c r="B69" i="9"/>
  <c r="B68" i="9"/>
  <c r="B67" i="9"/>
  <c r="B66" i="9"/>
  <c r="B65" i="9"/>
  <c r="B64" i="9"/>
  <c r="B63" i="9"/>
  <c r="B61" i="9"/>
  <c r="B60" i="9"/>
  <c r="B59" i="9"/>
  <c r="B58" i="9"/>
  <c r="B57" i="9"/>
  <c r="B56" i="9"/>
  <c r="B55" i="9"/>
  <c r="B54" i="9"/>
  <c r="B53" i="9"/>
  <c r="B52" i="9"/>
  <c r="B51" i="9"/>
  <c r="B50" i="9"/>
  <c r="B49" i="9"/>
  <c r="B48" i="9"/>
  <c r="B45" i="9"/>
  <c r="B44" i="9"/>
  <c r="B43" i="9"/>
  <c r="B42" i="9"/>
  <c r="B41" i="9"/>
  <c r="B40" i="9"/>
  <c r="B39" i="9"/>
  <c r="B38" i="9"/>
  <c r="B37" i="9"/>
  <c r="B36" i="9"/>
  <c r="B35" i="9"/>
  <c r="B34" i="9"/>
  <c r="B33" i="9"/>
  <c r="B31" i="9"/>
  <c r="B30" i="9"/>
  <c r="B29" i="9"/>
  <c r="B28" i="9"/>
  <c r="B27" i="9"/>
  <c r="B26" i="9"/>
  <c r="B25" i="9"/>
  <c r="B24" i="9"/>
  <c r="B23" i="9"/>
  <c r="B22" i="9"/>
  <c r="B21" i="9"/>
  <c r="B20" i="9"/>
  <c r="B19" i="9"/>
  <c r="B18" i="9"/>
  <c r="B17" i="9"/>
  <c r="B16" i="9"/>
  <c r="B15" i="9"/>
  <c r="B14" i="9"/>
  <c r="B13" i="9"/>
  <c r="B12" i="9"/>
  <c r="B11" i="9"/>
  <c r="B10" i="9"/>
  <c r="B9" i="9"/>
  <c r="B8" i="9"/>
  <c r="B7" i="9"/>
  <c r="BB115" i="9"/>
  <c r="BB147" i="9"/>
  <c r="BB117" i="9"/>
  <c r="BB119" i="9"/>
  <c r="BB121" i="9"/>
  <c r="BB125" i="9"/>
  <c r="BB127" i="9"/>
  <c r="BB129" i="9"/>
  <c r="BB131" i="9"/>
  <c r="BA114" i="9"/>
  <c r="BA116" i="9"/>
  <c r="BA118" i="9"/>
  <c r="BA120" i="9"/>
  <c r="BA124" i="9"/>
  <c r="BA126" i="9"/>
  <c r="BA128" i="9"/>
  <c r="BA130" i="9"/>
  <c r="AZ115" i="9"/>
  <c r="AZ117" i="9"/>
  <c r="AZ147" i="9"/>
  <c r="AZ119" i="9"/>
  <c r="AZ121" i="9"/>
  <c r="AZ125" i="9"/>
  <c r="AZ127" i="9"/>
  <c r="AZ129" i="9"/>
  <c r="AZ131" i="9"/>
  <c r="AY114" i="9"/>
  <c r="AY116" i="9"/>
  <c r="AY118" i="9"/>
  <c r="AY120" i="9"/>
  <c r="AY124" i="9"/>
  <c r="AY126" i="9"/>
  <c r="AY128" i="9"/>
  <c r="AY130" i="9"/>
  <c r="AX115" i="9"/>
  <c r="AX117" i="9"/>
  <c r="AX119" i="9"/>
  <c r="AX121" i="9"/>
  <c r="AX125" i="9"/>
  <c r="AX127" i="9"/>
  <c r="AX129" i="9"/>
  <c r="AX131" i="9"/>
  <c r="AW114" i="9"/>
  <c r="AW116" i="9"/>
  <c r="AW118" i="9"/>
  <c r="AW120" i="9"/>
  <c r="AW124" i="9"/>
  <c r="AW126" i="9"/>
  <c r="AW128" i="9"/>
  <c r="AW130" i="9"/>
  <c r="AV115" i="9"/>
  <c r="AV117" i="9"/>
  <c r="AV119" i="9"/>
  <c r="AV147" i="9"/>
  <c r="AV121" i="9"/>
  <c r="AV125" i="9"/>
  <c r="AV127" i="9"/>
  <c r="AV129" i="9"/>
  <c r="AV131" i="9"/>
  <c r="AU114" i="9"/>
  <c r="AU116" i="9"/>
  <c r="AU146" i="9"/>
  <c r="AU118" i="9"/>
  <c r="AU120" i="9"/>
  <c r="AU124" i="9"/>
  <c r="AU126" i="9"/>
  <c r="AU128" i="9"/>
  <c r="AU130" i="9"/>
  <c r="AT115" i="9"/>
  <c r="AT117" i="9"/>
  <c r="AT119" i="9"/>
  <c r="AT121" i="9"/>
  <c r="AT125" i="9"/>
  <c r="AT127" i="9"/>
  <c r="AT129" i="9"/>
  <c r="AT131" i="9"/>
  <c r="AS114" i="9"/>
  <c r="AS116" i="9"/>
  <c r="AS118" i="9"/>
  <c r="AS120" i="9"/>
  <c r="AS124" i="9"/>
  <c r="AS126" i="9"/>
  <c r="AS128" i="9"/>
  <c r="AS130" i="9"/>
  <c r="AR115" i="9"/>
  <c r="AR117" i="9"/>
  <c r="AR119" i="9"/>
  <c r="AR121" i="9"/>
  <c r="AR125" i="9"/>
  <c r="AR127" i="9"/>
  <c r="AR129" i="9"/>
  <c r="AR131" i="9"/>
  <c r="AR147" i="9"/>
  <c r="AQ114" i="9"/>
  <c r="AQ116" i="9"/>
  <c r="AQ118" i="9"/>
  <c r="AQ120" i="9"/>
  <c r="AQ124" i="9"/>
  <c r="AQ126" i="9"/>
  <c r="AQ128" i="9"/>
  <c r="AQ130" i="9"/>
  <c r="AP115" i="9"/>
  <c r="AP117" i="9"/>
  <c r="AP119" i="9"/>
  <c r="AP121" i="9"/>
  <c r="AP125" i="9"/>
  <c r="AP127" i="9"/>
  <c r="AP129" i="9"/>
  <c r="AP131" i="9"/>
  <c r="AO114" i="9"/>
  <c r="AO116" i="9"/>
  <c r="AO118" i="9"/>
  <c r="AO120" i="9"/>
  <c r="AO124" i="9"/>
  <c r="AO126" i="9"/>
  <c r="AO128" i="9"/>
  <c r="AO130" i="9"/>
  <c r="AN115" i="9"/>
  <c r="AN117" i="9"/>
  <c r="AN147" i="9"/>
  <c r="AN119" i="9"/>
  <c r="AN121" i="9"/>
  <c r="AN125" i="9"/>
  <c r="AN127" i="9"/>
  <c r="AN129" i="9"/>
  <c r="AN131" i="9"/>
  <c r="AM114" i="9"/>
  <c r="AM116" i="9"/>
  <c r="AM146" i="9"/>
  <c r="AM118" i="9"/>
  <c r="AM120" i="9"/>
  <c r="AM124" i="9"/>
  <c r="AM126" i="9"/>
  <c r="AM128" i="9"/>
  <c r="AM130" i="9"/>
  <c r="AL115" i="9"/>
  <c r="AL117" i="9"/>
  <c r="AL119" i="9"/>
  <c r="AL121" i="9"/>
  <c r="AL125" i="9"/>
  <c r="AL127" i="9"/>
  <c r="AL129" i="9"/>
  <c r="AL131" i="9"/>
  <c r="AK114" i="9"/>
  <c r="AK116" i="9"/>
  <c r="AK118" i="9"/>
  <c r="AK120" i="9"/>
  <c r="AK124" i="9"/>
  <c r="AK126" i="9"/>
  <c r="AK128" i="9"/>
  <c r="AK130" i="9"/>
  <c r="AJ115" i="9"/>
  <c r="AJ117" i="9"/>
  <c r="AJ147" i="9"/>
  <c r="AJ119" i="9"/>
  <c r="AJ121" i="9"/>
  <c r="AJ125" i="9"/>
  <c r="AJ127" i="9"/>
  <c r="AJ129" i="9"/>
  <c r="AJ131" i="9"/>
  <c r="AI114" i="9"/>
  <c r="AI116" i="9"/>
  <c r="AI118" i="9"/>
  <c r="AI120" i="9"/>
  <c r="AI124" i="9"/>
  <c r="AI126" i="9"/>
  <c r="AI128" i="9"/>
  <c r="AI130" i="9"/>
  <c r="AH115" i="9"/>
  <c r="AH117" i="9"/>
  <c r="AH119" i="9"/>
  <c r="AH121" i="9"/>
  <c r="AH125" i="9"/>
  <c r="AH127" i="9"/>
  <c r="AH129" i="9"/>
  <c r="AH131" i="9"/>
  <c r="AG114" i="9"/>
  <c r="AG116" i="9"/>
  <c r="AG118" i="9"/>
  <c r="AG120" i="9"/>
  <c r="AG124" i="9"/>
  <c r="AG126" i="9"/>
  <c r="AG128" i="9"/>
  <c r="AG130" i="9"/>
  <c r="AF115" i="9"/>
  <c r="AF117" i="9"/>
  <c r="AF119" i="9"/>
  <c r="AF121" i="9"/>
  <c r="AF125" i="9"/>
  <c r="AF127" i="9"/>
  <c r="AF129" i="9"/>
  <c r="AF131" i="9"/>
  <c r="AE114" i="9"/>
  <c r="AE116" i="9"/>
  <c r="AE118" i="9"/>
  <c r="AE120" i="9"/>
  <c r="AE124" i="9"/>
  <c r="AE126" i="9"/>
  <c r="AE128" i="9"/>
  <c r="AE130" i="9"/>
  <c r="AE146" i="9"/>
  <c r="AD115" i="9"/>
  <c r="AD117" i="9"/>
  <c r="AD119" i="9"/>
  <c r="AD121" i="9"/>
  <c r="AD125" i="9"/>
  <c r="AD127" i="9"/>
  <c r="AD129" i="9"/>
  <c r="AD131" i="9"/>
  <c r="AC114" i="9"/>
  <c r="AC116" i="9"/>
  <c r="AC118" i="9"/>
  <c r="AC146" i="9"/>
  <c r="AC120" i="9"/>
  <c r="AC124" i="9"/>
  <c r="AC126" i="9"/>
  <c r="AC128" i="9"/>
  <c r="AC130" i="9"/>
  <c r="AB115" i="9"/>
  <c r="AB117" i="9"/>
  <c r="AB147" i="9"/>
  <c r="AB119" i="9"/>
  <c r="AB121" i="9"/>
  <c r="AB125" i="9"/>
  <c r="AB127" i="9"/>
  <c r="AB129" i="9"/>
  <c r="AB131" i="9"/>
  <c r="AA114" i="9"/>
  <c r="AA146" i="9"/>
  <c r="AA116" i="9"/>
  <c r="AA118" i="9"/>
  <c r="AA120" i="9"/>
  <c r="AA124" i="9"/>
  <c r="AA126" i="9"/>
  <c r="AA128" i="9"/>
  <c r="AA130" i="9"/>
  <c r="Z115" i="9"/>
  <c r="Z117" i="9"/>
  <c r="Z119" i="9"/>
  <c r="Z121" i="9"/>
  <c r="Z125" i="9"/>
  <c r="Z127" i="9"/>
  <c r="Z129" i="9"/>
  <c r="Z131" i="9"/>
  <c r="Y114" i="9"/>
  <c r="Y116" i="9"/>
  <c r="Y118" i="9"/>
  <c r="Y120" i="9"/>
  <c r="Y124" i="9"/>
  <c r="Y126" i="9"/>
  <c r="Y128" i="9"/>
  <c r="Y130" i="9"/>
  <c r="Y146" i="9"/>
  <c r="X115" i="9"/>
  <c r="X117" i="9"/>
  <c r="X119" i="9"/>
  <c r="X147" i="9"/>
  <c r="X121" i="9"/>
  <c r="X125" i="9"/>
  <c r="X127" i="9"/>
  <c r="X129" i="9"/>
  <c r="X131" i="9"/>
  <c r="W114" i="9"/>
  <c r="W116" i="9"/>
  <c r="W118" i="9"/>
  <c r="W120" i="9"/>
  <c r="W124" i="9"/>
  <c r="W126" i="9"/>
  <c r="W128" i="9"/>
  <c r="W130" i="9"/>
  <c r="V115" i="9"/>
  <c r="V117" i="9"/>
  <c r="V119" i="9"/>
  <c r="V121" i="9"/>
  <c r="V125" i="9"/>
  <c r="V127" i="9"/>
  <c r="V129" i="9"/>
  <c r="V131" i="9"/>
  <c r="U114" i="9"/>
  <c r="U116" i="9"/>
  <c r="U146" i="9"/>
  <c r="U118" i="9"/>
  <c r="U120" i="9"/>
  <c r="U124" i="9"/>
  <c r="U126" i="9"/>
  <c r="U128" i="9"/>
  <c r="U130" i="9"/>
  <c r="T115" i="9"/>
  <c r="T147" i="9"/>
  <c r="T117" i="9"/>
  <c r="T119" i="9"/>
  <c r="T121" i="9"/>
  <c r="T125" i="9"/>
  <c r="T127" i="9"/>
  <c r="T129" i="9"/>
  <c r="T131" i="9"/>
  <c r="S114" i="9"/>
  <c r="S116" i="9"/>
  <c r="S118" i="9"/>
  <c r="S120" i="9"/>
  <c r="S124" i="9"/>
  <c r="S126" i="9"/>
  <c r="S128" i="9"/>
  <c r="S130" i="9"/>
  <c r="R115" i="9"/>
  <c r="R117" i="9"/>
  <c r="R119" i="9"/>
  <c r="R121" i="9"/>
  <c r="R125" i="9"/>
  <c r="R127" i="9"/>
  <c r="R129" i="9"/>
  <c r="R131" i="9"/>
  <c r="Q114" i="9"/>
  <c r="Q116" i="9"/>
  <c r="Q118" i="9"/>
  <c r="Q120" i="9"/>
  <c r="Q124" i="9"/>
  <c r="Q126" i="9"/>
  <c r="Q128" i="9"/>
  <c r="Q130" i="9"/>
  <c r="Q146" i="9"/>
  <c r="P115" i="9"/>
  <c r="P117" i="9"/>
  <c r="P119" i="9"/>
  <c r="P121" i="9"/>
  <c r="P125" i="9"/>
  <c r="P127" i="9"/>
  <c r="P129" i="9"/>
  <c r="P131" i="9"/>
  <c r="O114" i="9"/>
  <c r="O116" i="9"/>
  <c r="O118" i="9"/>
  <c r="O120" i="9"/>
  <c r="O124" i="9"/>
  <c r="O126" i="9"/>
  <c r="O128" i="9"/>
  <c r="O130" i="9"/>
  <c r="N115" i="9"/>
  <c r="N117" i="9"/>
  <c r="N119" i="9"/>
  <c r="N121" i="9"/>
  <c r="N125" i="9"/>
  <c r="N127" i="9"/>
  <c r="N129" i="9"/>
  <c r="N131" i="9"/>
  <c r="M114" i="9"/>
  <c r="M116" i="9"/>
  <c r="M146" i="9"/>
  <c r="M118" i="9"/>
  <c r="M120" i="9"/>
  <c r="M124" i="9"/>
  <c r="M126" i="9"/>
  <c r="M128" i="9"/>
  <c r="M130" i="9"/>
  <c r="L115" i="9"/>
  <c r="L117" i="9"/>
  <c r="L119" i="9"/>
  <c r="L121" i="9"/>
  <c r="L125" i="9"/>
  <c r="L127" i="9"/>
  <c r="L129" i="9"/>
  <c r="L131" i="9"/>
  <c r="K114" i="9"/>
  <c r="K116" i="9"/>
  <c r="K118" i="9"/>
  <c r="K120" i="9"/>
  <c r="K124" i="9"/>
  <c r="K126" i="9"/>
  <c r="K128" i="9"/>
  <c r="K130" i="9"/>
  <c r="J115" i="9"/>
  <c r="J117" i="9"/>
  <c r="J119" i="9"/>
  <c r="J121" i="9"/>
  <c r="J125" i="9"/>
  <c r="J127" i="9"/>
  <c r="J129" i="9"/>
  <c r="J131" i="9"/>
  <c r="I114" i="9"/>
  <c r="I116" i="9"/>
  <c r="I146" i="9"/>
  <c r="I118" i="9"/>
  <c r="I120" i="9"/>
  <c r="I124" i="9"/>
  <c r="I126" i="9"/>
  <c r="I128" i="9"/>
  <c r="I130" i="9"/>
  <c r="H115" i="9"/>
  <c r="H147" i="9"/>
  <c r="H117" i="9"/>
  <c r="H119" i="9"/>
  <c r="H121" i="9"/>
  <c r="H125" i="9"/>
  <c r="H127" i="9"/>
  <c r="H129" i="9"/>
  <c r="H131" i="9"/>
  <c r="G114" i="9"/>
  <c r="G116" i="9"/>
  <c r="G118" i="9"/>
  <c r="G120" i="9"/>
  <c r="G124" i="9"/>
  <c r="G126" i="9"/>
  <c r="G128" i="9"/>
  <c r="G130" i="9"/>
  <c r="F115" i="9"/>
  <c r="F117" i="9"/>
  <c r="F119" i="9"/>
  <c r="F121" i="9"/>
  <c r="F125" i="9"/>
  <c r="F127" i="9"/>
  <c r="F129" i="9"/>
  <c r="F131" i="9"/>
  <c r="E114" i="9"/>
  <c r="E116" i="9"/>
  <c r="E118" i="9"/>
  <c r="E120" i="9"/>
  <c r="E124" i="9"/>
  <c r="E126" i="9"/>
  <c r="E128" i="9"/>
  <c r="E130" i="9"/>
  <c r="E146" i="9"/>
  <c r="BB105" i="9"/>
  <c r="BB107" i="9"/>
  <c r="BB145" i="9"/>
  <c r="BB109" i="9"/>
  <c r="BB111" i="9"/>
  <c r="BB113" i="9"/>
  <c r="BA104" i="9"/>
  <c r="BA106" i="9"/>
  <c r="BA108" i="9"/>
  <c r="BA110" i="9"/>
  <c r="BA112" i="9"/>
  <c r="BA144" i="9"/>
  <c r="AZ105" i="9"/>
  <c r="AZ107" i="9"/>
  <c r="AZ145" i="9"/>
  <c r="AZ109" i="9"/>
  <c r="AZ111" i="9"/>
  <c r="AZ113" i="9"/>
  <c r="AY104" i="9"/>
  <c r="AY106" i="9"/>
  <c r="AY108" i="9"/>
  <c r="AY110" i="9"/>
  <c r="AY112" i="9"/>
  <c r="AY144" i="9"/>
  <c r="AX105" i="9"/>
  <c r="AX107" i="9"/>
  <c r="AX145" i="9"/>
  <c r="AX109" i="9"/>
  <c r="AX111" i="9"/>
  <c r="AX113" i="9"/>
  <c r="AW104" i="9"/>
  <c r="AW106" i="9"/>
  <c r="AW108" i="9"/>
  <c r="AW110" i="9"/>
  <c r="AW112" i="9"/>
  <c r="AW144" i="9"/>
  <c r="AV105" i="9"/>
  <c r="AV107" i="9"/>
  <c r="AV145" i="9"/>
  <c r="AV109" i="9"/>
  <c r="AV111" i="9"/>
  <c r="AV113" i="9"/>
  <c r="AU104" i="9"/>
  <c r="AU106" i="9"/>
  <c r="AU108" i="9"/>
  <c r="AU110" i="9"/>
  <c r="AU112" i="9"/>
  <c r="AU144" i="9"/>
  <c r="AT105" i="9"/>
  <c r="AT107" i="9"/>
  <c r="AT145" i="9"/>
  <c r="AT109" i="9"/>
  <c r="AT111" i="9"/>
  <c r="AT113" i="9"/>
  <c r="AS104" i="9"/>
  <c r="AS106" i="9"/>
  <c r="AS108" i="9"/>
  <c r="AS110" i="9"/>
  <c r="AS112" i="9"/>
  <c r="AS144" i="9"/>
  <c r="AR105" i="9"/>
  <c r="AR107" i="9"/>
  <c r="AR145" i="9"/>
  <c r="AR109" i="9"/>
  <c r="AR111" i="9"/>
  <c r="AR113" i="9"/>
  <c r="AQ104" i="9"/>
  <c r="AQ106" i="9"/>
  <c r="AQ108" i="9"/>
  <c r="AQ110" i="9"/>
  <c r="AQ112" i="9"/>
  <c r="AQ144" i="9"/>
  <c r="AP105" i="9"/>
  <c r="AP107" i="9"/>
  <c r="AP145" i="9"/>
  <c r="AP109" i="9"/>
  <c r="AP111" i="9"/>
  <c r="AP113" i="9"/>
  <c r="AO104" i="9"/>
  <c r="AO106" i="9"/>
  <c r="AO108" i="9"/>
  <c r="AO110" i="9"/>
  <c r="AO112" i="9"/>
  <c r="AO144" i="9"/>
  <c r="AN105" i="9"/>
  <c r="AN107" i="9"/>
  <c r="AN145" i="9"/>
  <c r="AN109" i="9"/>
  <c r="AN111" i="9"/>
  <c r="AN113" i="9"/>
  <c r="AM104" i="9"/>
  <c r="AM106" i="9"/>
  <c r="AM108" i="9"/>
  <c r="AM110" i="9"/>
  <c r="AM112" i="9"/>
  <c r="AM144" i="9"/>
  <c r="AL105" i="9"/>
  <c r="AL107" i="9"/>
  <c r="AL145" i="9"/>
  <c r="AL109" i="9"/>
  <c r="AL111" i="9"/>
  <c r="AL113" i="9"/>
  <c r="AK104" i="9"/>
  <c r="AK106" i="9"/>
  <c r="AK108" i="9"/>
  <c r="AK110" i="9"/>
  <c r="AK112" i="9"/>
  <c r="AK144" i="9"/>
  <c r="AJ105" i="9"/>
  <c r="AJ107" i="9"/>
  <c r="AJ145" i="9"/>
  <c r="AJ109" i="9"/>
  <c r="AJ111" i="9"/>
  <c r="AJ113" i="9"/>
  <c r="AI104" i="9"/>
  <c r="AI106" i="9"/>
  <c r="AI108" i="9"/>
  <c r="AI110" i="9"/>
  <c r="AI112" i="9"/>
  <c r="AI144" i="9"/>
  <c r="AH105" i="9"/>
  <c r="AH107" i="9"/>
  <c r="AH145" i="9"/>
  <c r="AH109" i="9"/>
  <c r="AH111" i="9"/>
  <c r="AH113" i="9"/>
  <c r="AG104" i="9"/>
  <c r="AG106" i="9"/>
  <c r="AG108" i="9"/>
  <c r="AG110" i="9"/>
  <c r="AG112" i="9"/>
  <c r="AG144" i="9"/>
  <c r="AF105" i="9"/>
  <c r="AF107" i="9"/>
  <c r="AF145" i="9"/>
  <c r="AF109" i="9"/>
  <c r="AF111" i="9"/>
  <c r="AF113" i="9"/>
  <c r="AE104" i="9"/>
  <c r="AE106" i="9"/>
  <c r="AE108" i="9"/>
  <c r="AE110" i="9"/>
  <c r="AE112" i="9"/>
  <c r="AE144" i="9"/>
  <c r="AD105" i="9"/>
  <c r="AD107" i="9"/>
  <c r="AD145" i="9"/>
  <c r="AD109" i="9"/>
  <c r="AD111" i="9"/>
  <c r="AD113" i="9"/>
  <c r="AC104" i="9"/>
  <c r="AC106" i="9"/>
  <c r="AC108" i="9"/>
  <c r="AC110" i="9"/>
  <c r="AC112" i="9"/>
  <c r="AC144" i="9"/>
  <c r="AB105" i="9"/>
  <c r="AB107" i="9"/>
  <c r="AB145" i="9"/>
  <c r="AB109" i="9"/>
  <c r="AB111" i="9"/>
  <c r="AB113" i="9"/>
  <c r="AA104" i="9"/>
  <c r="AA106" i="9"/>
  <c r="AA108" i="9"/>
  <c r="AA110" i="9"/>
  <c r="AA112" i="9"/>
  <c r="AA144" i="9"/>
  <c r="Z105" i="9"/>
  <c r="Z107" i="9"/>
  <c r="Z145" i="9"/>
  <c r="Z109" i="9"/>
  <c r="Z111" i="9"/>
  <c r="Z113" i="9"/>
  <c r="Y104" i="9"/>
  <c r="Y106" i="9"/>
  <c r="Y108" i="9"/>
  <c r="Y110" i="9"/>
  <c r="Y112" i="9"/>
  <c r="Y144" i="9"/>
  <c r="X105" i="9"/>
  <c r="X107" i="9"/>
  <c r="X145" i="9"/>
  <c r="X109" i="9"/>
  <c r="X111" i="9"/>
  <c r="X113" i="9"/>
  <c r="W104" i="9"/>
  <c r="W106" i="9"/>
  <c r="W108" i="9"/>
  <c r="W110" i="9"/>
  <c r="W112" i="9"/>
  <c r="W144" i="9"/>
  <c r="V105" i="9"/>
  <c r="V107" i="9"/>
  <c r="V145" i="9"/>
  <c r="V109" i="9"/>
  <c r="V111" i="9"/>
  <c r="V113" i="9"/>
  <c r="U104" i="9"/>
  <c r="U106" i="9"/>
  <c r="U108" i="9"/>
  <c r="U110" i="9"/>
  <c r="U112" i="9"/>
  <c r="U144" i="9"/>
  <c r="T105" i="9"/>
  <c r="T107" i="9"/>
  <c r="T145" i="9"/>
  <c r="T109" i="9"/>
  <c r="T111" i="9"/>
  <c r="T113" i="9"/>
  <c r="S104" i="9"/>
  <c r="S106" i="9"/>
  <c r="S108" i="9"/>
  <c r="S110" i="9"/>
  <c r="S112" i="9"/>
  <c r="S144" i="9"/>
  <c r="R105" i="9"/>
  <c r="R107" i="9"/>
  <c r="R145" i="9"/>
  <c r="R109" i="9"/>
  <c r="R111" i="9"/>
  <c r="R113" i="9"/>
  <c r="Q104" i="9"/>
  <c r="Q106" i="9"/>
  <c r="Q108" i="9"/>
  <c r="Q110" i="9"/>
  <c r="Q112" i="9"/>
  <c r="Q144" i="9"/>
  <c r="P105" i="9"/>
  <c r="P107" i="9"/>
  <c r="P145" i="9"/>
  <c r="P109" i="9"/>
  <c r="P111" i="9"/>
  <c r="P113" i="9"/>
  <c r="O104" i="9"/>
  <c r="O106" i="9"/>
  <c r="O108" i="9"/>
  <c r="O110" i="9"/>
  <c r="O112" i="9"/>
  <c r="O144" i="9"/>
  <c r="N105" i="9"/>
  <c r="N107" i="9"/>
  <c r="N145" i="9"/>
  <c r="N109" i="9"/>
  <c r="N111" i="9"/>
  <c r="N113" i="9"/>
  <c r="M104" i="9"/>
  <c r="M106" i="9"/>
  <c r="M108" i="9"/>
  <c r="M110" i="9"/>
  <c r="M112" i="9"/>
  <c r="M144" i="9"/>
  <c r="L105" i="9"/>
  <c r="L107" i="9"/>
  <c r="L145" i="9"/>
  <c r="L109" i="9"/>
  <c r="L111" i="9"/>
  <c r="L113" i="9"/>
  <c r="K104" i="9"/>
  <c r="K106" i="9"/>
  <c r="K108" i="9"/>
  <c r="K110" i="9"/>
  <c r="K112" i="9"/>
  <c r="K144" i="9"/>
  <c r="J105" i="9"/>
  <c r="J107" i="9"/>
  <c r="J145" i="9"/>
  <c r="J109" i="9"/>
  <c r="J111" i="9"/>
  <c r="J113" i="9"/>
  <c r="I104" i="9"/>
  <c r="I106" i="9"/>
  <c r="I108" i="9"/>
  <c r="I110" i="9"/>
  <c r="I112" i="9"/>
  <c r="I144" i="9"/>
  <c r="H105" i="9"/>
  <c r="H107" i="9"/>
  <c r="H145" i="9"/>
  <c r="H109" i="9"/>
  <c r="H111" i="9"/>
  <c r="H113" i="9"/>
  <c r="G104" i="9"/>
  <c r="G106" i="9"/>
  <c r="G108" i="9"/>
  <c r="G110" i="9"/>
  <c r="G112" i="9"/>
  <c r="G144" i="9"/>
  <c r="F105" i="9"/>
  <c r="F107" i="9"/>
  <c r="F145" i="9"/>
  <c r="F109" i="9"/>
  <c r="F111" i="9"/>
  <c r="F113" i="9"/>
  <c r="E104" i="9"/>
  <c r="E106" i="9"/>
  <c r="E108" i="9"/>
  <c r="E110" i="9"/>
  <c r="E112" i="9"/>
  <c r="E144" i="9"/>
  <c r="BB91" i="9"/>
  <c r="BB95" i="9"/>
  <c r="BB97" i="9"/>
  <c r="BB99" i="9"/>
  <c r="BB101" i="9"/>
  <c r="BB103" i="9"/>
  <c r="BA90" i="9"/>
  <c r="BA94" i="9"/>
  <c r="BA96" i="9"/>
  <c r="BA98" i="9"/>
  <c r="BA100" i="9"/>
  <c r="BA102" i="9"/>
  <c r="AZ91" i="9"/>
  <c r="AZ95" i="9"/>
  <c r="AZ97" i="9"/>
  <c r="AZ99" i="9"/>
  <c r="AZ101" i="9"/>
  <c r="AZ103" i="9"/>
  <c r="AY90" i="9"/>
  <c r="AY142" i="9"/>
  <c r="AY94" i="9"/>
  <c r="AY96" i="9"/>
  <c r="AY98" i="9"/>
  <c r="AY100" i="9"/>
  <c r="AY102" i="9"/>
  <c r="AX91" i="9"/>
  <c r="AX143" i="9"/>
  <c r="AX95" i="9"/>
  <c r="AX97" i="9"/>
  <c r="AX99" i="9"/>
  <c r="AX101" i="9"/>
  <c r="AX103" i="9"/>
  <c r="AW90" i="9"/>
  <c r="AW94" i="9"/>
  <c r="AW96" i="9"/>
  <c r="AW98" i="9"/>
  <c r="AW100" i="9"/>
  <c r="AW102" i="9"/>
  <c r="AV91" i="9"/>
  <c r="AV95" i="9"/>
  <c r="AV97" i="9"/>
  <c r="AV99" i="9"/>
  <c r="AV101" i="9"/>
  <c r="AV103" i="9"/>
  <c r="AU90" i="9"/>
  <c r="AU94" i="9"/>
  <c r="AU142" i="9"/>
  <c r="AU96" i="9"/>
  <c r="AU98" i="9"/>
  <c r="AU100" i="9"/>
  <c r="AU102" i="9"/>
  <c r="AT91" i="9"/>
  <c r="AT95" i="9"/>
  <c r="AT97" i="9"/>
  <c r="AT99" i="9"/>
  <c r="AT101" i="9"/>
  <c r="AT103" i="9"/>
  <c r="AS90" i="9"/>
  <c r="AS94" i="9"/>
  <c r="AS96" i="9"/>
  <c r="AS98" i="9"/>
  <c r="AS100" i="9"/>
  <c r="AS102" i="9"/>
  <c r="AR91" i="9"/>
  <c r="AR95" i="9"/>
  <c r="AR97" i="9"/>
  <c r="AR99" i="9"/>
  <c r="AR101" i="9"/>
  <c r="AR103" i="9"/>
  <c r="AQ90" i="9"/>
  <c r="AQ94" i="9"/>
  <c r="AQ96" i="9"/>
  <c r="AQ98" i="9"/>
  <c r="AQ100" i="9"/>
  <c r="AQ102" i="9"/>
  <c r="AQ142" i="9"/>
  <c r="AP91" i="9"/>
  <c r="AP95" i="9"/>
  <c r="AP97" i="9"/>
  <c r="AP99" i="9"/>
  <c r="AP101" i="9"/>
  <c r="AP103" i="9"/>
  <c r="AO90" i="9"/>
  <c r="AO94" i="9"/>
  <c r="AO96" i="9"/>
  <c r="AO98" i="9"/>
  <c r="AO100" i="9"/>
  <c r="AO102" i="9"/>
  <c r="AN91" i="9"/>
  <c r="AN95" i="9"/>
  <c r="AN97" i="9"/>
  <c r="AN99" i="9"/>
  <c r="AN101" i="9"/>
  <c r="AN103" i="9"/>
  <c r="AM90" i="9"/>
  <c r="AM142" i="9"/>
  <c r="AM94" i="9"/>
  <c r="AM96" i="9"/>
  <c r="AM98" i="9"/>
  <c r="AM100" i="9"/>
  <c r="AM102" i="9"/>
  <c r="AL91" i="9"/>
  <c r="AL95" i="9"/>
  <c r="AL97" i="9"/>
  <c r="AL99" i="9"/>
  <c r="AL101" i="9"/>
  <c r="AL103" i="9"/>
  <c r="AK90" i="9"/>
  <c r="AK94" i="9"/>
  <c r="AK96" i="9"/>
  <c r="AK98" i="9"/>
  <c r="AK100" i="9"/>
  <c r="AK102" i="9"/>
  <c r="AJ91" i="9"/>
  <c r="AJ95" i="9"/>
  <c r="AJ97" i="9"/>
  <c r="AJ99" i="9"/>
  <c r="AJ101" i="9"/>
  <c r="AJ103" i="9"/>
  <c r="AI90" i="9"/>
  <c r="AI142" i="9"/>
  <c r="AI94" i="9"/>
  <c r="AI96" i="9"/>
  <c r="AI98" i="9"/>
  <c r="AI100" i="9"/>
  <c r="AI102" i="9"/>
  <c r="AH91" i="9"/>
  <c r="AH95" i="9"/>
  <c r="AH97" i="9"/>
  <c r="AH99" i="9"/>
  <c r="AH101" i="9"/>
  <c r="AH143" i="9"/>
  <c r="AH103" i="9"/>
  <c r="AG90" i="9"/>
  <c r="AG94" i="9"/>
  <c r="AG96" i="9"/>
  <c r="AG98" i="9"/>
  <c r="AG100" i="9"/>
  <c r="AG102" i="9"/>
  <c r="AF91" i="9"/>
  <c r="AF95" i="9"/>
  <c r="AF97" i="9"/>
  <c r="AF99" i="9"/>
  <c r="AF101" i="9"/>
  <c r="AF103" i="9"/>
  <c r="AE90" i="9"/>
  <c r="AE94" i="9"/>
  <c r="AE96" i="9"/>
  <c r="AE98" i="9"/>
  <c r="AE100" i="9"/>
  <c r="AE102" i="9"/>
  <c r="AE142" i="9"/>
  <c r="AD91" i="9"/>
  <c r="AD95" i="9"/>
  <c r="AD97" i="9"/>
  <c r="AD99" i="9"/>
  <c r="AD101" i="9"/>
  <c r="AD103" i="9"/>
  <c r="AC90" i="9"/>
  <c r="AC94" i="9"/>
  <c r="AC96" i="9"/>
  <c r="AC98" i="9"/>
  <c r="AC100" i="9"/>
  <c r="AC102" i="9"/>
  <c r="AB91" i="9"/>
  <c r="AB95" i="9"/>
  <c r="AB97" i="9"/>
  <c r="AB99" i="9"/>
  <c r="AB101" i="9"/>
  <c r="AB103" i="9"/>
  <c r="AA90" i="9"/>
  <c r="AA142" i="9"/>
  <c r="AA94" i="9"/>
  <c r="AA96" i="9"/>
  <c r="AA98" i="9"/>
  <c r="AA100" i="9"/>
  <c r="AA102" i="9"/>
  <c r="Z91" i="9"/>
  <c r="Z95" i="9"/>
  <c r="Z97" i="9"/>
  <c r="Z99" i="9"/>
  <c r="Z101" i="9"/>
  <c r="Z103" i="9"/>
  <c r="Y90" i="9"/>
  <c r="Y94" i="9"/>
  <c r="Y96" i="9"/>
  <c r="Y98" i="9"/>
  <c r="Y100" i="9"/>
  <c r="Y102" i="9"/>
  <c r="X91" i="9"/>
  <c r="X95" i="9"/>
  <c r="X97" i="9"/>
  <c r="X99" i="9"/>
  <c r="X101" i="9"/>
  <c r="X103" i="9"/>
  <c r="W90" i="9"/>
  <c r="W142" i="9"/>
  <c r="W94" i="9"/>
  <c r="W96" i="9"/>
  <c r="W98" i="9"/>
  <c r="W100" i="9"/>
  <c r="W102" i="9"/>
  <c r="V91" i="9"/>
  <c r="V95" i="9"/>
  <c r="V97" i="9"/>
  <c r="V99" i="9"/>
  <c r="V101" i="9"/>
  <c r="V103" i="9"/>
  <c r="U90" i="9"/>
  <c r="U94" i="9"/>
  <c r="U96" i="9"/>
  <c r="U98" i="9"/>
  <c r="U100" i="9"/>
  <c r="U102" i="9"/>
  <c r="T91" i="9"/>
  <c r="T95" i="9"/>
  <c r="T97" i="9"/>
  <c r="T99" i="9"/>
  <c r="T101" i="9"/>
  <c r="T103" i="9"/>
  <c r="S90" i="9"/>
  <c r="S94" i="9"/>
  <c r="S142" i="9"/>
  <c r="S96" i="9"/>
  <c r="S98" i="9"/>
  <c r="S100" i="9"/>
  <c r="S102" i="9"/>
  <c r="R91" i="9"/>
  <c r="R143" i="9"/>
  <c r="R95" i="9"/>
  <c r="R97" i="9"/>
  <c r="R99" i="9"/>
  <c r="R101" i="9"/>
  <c r="R103" i="9"/>
  <c r="Q90" i="9"/>
  <c r="Q94" i="9"/>
  <c r="Q96" i="9"/>
  <c r="Q98" i="9"/>
  <c r="Q100" i="9"/>
  <c r="Q102" i="9"/>
  <c r="P91" i="9"/>
  <c r="P95" i="9"/>
  <c r="P97" i="9"/>
  <c r="P99" i="9"/>
  <c r="P101" i="9"/>
  <c r="P103" i="9"/>
  <c r="O90" i="9"/>
  <c r="O142" i="9"/>
  <c r="O94" i="9"/>
  <c r="O96" i="9"/>
  <c r="O98" i="9"/>
  <c r="O100" i="9"/>
  <c r="O102" i="9"/>
  <c r="N91" i="9"/>
  <c r="N95" i="9"/>
  <c r="N97" i="9"/>
  <c r="N99" i="9"/>
  <c r="N101" i="9"/>
  <c r="N103" i="9"/>
  <c r="M90" i="9"/>
  <c r="M94" i="9"/>
  <c r="M96" i="9"/>
  <c r="M98" i="9"/>
  <c r="M100" i="9"/>
  <c r="M102" i="9"/>
  <c r="L91" i="9"/>
  <c r="L95" i="9"/>
  <c r="L97" i="9"/>
  <c r="L99" i="9"/>
  <c r="L101" i="9"/>
  <c r="L103" i="9"/>
  <c r="K90" i="9"/>
  <c r="K142" i="9"/>
  <c r="K94" i="9"/>
  <c r="K96" i="9"/>
  <c r="K98" i="9"/>
  <c r="K100" i="9"/>
  <c r="K102" i="9"/>
  <c r="J91" i="9"/>
  <c r="J95" i="9"/>
  <c r="J97" i="9"/>
  <c r="J99" i="9"/>
  <c r="J101" i="9"/>
  <c r="J103" i="9"/>
  <c r="I90" i="9"/>
  <c r="I94" i="9"/>
  <c r="I96" i="9"/>
  <c r="I98" i="9"/>
  <c r="I100" i="9"/>
  <c r="I102" i="9"/>
  <c r="H91" i="9"/>
  <c r="H95" i="9"/>
  <c r="H97" i="9"/>
  <c r="H99" i="9"/>
  <c r="H101" i="9"/>
  <c r="H143" i="9"/>
  <c r="H103" i="9"/>
  <c r="G90" i="9"/>
  <c r="G94" i="9"/>
  <c r="G96" i="9"/>
  <c r="G98" i="9"/>
  <c r="G100" i="9"/>
  <c r="G102" i="9"/>
  <c r="G142" i="9"/>
  <c r="F91" i="9"/>
  <c r="F95" i="9"/>
  <c r="F143" i="9"/>
  <c r="F97" i="9"/>
  <c r="F99" i="9"/>
  <c r="F101" i="9"/>
  <c r="F103" i="9"/>
  <c r="E90" i="9"/>
  <c r="E94" i="9"/>
  <c r="E96" i="9"/>
  <c r="E98" i="9"/>
  <c r="E100" i="9"/>
  <c r="E102" i="9"/>
  <c r="BB71" i="9"/>
  <c r="BB141" i="9"/>
  <c r="BB73" i="9"/>
  <c r="BB75" i="9"/>
  <c r="BB77" i="9"/>
  <c r="BB79" i="9"/>
  <c r="BB83" i="9"/>
  <c r="BB85" i="9"/>
  <c r="BB87" i="9"/>
  <c r="BB89" i="9"/>
  <c r="BA70" i="9"/>
  <c r="BA72" i="9"/>
  <c r="BA74" i="9"/>
  <c r="BA76" i="9"/>
  <c r="BA78" i="9"/>
  <c r="BA82" i="9"/>
  <c r="BA84" i="9"/>
  <c r="BA86" i="9"/>
  <c r="BA88" i="9"/>
  <c r="AZ71" i="9"/>
  <c r="AZ73" i="9"/>
  <c r="AZ75" i="9"/>
  <c r="AZ77" i="9"/>
  <c r="AZ141" i="9"/>
  <c r="AZ79" i="9"/>
  <c r="AZ83" i="9"/>
  <c r="AZ85" i="9"/>
  <c r="AZ87" i="9"/>
  <c r="AZ89" i="9"/>
  <c r="AY70" i="9"/>
  <c r="AY72" i="9"/>
  <c r="AY74" i="9"/>
  <c r="AY76" i="9"/>
  <c r="AY78" i="9"/>
  <c r="AY82" i="9"/>
  <c r="AY84" i="9"/>
  <c r="AY86" i="9"/>
  <c r="AY88" i="9"/>
  <c r="AX71" i="9"/>
  <c r="AX141" i="9"/>
  <c r="AX73" i="9"/>
  <c r="AX75" i="9"/>
  <c r="AX77" i="9"/>
  <c r="AX79" i="9"/>
  <c r="AX83" i="9"/>
  <c r="AX85" i="9"/>
  <c r="AX87" i="9"/>
  <c r="AX89" i="9"/>
  <c r="AW70" i="9"/>
  <c r="AW72" i="9"/>
  <c r="AW74" i="9"/>
  <c r="AW76" i="9"/>
  <c r="AW78" i="9"/>
  <c r="AW82" i="9"/>
  <c r="AW84" i="9"/>
  <c r="AW86" i="9"/>
  <c r="AW88" i="9"/>
  <c r="AV71" i="9"/>
  <c r="AV73" i="9"/>
  <c r="AV75" i="9"/>
  <c r="AV77" i="9"/>
  <c r="AV79" i="9"/>
  <c r="AV83" i="9"/>
  <c r="AV85" i="9"/>
  <c r="AV87" i="9"/>
  <c r="AV89" i="9"/>
  <c r="AV141" i="9"/>
  <c r="AU70" i="9"/>
  <c r="AU72" i="9"/>
  <c r="AU74" i="9"/>
  <c r="AU76" i="9"/>
  <c r="AU78" i="9"/>
  <c r="AU82" i="9"/>
  <c r="AU84" i="9"/>
  <c r="AU86" i="9"/>
  <c r="AU88" i="9"/>
  <c r="AT71" i="9"/>
  <c r="AT141" i="9"/>
  <c r="AT73" i="9"/>
  <c r="AT75" i="9"/>
  <c r="AT77" i="9"/>
  <c r="AT79" i="9"/>
  <c r="AT83" i="9"/>
  <c r="AT85" i="9"/>
  <c r="AT87" i="9"/>
  <c r="AT89" i="9"/>
  <c r="AS70" i="9"/>
  <c r="AS72" i="9"/>
  <c r="AS74" i="9"/>
  <c r="AS76" i="9"/>
  <c r="AS78" i="9"/>
  <c r="AS82" i="9"/>
  <c r="AS84" i="9"/>
  <c r="AS86" i="9"/>
  <c r="AS88" i="9"/>
  <c r="AR71" i="9"/>
  <c r="AR73" i="9"/>
  <c r="AR75" i="9"/>
  <c r="AR77" i="9"/>
  <c r="AR141" i="9"/>
  <c r="AR79" i="9"/>
  <c r="AR83" i="9"/>
  <c r="AR85" i="9"/>
  <c r="AR87" i="9"/>
  <c r="AR89" i="9"/>
  <c r="AQ70" i="9"/>
  <c r="AQ72" i="9"/>
  <c r="AQ74" i="9"/>
  <c r="AQ76" i="9"/>
  <c r="AQ78" i="9"/>
  <c r="AQ82" i="9"/>
  <c r="AQ84" i="9"/>
  <c r="AQ86" i="9"/>
  <c r="AQ88" i="9"/>
  <c r="AP71" i="9"/>
  <c r="AP141" i="9"/>
  <c r="AP73" i="9"/>
  <c r="AP75" i="9"/>
  <c r="AP77" i="9"/>
  <c r="AP79" i="9"/>
  <c r="AP83" i="9"/>
  <c r="AP85" i="9"/>
  <c r="AP87" i="9"/>
  <c r="AP89" i="9"/>
  <c r="AO70" i="9"/>
  <c r="AO72" i="9"/>
  <c r="AO74" i="9"/>
  <c r="AO76" i="9"/>
  <c r="AO78" i="9"/>
  <c r="AO82" i="9"/>
  <c r="AO84" i="9"/>
  <c r="AO86" i="9"/>
  <c r="AO88" i="9"/>
  <c r="AN71" i="9"/>
  <c r="AN73" i="9"/>
  <c r="AN75" i="9"/>
  <c r="AN77" i="9"/>
  <c r="AN79" i="9"/>
  <c r="AN83" i="9"/>
  <c r="AN85" i="9"/>
  <c r="AN87" i="9"/>
  <c r="AN89" i="9"/>
  <c r="AN141" i="9"/>
  <c r="AM70" i="9"/>
  <c r="AM72" i="9"/>
  <c r="AM74" i="9"/>
  <c r="AM76" i="9"/>
  <c r="AM78" i="9"/>
  <c r="AM82" i="9"/>
  <c r="AM84" i="9"/>
  <c r="AM86" i="9"/>
  <c r="AM88" i="9"/>
  <c r="AL71" i="9"/>
  <c r="AL141" i="9"/>
  <c r="AL73" i="9"/>
  <c r="AL75" i="9"/>
  <c r="AL77" i="9"/>
  <c r="AL79" i="9"/>
  <c r="AL83" i="9"/>
  <c r="AL85" i="9"/>
  <c r="AL87" i="9"/>
  <c r="AL89" i="9"/>
  <c r="AK70" i="9"/>
  <c r="AK72" i="9"/>
  <c r="AK74" i="9"/>
  <c r="AK76" i="9"/>
  <c r="AK78" i="9"/>
  <c r="AK82" i="9"/>
  <c r="AK84" i="9"/>
  <c r="AK86" i="9"/>
  <c r="AK88" i="9"/>
  <c r="AJ71" i="9"/>
  <c r="AJ73" i="9"/>
  <c r="AJ75" i="9"/>
  <c r="AJ77" i="9"/>
  <c r="AJ141" i="9"/>
  <c r="AJ79" i="9"/>
  <c r="AJ83" i="9"/>
  <c r="AJ85" i="9"/>
  <c r="AJ87" i="9"/>
  <c r="AJ89" i="9"/>
  <c r="AI70" i="9"/>
  <c r="AI72" i="9"/>
  <c r="AI74" i="9"/>
  <c r="AI76" i="9"/>
  <c r="AI78" i="9"/>
  <c r="AI82" i="9"/>
  <c r="AI84" i="9"/>
  <c r="AI86" i="9"/>
  <c r="AI88" i="9"/>
  <c r="AH71" i="9"/>
  <c r="AH141" i="9"/>
  <c r="AH73" i="9"/>
  <c r="AH75" i="9"/>
  <c r="AH77" i="9"/>
  <c r="AH79" i="9"/>
  <c r="AH83" i="9"/>
  <c r="AH85" i="9"/>
  <c r="AH87" i="9"/>
  <c r="AH89" i="9"/>
  <c r="AG70" i="9"/>
  <c r="AG72" i="9"/>
  <c r="AG74" i="9"/>
  <c r="AG76" i="9"/>
  <c r="AG78" i="9"/>
  <c r="AG82" i="9"/>
  <c r="AG84" i="9"/>
  <c r="AG86" i="9"/>
  <c r="AG88" i="9"/>
  <c r="AF71" i="9"/>
  <c r="AF73" i="9"/>
  <c r="AF75" i="9"/>
  <c r="AF77" i="9"/>
  <c r="AF79" i="9"/>
  <c r="AF83" i="9"/>
  <c r="AF85" i="9"/>
  <c r="AF87" i="9"/>
  <c r="AF89" i="9"/>
  <c r="AF141" i="9"/>
  <c r="AE70" i="9"/>
  <c r="AE72" i="9"/>
  <c r="AE74" i="9"/>
  <c r="AE76" i="9"/>
  <c r="AE78" i="9"/>
  <c r="AE82" i="9"/>
  <c r="AE84" i="9"/>
  <c r="AE86" i="9"/>
  <c r="AE88" i="9"/>
  <c r="AD71" i="9"/>
  <c r="AD141" i="9"/>
  <c r="AD73" i="9"/>
  <c r="AD75" i="9"/>
  <c r="AD77" i="9"/>
  <c r="AD79" i="9"/>
  <c r="AD83" i="9"/>
  <c r="AD85" i="9"/>
  <c r="AD87" i="9"/>
  <c r="AD89" i="9"/>
  <c r="AC70" i="9"/>
  <c r="AC72" i="9"/>
  <c r="AC74" i="9"/>
  <c r="AC76" i="9"/>
  <c r="AC78" i="9"/>
  <c r="AC82" i="9"/>
  <c r="AC84" i="9"/>
  <c r="AC86" i="9"/>
  <c r="AC88" i="9"/>
  <c r="AB71" i="9"/>
  <c r="AB73" i="9"/>
  <c r="AB75" i="9"/>
  <c r="AB77" i="9"/>
  <c r="AB141" i="9"/>
  <c r="AB79" i="9"/>
  <c r="AB83" i="9"/>
  <c r="AB85" i="9"/>
  <c r="AB87" i="9"/>
  <c r="AB89" i="9"/>
  <c r="AA70" i="9"/>
  <c r="AA72" i="9"/>
  <c r="AA74" i="9"/>
  <c r="AA76" i="9"/>
  <c r="AA78" i="9"/>
  <c r="AA82" i="9"/>
  <c r="AA84" i="9"/>
  <c r="AA86" i="9"/>
  <c r="AA88" i="9"/>
  <c r="Z71" i="9"/>
  <c r="Z141" i="9"/>
  <c r="Z73" i="9"/>
  <c r="Z75" i="9"/>
  <c r="Z77" i="9"/>
  <c r="Z79" i="9"/>
  <c r="Z83" i="9"/>
  <c r="Z85" i="9"/>
  <c r="Z87" i="9"/>
  <c r="Z89" i="9"/>
  <c r="Y70" i="9"/>
  <c r="Y72" i="9"/>
  <c r="Y74" i="9"/>
  <c r="Y76" i="9"/>
  <c r="Y78" i="9"/>
  <c r="Y82" i="9"/>
  <c r="Y84" i="9"/>
  <c r="Y86" i="9"/>
  <c r="Y88" i="9"/>
  <c r="X71" i="9"/>
  <c r="X73" i="9"/>
  <c r="X75" i="9"/>
  <c r="X77" i="9"/>
  <c r="X79" i="9"/>
  <c r="X83" i="9"/>
  <c r="X85" i="9"/>
  <c r="X87" i="9"/>
  <c r="X89" i="9"/>
  <c r="X141" i="9"/>
  <c r="W70" i="9"/>
  <c r="W72" i="9"/>
  <c r="W74" i="9"/>
  <c r="W76" i="9"/>
  <c r="W78" i="9"/>
  <c r="W82" i="9"/>
  <c r="W84" i="9"/>
  <c r="W86" i="9"/>
  <c r="W88" i="9"/>
  <c r="V71" i="9"/>
  <c r="V141" i="9"/>
  <c r="V73" i="9"/>
  <c r="V75" i="9"/>
  <c r="V77" i="9"/>
  <c r="V79" i="9"/>
  <c r="V83" i="9"/>
  <c r="V85" i="9"/>
  <c r="V87" i="9"/>
  <c r="V89" i="9"/>
  <c r="U70" i="9"/>
  <c r="U72" i="9"/>
  <c r="U74" i="9"/>
  <c r="U76" i="9"/>
  <c r="U78" i="9"/>
  <c r="U82" i="9"/>
  <c r="U84" i="9"/>
  <c r="U86" i="9"/>
  <c r="U88" i="9"/>
  <c r="T71" i="9"/>
  <c r="T73" i="9"/>
  <c r="T75" i="9"/>
  <c r="T77" i="9"/>
  <c r="T141" i="9"/>
  <c r="T79" i="9"/>
  <c r="T83" i="9"/>
  <c r="T85" i="9"/>
  <c r="T87" i="9"/>
  <c r="T89" i="9"/>
  <c r="S70" i="9"/>
  <c r="S72" i="9"/>
  <c r="S74" i="9"/>
  <c r="S76" i="9"/>
  <c r="S78" i="9"/>
  <c r="S82" i="9"/>
  <c r="S84" i="9"/>
  <c r="S86" i="9"/>
  <c r="S88" i="9"/>
  <c r="R71" i="9"/>
  <c r="R141" i="9"/>
  <c r="R73" i="9"/>
  <c r="R75" i="9"/>
  <c r="R77" i="9"/>
  <c r="R79" i="9"/>
  <c r="R83" i="9"/>
  <c r="R85" i="9"/>
  <c r="R87" i="9"/>
  <c r="R89" i="9"/>
  <c r="Q70" i="9"/>
  <c r="Q72" i="9"/>
  <c r="Q74" i="9"/>
  <c r="Q76" i="9"/>
  <c r="Q78" i="9"/>
  <c r="Q82" i="9"/>
  <c r="Q84" i="9"/>
  <c r="Q86" i="9"/>
  <c r="Q88" i="9"/>
  <c r="P71" i="9"/>
  <c r="P73" i="9"/>
  <c r="P75" i="9"/>
  <c r="P77" i="9"/>
  <c r="P79" i="9"/>
  <c r="P83" i="9"/>
  <c r="P85" i="9"/>
  <c r="P87" i="9"/>
  <c r="P89" i="9"/>
  <c r="P141" i="9"/>
  <c r="O70" i="9"/>
  <c r="O72" i="9"/>
  <c r="O74" i="9"/>
  <c r="O76" i="9"/>
  <c r="O78" i="9"/>
  <c r="O82" i="9"/>
  <c r="O84" i="9"/>
  <c r="O86" i="9"/>
  <c r="O88" i="9"/>
  <c r="N71" i="9"/>
  <c r="N141" i="9"/>
  <c r="N73" i="9"/>
  <c r="N75" i="9"/>
  <c r="N77" i="9"/>
  <c r="N79" i="9"/>
  <c r="N83" i="9"/>
  <c r="N85" i="9"/>
  <c r="N87" i="9"/>
  <c r="N89" i="9"/>
  <c r="M70" i="9"/>
  <c r="M72" i="9"/>
  <c r="M74" i="9"/>
  <c r="M76" i="9"/>
  <c r="M78" i="9"/>
  <c r="M82" i="9"/>
  <c r="M84" i="9"/>
  <c r="M86" i="9"/>
  <c r="M88" i="9"/>
  <c r="L71" i="9"/>
  <c r="L73" i="9"/>
  <c r="L75" i="9"/>
  <c r="L77" i="9"/>
  <c r="L141" i="9"/>
  <c r="L79" i="9"/>
  <c r="L83" i="9"/>
  <c r="L85" i="9"/>
  <c r="L87" i="9"/>
  <c r="L89" i="9"/>
  <c r="K70" i="9"/>
  <c r="K72" i="9"/>
  <c r="K74" i="9"/>
  <c r="K76" i="9"/>
  <c r="K78" i="9"/>
  <c r="K82" i="9"/>
  <c r="K84" i="9"/>
  <c r="K86" i="9"/>
  <c r="K88" i="9"/>
  <c r="J71" i="9"/>
  <c r="J141" i="9"/>
  <c r="J73" i="9"/>
  <c r="J75" i="9"/>
  <c r="J77" i="9"/>
  <c r="J79" i="9"/>
  <c r="J83" i="9"/>
  <c r="J85" i="9"/>
  <c r="J87" i="9"/>
  <c r="J89" i="9"/>
  <c r="I70" i="9"/>
  <c r="I72" i="9"/>
  <c r="I74" i="9"/>
  <c r="I76" i="9"/>
  <c r="I78" i="9"/>
  <c r="I82" i="9"/>
  <c r="I84" i="9"/>
  <c r="I86" i="9"/>
  <c r="I88" i="9"/>
  <c r="H71" i="9"/>
  <c r="H73" i="9"/>
  <c r="H75" i="9"/>
  <c r="H77" i="9"/>
  <c r="H79" i="9"/>
  <c r="H83" i="9"/>
  <c r="H85" i="9"/>
  <c r="H87" i="9"/>
  <c r="H89" i="9"/>
  <c r="H141" i="9"/>
  <c r="G70" i="9"/>
  <c r="G72" i="9"/>
  <c r="G74" i="9"/>
  <c r="G76" i="9"/>
  <c r="G78" i="9"/>
  <c r="G82" i="9"/>
  <c r="G84" i="9"/>
  <c r="G86" i="9"/>
  <c r="G88" i="9"/>
  <c r="F71" i="9"/>
  <c r="F141" i="9"/>
  <c r="F73" i="9"/>
  <c r="F75" i="9"/>
  <c r="F77" i="9"/>
  <c r="F79" i="9"/>
  <c r="F83" i="9"/>
  <c r="F85" i="9"/>
  <c r="F87" i="9"/>
  <c r="F89" i="9"/>
  <c r="E70" i="9"/>
  <c r="E72" i="9"/>
  <c r="E74" i="9"/>
  <c r="E76" i="9"/>
  <c r="E78" i="9"/>
  <c r="E82" i="9"/>
  <c r="E84" i="9"/>
  <c r="E86" i="9"/>
  <c r="E88" i="9"/>
  <c r="BB63" i="9"/>
  <c r="BB65" i="9"/>
  <c r="BB139" i="9"/>
  <c r="BB67" i="9"/>
  <c r="BB69" i="9"/>
  <c r="BA62" i="9"/>
  <c r="BA64" i="9"/>
  <c r="BA66" i="9"/>
  <c r="BA138" i="9"/>
  <c r="BA68" i="9"/>
  <c r="AZ63" i="9"/>
  <c r="AZ139" i="9"/>
  <c r="AZ65" i="9"/>
  <c r="AZ67" i="9"/>
  <c r="AZ69" i="9"/>
  <c r="AY62" i="9"/>
  <c r="AY138" i="9"/>
  <c r="AY64" i="9"/>
  <c r="AY66" i="9"/>
  <c r="AY68" i="9"/>
  <c r="AX63" i="9"/>
  <c r="AX65" i="9"/>
  <c r="AX139" i="9"/>
  <c r="AX67" i="9"/>
  <c r="AX69" i="9"/>
  <c r="AW62" i="9"/>
  <c r="AW64" i="9"/>
  <c r="AW66" i="9"/>
  <c r="AW138" i="9"/>
  <c r="AW68" i="9"/>
  <c r="AV63" i="9"/>
  <c r="AV139" i="9"/>
  <c r="AV65" i="9"/>
  <c r="AV67" i="9"/>
  <c r="AV69" i="9"/>
  <c r="AU62" i="9"/>
  <c r="AU138" i="9"/>
  <c r="AU64" i="9"/>
  <c r="AU66" i="9"/>
  <c r="AU68" i="9"/>
  <c r="AT63" i="9"/>
  <c r="AT65" i="9"/>
  <c r="AT139" i="9"/>
  <c r="AT67" i="9"/>
  <c r="AT69" i="9"/>
  <c r="AS62" i="9"/>
  <c r="AS64" i="9"/>
  <c r="AS66" i="9"/>
  <c r="AS138" i="9"/>
  <c r="AS68" i="9"/>
  <c r="AR63" i="9"/>
  <c r="AR65" i="9"/>
  <c r="AR67" i="9"/>
  <c r="AR69" i="9"/>
  <c r="AQ62" i="9"/>
  <c r="AQ64" i="9"/>
  <c r="AQ66" i="9"/>
  <c r="AQ138" i="9"/>
  <c r="AQ68" i="9"/>
  <c r="AP63" i="9"/>
  <c r="AP65" i="9"/>
  <c r="AP139" i="9"/>
  <c r="AP67" i="9"/>
  <c r="AP69" i="9"/>
  <c r="AO62" i="9"/>
  <c r="AO64" i="9"/>
  <c r="AO138" i="9"/>
  <c r="AO66" i="9"/>
  <c r="AO68" i="9"/>
  <c r="AN63" i="9"/>
  <c r="AN65" i="9"/>
  <c r="AN67" i="9"/>
  <c r="AN69" i="9"/>
  <c r="AM62" i="9"/>
  <c r="AM138" i="9"/>
  <c r="AM64" i="9"/>
  <c r="AM66" i="9"/>
  <c r="AM68" i="9"/>
  <c r="AL63" i="9"/>
  <c r="AL65" i="9"/>
  <c r="AL139" i="9"/>
  <c r="AL67" i="9"/>
  <c r="AL69" i="9"/>
  <c r="AK62" i="9"/>
  <c r="AK64" i="9"/>
  <c r="AK66" i="9"/>
  <c r="AK138" i="9"/>
  <c r="AK68" i="9"/>
  <c r="AJ63" i="9"/>
  <c r="AJ139" i="9"/>
  <c r="AJ65" i="9"/>
  <c r="AJ67" i="9"/>
  <c r="AJ69" i="9"/>
  <c r="AI62" i="9"/>
  <c r="AI138" i="9"/>
  <c r="AI64" i="9"/>
  <c r="AI66" i="9"/>
  <c r="AI68" i="9"/>
  <c r="AH63" i="9"/>
  <c r="AH65" i="9"/>
  <c r="AH139" i="9"/>
  <c r="AH67" i="9"/>
  <c r="AH69" i="9"/>
  <c r="AG62" i="9"/>
  <c r="AG64" i="9"/>
  <c r="AG66" i="9"/>
  <c r="AG138" i="9"/>
  <c r="AG68" i="9"/>
  <c r="AF63" i="9"/>
  <c r="AF65" i="9"/>
  <c r="AF139" i="9"/>
  <c r="AF67" i="9"/>
  <c r="AF69" i="9"/>
  <c r="AE62" i="9"/>
  <c r="AE138" i="9"/>
  <c r="AE64" i="9"/>
  <c r="AE66" i="9"/>
  <c r="AE68" i="9"/>
  <c r="AD63" i="9"/>
  <c r="AD65" i="9"/>
  <c r="AD139" i="9"/>
  <c r="AD67" i="9"/>
  <c r="AD69" i="9"/>
  <c r="AC62" i="9"/>
  <c r="AC64" i="9"/>
  <c r="AC66" i="9"/>
  <c r="AC68" i="9"/>
  <c r="AC138" i="9"/>
  <c r="AB63" i="9"/>
  <c r="AB65" i="9"/>
  <c r="AB67" i="9"/>
  <c r="AB69" i="9"/>
  <c r="AA62" i="9"/>
  <c r="AA64" i="9"/>
  <c r="AA66" i="9"/>
  <c r="AA138" i="9"/>
  <c r="AA68" i="9"/>
  <c r="Z63" i="9"/>
  <c r="Z65" i="9"/>
  <c r="Z139" i="9"/>
  <c r="Z67" i="9"/>
  <c r="Z69" i="9"/>
  <c r="Y62" i="9"/>
  <c r="Y64" i="9"/>
  <c r="Y138" i="9"/>
  <c r="Y66" i="9"/>
  <c r="Y68" i="9"/>
  <c r="X63" i="9"/>
  <c r="X65" i="9"/>
  <c r="X67" i="9"/>
  <c r="X69" i="9"/>
  <c r="W62" i="9"/>
  <c r="W138" i="9"/>
  <c r="W64" i="9"/>
  <c r="W66" i="9"/>
  <c r="W68" i="9"/>
  <c r="V63" i="9"/>
  <c r="V65" i="9"/>
  <c r="V139" i="9"/>
  <c r="V67" i="9"/>
  <c r="V69" i="9"/>
  <c r="U62" i="9"/>
  <c r="U64" i="9"/>
  <c r="U66" i="9"/>
  <c r="U68" i="9"/>
  <c r="U138" i="9"/>
  <c r="T63" i="9"/>
  <c r="T65" i="9"/>
  <c r="T139" i="9"/>
  <c r="T67" i="9"/>
  <c r="T69" i="9"/>
  <c r="S62" i="9"/>
  <c r="S138" i="9"/>
  <c r="S64" i="9"/>
  <c r="S66" i="9"/>
  <c r="S68" i="9"/>
  <c r="R63" i="9"/>
  <c r="R139" i="9"/>
  <c r="R65" i="9"/>
  <c r="R67" i="9"/>
  <c r="R69" i="9"/>
  <c r="Q62" i="9"/>
  <c r="Q64" i="9"/>
  <c r="Q66" i="9"/>
  <c r="Q68" i="9"/>
  <c r="Q138" i="9"/>
  <c r="P63" i="9"/>
  <c r="P65" i="9"/>
  <c r="P139" i="9"/>
  <c r="P67" i="9"/>
  <c r="P69" i="9"/>
  <c r="O62" i="9"/>
  <c r="O138" i="9"/>
  <c r="O64" i="9"/>
  <c r="O66" i="9"/>
  <c r="O68" i="9"/>
  <c r="N63" i="9"/>
  <c r="N139" i="9"/>
  <c r="N65" i="9"/>
  <c r="N67" i="9"/>
  <c r="N69" i="9"/>
  <c r="M62" i="9"/>
  <c r="M64" i="9"/>
  <c r="M66" i="9"/>
  <c r="M68" i="9"/>
  <c r="M138" i="9"/>
  <c r="L63" i="9"/>
  <c r="L65" i="9"/>
  <c r="L67" i="9"/>
  <c r="L69" i="9"/>
  <c r="K62" i="9"/>
  <c r="K64" i="9"/>
  <c r="K66" i="9"/>
  <c r="K138" i="9"/>
  <c r="K68" i="9"/>
  <c r="J63" i="9"/>
  <c r="J65" i="9"/>
  <c r="J139" i="9"/>
  <c r="J67" i="9"/>
  <c r="J69" i="9"/>
  <c r="I62" i="9"/>
  <c r="I64" i="9"/>
  <c r="I138" i="9"/>
  <c r="I66" i="9"/>
  <c r="I68" i="9"/>
  <c r="H63" i="9"/>
  <c r="H65" i="9"/>
  <c r="H67" i="9"/>
  <c r="H69" i="9"/>
  <c r="G62" i="9"/>
  <c r="G138" i="9"/>
  <c r="G64" i="9"/>
  <c r="G66" i="9"/>
  <c r="G68" i="9"/>
  <c r="F63" i="9"/>
  <c r="F65" i="9"/>
  <c r="F139" i="9"/>
  <c r="F67" i="9"/>
  <c r="F69" i="9"/>
  <c r="E62" i="9"/>
  <c r="E64" i="9"/>
  <c r="E66" i="9"/>
  <c r="E138" i="9"/>
  <c r="E68" i="9"/>
  <c r="BB33" i="9"/>
  <c r="BB137" i="9"/>
  <c r="BB35" i="9"/>
  <c r="BB37" i="9"/>
  <c r="BB39" i="9"/>
  <c r="BB41" i="9"/>
  <c r="BB43" i="9"/>
  <c r="BB45" i="9"/>
  <c r="BB49" i="9"/>
  <c r="BB51" i="9"/>
  <c r="BB53" i="9"/>
  <c r="BB55" i="9"/>
  <c r="BB57" i="9"/>
  <c r="BB59" i="9"/>
  <c r="BB61" i="9"/>
  <c r="BA32" i="9"/>
  <c r="BA34" i="9"/>
  <c r="BA36" i="9"/>
  <c r="BA38" i="9"/>
  <c r="BA40" i="9"/>
  <c r="BA42" i="9"/>
  <c r="BA44" i="9"/>
  <c r="BA48" i="9"/>
  <c r="BA50" i="9"/>
  <c r="BA52" i="9"/>
  <c r="BA54" i="9"/>
  <c r="BA56" i="9"/>
  <c r="BA58" i="9"/>
  <c r="BA60" i="9"/>
  <c r="AZ33" i="9"/>
  <c r="AZ35" i="9"/>
  <c r="AZ37" i="9"/>
  <c r="AZ39" i="9"/>
  <c r="AZ41" i="9"/>
  <c r="AZ43" i="9"/>
  <c r="AZ45" i="9"/>
  <c r="AZ49" i="9"/>
  <c r="AZ51" i="9"/>
  <c r="AZ53" i="9"/>
  <c r="AZ55" i="9"/>
  <c r="AZ57" i="9"/>
  <c r="AZ59" i="9"/>
  <c r="AZ61" i="9"/>
  <c r="AY32" i="9"/>
  <c r="AY34" i="9"/>
  <c r="AY36" i="9"/>
  <c r="AY38" i="9"/>
  <c r="AY40" i="9"/>
  <c r="AY42" i="9"/>
  <c r="AY44" i="9"/>
  <c r="AY48" i="9"/>
  <c r="AY50" i="9"/>
  <c r="AY52" i="9"/>
  <c r="AY54" i="9"/>
  <c r="AY56" i="9"/>
  <c r="AY58" i="9"/>
  <c r="AY60" i="9"/>
  <c r="AY136" i="9"/>
  <c r="AX33" i="9"/>
  <c r="AX137" i="9"/>
  <c r="AX35" i="9"/>
  <c r="AX37" i="9"/>
  <c r="AX39" i="9"/>
  <c r="AX41" i="9"/>
  <c r="AX43" i="9"/>
  <c r="AX45" i="9"/>
  <c r="AX49" i="9"/>
  <c r="AX51" i="9"/>
  <c r="AX53" i="9"/>
  <c r="AX55" i="9"/>
  <c r="AX57" i="9"/>
  <c r="AX59" i="9"/>
  <c r="AX61" i="9"/>
  <c r="AW32" i="9"/>
  <c r="AW34" i="9"/>
  <c r="AW36" i="9"/>
  <c r="AW38" i="9"/>
  <c r="AW40" i="9"/>
  <c r="AW42" i="9"/>
  <c r="AW44" i="9"/>
  <c r="AW48" i="9"/>
  <c r="AW50" i="9"/>
  <c r="AW52" i="9"/>
  <c r="AW54" i="9"/>
  <c r="AW56" i="9"/>
  <c r="AW58" i="9"/>
  <c r="AW60" i="9"/>
  <c r="AV33" i="9"/>
  <c r="AV137" i="9"/>
  <c r="AV35" i="9"/>
  <c r="AV37" i="9"/>
  <c r="AV39" i="9"/>
  <c r="AV41" i="9"/>
  <c r="AV43" i="9"/>
  <c r="AV45" i="9"/>
  <c r="AV49" i="9"/>
  <c r="AV51" i="9"/>
  <c r="AV53" i="9"/>
  <c r="AV55" i="9"/>
  <c r="AV57" i="9"/>
  <c r="AV59" i="9"/>
  <c r="AV61" i="9"/>
  <c r="AU32" i="9"/>
  <c r="AU34" i="9"/>
  <c r="AU136" i="9"/>
  <c r="AU36" i="9"/>
  <c r="AU38" i="9"/>
  <c r="AU40" i="9"/>
  <c r="AU42" i="9"/>
  <c r="AU44" i="9"/>
  <c r="AU48" i="9"/>
  <c r="AU50" i="9"/>
  <c r="AU52" i="9"/>
  <c r="AU54" i="9"/>
  <c r="AU56" i="9"/>
  <c r="AU58" i="9"/>
  <c r="AU60" i="9"/>
  <c r="AT33" i="9"/>
  <c r="AT35" i="9"/>
  <c r="AT37" i="9"/>
  <c r="AT39" i="9"/>
  <c r="AT41" i="9"/>
  <c r="AT43" i="9"/>
  <c r="AT45" i="9"/>
  <c r="AT49" i="9"/>
  <c r="AT51" i="9"/>
  <c r="AT53" i="9"/>
  <c r="AT55" i="9"/>
  <c r="AT57" i="9"/>
  <c r="AT59" i="9"/>
  <c r="AT61" i="9"/>
  <c r="AS32" i="9"/>
  <c r="AS34" i="9"/>
  <c r="AS36" i="9"/>
  <c r="AS38" i="9"/>
  <c r="AS40" i="9"/>
  <c r="AS42" i="9"/>
  <c r="AS44" i="9"/>
  <c r="AS48" i="9"/>
  <c r="AS50" i="9"/>
  <c r="AS52" i="9"/>
  <c r="AS54" i="9"/>
  <c r="AS56" i="9"/>
  <c r="AS58" i="9"/>
  <c r="AS60" i="9"/>
  <c r="AR33" i="9"/>
  <c r="AR137" i="9"/>
  <c r="AR35" i="9"/>
  <c r="AR37" i="9"/>
  <c r="AR39" i="9"/>
  <c r="AR41" i="9"/>
  <c r="AR43" i="9"/>
  <c r="AR45" i="9"/>
  <c r="AR49" i="9"/>
  <c r="AR51" i="9"/>
  <c r="AR53" i="9"/>
  <c r="AR55" i="9"/>
  <c r="AR57" i="9"/>
  <c r="AR59" i="9"/>
  <c r="AR61" i="9"/>
  <c r="AQ32" i="9"/>
  <c r="AQ34" i="9"/>
  <c r="AQ136" i="9"/>
  <c r="AQ36" i="9"/>
  <c r="AQ38" i="9"/>
  <c r="AQ40" i="9"/>
  <c r="AQ42" i="9"/>
  <c r="AQ44" i="9"/>
  <c r="AQ48" i="9"/>
  <c r="AQ50" i="9"/>
  <c r="AQ52" i="9"/>
  <c r="AQ54" i="9"/>
  <c r="AQ56" i="9"/>
  <c r="AQ58" i="9"/>
  <c r="AQ60" i="9"/>
  <c r="AP33" i="9"/>
  <c r="AP35" i="9"/>
  <c r="AP37" i="9"/>
  <c r="AP39" i="9"/>
  <c r="AP41" i="9"/>
  <c r="AP43" i="9"/>
  <c r="AP45" i="9"/>
  <c r="AP49" i="9"/>
  <c r="AP51" i="9"/>
  <c r="AP53" i="9"/>
  <c r="AP55" i="9"/>
  <c r="AP57" i="9"/>
  <c r="AP59" i="9"/>
  <c r="AP61" i="9"/>
  <c r="AO32" i="9"/>
  <c r="AO34" i="9"/>
  <c r="AO36" i="9"/>
  <c r="AO38" i="9"/>
  <c r="AO40" i="9"/>
  <c r="AO42" i="9"/>
  <c r="AO44" i="9"/>
  <c r="AO48" i="9"/>
  <c r="AO50" i="9"/>
  <c r="AO52" i="9"/>
  <c r="AO54" i="9"/>
  <c r="AO56" i="9"/>
  <c r="AO58" i="9"/>
  <c r="AO60" i="9"/>
  <c r="AN33" i="9"/>
  <c r="AN137" i="9"/>
  <c r="AN35" i="9"/>
  <c r="AN37" i="9"/>
  <c r="AN39" i="9"/>
  <c r="AN41" i="9"/>
  <c r="AN43" i="9"/>
  <c r="AN45" i="9"/>
  <c r="AN49" i="9"/>
  <c r="AN51" i="9"/>
  <c r="AN53" i="9"/>
  <c r="AN55" i="9"/>
  <c r="AN57" i="9"/>
  <c r="AN59" i="9"/>
  <c r="AN61" i="9"/>
  <c r="AM32" i="9"/>
  <c r="AM34" i="9"/>
  <c r="AM136" i="9"/>
  <c r="AM36" i="9"/>
  <c r="AM38" i="9"/>
  <c r="AM40" i="9"/>
  <c r="AM42" i="9"/>
  <c r="AM44" i="9"/>
  <c r="AM48" i="9"/>
  <c r="AM50" i="9"/>
  <c r="AM52" i="9"/>
  <c r="AM54" i="9"/>
  <c r="AM56" i="9"/>
  <c r="AM58" i="9"/>
  <c r="AM60" i="9"/>
  <c r="AL33" i="9"/>
  <c r="AL137" i="9"/>
  <c r="AL35" i="9"/>
  <c r="AL37" i="9"/>
  <c r="AL39" i="9"/>
  <c r="AL41" i="9"/>
  <c r="AL43" i="9"/>
  <c r="AL45" i="9"/>
  <c r="AL49" i="9"/>
  <c r="AL51" i="9"/>
  <c r="AL53" i="9"/>
  <c r="AL55" i="9"/>
  <c r="AL57" i="9"/>
  <c r="AL59" i="9"/>
  <c r="AL61" i="9"/>
  <c r="AK32" i="9"/>
  <c r="AK34" i="9"/>
  <c r="AK36" i="9"/>
  <c r="AK38" i="9"/>
  <c r="AK40" i="9"/>
  <c r="AK42" i="9"/>
  <c r="AK44" i="9"/>
  <c r="AK48" i="9"/>
  <c r="AK50" i="9"/>
  <c r="AK52" i="9"/>
  <c r="AK54" i="9"/>
  <c r="AK56" i="9"/>
  <c r="AK58" i="9"/>
  <c r="AK60" i="9"/>
  <c r="AJ33" i="9"/>
  <c r="AJ35" i="9"/>
  <c r="AJ37" i="9"/>
  <c r="AJ39" i="9"/>
  <c r="AJ41" i="9"/>
  <c r="AJ43" i="9"/>
  <c r="AJ45" i="9"/>
  <c r="AJ49" i="9"/>
  <c r="AJ51" i="9"/>
  <c r="AJ53" i="9"/>
  <c r="AJ55" i="9"/>
  <c r="AJ57" i="9"/>
  <c r="AJ59" i="9"/>
  <c r="AJ61" i="9"/>
  <c r="AI32" i="9"/>
  <c r="AI34" i="9"/>
  <c r="AI136" i="9"/>
  <c r="AI36" i="9"/>
  <c r="AI38" i="9"/>
  <c r="AI40" i="9"/>
  <c r="AI42" i="9"/>
  <c r="AI44" i="9"/>
  <c r="AI48" i="9"/>
  <c r="AI50" i="9"/>
  <c r="AI52" i="9"/>
  <c r="AI54" i="9"/>
  <c r="AI56" i="9"/>
  <c r="AI58" i="9"/>
  <c r="AI60" i="9"/>
  <c r="AH33" i="9"/>
  <c r="AH35" i="9"/>
  <c r="AH37" i="9"/>
  <c r="AH39" i="9"/>
  <c r="AH41" i="9"/>
  <c r="AH43" i="9"/>
  <c r="AH137" i="9"/>
  <c r="AH45" i="9"/>
  <c r="AH49" i="9"/>
  <c r="AH51" i="9"/>
  <c r="AH53" i="9"/>
  <c r="AH55" i="9"/>
  <c r="AH57" i="9"/>
  <c r="AH59" i="9"/>
  <c r="AH61" i="9"/>
  <c r="AG32" i="9"/>
  <c r="AG34" i="9"/>
  <c r="AG36" i="9"/>
  <c r="AG38" i="9"/>
  <c r="AG40" i="9"/>
  <c r="AG42" i="9"/>
  <c r="AG44" i="9"/>
  <c r="AG48" i="9"/>
  <c r="AG50" i="9"/>
  <c r="AG52" i="9"/>
  <c r="AG54" i="9"/>
  <c r="AG56" i="9"/>
  <c r="AG58" i="9"/>
  <c r="AG60" i="9"/>
  <c r="AF33" i="9"/>
  <c r="AF35" i="9"/>
  <c r="AF37" i="9"/>
  <c r="AF39" i="9"/>
  <c r="AF41" i="9"/>
  <c r="AF137" i="9"/>
  <c r="AF43" i="9"/>
  <c r="AF45" i="9"/>
  <c r="AF49" i="9"/>
  <c r="AF51" i="9"/>
  <c r="AF53" i="9"/>
  <c r="AF55" i="9"/>
  <c r="AF57" i="9"/>
  <c r="AF59" i="9"/>
  <c r="AF61" i="9"/>
  <c r="AE32" i="9"/>
  <c r="AE34" i="9"/>
  <c r="AE36" i="9"/>
  <c r="AE38" i="9"/>
  <c r="AE40" i="9"/>
  <c r="AE42" i="9"/>
  <c r="AE44" i="9"/>
  <c r="AE48" i="9"/>
  <c r="AE50" i="9"/>
  <c r="AE52" i="9"/>
  <c r="AE54" i="9"/>
  <c r="AE56" i="9"/>
  <c r="AE58" i="9"/>
  <c r="AE60" i="9"/>
  <c r="AE136" i="9"/>
  <c r="AD33" i="9"/>
  <c r="AD35" i="9"/>
  <c r="AD37" i="9"/>
  <c r="AD39" i="9"/>
  <c r="AD41" i="9"/>
  <c r="AD43" i="9"/>
  <c r="AD45" i="9"/>
  <c r="AD49" i="9"/>
  <c r="AD51" i="9"/>
  <c r="AD53" i="9"/>
  <c r="AD55" i="9"/>
  <c r="AD57" i="9"/>
  <c r="AD59" i="9"/>
  <c r="AD61" i="9"/>
  <c r="AC32" i="9"/>
  <c r="AC34" i="9"/>
  <c r="AC36" i="9"/>
  <c r="AC38" i="9"/>
  <c r="AC40" i="9"/>
  <c r="AC42" i="9"/>
  <c r="AC44" i="9"/>
  <c r="AC48" i="9"/>
  <c r="AC50" i="9"/>
  <c r="AC52" i="9"/>
  <c r="AC54" i="9"/>
  <c r="AC56" i="9"/>
  <c r="AC58" i="9"/>
  <c r="AC60" i="9"/>
  <c r="AB33" i="9"/>
  <c r="AB35" i="9"/>
  <c r="AB37" i="9"/>
  <c r="AB137" i="9"/>
  <c r="AB39" i="9"/>
  <c r="AB41" i="9"/>
  <c r="AB43" i="9"/>
  <c r="AB45" i="9"/>
  <c r="AB49" i="9"/>
  <c r="AB51" i="9"/>
  <c r="AB53" i="9"/>
  <c r="AB55" i="9"/>
  <c r="AB57" i="9"/>
  <c r="AB59" i="9"/>
  <c r="AB61" i="9"/>
  <c r="AA32" i="9"/>
  <c r="AA136" i="9"/>
  <c r="AA34" i="9"/>
  <c r="AA36" i="9"/>
  <c r="AA38" i="9"/>
  <c r="AA40" i="9"/>
  <c r="AA42" i="9"/>
  <c r="AA44" i="9"/>
  <c r="AA48" i="9"/>
  <c r="AA50" i="9"/>
  <c r="AA52" i="9"/>
  <c r="AA54" i="9"/>
  <c r="AA56" i="9"/>
  <c r="AA58" i="9"/>
  <c r="AA60" i="9"/>
  <c r="Z33" i="9"/>
  <c r="Z35" i="9"/>
  <c r="Z37" i="9"/>
  <c r="Z39" i="9"/>
  <c r="Z41" i="9"/>
  <c r="Z43" i="9"/>
  <c r="Z45" i="9"/>
  <c r="Z49" i="9"/>
  <c r="Z51" i="9"/>
  <c r="Z53" i="9"/>
  <c r="Z55" i="9"/>
  <c r="Z57" i="9"/>
  <c r="Z59" i="9"/>
  <c r="Z61" i="9"/>
  <c r="Y32" i="9"/>
  <c r="Y34" i="9"/>
  <c r="Y36" i="9"/>
  <c r="Y38" i="9"/>
  <c r="Y40" i="9"/>
  <c r="Y42" i="9"/>
  <c r="Y44" i="9"/>
  <c r="Y48" i="9"/>
  <c r="Y50" i="9"/>
  <c r="Y52" i="9"/>
  <c r="Y54" i="9"/>
  <c r="Y56" i="9"/>
  <c r="Y58" i="9"/>
  <c r="Y60" i="9"/>
  <c r="X33" i="9"/>
  <c r="X35" i="9"/>
  <c r="X37" i="9"/>
  <c r="X39" i="9"/>
  <c r="X41" i="9"/>
  <c r="X137" i="9"/>
  <c r="X43" i="9"/>
  <c r="X45" i="9"/>
  <c r="X49" i="9"/>
  <c r="X51" i="9"/>
  <c r="X53" i="9"/>
  <c r="X55" i="9"/>
  <c r="X57" i="9"/>
  <c r="X59" i="9"/>
  <c r="X61" i="9"/>
  <c r="W32" i="9"/>
  <c r="W34" i="9"/>
  <c r="W36" i="9"/>
  <c r="W38" i="9"/>
  <c r="W40" i="9"/>
  <c r="W42" i="9"/>
  <c r="W44" i="9"/>
  <c r="W48" i="9"/>
  <c r="W50" i="9"/>
  <c r="W52" i="9"/>
  <c r="W54" i="9"/>
  <c r="W56" i="9"/>
  <c r="W58" i="9"/>
  <c r="W60" i="9"/>
  <c r="W136" i="9"/>
  <c r="V33" i="9"/>
  <c r="V35" i="9"/>
  <c r="V137" i="9"/>
  <c r="V37" i="9"/>
  <c r="V39" i="9"/>
  <c r="V41" i="9"/>
  <c r="V43" i="9"/>
  <c r="V45" i="9"/>
  <c r="V49" i="9"/>
  <c r="V51" i="9"/>
  <c r="V53" i="9"/>
  <c r="V55" i="9"/>
  <c r="V57" i="9"/>
  <c r="V59" i="9"/>
  <c r="V61" i="9"/>
  <c r="U32" i="9"/>
  <c r="U34" i="9"/>
  <c r="U36" i="9"/>
  <c r="U38" i="9"/>
  <c r="U40" i="9"/>
  <c r="U42" i="9"/>
  <c r="U44" i="9"/>
  <c r="U48" i="9"/>
  <c r="U50" i="9"/>
  <c r="U52" i="9"/>
  <c r="U54" i="9"/>
  <c r="U56" i="9"/>
  <c r="U58" i="9"/>
  <c r="U60" i="9"/>
  <c r="T33" i="9"/>
  <c r="T35" i="9"/>
  <c r="T37" i="9"/>
  <c r="T39" i="9"/>
  <c r="T41" i="9"/>
  <c r="T43" i="9"/>
  <c r="T45" i="9"/>
  <c r="T49" i="9"/>
  <c r="T51" i="9"/>
  <c r="T53" i="9"/>
  <c r="T55" i="9"/>
  <c r="T57" i="9"/>
  <c r="T59" i="9"/>
  <c r="T61" i="9"/>
  <c r="S32" i="9"/>
  <c r="S136" i="9"/>
  <c r="S34" i="9"/>
  <c r="S36" i="9"/>
  <c r="S38" i="9"/>
  <c r="S40" i="9"/>
  <c r="S42" i="9"/>
  <c r="S44" i="9"/>
  <c r="S48" i="9"/>
  <c r="S50" i="9"/>
  <c r="S52" i="9"/>
  <c r="S54" i="9"/>
  <c r="S56" i="9"/>
  <c r="S58" i="9"/>
  <c r="S60" i="9"/>
  <c r="R33" i="9"/>
  <c r="R137" i="9"/>
  <c r="R35" i="9"/>
  <c r="R37" i="9"/>
  <c r="R39" i="9"/>
  <c r="R41" i="9"/>
  <c r="R43" i="9"/>
  <c r="R45" i="9"/>
  <c r="R49" i="9"/>
  <c r="R51" i="9"/>
  <c r="R53" i="9"/>
  <c r="R55" i="9"/>
  <c r="R57" i="9"/>
  <c r="R59" i="9"/>
  <c r="R61" i="9"/>
  <c r="Q32" i="9"/>
  <c r="Q34" i="9"/>
  <c r="Q36" i="9"/>
  <c r="Q38" i="9"/>
  <c r="Q40" i="9"/>
  <c r="Q42" i="9"/>
  <c r="Q44" i="9"/>
  <c r="Q48" i="9"/>
  <c r="Q50" i="9"/>
  <c r="Q52" i="9"/>
  <c r="Q54" i="9"/>
  <c r="Q56" i="9"/>
  <c r="Q58" i="9"/>
  <c r="Q60" i="9"/>
  <c r="P33" i="9"/>
  <c r="P137" i="9"/>
  <c r="P35" i="9"/>
  <c r="P37" i="9"/>
  <c r="P39" i="9"/>
  <c r="P41" i="9"/>
  <c r="P43" i="9"/>
  <c r="P45" i="9"/>
  <c r="P49" i="9"/>
  <c r="P51" i="9"/>
  <c r="P53" i="9"/>
  <c r="P55" i="9"/>
  <c r="P57" i="9"/>
  <c r="P59" i="9"/>
  <c r="P61" i="9"/>
  <c r="O32" i="9"/>
  <c r="O34" i="9"/>
  <c r="O136" i="9"/>
  <c r="O36" i="9"/>
  <c r="O38" i="9"/>
  <c r="O40" i="9"/>
  <c r="O42" i="9"/>
  <c r="O44" i="9"/>
  <c r="O48" i="9"/>
  <c r="O50" i="9"/>
  <c r="O52" i="9"/>
  <c r="O54" i="9"/>
  <c r="O56" i="9"/>
  <c r="O58" i="9"/>
  <c r="O60" i="9"/>
  <c r="N33" i="9"/>
  <c r="N35" i="9"/>
  <c r="N37" i="9"/>
  <c r="N39" i="9"/>
  <c r="N41" i="9"/>
  <c r="N43" i="9"/>
  <c r="N45" i="9"/>
  <c r="N49" i="9"/>
  <c r="N51" i="9"/>
  <c r="N53" i="9"/>
  <c r="N55" i="9"/>
  <c r="N57" i="9"/>
  <c r="N59" i="9"/>
  <c r="N61" i="9"/>
  <c r="M32" i="9"/>
  <c r="M34" i="9"/>
  <c r="M36" i="9"/>
  <c r="M38" i="9"/>
  <c r="M40" i="9"/>
  <c r="M42" i="9"/>
  <c r="M44" i="9"/>
  <c r="M48" i="9"/>
  <c r="M50" i="9"/>
  <c r="M52" i="9"/>
  <c r="M54" i="9"/>
  <c r="M56" i="9"/>
  <c r="M58" i="9"/>
  <c r="M60" i="9"/>
  <c r="L33" i="9"/>
  <c r="L137" i="9"/>
  <c r="L35" i="9"/>
  <c r="L37" i="9"/>
  <c r="L39" i="9"/>
  <c r="L41" i="9"/>
  <c r="L43" i="9"/>
  <c r="L45" i="9"/>
  <c r="L49" i="9"/>
  <c r="L51" i="9"/>
  <c r="L53" i="9"/>
  <c r="L55" i="9"/>
  <c r="L57" i="9"/>
  <c r="L59" i="9"/>
  <c r="L61" i="9"/>
  <c r="K32" i="9"/>
  <c r="K34" i="9"/>
  <c r="K136" i="9"/>
  <c r="K36" i="9"/>
  <c r="K38" i="9"/>
  <c r="K40" i="9"/>
  <c r="K42" i="9"/>
  <c r="K44" i="9"/>
  <c r="K48" i="9"/>
  <c r="K50" i="9"/>
  <c r="K52" i="9"/>
  <c r="K54" i="9"/>
  <c r="K56" i="9"/>
  <c r="K58" i="9"/>
  <c r="K60" i="9"/>
  <c r="J33" i="9"/>
  <c r="J35" i="9"/>
  <c r="J37" i="9"/>
  <c r="J39" i="9"/>
  <c r="J41" i="9"/>
  <c r="J43" i="9"/>
  <c r="J45" i="9"/>
  <c r="J49" i="9"/>
  <c r="J51" i="9"/>
  <c r="J53" i="9"/>
  <c r="J55" i="9"/>
  <c r="J57" i="9"/>
  <c r="J59" i="9"/>
  <c r="J61" i="9"/>
  <c r="I32" i="9"/>
  <c r="I34" i="9"/>
  <c r="I36" i="9"/>
  <c r="I38" i="9"/>
  <c r="I40" i="9"/>
  <c r="I42" i="9"/>
  <c r="I44" i="9"/>
  <c r="I48" i="9"/>
  <c r="I50" i="9"/>
  <c r="I52" i="9"/>
  <c r="I54" i="9"/>
  <c r="I56" i="9"/>
  <c r="I58" i="9"/>
  <c r="I60" i="9"/>
  <c r="H33" i="9"/>
  <c r="H137" i="9"/>
  <c r="H35" i="9"/>
  <c r="H37" i="9"/>
  <c r="H39" i="9"/>
  <c r="H41" i="9"/>
  <c r="H43" i="9"/>
  <c r="H45" i="9"/>
  <c r="H49" i="9"/>
  <c r="H51" i="9"/>
  <c r="H53" i="9"/>
  <c r="H55" i="9"/>
  <c r="H57" i="9"/>
  <c r="H59" i="9"/>
  <c r="H61" i="9"/>
  <c r="G32" i="9"/>
  <c r="G34" i="9"/>
  <c r="G136" i="9"/>
  <c r="G36" i="9"/>
  <c r="G38" i="9"/>
  <c r="G40" i="9"/>
  <c r="G42" i="9"/>
  <c r="G44" i="9"/>
  <c r="G48" i="9"/>
  <c r="G50" i="9"/>
  <c r="G52" i="9"/>
  <c r="G54" i="9"/>
  <c r="G56" i="9"/>
  <c r="G58" i="9"/>
  <c r="G60" i="9"/>
  <c r="F33" i="9"/>
  <c r="F35" i="9"/>
  <c r="F37" i="9"/>
  <c r="F39" i="9"/>
  <c r="F41" i="9"/>
  <c r="F43" i="9"/>
  <c r="F137" i="9"/>
  <c r="F45" i="9"/>
  <c r="F49" i="9"/>
  <c r="F51" i="9"/>
  <c r="F53" i="9"/>
  <c r="F55" i="9"/>
  <c r="F57" i="9"/>
  <c r="F59" i="9"/>
  <c r="F61" i="9"/>
  <c r="E32" i="9"/>
  <c r="E34" i="9"/>
  <c r="E36" i="9"/>
  <c r="E38" i="9"/>
  <c r="E40" i="9"/>
  <c r="E42" i="9"/>
  <c r="E44" i="9"/>
  <c r="E48" i="9"/>
  <c r="E50" i="9"/>
  <c r="E52" i="9"/>
  <c r="E54" i="9"/>
  <c r="E56" i="9"/>
  <c r="E58" i="9"/>
  <c r="E60" i="9"/>
  <c r="BB7" i="9"/>
  <c r="BB9" i="9"/>
  <c r="BB11" i="9"/>
  <c r="BB13" i="9"/>
  <c r="BB15" i="9"/>
  <c r="BB17" i="9"/>
  <c r="BB19" i="9"/>
  <c r="BB21" i="9"/>
  <c r="BB23" i="9"/>
  <c r="BB25" i="9"/>
  <c r="BB27" i="9"/>
  <c r="BB29" i="9"/>
  <c r="BB31" i="9"/>
  <c r="BB135" i="9"/>
  <c r="BA6" i="9"/>
  <c r="BA8" i="9"/>
  <c r="BA10" i="9"/>
  <c r="BA12" i="9"/>
  <c r="BA14" i="9"/>
  <c r="BA16" i="9"/>
  <c r="BA18" i="9"/>
  <c r="BA20" i="9"/>
  <c r="BA22" i="9"/>
  <c r="BA24" i="9"/>
  <c r="BA26" i="9"/>
  <c r="BA28" i="9"/>
  <c r="BA30" i="9"/>
  <c r="AZ7" i="9"/>
  <c r="AZ135" i="9"/>
  <c r="AZ9" i="9"/>
  <c r="AZ11" i="9"/>
  <c r="AZ13" i="9"/>
  <c r="AZ15" i="9"/>
  <c r="AZ17" i="9"/>
  <c r="AZ19" i="9"/>
  <c r="AZ21" i="9"/>
  <c r="AZ23" i="9"/>
  <c r="AZ25" i="9"/>
  <c r="AZ27" i="9"/>
  <c r="AZ29" i="9"/>
  <c r="AZ31" i="9"/>
  <c r="AY6" i="9"/>
  <c r="AY8" i="9"/>
  <c r="AY10" i="9"/>
  <c r="AY12" i="9"/>
  <c r="AY14" i="9"/>
  <c r="AY16" i="9"/>
  <c r="AY18" i="9"/>
  <c r="AY20" i="9"/>
  <c r="AY22" i="9"/>
  <c r="AY24" i="9"/>
  <c r="AY26" i="9"/>
  <c r="AY28" i="9"/>
  <c r="AY30" i="9"/>
  <c r="AX7" i="9"/>
  <c r="AX9" i="9"/>
  <c r="AX11" i="9"/>
  <c r="AX13" i="9"/>
  <c r="AX15" i="9"/>
  <c r="AX17" i="9"/>
  <c r="AX19" i="9"/>
  <c r="AX21" i="9"/>
  <c r="AX23" i="9"/>
  <c r="AX25" i="9"/>
  <c r="AX27" i="9"/>
  <c r="AX29" i="9"/>
  <c r="AX31" i="9"/>
  <c r="AX135" i="9"/>
  <c r="AW6" i="9"/>
  <c r="AW8" i="9"/>
  <c r="AW132" i="9"/>
  <c r="AW10" i="9"/>
  <c r="AW12" i="9"/>
  <c r="AW14" i="9"/>
  <c r="AW16" i="9"/>
  <c r="AW18" i="9"/>
  <c r="AW20" i="9"/>
  <c r="AW22" i="9"/>
  <c r="AW24" i="9"/>
  <c r="AW26" i="9"/>
  <c r="AW28" i="9"/>
  <c r="AW30" i="9"/>
  <c r="AV7" i="9"/>
  <c r="AV9" i="9"/>
  <c r="AV11" i="9"/>
  <c r="AV13" i="9"/>
  <c r="AV15" i="9"/>
  <c r="AV17" i="9"/>
  <c r="AV19" i="9"/>
  <c r="AV21" i="9"/>
  <c r="AV23" i="9"/>
  <c r="AV25" i="9"/>
  <c r="AV27" i="9"/>
  <c r="AV29" i="9"/>
  <c r="AV31" i="9"/>
  <c r="AV135" i="9"/>
  <c r="AU6" i="9"/>
  <c r="AU8" i="9"/>
  <c r="AU10" i="9"/>
  <c r="AU12" i="9"/>
  <c r="AU14" i="9"/>
  <c r="AU16" i="9"/>
  <c r="AU18" i="9"/>
  <c r="AU20" i="9"/>
  <c r="AU22" i="9"/>
  <c r="AU24" i="9"/>
  <c r="AU26" i="9"/>
  <c r="AU28" i="9"/>
  <c r="AU30" i="9"/>
  <c r="AT7" i="9"/>
  <c r="AT135" i="9"/>
  <c r="AT9" i="9"/>
  <c r="AT11" i="9"/>
  <c r="AT13" i="9"/>
  <c r="AT15" i="9"/>
  <c r="AT17" i="9"/>
  <c r="AT19" i="9"/>
  <c r="AT21" i="9"/>
  <c r="AT23" i="9"/>
  <c r="AT25" i="9"/>
  <c r="AT27" i="9"/>
  <c r="AT29" i="9"/>
  <c r="AT31" i="9"/>
  <c r="AS6" i="9"/>
  <c r="AS8" i="9"/>
  <c r="AS10" i="9"/>
  <c r="AS12" i="9"/>
  <c r="AS14" i="9"/>
  <c r="AS16" i="9"/>
  <c r="AS18" i="9"/>
  <c r="AS20" i="9"/>
  <c r="AS22" i="9"/>
  <c r="AS24" i="9"/>
  <c r="AS26" i="9"/>
  <c r="AS28" i="9"/>
  <c r="AS30" i="9"/>
  <c r="AR7" i="9"/>
  <c r="AR9" i="9"/>
  <c r="AR11" i="9"/>
  <c r="AR13" i="9"/>
  <c r="AR135" i="9"/>
  <c r="AR15" i="9"/>
  <c r="AR17" i="9"/>
  <c r="AR19" i="9"/>
  <c r="AR21" i="9"/>
  <c r="AR23" i="9"/>
  <c r="AR25" i="9"/>
  <c r="AR27" i="9"/>
  <c r="AR29" i="9"/>
  <c r="AR31" i="9"/>
  <c r="AQ6" i="9"/>
  <c r="AQ8" i="9"/>
  <c r="AQ10" i="9"/>
  <c r="AQ12" i="9"/>
  <c r="AQ14" i="9"/>
  <c r="AQ16" i="9"/>
  <c r="AQ18" i="9"/>
  <c r="AQ20" i="9"/>
  <c r="AQ22" i="9"/>
  <c r="AQ24" i="9"/>
  <c r="AQ26" i="9"/>
  <c r="AQ28" i="9"/>
  <c r="AQ30" i="9"/>
  <c r="AP7" i="9"/>
  <c r="AP135" i="9"/>
  <c r="AP9" i="9"/>
  <c r="AP11" i="9"/>
  <c r="AP13" i="9"/>
  <c r="AP15" i="9"/>
  <c r="AP17" i="9"/>
  <c r="AP19" i="9"/>
  <c r="AP21" i="9"/>
  <c r="AP23" i="9"/>
  <c r="AP25" i="9"/>
  <c r="AP27" i="9"/>
  <c r="AP29" i="9"/>
  <c r="AP31" i="9"/>
  <c r="AO6" i="9"/>
  <c r="AO8" i="9"/>
  <c r="AO10" i="9"/>
  <c r="AO12" i="9"/>
  <c r="AO14" i="9"/>
  <c r="AO16" i="9"/>
  <c r="AO18" i="9"/>
  <c r="AO20" i="9"/>
  <c r="AO22" i="9"/>
  <c r="AO24" i="9"/>
  <c r="AO26" i="9"/>
  <c r="AO28" i="9"/>
  <c r="AO30" i="9"/>
  <c r="AN7" i="9"/>
  <c r="AN9" i="9"/>
  <c r="AN11" i="9"/>
  <c r="AN13" i="9"/>
  <c r="AN15" i="9"/>
  <c r="AN17" i="9"/>
  <c r="AN19" i="9"/>
  <c r="AN21" i="9"/>
  <c r="AN23" i="9"/>
  <c r="AN25" i="9"/>
  <c r="AN27" i="9"/>
  <c r="AN29" i="9"/>
  <c r="AN31" i="9"/>
  <c r="AN135" i="9"/>
  <c r="AM6" i="9"/>
  <c r="AM8" i="9"/>
  <c r="AM10" i="9"/>
  <c r="AM12" i="9"/>
  <c r="AM14" i="9"/>
  <c r="AM16" i="9"/>
  <c r="AM18" i="9"/>
  <c r="AM20" i="9"/>
  <c r="AM22" i="9"/>
  <c r="AM24" i="9"/>
  <c r="AM26" i="9"/>
  <c r="AM28" i="9"/>
  <c r="AM30" i="9"/>
  <c r="AL7" i="9"/>
  <c r="AL135" i="9"/>
  <c r="AL9" i="9"/>
  <c r="AL11" i="9"/>
  <c r="AL13" i="9"/>
  <c r="AL15" i="9"/>
  <c r="AL17" i="9"/>
  <c r="AL19" i="9"/>
  <c r="AL21" i="9"/>
  <c r="AL23" i="9"/>
  <c r="AL25" i="9"/>
  <c r="AL27" i="9"/>
  <c r="AL29" i="9"/>
  <c r="AL31" i="9"/>
  <c r="AK6" i="9"/>
  <c r="AK8" i="9"/>
  <c r="AK10" i="9"/>
  <c r="AK12" i="9"/>
  <c r="AK14" i="9"/>
  <c r="AK16" i="9"/>
  <c r="AK18" i="9"/>
  <c r="AK20" i="9"/>
  <c r="AK22" i="9"/>
  <c r="AK24" i="9"/>
  <c r="AK26" i="9"/>
  <c r="AK28" i="9"/>
  <c r="AK30" i="9"/>
  <c r="AJ7" i="9"/>
  <c r="AJ9" i="9"/>
  <c r="AJ11" i="9"/>
  <c r="AJ13" i="9"/>
  <c r="AJ135" i="9"/>
  <c r="AJ15" i="9"/>
  <c r="AJ17" i="9"/>
  <c r="AJ19" i="9"/>
  <c r="AJ21" i="9"/>
  <c r="AJ23" i="9"/>
  <c r="AJ25" i="9"/>
  <c r="AJ27" i="9"/>
  <c r="AJ29" i="9"/>
  <c r="AJ31" i="9"/>
  <c r="AI6" i="9"/>
  <c r="AI8" i="9"/>
  <c r="AI10" i="9"/>
  <c r="AI12" i="9"/>
  <c r="AI14" i="9"/>
  <c r="AI16" i="9"/>
  <c r="AI18" i="9"/>
  <c r="AI20" i="9"/>
  <c r="AI22" i="9"/>
  <c r="AI24" i="9"/>
  <c r="AI26" i="9"/>
  <c r="AI28" i="9"/>
  <c r="AI30" i="9"/>
  <c r="AH7" i="9"/>
  <c r="AH135" i="9"/>
  <c r="AH9" i="9"/>
  <c r="AH11" i="9"/>
  <c r="AH13" i="9"/>
  <c r="AH15" i="9"/>
  <c r="AH17" i="9"/>
  <c r="AH19" i="9"/>
  <c r="AH21" i="9"/>
  <c r="AH23" i="9"/>
  <c r="AH25" i="9"/>
  <c r="AH27" i="9"/>
  <c r="AH29" i="9"/>
  <c r="AH31" i="9"/>
  <c r="AG6" i="9"/>
  <c r="AG8" i="9"/>
  <c r="AG10" i="9"/>
  <c r="AG132" i="9"/>
  <c r="AG12" i="9"/>
  <c r="AG14" i="9"/>
  <c r="AG16" i="9"/>
  <c r="AG18" i="9"/>
  <c r="AG20" i="9"/>
  <c r="AG22" i="9"/>
  <c r="AG24" i="9"/>
  <c r="AG26" i="9"/>
  <c r="AG28" i="9"/>
  <c r="AG30" i="9"/>
  <c r="AF7" i="9"/>
  <c r="AF135" i="9"/>
  <c r="AF9" i="9"/>
  <c r="AF11" i="9"/>
  <c r="AF13" i="9"/>
  <c r="AF15" i="9"/>
  <c r="AF17" i="9"/>
  <c r="AF19" i="9"/>
  <c r="AF21" i="9"/>
  <c r="AF23" i="9"/>
  <c r="AF25" i="9"/>
  <c r="AF27" i="9"/>
  <c r="AF29" i="9"/>
  <c r="AF31" i="9"/>
  <c r="AE6" i="9"/>
  <c r="AE8" i="9"/>
  <c r="AE10" i="9"/>
  <c r="AE12" i="9"/>
  <c r="AE14" i="9"/>
  <c r="AE16" i="9"/>
  <c r="AE18" i="9"/>
  <c r="AE20" i="9"/>
  <c r="AE22" i="9"/>
  <c r="AE24" i="9"/>
  <c r="AE26" i="9"/>
  <c r="AE28" i="9"/>
  <c r="AE30" i="9"/>
  <c r="AD7" i="9"/>
  <c r="AD9" i="9"/>
  <c r="AD11" i="9"/>
  <c r="AD13" i="9"/>
  <c r="AD15" i="9"/>
  <c r="AD17" i="9"/>
  <c r="AD19" i="9"/>
  <c r="AD21" i="9"/>
  <c r="AD23" i="9"/>
  <c r="AD25" i="9"/>
  <c r="AD27" i="9"/>
  <c r="AD29" i="9"/>
  <c r="AD31" i="9"/>
  <c r="AD135" i="9"/>
  <c r="AC6" i="9"/>
  <c r="AC8" i="9"/>
  <c r="AC10" i="9"/>
  <c r="AC12" i="9"/>
  <c r="AC14" i="9"/>
  <c r="AC16" i="9"/>
  <c r="AC18" i="9"/>
  <c r="AC20" i="9"/>
  <c r="AC22" i="9"/>
  <c r="AC24" i="9"/>
  <c r="AC26" i="9"/>
  <c r="AC28" i="9"/>
  <c r="AC30" i="9"/>
  <c r="AB7" i="9"/>
  <c r="AB135" i="9"/>
  <c r="AB9" i="9"/>
  <c r="AB11" i="9"/>
  <c r="AB13" i="9"/>
  <c r="AB15" i="9"/>
  <c r="AB17" i="9"/>
  <c r="AB19" i="9"/>
  <c r="AB21" i="9"/>
  <c r="AB23" i="9"/>
  <c r="AB25" i="9"/>
  <c r="AB27" i="9"/>
  <c r="AB29" i="9"/>
  <c r="AB31" i="9"/>
  <c r="AA6" i="9"/>
  <c r="AA8" i="9"/>
  <c r="AA10" i="9"/>
  <c r="AA12" i="9"/>
  <c r="AA14" i="9"/>
  <c r="AA16" i="9"/>
  <c r="AA18" i="9"/>
  <c r="AA20" i="9"/>
  <c r="AA22" i="9"/>
  <c r="AA24" i="9"/>
  <c r="AA26" i="9"/>
  <c r="AA28" i="9"/>
  <c r="AA30" i="9"/>
  <c r="Z7" i="9"/>
  <c r="Z9" i="9"/>
  <c r="Z11" i="9"/>
  <c r="Z13" i="9"/>
  <c r="Z135" i="9"/>
  <c r="Z15" i="9"/>
  <c r="Z17" i="9"/>
  <c r="Z19" i="9"/>
  <c r="Z21" i="9"/>
  <c r="Z23" i="9"/>
  <c r="Z25" i="9"/>
  <c r="Z27" i="9"/>
  <c r="Z29" i="9"/>
  <c r="Z31" i="9"/>
  <c r="Y6" i="9"/>
  <c r="Y8" i="9"/>
  <c r="Y10" i="9"/>
  <c r="Y12" i="9"/>
  <c r="Y14" i="9"/>
  <c r="Y16" i="9"/>
  <c r="Y18" i="9"/>
  <c r="Y20" i="9"/>
  <c r="Y22" i="9"/>
  <c r="Y24" i="9"/>
  <c r="Y26" i="9"/>
  <c r="Y28" i="9"/>
  <c r="Y30" i="9"/>
  <c r="X7" i="9"/>
  <c r="X135" i="9"/>
  <c r="X9" i="9"/>
  <c r="X11" i="9"/>
  <c r="X13" i="9"/>
  <c r="X15" i="9"/>
  <c r="X17" i="9"/>
  <c r="X19" i="9"/>
  <c r="X21" i="9"/>
  <c r="X23" i="9"/>
  <c r="X25" i="9"/>
  <c r="X27" i="9"/>
  <c r="X29" i="9"/>
  <c r="X31" i="9"/>
  <c r="W6" i="9"/>
  <c r="W8" i="9"/>
  <c r="W10" i="9"/>
  <c r="W12" i="9"/>
  <c r="W14" i="9"/>
  <c r="W16" i="9"/>
  <c r="W18" i="9"/>
  <c r="W20" i="9"/>
  <c r="W22" i="9"/>
  <c r="W24" i="9"/>
  <c r="W26" i="9"/>
  <c r="W28" i="9"/>
  <c r="W30" i="9"/>
  <c r="V7" i="9"/>
  <c r="V9" i="9"/>
  <c r="V11" i="9"/>
  <c r="V13" i="9"/>
  <c r="V15" i="9"/>
  <c r="V17" i="9"/>
  <c r="V19" i="9"/>
  <c r="V21" i="9"/>
  <c r="V23" i="9"/>
  <c r="V25" i="9"/>
  <c r="V27" i="9"/>
  <c r="V29" i="9"/>
  <c r="V31" i="9"/>
  <c r="V135" i="9"/>
  <c r="U6" i="9"/>
  <c r="U8" i="9"/>
  <c r="U10" i="9"/>
  <c r="U12" i="9"/>
  <c r="U14" i="9"/>
  <c r="U16" i="9"/>
  <c r="U18" i="9"/>
  <c r="U20" i="9"/>
  <c r="U22" i="9"/>
  <c r="U24" i="9"/>
  <c r="U26" i="9"/>
  <c r="U28" i="9"/>
  <c r="U30" i="9"/>
  <c r="T7" i="9"/>
  <c r="T135" i="9"/>
  <c r="T9" i="9"/>
  <c r="T11" i="9"/>
  <c r="T13" i="9"/>
  <c r="T15" i="9"/>
  <c r="T17" i="9"/>
  <c r="T19" i="9"/>
  <c r="T21" i="9"/>
  <c r="T23" i="9"/>
  <c r="T25" i="9"/>
  <c r="T27" i="9"/>
  <c r="T29" i="9"/>
  <c r="T31" i="9"/>
  <c r="S6" i="9"/>
  <c r="S8" i="9"/>
  <c r="S10" i="9"/>
  <c r="S12" i="9"/>
  <c r="S14" i="9"/>
  <c r="S16" i="9"/>
  <c r="S18" i="9"/>
  <c r="S20" i="9"/>
  <c r="S22" i="9"/>
  <c r="S24" i="9"/>
  <c r="S26" i="9"/>
  <c r="S28" i="9"/>
  <c r="S30" i="9"/>
  <c r="R7" i="9"/>
  <c r="R9" i="9"/>
  <c r="R11" i="9"/>
  <c r="R13" i="9"/>
  <c r="R135" i="9"/>
  <c r="R15" i="9"/>
  <c r="R17" i="9"/>
  <c r="R19" i="9"/>
  <c r="R21" i="9"/>
  <c r="R23" i="9"/>
  <c r="R25" i="9"/>
  <c r="R27" i="9"/>
  <c r="R29" i="9"/>
  <c r="R31" i="9"/>
  <c r="Q6" i="9"/>
  <c r="Q8" i="9"/>
  <c r="Q132" i="9"/>
  <c r="Q10" i="9"/>
  <c r="Q12" i="9"/>
  <c r="Q14" i="9"/>
  <c r="Q16" i="9"/>
  <c r="Q18" i="9"/>
  <c r="Q20" i="9"/>
  <c r="Q22" i="9"/>
  <c r="Q24" i="9"/>
  <c r="Q26" i="9"/>
  <c r="Q28" i="9"/>
  <c r="Q30" i="9"/>
  <c r="P7" i="9"/>
  <c r="P9" i="9"/>
  <c r="P11" i="9"/>
  <c r="P13" i="9"/>
  <c r="P135" i="9"/>
  <c r="P15" i="9"/>
  <c r="P17" i="9"/>
  <c r="P19" i="9"/>
  <c r="P21" i="9"/>
  <c r="P23" i="9"/>
  <c r="P25" i="9"/>
  <c r="P27" i="9"/>
  <c r="P29" i="9"/>
  <c r="P31" i="9"/>
  <c r="O6" i="9"/>
  <c r="O8" i="9"/>
  <c r="O10" i="9"/>
  <c r="O12" i="9"/>
  <c r="O14" i="9"/>
  <c r="O16" i="9"/>
  <c r="O18" i="9"/>
  <c r="O20" i="9"/>
  <c r="O22" i="9"/>
  <c r="O24" i="9"/>
  <c r="O26" i="9"/>
  <c r="O28" i="9"/>
  <c r="O30" i="9"/>
  <c r="N7" i="9"/>
  <c r="N135" i="9"/>
  <c r="N9" i="9"/>
  <c r="N11" i="9"/>
  <c r="N13" i="9"/>
  <c r="N15" i="9"/>
  <c r="N17" i="9"/>
  <c r="N19" i="9"/>
  <c r="N21" i="9"/>
  <c r="N23" i="9"/>
  <c r="N25" i="9"/>
  <c r="N27" i="9"/>
  <c r="N29" i="9"/>
  <c r="N31" i="9"/>
  <c r="M6" i="9"/>
  <c r="M8" i="9"/>
  <c r="M10" i="9"/>
  <c r="M12" i="9"/>
  <c r="M14" i="9"/>
  <c r="M16" i="9"/>
  <c r="M18" i="9"/>
  <c r="M20" i="9"/>
  <c r="M22" i="9"/>
  <c r="M24" i="9"/>
  <c r="M26" i="9"/>
  <c r="M28" i="9"/>
  <c r="M30" i="9"/>
  <c r="L7" i="9"/>
  <c r="L9" i="9"/>
  <c r="L11" i="9"/>
  <c r="L13" i="9"/>
  <c r="L15" i="9"/>
  <c r="L17" i="9"/>
  <c r="L19" i="9"/>
  <c r="L21" i="9"/>
  <c r="L23" i="9"/>
  <c r="L25" i="9"/>
  <c r="L27" i="9"/>
  <c r="L29" i="9"/>
  <c r="L31" i="9"/>
  <c r="L135" i="9"/>
  <c r="K6" i="9"/>
  <c r="K8" i="9"/>
  <c r="K10" i="9"/>
  <c r="K12" i="9"/>
  <c r="K14" i="9"/>
  <c r="K16" i="9"/>
  <c r="K18" i="9"/>
  <c r="K20" i="9"/>
  <c r="K22" i="9"/>
  <c r="K24" i="9"/>
  <c r="K26" i="9"/>
  <c r="K28" i="9"/>
  <c r="K30" i="9"/>
  <c r="J7" i="9"/>
  <c r="J135" i="9"/>
  <c r="J9" i="9"/>
  <c r="J11" i="9"/>
  <c r="J13" i="9"/>
  <c r="J15" i="9"/>
  <c r="J17" i="9"/>
  <c r="J19" i="9"/>
  <c r="J21" i="9"/>
  <c r="J23" i="9"/>
  <c r="J25" i="9"/>
  <c r="J27" i="9"/>
  <c r="J29" i="9"/>
  <c r="J31" i="9"/>
  <c r="I6" i="9"/>
  <c r="I8" i="9"/>
  <c r="I10" i="9"/>
  <c r="I12" i="9"/>
  <c r="I14" i="9"/>
  <c r="I16" i="9"/>
  <c r="I18" i="9"/>
  <c r="I20" i="9"/>
  <c r="I22" i="9"/>
  <c r="I24" i="9"/>
  <c r="I26" i="9"/>
  <c r="I28" i="9"/>
  <c r="I30" i="9"/>
  <c r="H7" i="9"/>
  <c r="H9" i="9"/>
  <c r="H11" i="9"/>
  <c r="H13" i="9"/>
  <c r="H135" i="9"/>
  <c r="H15" i="9"/>
  <c r="H17" i="9"/>
  <c r="H19" i="9"/>
  <c r="H21" i="9"/>
  <c r="H23" i="9"/>
  <c r="H25" i="9"/>
  <c r="H27" i="9"/>
  <c r="H29" i="9"/>
  <c r="H31" i="9"/>
  <c r="G6" i="9"/>
  <c r="G8" i="9"/>
  <c r="G10" i="9"/>
  <c r="G12" i="9"/>
  <c r="G14" i="9"/>
  <c r="G16" i="9"/>
  <c r="G18" i="9"/>
  <c r="G20" i="9"/>
  <c r="G22" i="9"/>
  <c r="G24" i="9"/>
  <c r="G26" i="9"/>
  <c r="G28" i="9"/>
  <c r="G30" i="9"/>
  <c r="F7" i="9"/>
  <c r="F135" i="9"/>
  <c r="F9" i="9"/>
  <c r="F11" i="9"/>
  <c r="F13" i="9"/>
  <c r="F15" i="9"/>
  <c r="F17" i="9"/>
  <c r="F19" i="9"/>
  <c r="F21" i="9"/>
  <c r="F23" i="9"/>
  <c r="F25" i="9"/>
  <c r="F27" i="9"/>
  <c r="F29" i="9"/>
  <c r="F31" i="9"/>
  <c r="E6" i="9"/>
  <c r="E8" i="9"/>
  <c r="E10" i="9"/>
  <c r="E12" i="9"/>
  <c r="E14" i="9"/>
  <c r="E16" i="9"/>
  <c r="E18" i="9"/>
  <c r="E20" i="9"/>
  <c r="E22" i="9"/>
  <c r="E24" i="9"/>
  <c r="E26" i="9"/>
  <c r="E28" i="9"/>
  <c r="E30" i="9"/>
  <c r="AC132" i="9"/>
  <c r="M132" i="9"/>
  <c r="B114" i="9"/>
  <c r="B104" i="9"/>
  <c r="B90" i="9"/>
  <c r="B70" i="9"/>
  <c r="B62" i="9"/>
  <c r="B32" i="9"/>
  <c r="B6" i="9"/>
  <c r="BC141" i="8"/>
  <c r="BC142" i="8"/>
  <c r="BC143" i="8"/>
  <c r="BC144" i="8"/>
  <c r="BC145" i="8"/>
  <c r="BC146" i="8"/>
  <c r="BC147" i="8"/>
  <c r="BC148" i="8"/>
  <c r="BC149" i="8"/>
  <c r="BC150" i="8"/>
  <c r="BC151" i="8"/>
  <c r="BC152" i="8"/>
  <c r="BC153" i="8"/>
  <c r="BC154" i="8"/>
  <c r="BC155" i="8"/>
  <c r="BC206" i="8"/>
  <c r="BC156" i="8"/>
  <c r="BC157" i="8"/>
  <c r="BC158" i="8"/>
  <c r="BC159" i="8"/>
  <c r="BC160" i="8"/>
  <c r="BC162" i="8"/>
  <c r="BC163" i="8"/>
  <c r="BC164" i="8"/>
  <c r="BC165" i="8"/>
  <c r="BC166" i="8"/>
  <c r="BC167" i="8"/>
  <c r="BC168" i="8"/>
  <c r="BC169" i="8"/>
  <c r="BC207" i="8"/>
  <c r="BC170" i="8"/>
  <c r="BC171" i="8"/>
  <c r="BC172" i="8"/>
  <c r="BC173" i="8"/>
  <c r="BC174" i="8"/>
  <c r="BC175" i="8"/>
  <c r="BC176" i="8"/>
  <c r="BC177" i="8"/>
  <c r="BC179" i="8"/>
  <c r="BC180" i="8"/>
  <c r="BC181" i="8"/>
  <c r="BC182" i="8"/>
  <c r="BC183" i="8"/>
  <c r="BC185" i="8"/>
  <c r="BC186" i="8"/>
  <c r="BC187" i="8"/>
  <c r="BC188" i="8"/>
  <c r="BC189" i="8"/>
  <c r="BC190" i="8"/>
  <c r="BC210" i="8"/>
  <c r="BC191" i="8"/>
  <c r="BC192" i="8"/>
  <c r="BC193" i="8"/>
  <c r="BC194" i="8"/>
  <c r="BC195" i="8"/>
  <c r="BC196" i="8"/>
  <c r="BC197" i="8"/>
  <c r="BC198" i="8"/>
  <c r="BC200" i="8"/>
  <c r="BC201" i="8"/>
  <c r="BC202" i="8"/>
  <c r="BC203" i="8"/>
  <c r="BE141" i="8"/>
  <c r="BE205" i="8"/>
  <c r="BE142" i="8"/>
  <c r="BE143" i="8"/>
  <c r="BE144" i="8"/>
  <c r="BE145" i="8"/>
  <c r="BE146" i="8"/>
  <c r="BE147" i="8"/>
  <c r="BE148" i="8"/>
  <c r="BE149" i="8"/>
  <c r="BE150" i="8"/>
  <c r="BE151" i="8"/>
  <c r="BE152" i="8"/>
  <c r="BE153" i="8"/>
  <c r="BE154" i="8"/>
  <c r="BE155" i="8"/>
  <c r="BE156" i="8"/>
  <c r="BE157" i="8"/>
  <c r="BE158" i="8"/>
  <c r="BE159" i="8"/>
  <c r="BE160" i="8"/>
  <c r="BE162" i="8"/>
  <c r="BE163" i="8"/>
  <c r="BE164" i="8"/>
  <c r="BE165" i="8"/>
  <c r="BE166" i="8"/>
  <c r="BE167" i="8"/>
  <c r="BE168" i="8"/>
  <c r="BE169" i="8"/>
  <c r="BE170" i="8"/>
  <c r="BE171" i="8"/>
  <c r="BE172" i="8"/>
  <c r="BE173" i="8"/>
  <c r="BE174" i="8"/>
  <c r="BE175" i="8"/>
  <c r="BE176" i="8"/>
  <c r="BE177" i="8"/>
  <c r="BE179" i="8"/>
  <c r="BE180" i="8"/>
  <c r="BE181" i="8"/>
  <c r="BE182" i="8"/>
  <c r="BE183" i="8"/>
  <c r="BE185" i="8"/>
  <c r="BE186" i="8"/>
  <c r="BE187" i="8"/>
  <c r="BE188" i="8"/>
  <c r="BE189" i="8"/>
  <c r="BE190" i="8"/>
  <c r="BE191" i="8"/>
  <c r="BE192" i="8"/>
  <c r="BE210" i="8"/>
  <c r="BE193" i="8"/>
  <c r="BE194" i="8"/>
  <c r="BE195" i="8"/>
  <c r="BE196" i="8"/>
  <c r="BE197" i="8"/>
  <c r="BE198" i="8"/>
  <c r="BE200" i="8"/>
  <c r="BE201" i="8"/>
  <c r="BE202" i="8"/>
  <c r="BE203" i="8"/>
  <c r="BG141" i="8"/>
  <c r="BG142" i="8"/>
  <c r="BG143" i="8"/>
  <c r="BG144" i="8"/>
  <c r="BG145" i="8"/>
  <c r="BG146" i="8"/>
  <c r="BG147" i="8"/>
  <c r="BG148" i="8"/>
  <c r="BG149" i="8"/>
  <c r="BG150" i="8"/>
  <c r="BG151" i="8"/>
  <c r="BG152" i="8"/>
  <c r="BG153" i="8"/>
  <c r="BG154" i="8"/>
  <c r="BG155" i="8"/>
  <c r="BG156" i="8"/>
  <c r="BG157" i="8"/>
  <c r="BG158" i="8"/>
  <c r="BG159" i="8"/>
  <c r="BG162" i="8"/>
  <c r="BG163" i="8"/>
  <c r="BG164" i="8"/>
  <c r="BG165" i="8"/>
  <c r="BG166" i="8"/>
  <c r="BG167" i="8"/>
  <c r="BG168" i="8"/>
  <c r="BG169" i="8"/>
  <c r="BG170" i="8"/>
  <c r="BG171" i="8"/>
  <c r="BG172" i="8"/>
  <c r="BG173" i="8"/>
  <c r="BG174" i="8"/>
  <c r="BG175" i="8"/>
  <c r="BG176" i="8"/>
  <c r="BG177" i="8"/>
  <c r="BG179" i="8"/>
  <c r="BG180" i="8"/>
  <c r="BG181" i="8"/>
  <c r="BG182" i="8"/>
  <c r="BG183" i="8"/>
  <c r="BG185" i="8"/>
  <c r="BG186" i="8"/>
  <c r="BG187" i="8"/>
  <c r="BG188" i="8"/>
  <c r="BG189" i="8"/>
  <c r="BG190" i="8"/>
  <c r="BG191" i="8"/>
  <c r="BG192" i="8"/>
  <c r="BG193" i="8"/>
  <c r="BG194" i="8"/>
  <c r="BG195" i="8"/>
  <c r="BG196" i="8"/>
  <c r="BG197" i="8"/>
  <c r="BG198" i="8"/>
  <c r="BG200" i="8"/>
  <c r="BG201" i="8"/>
  <c r="BG202" i="8"/>
  <c r="BG203" i="8"/>
  <c r="BI141" i="8"/>
  <c r="BI142" i="8"/>
  <c r="BI143" i="8"/>
  <c r="BI144" i="8"/>
  <c r="BI145" i="8"/>
  <c r="BI146" i="8"/>
  <c r="BI147" i="8"/>
  <c r="BI148" i="8"/>
  <c r="BI149" i="8"/>
  <c r="BI150" i="8"/>
  <c r="BI151" i="8"/>
  <c r="BI152" i="8"/>
  <c r="BI153" i="8"/>
  <c r="BI154" i="8"/>
  <c r="BI155" i="8"/>
  <c r="BI156" i="8"/>
  <c r="BI157" i="8"/>
  <c r="BI158" i="8"/>
  <c r="BI159" i="8"/>
  <c r="BI160" i="8"/>
  <c r="BI162" i="8"/>
  <c r="BI163" i="8"/>
  <c r="BI164" i="8"/>
  <c r="BI165" i="8"/>
  <c r="BI166" i="8"/>
  <c r="BI167" i="8"/>
  <c r="BI168" i="8"/>
  <c r="BI169" i="8"/>
  <c r="BI207" i="8"/>
  <c r="BI170" i="8"/>
  <c r="BI171" i="8"/>
  <c r="BI172" i="8"/>
  <c r="BI173" i="8"/>
  <c r="BI174" i="8"/>
  <c r="BI175" i="8"/>
  <c r="BI176" i="8"/>
  <c r="BI177" i="8"/>
  <c r="BI179" i="8"/>
  <c r="BI180" i="8"/>
  <c r="BI181" i="8"/>
  <c r="BI182" i="8"/>
  <c r="BI183" i="8"/>
  <c r="BI185" i="8"/>
  <c r="BI186" i="8"/>
  <c r="BI187" i="8"/>
  <c r="BI188" i="8"/>
  <c r="BI189" i="8"/>
  <c r="BI190" i="8"/>
  <c r="BI191" i="8"/>
  <c r="BI192" i="8"/>
  <c r="BI193" i="8"/>
  <c r="BI194" i="8"/>
  <c r="BI195" i="8"/>
  <c r="BI196" i="8"/>
  <c r="BI197" i="8"/>
  <c r="BI198" i="8"/>
  <c r="BI200" i="8"/>
  <c r="BI201" i="8"/>
  <c r="BI202" i="8"/>
  <c r="BI203" i="8"/>
  <c r="BK141" i="8"/>
  <c r="BK142" i="8"/>
  <c r="BK143" i="8"/>
  <c r="BK144" i="8"/>
  <c r="BK145" i="8"/>
  <c r="BK146" i="8"/>
  <c r="BK147" i="8"/>
  <c r="BK148" i="8"/>
  <c r="BK149" i="8"/>
  <c r="BK150" i="8"/>
  <c r="BK151" i="8"/>
  <c r="BK152" i="8"/>
  <c r="BK153" i="8"/>
  <c r="BK154" i="8"/>
  <c r="BK155" i="8"/>
  <c r="BK156" i="8"/>
  <c r="BK157" i="8"/>
  <c r="BK158" i="8"/>
  <c r="BK159" i="8"/>
  <c r="BK160" i="8"/>
  <c r="BK162" i="8"/>
  <c r="BK163" i="8"/>
  <c r="BK164" i="8"/>
  <c r="BK165" i="8"/>
  <c r="BK166" i="8"/>
  <c r="BK167" i="8"/>
  <c r="BK168" i="8"/>
  <c r="BK169" i="8"/>
  <c r="BK207" i="8"/>
  <c r="BK170" i="8"/>
  <c r="BK171" i="8"/>
  <c r="BK172" i="8"/>
  <c r="BK173" i="8"/>
  <c r="BK174" i="8"/>
  <c r="BK175" i="8"/>
  <c r="BK176" i="8"/>
  <c r="BK177" i="8"/>
  <c r="BK208" i="8"/>
  <c r="BK179" i="8"/>
  <c r="BK180" i="8"/>
  <c r="BK181" i="8"/>
  <c r="BK182" i="8"/>
  <c r="BK183" i="8"/>
  <c r="BK185" i="8"/>
  <c r="BK186" i="8"/>
  <c r="BK187" i="8"/>
  <c r="BK188" i="8"/>
  <c r="BK189" i="8"/>
  <c r="BK190" i="8"/>
  <c r="BK191" i="8"/>
  <c r="BK192" i="8"/>
  <c r="BK193" i="8"/>
  <c r="BK194" i="8"/>
  <c r="BK195" i="8"/>
  <c r="BK196" i="8"/>
  <c r="BK197" i="8"/>
  <c r="BK198" i="8"/>
  <c r="BK200" i="8"/>
  <c r="BK211" i="8"/>
  <c r="BK201" i="8"/>
  <c r="BK202" i="8"/>
  <c r="BK203" i="8"/>
  <c r="BD141" i="8"/>
  <c r="BD142" i="8"/>
  <c r="BD143" i="8"/>
  <c r="BD144" i="8"/>
  <c r="BD145" i="8"/>
  <c r="BD146" i="8"/>
  <c r="BD147" i="8"/>
  <c r="BD148" i="8"/>
  <c r="BD149" i="8"/>
  <c r="BD150" i="8"/>
  <c r="BD151" i="8"/>
  <c r="BD152" i="8"/>
  <c r="BD153" i="8"/>
  <c r="BD154" i="8"/>
  <c r="BD155" i="8"/>
  <c r="BD156" i="8"/>
  <c r="BD157" i="8"/>
  <c r="BD158" i="8"/>
  <c r="BD159" i="8"/>
  <c r="BD160" i="8"/>
  <c r="BD162" i="8"/>
  <c r="BD163" i="8"/>
  <c r="BD164" i="8"/>
  <c r="BD165" i="8"/>
  <c r="BD166" i="8"/>
  <c r="BD167" i="8"/>
  <c r="BD168" i="8"/>
  <c r="BD169" i="8"/>
  <c r="BD170" i="8"/>
  <c r="BD171" i="8"/>
  <c r="BD172" i="8"/>
  <c r="BD173" i="8"/>
  <c r="BD174" i="8"/>
  <c r="BD175" i="8"/>
  <c r="BD176" i="8"/>
  <c r="BD177" i="8"/>
  <c r="BD179" i="8"/>
  <c r="BD180" i="8"/>
  <c r="BD181" i="8"/>
  <c r="BD182" i="8"/>
  <c r="BD183" i="8"/>
  <c r="BD209" i="8"/>
  <c r="BD185" i="8"/>
  <c r="BD186" i="8"/>
  <c r="BD187" i="8"/>
  <c r="BD188" i="8"/>
  <c r="BD189" i="8"/>
  <c r="BD190" i="8"/>
  <c r="BD191" i="8"/>
  <c r="BD210" i="8"/>
  <c r="BD192" i="8"/>
  <c r="BD193" i="8"/>
  <c r="BD194" i="8"/>
  <c r="BD195" i="8"/>
  <c r="BD196" i="8"/>
  <c r="BD197" i="8"/>
  <c r="BD211" i="8"/>
  <c r="BD198" i="8"/>
  <c r="BD200" i="8"/>
  <c r="BD201" i="8"/>
  <c r="BD202" i="8"/>
  <c r="BD203" i="8"/>
  <c r="BF141" i="8"/>
  <c r="BF142" i="8"/>
  <c r="BF143" i="8"/>
  <c r="BF144" i="8"/>
  <c r="BF145" i="8"/>
  <c r="BF146" i="8"/>
  <c r="BF147" i="8"/>
  <c r="BF148" i="8"/>
  <c r="BF149" i="8"/>
  <c r="BF150" i="8"/>
  <c r="BF151" i="8"/>
  <c r="BF152" i="8"/>
  <c r="BF153" i="8"/>
  <c r="BF154" i="8"/>
  <c r="BF155" i="8"/>
  <c r="BF156" i="8"/>
  <c r="BF157" i="8"/>
  <c r="BF158" i="8"/>
  <c r="BF159" i="8"/>
  <c r="BF160" i="8"/>
  <c r="BF162" i="8"/>
  <c r="BF163" i="8"/>
  <c r="BF164" i="8"/>
  <c r="BF165" i="8"/>
  <c r="BF166" i="8"/>
  <c r="BF167" i="8"/>
  <c r="BF168" i="8"/>
  <c r="BF169" i="8"/>
  <c r="BF170" i="8"/>
  <c r="BF171" i="8"/>
  <c r="BF172" i="8"/>
  <c r="BF173" i="8"/>
  <c r="BF174" i="8"/>
  <c r="BF175" i="8"/>
  <c r="BF176" i="8"/>
  <c r="BF177" i="8"/>
  <c r="BF179" i="8"/>
  <c r="BF180" i="8"/>
  <c r="BF181" i="8"/>
  <c r="BF182" i="8"/>
  <c r="BF183" i="8"/>
  <c r="BF185" i="8"/>
  <c r="BF186" i="8"/>
  <c r="BF187" i="8"/>
  <c r="BF188" i="8"/>
  <c r="BF189" i="8"/>
  <c r="BF190" i="8"/>
  <c r="BF191" i="8"/>
  <c r="BF192" i="8"/>
  <c r="BF193" i="8"/>
  <c r="BF194" i="8"/>
  <c r="BF195" i="8"/>
  <c r="BF196" i="8"/>
  <c r="BF197" i="8"/>
  <c r="BF198" i="8"/>
  <c r="BF200" i="8"/>
  <c r="BF201" i="8"/>
  <c r="BF202" i="8"/>
  <c r="BF203" i="8"/>
  <c r="BH141" i="8"/>
  <c r="BH142" i="8"/>
  <c r="BH143" i="8"/>
  <c r="BH144" i="8"/>
  <c r="BH145" i="8"/>
  <c r="BH146" i="8"/>
  <c r="BH147" i="8"/>
  <c r="BH148" i="8"/>
  <c r="BH149" i="8"/>
  <c r="BH150" i="8"/>
  <c r="BH151" i="8"/>
  <c r="BH152" i="8"/>
  <c r="BH153" i="8"/>
  <c r="BH154" i="8"/>
  <c r="BH155" i="8"/>
  <c r="BH156" i="8"/>
  <c r="BH157" i="8"/>
  <c r="BH158" i="8"/>
  <c r="BH159" i="8"/>
  <c r="BH160" i="8"/>
  <c r="BH162" i="8"/>
  <c r="BH163" i="8"/>
  <c r="BH164" i="8"/>
  <c r="BH165" i="8"/>
  <c r="BH166" i="8"/>
  <c r="BH167" i="8"/>
  <c r="BH168" i="8"/>
  <c r="BH169" i="8"/>
  <c r="BH170" i="8"/>
  <c r="BH207" i="8"/>
  <c r="BH171" i="8"/>
  <c r="BH172" i="8"/>
  <c r="BH173" i="8"/>
  <c r="BH174" i="8"/>
  <c r="BH175" i="8"/>
  <c r="BH176" i="8"/>
  <c r="BH177" i="8"/>
  <c r="BH179" i="8"/>
  <c r="BH180" i="8"/>
  <c r="BH181" i="8"/>
  <c r="BH182" i="8"/>
  <c r="BH183" i="8"/>
  <c r="BH185" i="8"/>
  <c r="BH186" i="8"/>
  <c r="BH187" i="8"/>
  <c r="BH188" i="8"/>
  <c r="BH189" i="8"/>
  <c r="BH190" i="8"/>
  <c r="BH191" i="8"/>
  <c r="BH192" i="8"/>
  <c r="BH193" i="8"/>
  <c r="BH194" i="8"/>
  <c r="BH195" i="8"/>
  <c r="BH196" i="8"/>
  <c r="BH197" i="8"/>
  <c r="BH198" i="8"/>
  <c r="BH200" i="8"/>
  <c r="BH201" i="8"/>
  <c r="BH202" i="8"/>
  <c r="BH203" i="8"/>
  <c r="BJ141" i="8"/>
  <c r="BJ142" i="8"/>
  <c r="BJ143" i="8"/>
  <c r="BJ144" i="8"/>
  <c r="BJ145" i="8"/>
  <c r="BJ146" i="8"/>
  <c r="BJ147" i="8"/>
  <c r="BJ148" i="8"/>
  <c r="BJ149" i="8"/>
  <c r="BJ150" i="8"/>
  <c r="BJ151" i="8"/>
  <c r="BJ152" i="8"/>
  <c r="BJ153" i="8"/>
  <c r="BJ154" i="8"/>
  <c r="BJ155" i="8"/>
  <c r="BJ156" i="8"/>
  <c r="BJ157" i="8"/>
  <c r="BJ158" i="8"/>
  <c r="BJ159" i="8"/>
  <c r="BJ160" i="8"/>
  <c r="BJ162" i="8"/>
  <c r="BJ163" i="8"/>
  <c r="BJ164" i="8"/>
  <c r="BJ165" i="8"/>
  <c r="BJ166" i="8"/>
  <c r="BJ167" i="8"/>
  <c r="BJ168" i="8"/>
  <c r="BJ169" i="8"/>
  <c r="BJ207" i="8"/>
  <c r="BJ170" i="8"/>
  <c r="BJ171" i="8"/>
  <c r="BJ172" i="8"/>
  <c r="BJ173" i="8"/>
  <c r="BJ208" i="8"/>
  <c r="BJ174" i="8"/>
  <c r="BJ175" i="8"/>
  <c r="BJ176" i="8"/>
  <c r="BJ177" i="8"/>
  <c r="BJ179" i="8"/>
  <c r="BJ180" i="8"/>
  <c r="BJ181" i="8"/>
  <c r="BJ182" i="8"/>
  <c r="BJ183" i="8"/>
  <c r="BJ185" i="8"/>
  <c r="BJ186" i="8"/>
  <c r="BJ187" i="8"/>
  <c r="BJ188" i="8"/>
  <c r="BJ189" i="8"/>
  <c r="BJ190" i="8"/>
  <c r="BJ210" i="8"/>
  <c r="BJ191" i="8"/>
  <c r="BJ192" i="8"/>
  <c r="BJ193" i="8"/>
  <c r="BJ194" i="8"/>
  <c r="BJ195" i="8"/>
  <c r="BJ211" i="8"/>
  <c r="BJ196" i="8"/>
  <c r="BJ197" i="8"/>
  <c r="BJ198" i="8"/>
  <c r="BJ200" i="8"/>
  <c r="BJ201" i="8"/>
  <c r="BJ202" i="8"/>
  <c r="BJ203" i="8"/>
  <c r="BL141" i="8"/>
  <c r="BL142" i="8"/>
  <c r="BL143" i="8"/>
  <c r="BL144" i="8"/>
  <c r="BL145" i="8"/>
  <c r="BL146" i="8"/>
  <c r="BL147" i="8"/>
  <c r="BL148" i="8"/>
  <c r="BL149" i="8"/>
  <c r="BL150" i="8"/>
  <c r="BL205" i="8"/>
  <c r="BL151" i="8"/>
  <c r="BL152" i="8"/>
  <c r="BL153" i="8"/>
  <c r="BL154" i="8"/>
  <c r="BL155" i="8"/>
  <c r="BL156" i="8"/>
  <c r="BL157" i="8"/>
  <c r="BL158" i="8"/>
  <c r="BL159" i="8"/>
  <c r="BL160" i="8"/>
  <c r="BL162" i="8"/>
  <c r="BL163" i="8"/>
  <c r="BL164" i="8"/>
  <c r="BL165" i="8"/>
  <c r="BL166" i="8"/>
  <c r="BL167" i="8"/>
  <c r="BL168" i="8"/>
  <c r="BL169" i="8"/>
  <c r="BL207" i="8"/>
  <c r="BL170" i="8"/>
  <c r="BL171" i="8"/>
  <c r="BL172" i="8"/>
  <c r="BL173" i="8"/>
  <c r="BL174" i="8"/>
  <c r="BL175" i="8"/>
  <c r="BL176" i="8"/>
  <c r="BL177" i="8"/>
  <c r="BL179" i="8"/>
  <c r="BL180" i="8"/>
  <c r="BL181" i="8"/>
  <c r="BL182" i="8"/>
  <c r="BL183" i="8"/>
  <c r="BL209" i="8"/>
  <c r="BL185" i="8"/>
  <c r="BL186" i="8"/>
  <c r="BL187" i="8"/>
  <c r="BL188" i="8"/>
  <c r="BL189" i="8"/>
  <c r="BL190" i="8"/>
  <c r="BL191" i="8"/>
  <c r="BL210" i="8"/>
  <c r="BL192" i="8"/>
  <c r="BL193" i="8"/>
  <c r="BL194" i="8"/>
  <c r="BL195" i="8"/>
  <c r="BL196" i="8"/>
  <c r="BL211" i="8"/>
  <c r="BL197" i="8"/>
  <c r="BL198" i="8"/>
  <c r="BL200" i="8"/>
  <c r="BL201" i="8"/>
  <c r="BL202" i="8"/>
  <c r="BL203" i="8"/>
  <c r="BD205" i="8"/>
  <c r="BI206" i="8"/>
  <c r="BH206" i="8"/>
  <c r="BE207" i="8"/>
  <c r="BD207" i="8"/>
  <c r="BI208" i="8"/>
  <c r="BH208" i="8"/>
  <c r="BE209" i="8"/>
  <c r="BI210" i="8"/>
  <c r="BH210" i="8"/>
  <c r="BE211" i="8"/>
  <c r="BC74" i="8"/>
  <c r="BC75" i="8"/>
  <c r="BC76" i="8"/>
  <c r="BC77" i="8"/>
  <c r="BC78" i="8"/>
  <c r="BC79" i="8"/>
  <c r="BC80" i="8"/>
  <c r="BC81" i="8"/>
  <c r="BC82" i="8"/>
  <c r="BC83" i="8"/>
  <c r="BC84" i="8"/>
  <c r="BC85" i="8"/>
  <c r="BC86" i="8"/>
  <c r="BC87" i="8"/>
  <c r="BC88" i="8"/>
  <c r="BC89" i="8"/>
  <c r="BC90" i="8"/>
  <c r="BC91" i="8"/>
  <c r="BC92" i="8"/>
  <c r="BC93" i="8"/>
  <c r="BC94" i="8"/>
  <c r="BC95" i="8"/>
  <c r="BC96" i="8"/>
  <c r="BC97" i="8"/>
  <c r="BC98" i="8"/>
  <c r="BC99" i="8"/>
  <c r="BC100" i="8"/>
  <c r="BC101" i="8"/>
  <c r="BC102" i="8"/>
  <c r="BC103" i="8"/>
  <c r="BC136" i="8"/>
  <c r="BC104" i="8"/>
  <c r="BC105" i="8"/>
  <c r="BC106" i="8"/>
  <c r="BC107" i="8"/>
  <c r="BC108" i="8"/>
  <c r="BC109" i="8"/>
  <c r="BC110" i="8"/>
  <c r="BC111" i="8"/>
  <c r="BC112" i="8"/>
  <c r="BC113" i="8"/>
  <c r="BC114" i="8"/>
  <c r="BC115" i="8"/>
  <c r="BC116" i="8"/>
  <c r="BC117" i="8"/>
  <c r="BC118" i="8"/>
  <c r="BC119" i="8"/>
  <c r="BC120" i="8"/>
  <c r="BC121" i="8"/>
  <c r="BC139" i="8"/>
  <c r="BC122" i="8"/>
  <c r="BC133" i="8"/>
  <c r="BC123" i="8"/>
  <c r="BC124" i="8"/>
  <c r="BC125" i="8"/>
  <c r="BC126" i="8"/>
  <c r="BC127" i="8"/>
  <c r="BC128" i="8"/>
  <c r="BC129" i="8"/>
  <c r="BC130" i="8"/>
  <c r="BC131" i="8"/>
  <c r="BC132" i="8"/>
  <c r="BD74" i="8"/>
  <c r="BD75" i="8"/>
  <c r="BD76" i="8"/>
  <c r="BD77" i="8"/>
  <c r="BD78" i="8"/>
  <c r="BD79" i="8"/>
  <c r="BD80" i="8"/>
  <c r="BD81" i="8"/>
  <c r="BD82" i="8"/>
  <c r="BD83" i="8"/>
  <c r="BD84" i="8"/>
  <c r="BD85" i="8"/>
  <c r="BD86" i="8"/>
  <c r="BD87" i="8"/>
  <c r="BD88" i="8"/>
  <c r="BD89" i="8"/>
  <c r="BD90" i="8"/>
  <c r="BD91" i="8"/>
  <c r="BD92" i="8"/>
  <c r="BD93" i="8"/>
  <c r="BD94" i="8"/>
  <c r="BD95" i="8"/>
  <c r="BD96" i="8"/>
  <c r="BD97" i="8"/>
  <c r="BD98" i="8"/>
  <c r="BD99" i="8"/>
  <c r="BD100" i="8"/>
  <c r="BD101" i="8"/>
  <c r="BD136" i="8"/>
  <c r="BD102" i="8"/>
  <c r="BD103" i="8"/>
  <c r="BD104" i="8"/>
  <c r="BD105" i="8"/>
  <c r="BD106" i="8"/>
  <c r="BD107" i="8"/>
  <c r="BD108" i="8"/>
  <c r="BD109" i="8"/>
  <c r="BD110" i="8"/>
  <c r="BD111" i="8"/>
  <c r="BD112" i="8"/>
  <c r="BD113" i="8"/>
  <c r="BD114" i="8"/>
  <c r="BD115" i="8"/>
  <c r="BD138" i="8"/>
  <c r="BD116" i="8"/>
  <c r="BD117" i="8"/>
  <c r="BD133" i="8"/>
  <c r="BD118" i="8"/>
  <c r="BD119" i="8"/>
  <c r="BD120" i="8"/>
  <c r="BD139" i="8"/>
  <c r="BD121" i="8"/>
  <c r="BD122" i="8"/>
  <c r="BD123" i="8"/>
  <c r="BD124" i="8"/>
  <c r="BD125" i="8"/>
  <c r="BD126" i="8"/>
  <c r="BD127" i="8"/>
  <c r="BD128" i="8"/>
  <c r="BD129" i="8"/>
  <c r="BD130" i="8"/>
  <c r="BD131" i="8"/>
  <c r="BD132" i="8"/>
  <c r="BE74" i="8"/>
  <c r="BE75" i="8"/>
  <c r="BE76" i="8"/>
  <c r="BE77" i="8"/>
  <c r="BE78" i="8"/>
  <c r="BE79" i="8"/>
  <c r="BE80" i="8"/>
  <c r="BE81" i="8"/>
  <c r="BE82" i="8"/>
  <c r="BE83" i="8"/>
  <c r="BE84" i="8"/>
  <c r="BE85" i="8"/>
  <c r="BE86" i="8"/>
  <c r="BE87" i="8"/>
  <c r="BE88" i="8"/>
  <c r="BE89" i="8"/>
  <c r="BE90" i="8"/>
  <c r="BE91" i="8"/>
  <c r="BE92" i="8"/>
  <c r="BE93" i="8"/>
  <c r="BE94" i="8"/>
  <c r="BE95" i="8"/>
  <c r="BE96" i="8"/>
  <c r="BE97" i="8"/>
  <c r="BE98" i="8"/>
  <c r="BE99" i="8"/>
  <c r="BE100" i="8"/>
  <c r="BE101" i="8"/>
  <c r="BE136" i="8"/>
  <c r="BE102" i="8"/>
  <c r="BE103" i="8"/>
  <c r="BE104" i="8"/>
  <c r="BE105" i="8"/>
  <c r="BE106" i="8"/>
  <c r="BE107" i="8"/>
  <c r="BE108" i="8"/>
  <c r="BE109" i="8"/>
  <c r="BE110" i="8"/>
  <c r="BE111" i="8"/>
  <c r="BE112" i="8"/>
  <c r="BE113" i="8"/>
  <c r="BE114" i="8"/>
  <c r="BE115" i="8"/>
  <c r="BE116" i="8"/>
  <c r="BE117" i="8"/>
  <c r="BE118" i="8"/>
  <c r="BE119" i="8"/>
  <c r="BE120" i="8"/>
  <c r="BE121" i="8"/>
  <c r="BE139" i="8"/>
  <c r="BE122" i="8"/>
  <c r="BE123" i="8"/>
  <c r="BE124" i="8"/>
  <c r="BE125" i="8"/>
  <c r="BE126" i="8"/>
  <c r="BE127" i="8"/>
  <c r="BE128" i="8"/>
  <c r="BE129" i="8"/>
  <c r="BE130" i="8"/>
  <c r="BE131" i="8"/>
  <c r="BE132" i="8"/>
  <c r="BE133" i="8"/>
  <c r="BF74" i="8"/>
  <c r="BF75" i="8"/>
  <c r="BF76" i="8"/>
  <c r="BF77" i="8"/>
  <c r="BF78" i="8"/>
  <c r="BF79" i="8"/>
  <c r="BF80" i="8"/>
  <c r="BF81" i="8"/>
  <c r="BF82" i="8"/>
  <c r="BF83" i="8"/>
  <c r="BF84" i="8"/>
  <c r="BF85" i="8"/>
  <c r="BF86" i="8"/>
  <c r="BF87" i="8"/>
  <c r="BF135" i="8"/>
  <c r="BF88" i="8"/>
  <c r="BF89" i="8"/>
  <c r="BF90" i="8"/>
  <c r="BF91" i="8"/>
  <c r="BF92" i="8"/>
  <c r="BF93" i="8"/>
  <c r="BF94" i="8"/>
  <c r="BF95" i="8"/>
  <c r="BF96" i="8"/>
  <c r="BF97" i="8"/>
  <c r="BF98" i="8"/>
  <c r="BF99" i="8"/>
  <c r="BF100" i="8"/>
  <c r="BF101" i="8"/>
  <c r="BF102" i="8"/>
  <c r="BF103" i="8"/>
  <c r="BF104" i="8"/>
  <c r="BF133" i="8"/>
  <c r="BF105" i="8"/>
  <c r="BF106" i="8"/>
  <c r="BF107" i="8"/>
  <c r="BF108" i="8"/>
  <c r="BF109" i="8"/>
  <c r="BF110" i="8"/>
  <c r="BF111" i="8"/>
  <c r="BF112" i="8"/>
  <c r="BF113" i="8"/>
  <c r="BF114" i="8"/>
  <c r="BF115" i="8"/>
  <c r="BF116" i="8"/>
  <c r="BF138" i="8"/>
  <c r="BF117" i="8"/>
  <c r="BF118" i="8"/>
  <c r="BF119" i="8"/>
  <c r="BF120" i="8"/>
  <c r="BF121" i="8"/>
  <c r="BF139" i="8"/>
  <c r="BF122" i="8"/>
  <c r="BF123" i="8"/>
  <c r="BF124" i="8"/>
  <c r="BF125" i="8"/>
  <c r="BF126" i="8"/>
  <c r="BF127" i="8"/>
  <c r="BF128" i="8"/>
  <c r="BF129" i="8"/>
  <c r="BF130" i="8"/>
  <c r="BF131" i="8"/>
  <c r="BF132" i="8"/>
  <c r="BG74" i="8"/>
  <c r="BG133" i="8"/>
  <c r="BG75" i="8"/>
  <c r="BG76" i="8"/>
  <c r="BG77" i="8"/>
  <c r="BG78" i="8"/>
  <c r="BG79" i="8"/>
  <c r="BG80" i="8"/>
  <c r="BG81" i="8"/>
  <c r="BG82" i="8"/>
  <c r="BG83" i="8"/>
  <c r="BG84" i="8"/>
  <c r="BG85" i="8"/>
  <c r="BG86" i="8"/>
  <c r="BG87" i="8"/>
  <c r="BG88" i="8"/>
  <c r="BG89" i="8"/>
  <c r="BG90" i="8"/>
  <c r="BG91" i="8"/>
  <c r="BG92" i="8"/>
  <c r="BG93" i="8"/>
  <c r="BG94" i="8"/>
  <c r="BG95" i="8"/>
  <c r="BG96" i="8"/>
  <c r="BG97" i="8"/>
  <c r="BG98" i="8"/>
  <c r="BG99" i="8"/>
  <c r="BG100" i="8"/>
  <c r="BG101" i="8"/>
  <c r="BG136" i="8"/>
  <c r="BG102" i="8"/>
  <c r="BG103" i="8"/>
  <c r="BG104" i="8"/>
  <c r="BG105" i="8"/>
  <c r="BG106" i="8"/>
  <c r="BG107" i="8"/>
  <c r="BG108" i="8"/>
  <c r="BG109" i="8"/>
  <c r="BG110" i="8"/>
  <c r="BG111" i="8"/>
  <c r="BG112" i="8"/>
  <c r="BG113" i="8"/>
  <c r="BG114" i="8"/>
  <c r="BG115" i="8"/>
  <c r="BG116" i="8"/>
  <c r="BG117" i="8"/>
  <c r="BG118" i="8"/>
  <c r="BG119" i="8"/>
  <c r="BG120" i="8"/>
  <c r="BG139" i="8"/>
  <c r="BG121" i="8"/>
  <c r="BG122" i="8"/>
  <c r="BG123" i="8"/>
  <c r="BG124" i="8"/>
  <c r="BG125" i="8"/>
  <c r="BG126" i="8"/>
  <c r="BG127" i="8"/>
  <c r="BG128" i="8"/>
  <c r="BG129" i="8"/>
  <c r="BG130" i="8"/>
  <c r="BG131" i="8"/>
  <c r="BG132" i="8"/>
  <c r="BH74" i="8"/>
  <c r="BH75" i="8"/>
  <c r="BH76" i="8"/>
  <c r="BH77" i="8"/>
  <c r="BH78" i="8"/>
  <c r="BH79" i="8"/>
  <c r="BH134" i="8"/>
  <c r="BH80" i="8"/>
  <c r="BH81" i="8"/>
  <c r="BH82" i="8"/>
  <c r="BH83" i="8"/>
  <c r="BH84" i="8"/>
  <c r="BH85" i="8"/>
  <c r="BH86" i="8"/>
  <c r="BH87" i="8"/>
  <c r="BH88" i="8"/>
  <c r="BH89" i="8"/>
  <c r="BH90" i="8"/>
  <c r="BH91" i="8"/>
  <c r="BH92" i="8"/>
  <c r="BH93" i="8"/>
  <c r="BH94" i="8"/>
  <c r="BH95" i="8"/>
  <c r="BH96" i="8"/>
  <c r="BH97" i="8"/>
  <c r="BH98" i="8"/>
  <c r="BH99" i="8"/>
  <c r="BH100" i="8"/>
  <c r="BH101" i="8"/>
  <c r="BH136" i="8"/>
  <c r="BH102" i="8"/>
  <c r="BH103" i="8"/>
  <c r="BH104" i="8"/>
  <c r="BH105" i="8"/>
  <c r="BH106" i="8"/>
  <c r="BH107" i="8"/>
  <c r="BH108" i="8"/>
  <c r="BH109" i="8"/>
  <c r="BH110" i="8"/>
  <c r="BH111" i="8"/>
  <c r="BH112" i="8"/>
  <c r="BH113" i="8"/>
  <c r="BH114" i="8"/>
  <c r="BH138" i="8"/>
  <c r="BH115" i="8"/>
  <c r="BH116" i="8"/>
  <c r="BH117" i="8"/>
  <c r="BH118" i="8"/>
  <c r="BH119" i="8"/>
  <c r="BH120" i="8"/>
  <c r="BH121" i="8"/>
  <c r="BH122" i="8"/>
  <c r="BH123" i="8"/>
  <c r="BH124" i="8"/>
  <c r="BH125" i="8"/>
  <c r="BH126" i="8"/>
  <c r="BH127" i="8"/>
  <c r="BH128" i="8"/>
  <c r="BH129" i="8"/>
  <c r="BH130" i="8"/>
  <c r="BH131" i="8"/>
  <c r="BH132" i="8"/>
  <c r="BH133" i="8"/>
  <c r="BI74" i="8"/>
  <c r="BI75" i="8"/>
  <c r="BI76" i="8"/>
  <c r="BI77" i="8"/>
  <c r="BI78" i="8"/>
  <c r="BI79" i="8"/>
  <c r="BI80" i="8"/>
  <c r="BI81" i="8"/>
  <c r="BI82" i="8"/>
  <c r="BI83" i="8"/>
  <c r="BI84" i="8"/>
  <c r="BI85" i="8"/>
  <c r="BI86" i="8"/>
  <c r="BI87" i="8"/>
  <c r="BI88" i="8"/>
  <c r="BI89" i="8"/>
  <c r="BI90" i="8"/>
  <c r="BI91" i="8"/>
  <c r="BI92" i="8"/>
  <c r="BI93" i="8"/>
  <c r="BI94" i="8"/>
  <c r="BI95" i="8"/>
  <c r="BI96" i="8"/>
  <c r="BI97" i="8"/>
  <c r="BI98" i="8"/>
  <c r="BI99" i="8"/>
  <c r="BI100" i="8"/>
  <c r="BI101" i="8"/>
  <c r="BI136" i="8"/>
  <c r="BI102" i="8"/>
  <c r="BI103" i="8"/>
  <c r="BI104" i="8"/>
  <c r="BI133" i="8"/>
  <c r="BI105" i="8"/>
  <c r="BI106" i="8"/>
  <c r="BI107" i="8"/>
  <c r="BI108" i="8"/>
  <c r="BI109" i="8"/>
  <c r="BI110" i="8"/>
  <c r="BI111" i="8"/>
  <c r="BI112" i="8"/>
  <c r="BI113" i="8"/>
  <c r="BI114" i="8"/>
  <c r="BI115" i="8"/>
  <c r="BI116" i="8"/>
  <c r="BI117" i="8"/>
  <c r="BI118" i="8"/>
  <c r="BI119" i="8"/>
  <c r="BI120" i="8"/>
  <c r="BI139" i="8"/>
  <c r="BI121" i="8"/>
  <c r="BI122" i="8"/>
  <c r="BI123" i="8"/>
  <c r="BI124" i="8"/>
  <c r="BI125" i="8"/>
  <c r="BI126" i="8"/>
  <c r="BI127" i="8"/>
  <c r="BI128" i="8"/>
  <c r="BI129" i="8"/>
  <c r="BI130" i="8"/>
  <c r="BI131" i="8"/>
  <c r="BI132" i="8"/>
  <c r="BJ74" i="8"/>
  <c r="BJ75" i="8"/>
  <c r="BJ134" i="8"/>
  <c r="BJ76" i="8"/>
  <c r="BJ77" i="8"/>
  <c r="BJ78" i="8"/>
  <c r="BJ79" i="8"/>
  <c r="BJ80" i="8"/>
  <c r="BJ81" i="8"/>
  <c r="BJ82" i="8"/>
  <c r="BJ83" i="8"/>
  <c r="BJ84" i="8"/>
  <c r="BJ85" i="8"/>
  <c r="BJ86" i="8"/>
  <c r="BJ87" i="8"/>
  <c r="BJ88" i="8"/>
  <c r="BJ89" i="8"/>
  <c r="BJ135" i="8"/>
  <c r="BJ90" i="8"/>
  <c r="BJ91" i="8"/>
  <c r="BJ92" i="8"/>
  <c r="BJ93" i="8"/>
  <c r="BJ94" i="8"/>
  <c r="BJ95" i="8"/>
  <c r="BJ96" i="8"/>
  <c r="BJ97" i="8"/>
  <c r="BJ98" i="8"/>
  <c r="BJ99" i="8"/>
  <c r="BJ100" i="8"/>
  <c r="BJ101" i="8"/>
  <c r="BJ136" i="8"/>
  <c r="BJ102" i="8"/>
  <c r="BJ103" i="8"/>
  <c r="BJ104" i="8"/>
  <c r="BJ105" i="8"/>
  <c r="BJ106" i="8"/>
  <c r="BJ107" i="8"/>
  <c r="BJ108" i="8"/>
  <c r="BJ133" i="8"/>
  <c r="BJ109" i="8"/>
  <c r="BJ110" i="8"/>
  <c r="BJ111" i="8"/>
  <c r="BJ112" i="8"/>
  <c r="BJ113" i="8"/>
  <c r="BJ114" i="8"/>
  <c r="BJ115" i="8"/>
  <c r="BJ116" i="8"/>
  <c r="BJ117" i="8"/>
  <c r="BJ118" i="8"/>
  <c r="BJ119" i="8"/>
  <c r="BJ120" i="8"/>
  <c r="BJ139" i="8"/>
  <c r="BJ121" i="8"/>
  <c r="BJ122" i="8"/>
  <c r="BJ123" i="8"/>
  <c r="BJ124" i="8"/>
  <c r="BJ125" i="8"/>
  <c r="BJ126" i="8"/>
  <c r="BJ127" i="8"/>
  <c r="BJ128" i="8"/>
  <c r="BJ129" i="8"/>
  <c r="BJ130" i="8"/>
  <c r="BJ131" i="8"/>
  <c r="BJ132" i="8"/>
  <c r="BK74" i="8"/>
  <c r="BK75" i="8"/>
  <c r="BK76" i="8"/>
  <c r="BK77" i="8"/>
  <c r="BK78" i="8"/>
  <c r="BK79" i="8"/>
  <c r="BK80" i="8"/>
  <c r="BK81" i="8"/>
  <c r="BK82" i="8"/>
  <c r="BK83" i="8"/>
  <c r="BK84" i="8"/>
  <c r="BK85" i="8"/>
  <c r="BK86" i="8"/>
  <c r="BK87" i="8"/>
  <c r="BK88" i="8"/>
  <c r="BK89" i="8"/>
  <c r="BK90" i="8"/>
  <c r="BK91" i="8"/>
  <c r="BK92" i="8"/>
  <c r="BK93" i="8"/>
  <c r="BK94" i="8"/>
  <c r="BK95" i="8"/>
  <c r="BK96" i="8"/>
  <c r="BK97" i="8"/>
  <c r="BK98" i="8"/>
  <c r="BK99" i="8"/>
  <c r="BK100" i="8"/>
  <c r="BK101" i="8"/>
  <c r="BK136" i="8"/>
  <c r="BK102" i="8"/>
  <c r="BK103" i="8"/>
  <c r="BK104" i="8"/>
  <c r="BK105" i="8"/>
  <c r="BK106" i="8"/>
  <c r="BK107" i="8"/>
  <c r="BK108" i="8"/>
  <c r="BK109" i="8"/>
  <c r="BK110" i="8"/>
  <c r="BK111" i="8"/>
  <c r="BK112" i="8"/>
  <c r="BK113" i="8"/>
  <c r="BK114" i="8"/>
  <c r="BK115" i="8"/>
  <c r="BK116" i="8"/>
  <c r="BK117" i="8"/>
  <c r="BK118" i="8"/>
  <c r="BK119" i="8"/>
  <c r="BK120" i="8"/>
  <c r="BK121" i="8"/>
  <c r="BK139" i="8"/>
  <c r="BK122" i="8"/>
  <c r="BK123" i="8"/>
  <c r="BK124" i="8"/>
  <c r="BK125" i="8"/>
  <c r="BK126" i="8"/>
  <c r="BK127" i="8"/>
  <c r="BK128" i="8"/>
  <c r="BK129" i="8"/>
  <c r="BK130" i="8"/>
  <c r="BK131" i="8"/>
  <c r="BK132" i="8"/>
  <c r="BK133" i="8"/>
  <c r="BL74" i="8"/>
  <c r="BL75" i="8"/>
  <c r="BL134" i="8"/>
  <c r="BL76" i="8"/>
  <c r="BL133" i="8"/>
  <c r="BL77" i="8"/>
  <c r="BL78" i="8"/>
  <c r="BL79" i="8"/>
  <c r="BL80" i="8"/>
  <c r="BL81" i="8"/>
  <c r="BL82" i="8"/>
  <c r="BL83" i="8"/>
  <c r="BL84" i="8"/>
  <c r="BL85" i="8"/>
  <c r="BL86" i="8"/>
  <c r="BL87" i="8"/>
  <c r="BL88" i="8"/>
  <c r="BL89" i="8"/>
  <c r="BL90" i="8"/>
  <c r="BL91" i="8"/>
  <c r="BL92" i="8"/>
  <c r="BL93" i="8"/>
  <c r="BL94" i="8"/>
  <c r="BL95" i="8"/>
  <c r="BL96" i="8"/>
  <c r="BL97" i="8"/>
  <c r="BL98" i="8"/>
  <c r="BL99" i="8"/>
  <c r="BL100" i="8"/>
  <c r="BL101" i="8"/>
  <c r="BL102" i="8"/>
  <c r="BL136" i="8"/>
  <c r="BL103" i="8"/>
  <c r="BL104" i="8"/>
  <c r="BL105" i="8"/>
  <c r="BL137" i="8"/>
  <c r="BL106" i="8"/>
  <c r="BL107" i="8"/>
  <c r="BL108" i="8"/>
  <c r="BL109" i="8"/>
  <c r="BL110" i="8"/>
  <c r="BL111" i="8"/>
  <c r="BL112" i="8"/>
  <c r="BL113" i="8"/>
  <c r="BL114" i="8"/>
  <c r="BL138" i="8"/>
  <c r="BL115" i="8"/>
  <c r="BL116" i="8"/>
  <c r="BL117" i="8"/>
  <c r="BL118" i="8"/>
  <c r="BL119" i="8"/>
  <c r="BL120" i="8"/>
  <c r="BL139" i="8"/>
  <c r="BL121" i="8"/>
  <c r="BL122" i="8"/>
  <c r="BL123" i="8"/>
  <c r="BL124" i="8"/>
  <c r="BL125" i="8"/>
  <c r="BL126" i="8"/>
  <c r="BL127" i="8"/>
  <c r="BL128" i="8"/>
  <c r="BL129" i="8"/>
  <c r="BL130" i="8"/>
  <c r="BL131" i="8"/>
  <c r="BL132" i="8"/>
  <c r="BH135" i="8"/>
  <c r="BF136" i="8"/>
  <c r="BD137" i="8"/>
  <c r="BJ138" i="8"/>
  <c r="BH139" i="8"/>
  <c r="BF140" i="8"/>
  <c r="BC6" i="8"/>
  <c r="BC6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8" i="8"/>
  <c r="BC49" i="8"/>
  <c r="BC50" i="8"/>
  <c r="BC51" i="8"/>
  <c r="BC52" i="8"/>
  <c r="BC53" i="8"/>
  <c r="BC54" i="8"/>
  <c r="BC55" i="8"/>
  <c r="BC56" i="8"/>
  <c r="BC57" i="8"/>
  <c r="BC58" i="8"/>
  <c r="BC59" i="8"/>
  <c r="BC60" i="8"/>
  <c r="BC61" i="8"/>
  <c r="BC62" i="8"/>
  <c r="BC63" i="8"/>
  <c r="BC64" i="8"/>
  <c r="BC65" i="8"/>
  <c r="BD6" i="8"/>
  <c r="BD66" i="8"/>
  <c r="BD7" i="8"/>
  <c r="BD8" i="8"/>
  <c r="BD9" i="8"/>
  <c r="BD10" i="8"/>
  <c r="BD11" i="8"/>
  <c r="BD12" i="8"/>
  <c r="BD13" i="8"/>
  <c r="BD14" i="8"/>
  <c r="BD15" i="8"/>
  <c r="BD16" i="8"/>
  <c r="BD17" i="8"/>
  <c r="BD18" i="8"/>
  <c r="BD19" i="8"/>
  <c r="BD20" i="8"/>
  <c r="BD68" i="8"/>
  <c r="BD21" i="8"/>
  <c r="BD22" i="8"/>
  <c r="BD23" i="8"/>
  <c r="BD24" i="8"/>
  <c r="BD25" i="8"/>
  <c r="BD26" i="8"/>
  <c r="BD27" i="8"/>
  <c r="BD28" i="8"/>
  <c r="BD29" i="8"/>
  <c r="BD30" i="8"/>
  <c r="BD31" i="8"/>
  <c r="BD32" i="8"/>
  <c r="BD33" i="8"/>
  <c r="BD34" i="8"/>
  <c r="BD35" i="8"/>
  <c r="BD69" i="8"/>
  <c r="BD36" i="8"/>
  <c r="BD37" i="8"/>
  <c r="BD70" i="8"/>
  <c r="BD38" i="8"/>
  <c r="BD39" i="8"/>
  <c r="BD40" i="8"/>
  <c r="BD41" i="8"/>
  <c r="BD42" i="8"/>
  <c r="BD43" i="8"/>
  <c r="BD44" i="8"/>
  <c r="BD45" i="8"/>
  <c r="BD46" i="8"/>
  <c r="BD48" i="8"/>
  <c r="BD49" i="8"/>
  <c r="BD50" i="8"/>
  <c r="BD51" i="8"/>
  <c r="BD52" i="8"/>
  <c r="BD53" i="8"/>
  <c r="BD54" i="8"/>
  <c r="BD55" i="8"/>
  <c r="BD72" i="8"/>
  <c r="BD56" i="8"/>
  <c r="BD57" i="8"/>
  <c r="BD58" i="8"/>
  <c r="BD59" i="8"/>
  <c r="BD60" i="8"/>
  <c r="BD61" i="8"/>
  <c r="BD62" i="8"/>
  <c r="BD63" i="8"/>
  <c r="BD64" i="8"/>
  <c r="BD65" i="8"/>
  <c r="BE6" i="8"/>
  <c r="BE66" i="8"/>
  <c r="BE7" i="8"/>
  <c r="BE8" i="8"/>
  <c r="BE9" i="8"/>
  <c r="BE10" i="8"/>
  <c r="BE11" i="8"/>
  <c r="BE12" i="8"/>
  <c r="BE13" i="8"/>
  <c r="BE14" i="8"/>
  <c r="BE15" i="8"/>
  <c r="BE16" i="8"/>
  <c r="BE17" i="8"/>
  <c r="BE18" i="8"/>
  <c r="BE19" i="8"/>
  <c r="BE20" i="8"/>
  <c r="BE21" i="8"/>
  <c r="BE22" i="8"/>
  <c r="BE23" i="8"/>
  <c r="BE24" i="8"/>
  <c r="BE25" i="8"/>
  <c r="BE26" i="8"/>
  <c r="BE27" i="8"/>
  <c r="BE28" i="8"/>
  <c r="BE29" i="8"/>
  <c r="BE30" i="8"/>
  <c r="BE31" i="8"/>
  <c r="BE32" i="8"/>
  <c r="BE33" i="8"/>
  <c r="BE34" i="8"/>
  <c r="BE35" i="8"/>
  <c r="BE36" i="8"/>
  <c r="BE37" i="8"/>
  <c r="BE38" i="8"/>
  <c r="BE39" i="8"/>
  <c r="BE40" i="8"/>
  <c r="BE41" i="8"/>
  <c r="BE42" i="8"/>
  <c r="BE43" i="8"/>
  <c r="BE44" i="8"/>
  <c r="BE45" i="8"/>
  <c r="BE46" i="8"/>
  <c r="BE48" i="8"/>
  <c r="BE49" i="8"/>
  <c r="BE50" i="8"/>
  <c r="BE51" i="8"/>
  <c r="BE52" i="8"/>
  <c r="BE53" i="8"/>
  <c r="BE54" i="8"/>
  <c r="BE55" i="8"/>
  <c r="BE56" i="8"/>
  <c r="BE57" i="8"/>
  <c r="BE58" i="8"/>
  <c r="BE59" i="8"/>
  <c r="BE60" i="8"/>
  <c r="BE61" i="8"/>
  <c r="BE62" i="8"/>
  <c r="BE63" i="8"/>
  <c r="BE64" i="8"/>
  <c r="BE65" i="8"/>
  <c r="BF6" i="8"/>
  <c r="BF6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8" i="8"/>
  <c r="BF49" i="8"/>
  <c r="BF71" i="8"/>
  <c r="BF50" i="8"/>
  <c r="BF51" i="8"/>
  <c r="BF52" i="8"/>
  <c r="BF53" i="8"/>
  <c r="BF54" i="8"/>
  <c r="BF55" i="8"/>
  <c r="BF56" i="8"/>
  <c r="BF57" i="8"/>
  <c r="BF58" i="8"/>
  <c r="BF59" i="8"/>
  <c r="BF60" i="8"/>
  <c r="BF61" i="8"/>
  <c r="BF62" i="8"/>
  <c r="BF63" i="8"/>
  <c r="BF64" i="8"/>
  <c r="BF73" i="8"/>
  <c r="BF65" i="8"/>
  <c r="BG6" i="8"/>
  <c r="BG7" i="8"/>
  <c r="BG8" i="8"/>
  <c r="BG9" i="8"/>
  <c r="BG10" i="8"/>
  <c r="BG11" i="8"/>
  <c r="BG66"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8" i="8"/>
  <c r="BG49" i="8"/>
  <c r="BG50" i="8"/>
  <c r="BG51" i="8"/>
  <c r="BG52" i="8"/>
  <c r="BG53" i="8"/>
  <c r="BG54" i="8"/>
  <c r="BG55" i="8"/>
  <c r="BG56" i="8"/>
  <c r="BG57" i="8"/>
  <c r="BG58" i="8"/>
  <c r="BG59" i="8"/>
  <c r="BG60" i="8"/>
  <c r="BG61" i="8"/>
  <c r="BG62" i="8"/>
  <c r="BG63" i="8"/>
  <c r="BG64" i="8"/>
  <c r="BG65" i="8"/>
  <c r="BH6" i="8"/>
  <c r="BH7" i="8"/>
  <c r="BH8" i="8"/>
  <c r="BH9" i="8"/>
  <c r="BH10" i="8"/>
  <c r="BH11" i="8"/>
  <c r="BH66" i="8"/>
  <c r="BH12" i="8"/>
  <c r="BH13" i="8"/>
  <c r="BH14" i="8"/>
  <c r="BH15" i="8"/>
  <c r="BH16" i="8"/>
  <c r="BH17" i="8"/>
  <c r="BH18" i="8"/>
  <c r="BH19" i="8"/>
  <c r="BH20" i="8"/>
  <c r="BH21" i="8"/>
  <c r="BH22" i="8"/>
  <c r="BH23" i="8"/>
  <c r="BH24" i="8"/>
  <c r="BH25" i="8"/>
  <c r="BH26" i="8"/>
  <c r="BH27" i="8"/>
  <c r="BH28" i="8"/>
  <c r="BH29" i="8"/>
  <c r="BH30" i="8"/>
  <c r="BH31" i="8"/>
  <c r="BH32" i="8"/>
  <c r="BH33" i="8"/>
  <c r="BH34" i="8"/>
  <c r="BH35" i="8"/>
  <c r="BH36" i="8"/>
  <c r="BH37" i="8"/>
  <c r="BH70" i="8"/>
  <c r="BH38" i="8"/>
  <c r="BH39" i="8"/>
  <c r="BH40" i="8"/>
  <c r="BH41" i="8"/>
  <c r="BH42" i="8"/>
  <c r="BH43" i="8"/>
  <c r="BH44" i="8"/>
  <c r="BH45" i="8"/>
  <c r="BH46" i="8"/>
  <c r="BH48" i="8"/>
  <c r="BH49" i="8"/>
  <c r="BH50" i="8"/>
  <c r="BH51" i="8"/>
  <c r="BH52" i="8"/>
  <c r="BH53" i="8"/>
  <c r="BH54" i="8"/>
  <c r="BH72" i="8"/>
  <c r="BH55" i="8"/>
  <c r="BH56" i="8"/>
  <c r="BH57" i="8"/>
  <c r="BH58" i="8"/>
  <c r="BH59" i="8"/>
  <c r="BH60" i="8"/>
  <c r="BH61" i="8"/>
  <c r="BH62" i="8"/>
  <c r="BH63" i="8"/>
  <c r="BH64" i="8"/>
  <c r="BH65" i="8"/>
  <c r="BI6" i="8"/>
  <c r="BI66" i="8"/>
  <c r="BI7" i="8"/>
  <c r="BI8" i="8"/>
  <c r="BI9" i="8"/>
  <c r="BI10" i="8"/>
  <c r="BI11" i="8"/>
  <c r="BI12" i="8"/>
  <c r="BI13" i="8"/>
  <c r="BI14" i="8"/>
  <c r="BI15" i="8"/>
  <c r="BI16" i="8"/>
  <c r="BI17" i="8"/>
  <c r="BI18" i="8"/>
  <c r="BI19" i="8"/>
  <c r="BI68" i="8"/>
  <c r="BI20" i="8"/>
  <c r="BI21" i="8"/>
  <c r="BI22" i="8"/>
  <c r="BI23" i="8"/>
  <c r="BI24" i="8"/>
  <c r="BI25" i="8"/>
  <c r="BI26" i="8"/>
  <c r="BI27" i="8"/>
  <c r="BI28" i="8"/>
  <c r="BI29" i="8"/>
  <c r="BI30" i="8"/>
  <c r="BI31" i="8"/>
  <c r="BI32" i="8"/>
  <c r="BI33" i="8"/>
  <c r="BI34" i="8"/>
  <c r="BI35" i="8"/>
  <c r="BI36" i="8"/>
  <c r="BI37" i="8"/>
  <c r="BI38" i="8"/>
  <c r="BI39" i="8"/>
  <c r="BI40" i="8"/>
  <c r="BI41" i="8"/>
  <c r="BI42" i="8"/>
  <c r="BI43" i="8"/>
  <c r="BI44" i="8"/>
  <c r="BI45" i="8"/>
  <c r="BI46" i="8"/>
  <c r="BI48" i="8"/>
  <c r="BI49" i="8"/>
  <c r="BI50" i="8"/>
  <c r="BI51" i="8"/>
  <c r="BI52" i="8"/>
  <c r="BI71" i="8"/>
  <c r="BI53" i="8"/>
  <c r="BI54" i="8"/>
  <c r="BI55" i="8"/>
  <c r="BI56" i="8"/>
  <c r="BI57" i="8"/>
  <c r="BI58" i="8"/>
  <c r="BI73" i="8"/>
  <c r="BI59" i="8"/>
  <c r="BI60" i="8"/>
  <c r="BI61" i="8"/>
  <c r="BI62" i="8"/>
  <c r="BI63" i="8"/>
  <c r="BI64" i="8"/>
  <c r="BI65" i="8"/>
  <c r="BJ6" i="8"/>
  <c r="BJ6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69" i="8"/>
  <c r="BJ35" i="8"/>
  <c r="BJ36" i="8"/>
  <c r="BJ37" i="8"/>
  <c r="BJ38" i="8"/>
  <c r="BJ39" i="8"/>
  <c r="BJ40" i="8"/>
  <c r="BJ41" i="8"/>
  <c r="BJ42" i="8"/>
  <c r="BJ43" i="8"/>
  <c r="BJ44" i="8"/>
  <c r="BJ45" i="8"/>
  <c r="BJ46" i="8"/>
  <c r="BJ48" i="8"/>
  <c r="BJ71" i="8"/>
  <c r="BJ49" i="8"/>
  <c r="BJ50" i="8"/>
  <c r="BJ51" i="8"/>
  <c r="BJ52" i="8"/>
  <c r="BJ53" i="8"/>
  <c r="BJ54" i="8"/>
  <c r="BJ55" i="8"/>
  <c r="BJ56" i="8"/>
  <c r="BJ57" i="8"/>
  <c r="BJ58" i="8"/>
  <c r="BJ59" i="8"/>
  <c r="BJ60" i="8"/>
  <c r="BJ61" i="8"/>
  <c r="BJ62" i="8"/>
  <c r="BJ63" i="8"/>
  <c r="BJ64" i="8"/>
  <c r="BJ73" i="8"/>
  <c r="BJ65" i="8"/>
  <c r="BK6" i="8"/>
  <c r="BK7" i="8"/>
  <c r="BK8" i="8"/>
  <c r="BK9" i="8"/>
  <c r="BK10" i="8"/>
  <c r="BK11" i="8"/>
  <c r="BK66" i="8"/>
  <c r="BK12" i="8"/>
  <c r="BK13" i="8"/>
  <c r="BK14" i="8"/>
  <c r="BK15" i="8"/>
  <c r="BK16" i="8"/>
  <c r="BK17" i="8"/>
  <c r="BK18" i="8"/>
  <c r="BK19" i="8"/>
  <c r="BK20" i="8"/>
  <c r="BK21" i="8"/>
  <c r="BK22" i="8"/>
  <c r="BK23" i="8"/>
  <c r="BK24" i="8"/>
  <c r="BK25" i="8"/>
  <c r="BK26" i="8"/>
  <c r="BK27" i="8"/>
  <c r="BK28" i="8"/>
  <c r="BK29" i="8"/>
  <c r="BK30" i="8"/>
  <c r="BK31" i="8"/>
  <c r="BK32" i="8"/>
  <c r="BK33" i="8"/>
  <c r="BK34" i="8"/>
  <c r="BK35" i="8"/>
  <c r="BK36" i="8"/>
  <c r="BK37" i="8"/>
  <c r="BK70" i="8"/>
  <c r="BK38" i="8"/>
  <c r="BK39" i="8"/>
  <c r="BK40" i="8"/>
  <c r="BK41" i="8"/>
  <c r="BK42" i="8"/>
  <c r="BK43" i="8"/>
  <c r="BK44" i="8"/>
  <c r="BK45" i="8"/>
  <c r="BK46" i="8"/>
  <c r="BK48" i="8"/>
  <c r="BK49" i="8"/>
  <c r="BK50" i="8"/>
  <c r="BK51" i="8"/>
  <c r="BK52" i="8"/>
  <c r="BK53" i="8"/>
  <c r="BK54" i="8"/>
  <c r="BK55" i="8"/>
  <c r="BK72" i="8"/>
  <c r="BK56" i="8"/>
  <c r="BK57" i="8"/>
  <c r="BK58" i="8"/>
  <c r="BK59" i="8"/>
  <c r="BK60" i="8"/>
  <c r="BK61" i="8"/>
  <c r="BK62" i="8"/>
  <c r="BK63" i="8"/>
  <c r="BK64" i="8"/>
  <c r="BK65" i="8"/>
  <c r="BL6" i="8"/>
  <c r="BL67" i="8"/>
  <c r="BL7" i="8"/>
  <c r="BL8" i="8"/>
  <c r="BL9" i="8"/>
  <c r="BL10" i="8"/>
  <c r="BL11" i="8"/>
  <c r="BL12" i="8"/>
  <c r="BL13" i="8"/>
  <c r="BL14" i="8"/>
  <c r="BL15" i="8"/>
  <c r="BL16" i="8"/>
  <c r="BL17" i="8"/>
  <c r="BL18" i="8"/>
  <c r="BL19" i="8"/>
  <c r="BL20" i="8"/>
  <c r="BL21" i="8"/>
  <c r="BL22" i="8"/>
  <c r="BL23" i="8"/>
  <c r="BL24" i="8"/>
  <c r="BL25" i="8"/>
  <c r="BL26" i="8"/>
  <c r="BL27" i="8"/>
  <c r="BL28" i="8"/>
  <c r="BL29" i="8"/>
  <c r="BL30" i="8"/>
  <c r="BL31" i="8"/>
  <c r="BL32" i="8"/>
  <c r="BL33" i="8"/>
  <c r="BL69" i="8"/>
  <c r="BL34" i="8"/>
  <c r="BL35" i="8"/>
  <c r="BL36" i="8"/>
  <c r="BL37" i="8"/>
  <c r="BL70" i="8"/>
  <c r="BL38" i="8"/>
  <c r="BL39" i="8"/>
  <c r="BL40" i="8"/>
  <c r="BL41" i="8"/>
  <c r="BL42" i="8"/>
  <c r="BL43" i="8"/>
  <c r="BL44" i="8"/>
  <c r="BL45" i="8"/>
  <c r="BL46" i="8"/>
  <c r="BL48" i="8"/>
  <c r="BL49" i="8"/>
  <c r="BL50" i="8"/>
  <c r="BL51" i="8"/>
  <c r="BL52" i="8"/>
  <c r="BL53" i="8"/>
  <c r="BL54" i="8"/>
  <c r="BL55" i="8"/>
  <c r="BL56" i="8"/>
  <c r="BL72" i="8"/>
  <c r="BL57" i="8"/>
  <c r="BL58" i="8"/>
  <c r="BL59" i="8"/>
  <c r="BL60" i="8"/>
  <c r="BL61" i="8"/>
  <c r="BL62" i="8"/>
  <c r="BL63" i="8"/>
  <c r="BL64" i="8"/>
  <c r="BL73" i="8"/>
  <c r="BL65" i="8"/>
  <c r="BD67" i="8"/>
  <c r="BF67" i="8"/>
  <c r="BG67" i="8"/>
  <c r="BJ67" i="8"/>
  <c r="BK67" i="8"/>
  <c r="BE68" i="8"/>
  <c r="BF68" i="8"/>
  <c r="BH68" i="8"/>
  <c r="BJ68" i="8"/>
  <c r="BL68" i="8"/>
  <c r="BC69" i="8"/>
  <c r="BF69" i="8"/>
  <c r="BG69" i="8"/>
  <c r="BH69" i="8"/>
  <c r="BK69" i="8"/>
  <c r="BC70" i="8"/>
  <c r="BE70" i="8"/>
  <c r="BF70" i="8"/>
  <c r="BG70" i="8"/>
  <c r="BI70" i="8"/>
  <c r="BJ70" i="8"/>
  <c r="BC71" i="8"/>
  <c r="BD71" i="8"/>
  <c r="BE71" i="8"/>
  <c r="BG71" i="8"/>
  <c r="BH71" i="8"/>
  <c r="BK71" i="8"/>
  <c r="BL71" i="8"/>
  <c r="BC72" i="8"/>
  <c r="BE72" i="8"/>
  <c r="BF72" i="8"/>
  <c r="BG72" i="8"/>
  <c r="BI72" i="8"/>
  <c r="BJ72" i="8"/>
  <c r="BC73" i="8"/>
  <c r="BD73" i="8"/>
  <c r="BE73" i="8"/>
  <c r="BG73" i="8"/>
  <c r="BH73" i="8"/>
  <c r="BK73" i="8"/>
  <c r="BB195" i="8"/>
  <c r="BB196" i="8"/>
  <c r="BB197" i="8"/>
  <c r="BB198" i="8"/>
  <c r="BB200" i="8"/>
  <c r="BB201" i="8"/>
  <c r="BB202" i="8"/>
  <c r="BB203" i="8"/>
  <c r="BA195" i="8"/>
  <c r="BA196" i="8"/>
  <c r="BA197" i="8"/>
  <c r="BA198" i="8"/>
  <c r="BA200" i="8"/>
  <c r="BA201" i="8"/>
  <c r="BA202" i="8"/>
  <c r="BA203" i="8"/>
  <c r="AZ195" i="8"/>
  <c r="AZ196" i="8"/>
  <c r="AZ197" i="8"/>
  <c r="AZ198" i="8"/>
  <c r="AZ200" i="8"/>
  <c r="AZ201" i="8"/>
  <c r="AZ202" i="8"/>
  <c r="AZ203" i="8"/>
  <c r="AZ211" i="8"/>
  <c r="AY195" i="8"/>
  <c r="AY196" i="8"/>
  <c r="AY197" i="8"/>
  <c r="AY198" i="8"/>
  <c r="AY200" i="8"/>
  <c r="AY201" i="8"/>
  <c r="AY202" i="8"/>
  <c r="AY203" i="8"/>
  <c r="AX195" i="8"/>
  <c r="AX196" i="8"/>
  <c r="AX197" i="8"/>
  <c r="AX198" i="8"/>
  <c r="AX200" i="8"/>
  <c r="AX201" i="8"/>
  <c r="AX202" i="8"/>
  <c r="AX203" i="8"/>
  <c r="AW195" i="8"/>
  <c r="AW196" i="8"/>
  <c r="AW197" i="8"/>
  <c r="AW198" i="8"/>
  <c r="AW200" i="8"/>
  <c r="AW201" i="8"/>
  <c r="AW202" i="8"/>
  <c r="AW203" i="8"/>
  <c r="AV195" i="8"/>
  <c r="AV196" i="8"/>
  <c r="AV197" i="8"/>
  <c r="AV211" i="8"/>
  <c r="AV198" i="8"/>
  <c r="AV200" i="8"/>
  <c r="AV201" i="8"/>
  <c r="AV202" i="8"/>
  <c r="AV203" i="8"/>
  <c r="AU195" i="8"/>
  <c r="AU196" i="8"/>
  <c r="AU211" i="8"/>
  <c r="AU197" i="8"/>
  <c r="AU198" i="8"/>
  <c r="AU200" i="8"/>
  <c r="AU201" i="8"/>
  <c r="AU202" i="8"/>
  <c r="AU203" i="8"/>
  <c r="AT195" i="8"/>
  <c r="AT196" i="8"/>
  <c r="AT197" i="8"/>
  <c r="AT198" i="8"/>
  <c r="AT200" i="8"/>
  <c r="AT201" i="8"/>
  <c r="AT202" i="8"/>
  <c r="AT203" i="8"/>
  <c r="AS195" i="8"/>
  <c r="AS196" i="8"/>
  <c r="AS197" i="8"/>
  <c r="AS198" i="8"/>
  <c r="AS200" i="8"/>
  <c r="AS201" i="8"/>
  <c r="AS202" i="8"/>
  <c r="AS203" i="8"/>
  <c r="AR195" i="8"/>
  <c r="AR196" i="8"/>
  <c r="AR197" i="8"/>
  <c r="AR198" i="8"/>
  <c r="AR200" i="8"/>
  <c r="AR201" i="8"/>
  <c r="AR202" i="8"/>
  <c r="AR203" i="8"/>
  <c r="AR211" i="8"/>
  <c r="AQ195" i="8"/>
  <c r="AQ196" i="8"/>
  <c r="AQ197" i="8"/>
  <c r="AQ198" i="8"/>
  <c r="AQ200" i="8"/>
  <c r="AQ201" i="8"/>
  <c r="AQ202" i="8"/>
  <c r="AQ203" i="8"/>
  <c r="AP195" i="8"/>
  <c r="AP196" i="8"/>
  <c r="AP197" i="8"/>
  <c r="AP198" i="8"/>
  <c r="AP200" i="8"/>
  <c r="AP201" i="8"/>
  <c r="AP202" i="8"/>
  <c r="AP211" i="8"/>
  <c r="AP203" i="8"/>
  <c r="AO195" i="8"/>
  <c r="AO196" i="8"/>
  <c r="AO197" i="8"/>
  <c r="AO198" i="8"/>
  <c r="AO200" i="8"/>
  <c r="AO201" i="8"/>
  <c r="AO202" i="8"/>
  <c r="AO203" i="8"/>
  <c r="AN195" i="8"/>
  <c r="AN196" i="8"/>
  <c r="AN197" i="8"/>
  <c r="AN211" i="8"/>
  <c r="AN198" i="8"/>
  <c r="AN200" i="8"/>
  <c r="AN201" i="8"/>
  <c r="AN202" i="8"/>
  <c r="AN203" i="8"/>
  <c r="AM195" i="8"/>
  <c r="AM196" i="8"/>
  <c r="AM197" i="8"/>
  <c r="AM198" i="8"/>
  <c r="AM200" i="8"/>
  <c r="AM201" i="8"/>
  <c r="AM202" i="8"/>
  <c r="AM203" i="8"/>
  <c r="AL195" i="8"/>
  <c r="AL196" i="8"/>
  <c r="AL197" i="8"/>
  <c r="AL198" i="8"/>
  <c r="AL200" i="8"/>
  <c r="AL201" i="8"/>
  <c r="AL202" i="8"/>
  <c r="AL203" i="8"/>
  <c r="AK195" i="8"/>
  <c r="AK196" i="8"/>
  <c r="AK197" i="8"/>
  <c r="AK198" i="8"/>
  <c r="AK200" i="8"/>
  <c r="AK201" i="8"/>
  <c r="AK202" i="8"/>
  <c r="AK203" i="8"/>
  <c r="AJ195" i="8"/>
  <c r="AJ196" i="8"/>
  <c r="AJ211" i="8"/>
  <c r="AJ197" i="8"/>
  <c r="AJ198" i="8"/>
  <c r="AJ200" i="8"/>
  <c r="AJ201" i="8"/>
  <c r="AJ202" i="8"/>
  <c r="AJ203" i="8"/>
  <c r="AI195" i="8"/>
  <c r="AI196" i="8"/>
  <c r="AI197" i="8"/>
  <c r="AI198" i="8"/>
  <c r="AI200" i="8"/>
  <c r="AI201" i="8"/>
  <c r="AI202" i="8"/>
  <c r="AI203" i="8"/>
  <c r="AH195" i="8"/>
  <c r="AH196" i="8"/>
  <c r="AH197" i="8"/>
  <c r="AH198" i="8"/>
  <c r="AH200" i="8"/>
  <c r="AH201" i="8"/>
  <c r="AH202" i="8"/>
  <c r="AH203" i="8"/>
  <c r="AG195" i="8"/>
  <c r="AG196" i="8"/>
  <c r="AG197" i="8"/>
  <c r="AG198" i="8"/>
  <c r="AG200" i="8"/>
  <c r="AG201" i="8"/>
  <c r="AG202" i="8"/>
  <c r="AG203" i="8"/>
  <c r="AF195" i="8"/>
  <c r="AF211" i="8"/>
  <c r="AF196" i="8"/>
  <c r="AF197" i="8"/>
  <c r="AF198" i="8"/>
  <c r="AF200" i="8"/>
  <c r="AF201" i="8"/>
  <c r="AF202" i="8"/>
  <c r="AF203" i="8"/>
  <c r="AE195" i="8"/>
  <c r="AE196" i="8"/>
  <c r="AE197" i="8"/>
  <c r="AE198" i="8"/>
  <c r="AE200" i="8"/>
  <c r="AE201" i="8"/>
  <c r="AE202" i="8"/>
  <c r="AE203" i="8"/>
  <c r="AD195" i="8"/>
  <c r="AD196" i="8"/>
  <c r="AD197" i="8"/>
  <c r="AD198" i="8"/>
  <c r="AD200" i="8"/>
  <c r="AD201" i="8"/>
  <c r="AD202" i="8"/>
  <c r="AD203" i="8"/>
  <c r="AC195" i="8"/>
  <c r="AC196" i="8"/>
  <c r="AC197" i="8"/>
  <c r="AC198" i="8"/>
  <c r="AC200" i="8"/>
  <c r="AC201" i="8"/>
  <c r="AC202" i="8"/>
  <c r="AC203" i="8"/>
  <c r="AB195" i="8"/>
  <c r="AB196" i="8"/>
  <c r="AB197" i="8"/>
  <c r="AB211" i="8"/>
  <c r="AB198" i="8"/>
  <c r="AB200" i="8"/>
  <c r="AB201" i="8"/>
  <c r="AB202" i="8"/>
  <c r="AB203" i="8"/>
  <c r="AA195" i="8"/>
  <c r="AA196" i="8"/>
  <c r="AA197" i="8"/>
  <c r="AA198" i="8"/>
  <c r="AA200" i="8"/>
  <c r="AA201" i="8"/>
  <c r="AA202" i="8"/>
  <c r="AA203" i="8"/>
  <c r="Z195" i="8"/>
  <c r="Z196" i="8"/>
  <c r="Z211" i="8"/>
  <c r="Z197" i="8"/>
  <c r="Z198" i="8"/>
  <c r="Z200" i="8"/>
  <c r="Z201" i="8"/>
  <c r="Z202" i="8"/>
  <c r="Z203" i="8"/>
  <c r="Y195" i="8"/>
  <c r="Y196" i="8"/>
  <c r="Y197" i="8"/>
  <c r="Y198" i="8"/>
  <c r="Y200" i="8"/>
  <c r="Y201" i="8"/>
  <c r="Y202" i="8"/>
  <c r="Y203" i="8"/>
  <c r="X195" i="8"/>
  <c r="X196" i="8"/>
  <c r="X197" i="8"/>
  <c r="X198" i="8"/>
  <c r="X200" i="8"/>
  <c r="X201" i="8"/>
  <c r="X202" i="8"/>
  <c r="X203" i="8"/>
  <c r="X211" i="8"/>
  <c r="W195" i="8"/>
  <c r="W196" i="8"/>
  <c r="W197" i="8"/>
  <c r="W198" i="8"/>
  <c r="W200" i="8"/>
  <c r="W201" i="8"/>
  <c r="W202" i="8"/>
  <c r="W203" i="8"/>
  <c r="V195" i="8"/>
  <c r="V196" i="8"/>
  <c r="V197" i="8"/>
  <c r="V198" i="8"/>
  <c r="V200" i="8"/>
  <c r="V201" i="8"/>
  <c r="V202" i="8"/>
  <c r="V203" i="8"/>
  <c r="U195" i="8"/>
  <c r="U196" i="8"/>
  <c r="U197" i="8"/>
  <c r="U198" i="8"/>
  <c r="U200" i="8"/>
  <c r="U201" i="8"/>
  <c r="U202" i="8"/>
  <c r="U203" i="8"/>
  <c r="T195" i="8"/>
  <c r="T196" i="8"/>
  <c r="T197" i="8"/>
  <c r="T198" i="8"/>
  <c r="T200" i="8"/>
  <c r="T201" i="8"/>
  <c r="T202" i="8"/>
  <c r="T203" i="8"/>
  <c r="T211" i="8"/>
  <c r="S195" i="8"/>
  <c r="S196" i="8"/>
  <c r="S197" i="8"/>
  <c r="S198" i="8"/>
  <c r="S200" i="8"/>
  <c r="S201" i="8"/>
  <c r="S202" i="8"/>
  <c r="S203" i="8"/>
  <c r="R195" i="8"/>
  <c r="R196" i="8"/>
  <c r="R197" i="8"/>
  <c r="R198" i="8"/>
  <c r="R200" i="8"/>
  <c r="R201" i="8"/>
  <c r="R202" i="8"/>
  <c r="R203" i="8"/>
  <c r="Q195" i="8"/>
  <c r="Q196" i="8"/>
  <c r="Q197" i="8"/>
  <c r="Q198" i="8"/>
  <c r="Q200" i="8"/>
  <c r="Q201" i="8"/>
  <c r="Q202" i="8"/>
  <c r="Q203" i="8"/>
  <c r="P195" i="8"/>
  <c r="P196" i="8"/>
  <c r="P211" i="8"/>
  <c r="P197" i="8"/>
  <c r="P198" i="8"/>
  <c r="P200" i="8"/>
  <c r="P201" i="8"/>
  <c r="P202" i="8"/>
  <c r="P203" i="8"/>
  <c r="O195" i="8"/>
  <c r="O196" i="8"/>
  <c r="O197" i="8"/>
  <c r="O198" i="8"/>
  <c r="O200" i="8"/>
  <c r="O201" i="8"/>
  <c r="O202" i="8"/>
  <c r="O203" i="8"/>
  <c r="N195" i="8"/>
  <c r="N196" i="8"/>
  <c r="N197" i="8"/>
  <c r="N198" i="8"/>
  <c r="N200" i="8"/>
  <c r="N201" i="8"/>
  <c r="N202" i="8"/>
  <c r="N203" i="8"/>
  <c r="M195" i="8"/>
  <c r="M196" i="8"/>
  <c r="M197" i="8"/>
  <c r="M198" i="8"/>
  <c r="M200" i="8"/>
  <c r="M201" i="8"/>
  <c r="M202" i="8"/>
  <c r="M203" i="8"/>
  <c r="L195" i="8"/>
  <c r="L196" i="8"/>
  <c r="L197" i="8"/>
  <c r="L198" i="8"/>
  <c r="L200" i="8"/>
  <c r="L201" i="8"/>
  <c r="L202" i="8"/>
  <c r="L203" i="8"/>
  <c r="L211" i="8"/>
  <c r="K195" i="8"/>
  <c r="K196" i="8"/>
  <c r="K197" i="8"/>
  <c r="K198" i="8"/>
  <c r="K200" i="8"/>
  <c r="K201" i="8"/>
  <c r="K202" i="8"/>
  <c r="K203" i="8"/>
  <c r="J195" i="8"/>
  <c r="J196" i="8"/>
  <c r="J197" i="8"/>
  <c r="J198" i="8"/>
  <c r="J200" i="8"/>
  <c r="J201" i="8"/>
  <c r="J202" i="8"/>
  <c r="J203" i="8"/>
  <c r="I195" i="8"/>
  <c r="I196" i="8"/>
  <c r="I197" i="8"/>
  <c r="I198" i="8"/>
  <c r="I200" i="8"/>
  <c r="I201" i="8"/>
  <c r="I202" i="8"/>
  <c r="I203" i="8"/>
  <c r="H195" i="8"/>
  <c r="H196" i="8"/>
  <c r="H197" i="8"/>
  <c r="H198" i="8"/>
  <c r="H211" i="8"/>
  <c r="H200" i="8"/>
  <c r="H201" i="8"/>
  <c r="H202" i="8"/>
  <c r="H203" i="8"/>
  <c r="G195" i="8"/>
  <c r="G196" i="8"/>
  <c r="G197" i="8"/>
  <c r="G198" i="8"/>
  <c r="G200" i="8"/>
  <c r="G201" i="8"/>
  <c r="G202" i="8"/>
  <c r="G203" i="8"/>
  <c r="F195" i="8"/>
  <c r="F196" i="8"/>
  <c r="F197" i="8"/>
  <c r="F198" i="8"/>
  <c r="F200" i="8"/>
  <c r="F201" i="8"/>
  <c r="F202" i="8"/>
  <c r="F203" i="8"/>
  <c r="BB190" i="8"/>
  <c r="BB191" i="8"/>
  <c r="BB210" i="8"/>
  <c r="BB192" i="8"/>
  <c r="BB193" i="8"/>
  <c r="BB194" i="8"/>
  <c r="BA190" i="8"/>
  <c r="BA191" i="8"/>
  <c r="BA192" i="8"/>
  <c r="BA193" i="8"/>
  <c r="BA194" i="8"/>
  <c r="AZ190" i="8"/>
  <c r="AZ210" i="8"/>
  <c r="AZ191" i="8"/>
  <c r="AZ192" i="8"/>
  <c r="AZ193" i="8"/>
  <c r="AZ194" i="8"/>
  <c r="AY190" i="8"/>
  <c r="AY191" i="8"/>
  <c r="AY192" i="8"/>
  <c r="AY193" i="8"/>
  <c r="AY194" i="8"/>
  <c r="AY210" i="8"/>
  <c r="AX190" i="8"/>
  <c r="AX210" i="8"/>
  <c r="AX191" i="8"/>
  <c r="AX192" i="8"/>
  <c r="AX193" i="8"/>
  <c r="AX194" i="8"/>
  <c r="AW190" i="8"/>
  <c r="AW191" i="8"/>
  <c r="AW192" i="8"/>
  <c r="AW193" i="8"/>
  <c r="AW194" i="8"/>
  <c r="AV190" i="8"/>
  <c r="AV210" i="8"/>
  <c r="AV191" i="8"/>
  <c r="AV192" i="8"/>
  <c r="AV193" i="8"/>
  <c r="AV194" i="8"/>
  <c r="AU190" i="8"/>
  <c r="AU191" i="8"/>
  <c r="AU210" i="8"/>
  <c r="AU192" i="8"/>
  <c r="AU193" i="8"/>
  <c r="AU194" i="8"/>
  <c r="AT190" i="8"/>
  <c r="AT210" i="8"/>
  <c r="AT191" i="8"/>
  <c r="AT192" i="8"/>
  <c r="AT193" i="8"/>
  <c r="AT194" i="8"/>
  <c r="AS190" i="8"/>
  <c r="AS191" i="8"/>
  <c r="AS192" i="8"/>
  <c r="AS193" i="8"/>
  <c r="AS194" i="8"/>
  <c r="AR190" i="8"/>
  <c r="AR191" i="8"/>
  <c r="AR192" i="8"/>
  <c r="AR193" i="8"/>
  <c r="AR194" i="8"/>
  <c r="AR210" i="8"/>
  <c r="AQ190" i="8"/>
  <c r="AQ210" i="8"/>
  <c r="AQ191" i="8"/>
  <c r="AQ192" i="8"/>
  <c r="AQ193" i="8"/>
  <c r="AQ194" i="8"/>
  <c r="AP190" i="8"/>
  <c r="AP191" i="8"/>
  <c r="AP192" i="8"/>
  <c r="AP193" i="8"/>
  <c r="AP194" i="8"/>
  <c r="AP210" i="8"/>
  <c r="AO190" i="8"/>
  <c r="AO191" i="8"/>
  <c r="AO192" i="8"/>
  <c r="AO193" i="8"/>
  <c r="AO194" i="8"/>
  <c r="AN190" i="8"/>
  <c r="AN191" i="8"/>
  <c r="AN192" i="8"/>
  <c r="AN210" i="8"/>
  <c r="AN193" i="8"/>
  <c r="AN194" i="8"/>
  <c r="AM190" i="8"/>
  <c r="AM210" i="8"/>
  <c r="AM191" i="8"/>
  <c r="AM192" i="8"/>
  <c r="AM193" i="8"/>
  <c r="AM194" i="8"/>
  <c r="AL190" i="8"/>
  <c r="AL191" i="8"/>
  <c r="AL192" i="8"/>
  <c r="AL210" i="8"/>
  <c r="AL193" i="8"/>
  <c r="AL194" i="8"/>
  <c r="AK190" i="8"/>
  <c r="AK191" i="8"/>
  <c r="AK192" i="8"/>
  <c r="AK193" i="8"/>
  <c r="AK194" i="8"/>
  <c r="AJ190" i="8"/>
  <c r="AJ191" i="8"/>
  <c r="AJ192" i="8"/>
  <c r="AJ210" i="8"/>
  <c r="AJ193" i="8"/>
  <c r="AJ194" i="8"/>
  <c r="AI190" i="8"/>
  <c r="AI191" i="8"/>
  <c r="AI192" i="8"/>
  <c r="AI193" i="8"/>
  <c r="AI210" i="8"/>
  <c r="AI194" i="8"/>
  <c r="AH190" i="8"/>
  <c r="AH191" i="8"/>
  <c r="AH192" i="8"/>
  <c r="AH210" i="8"/>
  <c r="AH193" i="8"/>
  <c r="AH194" i="8"/>
  <c r="AG190" i="8"/>
  <c r="AG191" i="8"/>
  <c r="AG192" i="8"/>
  <c r="AG193" i="8"/>
  <c r="AG194" i="8"/>
  <c r="AF190" i="8"/>
  <c r="AF210" i="8"/>
  <c r="AF191" i="8"/>
  <c r="AF192" i="8"/>
  <c r="AF193" i="8"/>
  <c r="AF194" i="8"/>
  <c r="AE190" i="8"/>
  <c r="AE191" i="8"/>
  <c r="AE210" i="8"/>
  <c r="AE192" i="8"/>
  <c r="AE193" i="8"/>
  <c r="AE194" i="8"/>
  <c r="AD190" i="8"/>
  <c r="AD210" i="8"/>
  <c r="AD191" i="8"/>
  <c r="AD192" i="8"/>
  <c r="AD193" i="8"/>
  <c r="AD194" i="8"/>
  <c r="AC190" i="8"/>
  <c r="AC191" i="8"/>
  <c r="AC192" i="8"/>
  <c r="AC193" i="8"/>
  <c r="AC194" i="8"/>
  <c r="AB190" i="8"/>
  <c r="AB210" i="8"/>
  <c r="AB191" i="8"/>
  <c r="AB192" i="8"/>
  <c r="AB193" i="8"/>
  <c r="AB194" i="8"/>
  <c r="AA190" i="8"/>
  <c r="AA191" i="8"/>
  <c r="AA192" i="8"/>
  <c r="AA193" i="8"/>
  <c r="AA194" i="8"/>
  <c r="AA210" i="8"/>
  <c r="Z190" i="8"/>
  <c r="Z210" i="8"/>
  <c r="Z191" i="8"/>
  <c r="Z192" i="8"/>
  <c r="Z193" i="8"/>
  <c r="Z194" i="8"/>
  <c r="Y190" i="8"/>
  <c r="Y191" i="8"/>
  <c r="Y192" i="8"/>
  <c r="Y193" i="8"/>
  <c r="Y194" i="8"/>
  <c r="X190" i="8"/>
  <c r="X210" i="8"/>
  <c r="X191" i="8"/>
  <c r="X192" i="8"/>
  <c r="X193" i="8"/>
  <c r="X194" i="8"/>
  <c r="W190" i="8"/>
  <c r="W191" i="8"/>
  <c r="W210" i="8"/>
  <c r="W192" i="8"/>
  <c r="W193" i="8"/>
  <c r="W194" i="8"/>
  <c r="V190" i="8"/>
  <c r="V210" i="8"/>
  <c r="V191" i="8"/>
  <c r="V192" i="8"/>
  <c r="V193" i="8"/>
  <c r="V194" i="8"/>
  <c r="U190" i="8"/>
  <c r="U191" i="8"/>
  <c r="U192" i="8"/>
  <c r="U193" i="8"/>
  <c r="U194" i="8"/>
  <c r="T190" i="8"/>
  <c r="T191" i="8"/>
  <c r="T192" i="8"/>
  <c r="T193" i="8"/>
  <c r="T194" i="8"/>
  <c r="T210" i="8"/>
  <c r="S190" i="8"/>
  <c r="S210" i="8"/>
  <c r="S191" i="8"/>
  <c r="S192" i="8"/>
  <c r="S193" i="8"/>
  <c r="S194" i="8"/>
  <c r="R190" i="8"/>
  <c r="R191" i="8"/>
  <c r="R192" i="8"/>
  <c r="R193" i="8"/>
  <c r="R194" i="8"/>
  <c r="R210" i="8"/>
  <c r="Q190" i="8"/>
  <c r="Q191" i="8"/>
  <c r="Q192" i="8"/>
  <c r="Q193" i="8"/>
  <c r="Q194" i="8"/>
  <c r="P190" i="8"/>
  <c r="P191" i="8"/>
  <c r="P192" i="8"/>
  <c r="P210" i="8"/>
  <c r="P193" i="8"/>
  <c r="P194" i="8"/>
  <c r="O190" i="8"/>
  <c r="O191" i="8"/>
  <c r="O192" i="8"/>
  <c r="O193" i="8"/>
  <c r="O210" i="8"/>
  <c r="O194" i="8"/>
  <c r="N190" i="8"/>
  <c r="N191" i="8"/>
  <c r="N192" i="8"/>
  <c r="N210" i="8"/>
  <c r="N193" i="8"/>
  <c r="N194" i="8"/>
  <c r="M190" i="8"/>
  <c r="M191" i="8"/>
  <c r="M192" i="8"/>
  <c r="M193" i="8"/>
  <c r="M194" i="8"/>
  <c r="L190" i="8"/>
  <c r="L191" i="8"/>
  <c r="L192" i="8"/>
  <c r="L210" i="8"/>
  <c r="L193" i="8"/>
  <c r="L194" i="8"/>
  <c r="K190" i="8"/>
  <c r="K191" i="8"/>
  <c r="K192" i="8"/>
  <c r="K193" i="8"/>
  <c r="K210" i="8"/>
  <c r="K194" i="8"/>
  <c r="J190" i="8"/>
  <c r="J191" i="8"/>
  <c r="J192" i="8"/>
  <c r="J210" i="8"/>
  <c r="J193" i="8"/>
  <c r="J194" i="8"/>
  <c r="I190" i="8"/>
  <c r="I191" i="8"/>
  <c r="I192" i="8"/>
  <c r="I193" i="8"/>
  <c r="I194" i="8"/>
  <c r="H190" i="8"/>
  <c r="H210" i="8"/>
  <c r="H191" i="8"/>
  <c r="H192" i="8"/>
  <c r="H193" i="8"/>
  <c r="H194" i="8"/>
  <c r="G190" i="8"/>
  <c r="G191" i="8"/>
  <c r="G210" i="8"/>
  <c r="G192" i="8"/>
  <c r="G193" i="8"/>
  <c r="G194" i="8"/>
  <c r="F190" i="8"/>
  <c r="F210" i="8"/>
  <c r="F191" i="8"/>
  <c r="F192" i="8"/>
  <c r="F193" i="8"/>
  <c r="F194" i="8"/>
  <c r="BB183" i="8"/>
  <c r="BB185" i="8"/>
  <c r="BB186" i="8"/>
  <c r="BB187" i="8"/>
  <c r="BB188" i="8"/>
  <c r="BB189" i="8"/>
  <c r="BA183" i="8"/>
  <c r="BA185" i="8"/>
  <c r="BA186" i="8"/>
  <c r="BA187" i="8"/>
  <c r="BA188" i="8"/>
  <c r="BA189" i="8"/>
  <c r="AZ183" i="8"/>
  <c r="AZ185" i="8"/>
  <c r="AZ186" i="8"/>
  <c r="AZ187" i="8"/>
  <c r="AZ188" i="8"/>
  <c r="AZ189" i="8"/>
  <c r="AY183" i="8"/>
  <c r="AY209" i="8"/>
  <c r="AY185" i="8"/>
  <c r="AY186" i="8"/>
  <c r="AY187" i="8"/>
  <c r="AY188" i="8"/>
  <c r="AY189" i="8"/>
  <c r="AX183" i="8"/>
  <c r="AX209" i="8"/>
  <c r="AX185" i="8"/>
  <c r="AX186" i="8"/>
  <c r="AX187" i="8"/>
  <c r="AX188" i="8"/>
  <c r="AX189" i="8"/>
  <c r="AW183" i="8"/>
  <c r="AW185" i="8"/>
  <c r="AW186" i="8"/>
  <c r="AW187" i="8"/>
  <c r="AW188" i="8"/>
  <c r="AW189" i="8"/>
  <c r="AV183" i="8"/>
  <c r="AV185" i="8"/>
  <c r="AV186" i="8"/>
  <c r="AV187" i="8"/>
  <c r="AV188" i="8"/>
  <c r="AV189" i="8"/>
  <c r="AU183" i="8"/>
  <c r="AU185" i="8"/>
  <c r="AU186" i="8"/>
  <c r="AU187" i="8"/>
  <c r="AU188" i="8"/>
  <c r="AU189" i="8"/>
  <c r="AU209" i="8"/>
  <c r="AT183" i="8"/>
  <c r="AT185" i="8"/>
  <c r="AT186" i="8"/>
  <c r="AT187" i="8"/>
  <c r="AT188" i="8"/>
  <c r="AT189" i="8"/>
  <c r="AS183" i="8"/>
  <c r="AS185" i="8"/>
  <c r="AS186" i="8"/>
  <c r="AS187" i="8"/>
  <c r="AS188" i="8"/>
  <c r="AS189" i="8"/>
  <c r="AR183" i="8"/>
  <c r="AR185" i="8"/>
  <c r="AR186" i="8"/>
  <c r="AR209" i="8"/>
  <c r="AR187" i="8"/>
  <c r="AR188" i="8"/>
  <c r="AR189" i="8"/>
  <c r="AQ183" i="8"/>
  <c r="AQ209" i="8"/>
  <c r="AQ185" i="8"/>
  <c r="AQ186" i="8"/>
  <c r="AQ187" i="8"/>
  <c r="AQ188" i="8"/>
  <c r="AQ189" i="8"/>
  <c r="AP183" i="8"/>
  <c r="AP209" i="8"/>
  <c r="AP185" i="8"/>
  <c r="AP186" i="8"/>
  <c r="AP187" i="8"/>
  <c r="AP188" i="8"/>
  <c r="AP189" i="8"/>
  <c r="AO183" i="8"/>
  <c r="AO185" i="8"/>
  <c r="AO186" i="8"/>
  <c r="AO187" i="8"/>
  <c r="AO188" i="8"/>
  <c r="AO189" i="8"/>
  <c r="AN183" i="8"/>
  <c r="AN185" i="8"/>
  <c r="AN186" i="8"/>
  <c r="AN187" i="8"/>
  <c r="AN188" i="8"/>
  <c r="AN189" i="8"/>
  <c r="AM183" i="8"/>
  <c r="AM185" i="8"/>
  <c r="AM209" i="8"/>
  <c r="AM186" i="8"/>
  <c r="AM187" i="8"/>
  <c r="AM188" i="8"/>
  <c r="AM189" i="8"/>
  <c r="AL183" i="8"/>
  <c r="AL185" i="8"/>
  <c r="AL186" i="8"/>
  <c r="AL187" i="8"/>
  <c r="AL188" i="8"/>
  <c r="AL189" i="8"/>
  <c r="AK183" i="8"/>
  <c r="AK185" i="8"/>
  <c r="AK186" i="8"/>
  <c r="AK187" i="8"/>
  <c r="AK188" i="8"/>
  <c r="AK189" i="8"/>
  <c r="AJ183" i="8"/>
  <c r="AJ185" i="8"/>
  <c r="AJ186" i="8"/>
  <c r="AJ187" i="8"/>
  <c r="AJ188" i="8"/>
  <c r="AJ189" i="8"/>
  <c r="AI183" i="8"/>
  <c r="AI209" i="8"/>
  <c r="AI185" i="8"/>
  <c r="AI186" i="8"/>
  <c r="AI187" i="8"/>
  <c r="AI188" i="8"/>
  <c r="AI189" i="8"/>
  <c r="AH183" i="8"/>
  <c r="AH185" i="8"/>
  <c r="AH186" i="8"/>
  <c r="AH187" i="8"/>
  <c r="AH188" i="8"/>
  <c r="AH209" i="8"/>
  <c r="AH189" i="8"/>
  <c r="AG183" i="8"/>
  <c r="AG185" i="8"/>
  <c r="AG209" i="8"/>
  <c r="AG186" i="8"/>
  <c r="AG187" i="8"/>
  <c r="AG188" i="8"/>
  <c r="AG189" i="8"/>
  <c r="AF183" i="8"/>
  <c r="AF185" i="8"/>
  <c r="AF186" i="8"/>
  <c r="AF187" i="8"/>
  <c r="AF188" i="8"/>
  <c r="AF189" i="8"/>
  <c r="AE183" i="8"/>
  <c r="AE185" i="8"/>
  <c r="AE209" i="8"/>
  <c r="AE186" i="8"/>
  <c r="AE187" i="8"/>
  <c r="AE188" i="8"/>
  <c r="AE189" i="8"/>
  <c r="AD183" i="8"/>
  <c r="AD185" i="8"/>
  <c r="AD186" i="8"/>
  <c r="AD187" i="8"/>
  <c r="AD188" i="8"/>
  <c r="AD189" i="8"/>
  <c r="AC183" i="8"/>
  <c r="AC185" i="8"/>
  <c r="AC186" i="8"/>
  <c r="AC187" i="8"/>
  <c r="AC188" i="8"/>
  <c r="AC189" i="8"/>
  <c r="AB183" i="8"/>
  <c r="AB185" i="8"/>
  <c r="AB186" i="8"/>
  <c r="AB187" i="8"/>
  <c r="AB188" i="8"/>
  <c r="AB189" i="8"/>
  <c r="AA183" i="8"/>
  <c r="AA209" i="8"/>
  <c r="AA185" i="8"/>
  <c r="AA186" i="8"/>
  <c r="AA187" i="8"/>
  <c r="AA188" i="8"/>
  <c r="AA189" i="8"/>
  <c r="Z183" i="8"/>
  <c r="Z209" i="8"/>
  <c r="Z185" i="8"/>
  <c r="Z186" i="8"/>
  <c r="Z187" i="8"/>
  <c r="Z188" i="8"/>
  <c r="Z189" i="8"/>
  <c r="Y183" i="8"/>
  <c r="Y185" i="8"/>
  <c r="Y186" i="8"/>
  <c r="Y187" i="8"/>
  <c r="Y188" i="8"/>
  <c r="Y189" i="8"/>
  <c r="X183" i="8"/>
  <c r="X185" i="8"/>
  <c r="X186" i="8"/>
  <c r="X187" i="8"/>
  <c r="X188" i="8"/>
  <c r="X189" i="8"/>
  <c r="W183" i="8"/>
  <c r="W185" i="8"/>
  <c r="W209" i="8"/>
  <c r="W186" i="8"/>
  <c r="W187" i="8"/>
  <c r="W188" i="8"/>
  <c r="W189" i="8"/>
  <c r="V183" i="8"/>
  <c r="V185" i="8"/>
  <c r="V186" i="8"/>
  <c r="V187" i="8"/>
  <c r="V188" i="8"/>
  <c r="V189" i="8"/>
  <c r="U183" i="8"/>
  <c r="U185" i="8"/>
  <c r="U186" i="8"/>
  <c r="U187" i="8"/>
  <c r="U188" i="8"/>
  <c r="U189" i="8"/>
  <c r="T183" i="8"/>
  <c r="T185" i="8"/>
  <c r="T186" i="8"/>
  <c r="T187" i="8"/>
  <c r="T188" i="8"/>
  <c r="T189" i="8"/>
  <c r="S183" i="8"/>
  <c r="S209" i="8"/>
  <c r="S185" i="8"/>
  <c r="S186" i="8"/>
  <c r="S187" i="8"/>
  <c r="S188" i="8"/>
  <c r="S189" i="8"/>
  <c r="R183" i="8"/>
  <c r="R185" i="8"/>
  <c r="R209" i="8"/>
  <c r="R186" i="8"/>
  <c r="R187" i="8"/>
  <c r="R188" i="8"/>
  <c r="R189" i="8"/>
  <c r="Q183" i="8"/>
  <c r="Q185" i="8"/>
  <c r="Q209" i="8"/>
  <c r="Q186" i="8"/>
  <c r="Q187" i="8"/>
  <c r="Q188" i="8"/>
  <c r="Q189" i="8"/>
  <c r="P183" i="8"/>
  <c r="P185" i="8"/>
  <c r="P186" i="8"/>
  <c r="P187" i="8"/>
  <c r="P188" i="8"/>
  <c r="P189" i="8"/>
  <c r="O183" i="8"/>
  <c r="O185" i="8"/>
  <c r="O209" i="8"/>
  <c r="O186" i="8"/>
  <c r="O187" i="8"/>
  <c r="O188" i="8"/>
  <c r="O189" i="8"/>
  <c r="N183" i="8"/>
  <c r="N185" i="8"/>
  <c r="N186" i="8"/>
  <c r="N187" i="8"/>
  <c r="N188" i="8"/>
  <c r="N189" i="8"/>
  <c r="M183" i="8"/>
  <c r="M185" i="8"/>
  <c r="M186" i="8"/>
  <c r="M187" i="8"/>
  <c r="M188" i="8"/>
  <c r="M189" i="8"/>
  <c r="L183" i="8"/>
  <c r="L185" i="8"/>
  <c r="L186" i="8"/>
  <c r="L187" i="8"/>
  <c r="L188" i="8"/>
  <c r="L189" i="8"/>
  <c r="K183" i="8"/>
  <c r="K209" i="8"/>
  <c r="K185" i="8"/>
  <c r="K186" i="8"/>
  <c r="K187" i="8"/>
  <c r="K188" i="8"/>
  <c r="K189" i="8"/>
  <c r="J183" i="8"/>
  <c r="J209" i="8"/>
  <c r="J185" i="8"/>
  <c r="J186" i="8"/>
  <c r="J187" i="8"/>
  <c r="J188" i="8"/>
  <c r="J189" i="8"/>
  <c r="I183" i="8"/>
  <c r="I185" i="8"/>
  <c r="I186" i="8"/>
  <c r="I187" i="8"/>
  <c r="I188" i="8"/>
  <c r="I189" i="8"/>
  <c r="H183" i="8"/>
  <c r="H185" i="8"/>
  <c r="H186" i="8"/>
  <c r="H187" i="8"/>
  <c r="H188" i="8"/>
  <c r="H189" i="8"/>
  <c r="G183" i="8"/>
  <c r="G185" i="8"/>
  <c r="G209" i="8"/>
  <c r="G186" i="8"/>
  <c r="G187" i="8"/>
  <c r="G188" i="8"/>
  <c r="G189" i="8"/>
  <c r="F183" i="8"/>
  <c r="F185" i="8"/>
  <c r="F186" i="8"/>
  <c r="F187" i="8"/>
  <c r="F188" i="8"/>
  <c r="F189" i="8"/>
  <c r="BB173" i="8"/>
  <c r="BB174" i="8"/>
  <c r="BB175" i="8"/>
  <c r="BB176" i="8"/>
  <c r="BB177" i="8"/>
  <c r="BB179" i="8"/>
  <c r="BB180" i="8"/>
  <c r="BB181" i="8"/>
  <c r="BB182" i="8"/>
  <c r="BA173" i="8"/>
  <c r="BA208" i="8"/>
  <c r="BA174" i="8"/>
  <c r="BA175" i="8"/>
  <c r="BA176" i="8"/>
  <c r="BA177" i="8"/>
  <c r="BA179" i="8"/>
  <c r="BA180" i="8"/>
  <c r="BA181" i="8"/>
  <c r="BA182" i="8"/>
  <c r="AZ173" i="8"/>
  <c r="AZ174" i="8"/>
  <c r="AZ175" i="8"/>
  <c r="AZ176" i="8"/>
  <c r="AZ177" i="8"/>
  <c r="AZ179" i="8"/>
  <c r="AZ180" i="8"/>
  <c r="AZ181" i="8"/>
  <c r="AZ182" i="8"/>
  <c r="AY173" i="8"/>
  <c r="AY174" i="8"/>
  <c r="AY175" i="8"/>
  <c r="AY176" i="8"/>
  <c r="AY177" i="8"/>
  <c r="AY179" i="8"/>
  <c r="AY180" i="8"/>
  <c r="AY181" i="8"/>
  <c r="AY182" i="8"/>
  <c r="AX173" i="8"/>
  <c r="AX174" i="8"/>
  <c r="AX175" i="8"/>
  <c r="AX176" i="8"/>
  <c r="AX177" i="8"/>
  <c r="AX179" i="8"/>
  <c r="AX180" i="8"/>
  <c r="AX181" i="8"/>
  <c r="AX182" i="8"/>
  <c r="AW173" i="8"/>
  <c r="AW174" i="8"/>
  <c r="AW208" i="8"/>
  <c r="AW175" i="8"/>
  <c r="AW176" i="8"/>
  <c r="AW177" i="8"/>
  <c r="AW179" i="8"/>
  <c r="AW180" i="8"/>
  <c r="AW181" i="8"/>
  <c r="AW182" i="8"/>
  <c r="AV173" i="8"/>
  <c r="AV174" i="8"/>
  <c r="AV175" i="8"/>
  <c r="AV176" i="8"/>
  <c r="AV177" i="8"/>
  <c r="AV179" i="8"/>
  <c r="AV180" i="8"/>
  <c r="AV181" i="8"/>
  <c r="AV182" i="8"/>
  <c r="AU173" i="8"/>
  <c r="AU174" i="8"/>
  <c r="AU175" i="8"/>
  <c r="AU176" i="8"/>
  <c r="AU177" i="8"/>
  <c r="AU179" i="8"/>
  <c r="AU180" i="8"/>
  <c r="AU181" i="8"/>
  <c r="AU182" i="8"/>
  <c r="AT173" i="8"/>
  <c r="AT174" i="8"/>
  <c r="AT175" i="8"/>
  <c r="AT176" i="8"/>
  <c r="AT177" i="8"/>
  <c r="AT179" i="8"/>
  <c r="AT180" i="8"/>
  <c r="AT181" i="8"/>
  <c r="AT182" i="8"/>
  <c r="AS173" i="8"/>
  <c r="AS174" i="8"/>
  <c r="AS175" i="8"/>
  <c r="AS176" i="8"/>
  <c r="AS177" i="8"/>
  <c r="AS208" i="8"/>
  <c r="AS179" i="8"/>
  <c r="AS180" i="8"/>
  <c r="AS181" i="8"/>
  <c r="AS182" i="8"/>
  <c r="AR173" i="8"/>
  <c r="AR174" i="8"/>
  <c r="AR175" i="8"/>
  <c r="AR176" i="8"/>
  <c r="AR177" i="8"/>
  <c r="AR179" i="8"/>
  <c r="AR180" i="8"/>
  <c r="AR181" i="8"/>
  <c r="AR182" i="8"/>
  <c r="AQ173" i="8"/>
  <c r="AQ174" i="8"/>
  <c r="AQ175" i="8"/>
  <c r="AQ176" i="8"/>
  <c r="AQ177" i="8"/>
  <c r="AQ179" i="8"/>
  <c r="AQ180" i="8"/>
  <c r="AQ181" i="8"/>
  <c r="AQ182" i="8"/>
  <c r="AP173" i="8"/>
  <c r="AP174" i="8"/>
  <c r="AP175" i="8"/>
  <c r="AP176" i="8"/>
  <c r="AP177" i="8"/>
  <c r="AP179" i="8"/>
  <c r="AP180" i="8"/>
  <c r="AP181" i="8"/>
  <c r="AP182" i="8"/>
  <c r="AO173" i="8"/>
  <c r="AO208" i="8"/>
  <c r="AO174" i="8"/>
  <c r="AO175" i="8"/>
  <c r="AO176" i="8"/>
  <c r="AO177" i="8"/>
  <c r="AO179" i="8"/>
  <c r="AO180" i="8"/>
  <c r="AO181" i="8"/>
  <c r="AO182" i="8"/>
  <c r="AN173" i="8"/>
  <c r="AN174" i="8"/>
  <c r="AN175" i="8"/>
  <c r="AN176" i="8"/>
  <c r="AN177" i="8"/>
  <c r="AN179" i="8"/>
  <c r="AN180" i="8"/>
  <c r="AN181" i="8"/>
  <c r="AN182" i="8"/>
  <c r="AM173" i="8"/>
  <c r="AM174" i="8"/>
  <c r="AM175" i="8"/>
  <c r="AM176" i="8"/>
  <c r="AM177" i="8"/>
  <c r="AM179" i="8"/>
  <c r="AM180" i="8"/>
  <c r="AM181" i="8"/>
  <c r="AM182" i="8"/>
  <c r="AL173" i="8"/>
  <c r="AL174" i="8"/>
  <c r="AL175" i="8"/>
  <c r="AL176" i="8"/>
  <c r="AL177" i="8"/>
  <c r="AL179" i="8"/>
  <c r="AL180" i="8"/>
  <c r="AL181" i="8"/>
  <c r="AL182" i="8"/>
  <c r="AK173" i="8"/>
  <c r="AK208" i="8"/>
  <c r="AK174" i="8"/>
  <c r="AK175" i="8"/>
  <c r="AK176" i="8"/>
  <c r="AK177" i="8"/>
  <c r="AK179" i="8"/>
  <c r="AK180" i="8"/>
  <c r="AK181" i="8"/>
  <c r="AK182" i="8"/>
  <c r="AJ173" i="8"/>
  <c r="AJ174" i="8"/>
  <c r="AJ175" i="8"/>
  <c r="AJ176" i="8"/>
  <c r="AJ177" i="8"/>
  <c r="AJ179" i="8"/>
  <c r="AJ180" i="8"/>
  <c r="AJ181" i="8"/>
  <c r="AJ182" i="8"/>
  <c r="AI173" i="8"/>
  <c r="AI174" i="8"/>
  <c r="AI175" i="8"/>
  <c r="AI176" i="8"/>
  <c r="AI177" i="8"/>
  <c r="AI179" i="8"/>
  <c r="AI180" i="8"/>
  <c r="AI181" i="8"/>
  <c r="AI182" i="8"/>
  <c r="AH173" i="8"/>
  <c r="AH174" i="8"/>
  <c r="AH175" i="8"/>
  <c r="AH176" i="8"/>
  <c r="AH177" i="8"/>
  <c r="AH179" i="8"/>
  <c r="AH180" i="8"/>
  <c r="AH181" i="8"/>
  <c r="AH182" i="8"/>
  <c r="AG173" i="8"/>
  <c r="AG174" i="8"/>
  <c r="AG208" i="8"/>
  <c r="AG175" i="8"/>
  <c r="AG176" i="8"/>
  <c r="AG177" i="8"/>
  <c r="AG179" i="8"/>
  <c r="AG180" i="8"/>
  <c r="AG181" i="8"/>
  <c r="AG182" i="8"/>
  <c r="AF173" i="8"/>
  <c r="AF174" i="8"/>
  <c r="AF175" i="8"/>
  <c r="AF176" i="8"/>
  <c r="AF177" i="8"/>
  <c r="AF179" i="8"/>
  <c r="AF180" i="8"/>
  <c r="AF181" i="8"/>
  <c r="AF182" i="8"/>
  <c r="AE173" i="8"/>
  <c r="AE174" i="8"/>
  <c r="AE175" i="8"/>
  <c r="AE176" i="8"/>
  <c r="AE177" i="8"/>
  <c r="AE179" i="8"/>
  <c r="AE180" i="8"/>
  <c r="AE181" i="8"/>
  <c r="AE182" i="8"/>
  <c r="AD173" i="8"/>
  <c r="AD174" i="8"/>
  <c r="AD175" i="8"/>
  <c r="AD176" i="8"/>
  <c r="AD177" i="8"/>
  <c r="AD179" i="8"/>
  <c r="AD180" i="8"/>
  <c r="AD181" i="8"/>
  <c r="AD182" i="8"/>
  <c r="AC173" i="8"/>
  <c r="AC174" i="8"/>
  <c r="AC175" i="8"/>
  <c r="AC176" i="8"/>
  <c r="AC177" i="8"/>
  <c r="AC208" i="8"/>
  <c r="AC179" i="8"/>
  <c r="AC180" i="8"/>
  <c r="AC181" i="8"/>
  <c r="AC182" i="8"/>
  <c r="AB173" i="8"/>
  <c r="AB174" i="8"/>
  <c r="AB175" i="8"/>
  <c r="AB176" i="8"/>
  <c r="AB177" i="8"/>
  <c r="AB179" i="8"/>
  <c r="AB180" i="8"/>
  <c r="AB181" i="8"/>
  <c r="AB182" i="8"/>
  <c r="AA173" i="8"/>
  <c r="AA174" i="8"/>
  <c r="AA175" i="8"/>
  <c r="AA176" i="8"/>
  <c r="AA177" i="8"/>
  <c r="AA179" i="8"/>
  <c r="AA180" i="8"/>
  <c r="AA181" i="8"/>
  <c r="AA182" i="8"/>
  <c r="Z173" i="8"/>
  <c r="Z174" i="8"/>
  <c r="Z175" i="8"/>
  <c r="Z176" i="8"/>
  <c r="Z177" i="8"/>
  <c r="Z179" i="8"/>
  <c r="Z180" i="8"/>
  <c r="Z181" i="8"/>
  <c r="Z182" i="8"/>
  <c r="Y173" i="8"/>
  <c r="Y208" i="8"/>
  <c r="Y174" i="8"/>
  <c r="Y175" i="8"/>
  <c r="Y176" i="8"/>
  <c r="Y177" i="8"/>
  <c r="Y179" i="8"/>
  <c r="Y180" i="8"/>
  <c r="Y181" i="8"/>
  <c r="Y182" i="8"/>
  <c r="X173" i="8"/>
  <c r="X174" i="8"/>
  <c r="X175" i="8"/>
  <c r="X176" i="8"/>
  <c r="X177" i="8"/>
  <c r="X179" i="8"/>
  <c r="X180" i="8"/>
  <c r="X181" i="8"/>
  <c r="X182" i="8"/>
  <c r="W173" i="8"/>
  <c r="W174" i="8"/>
  <c r="W175" i="8"/>
  <c r="W176" i="8"/>
  <c r="W177" i="8"/>
  <c r="W179" i="8"/>
  <c r="W180" i="8"/>
  <c r="W181" i="8"/>
  <c r="W182" i="8"/>
  <c r="V173" i="8"/>
  <c r="V174" i="8"/>
  <c r="V175" i="8"/>
  <c r="V176" i="8"/>
  <c r="V177" i="8"/>
  <c r="V179" i="8"/>
  <c r="V180" i="8"/>
  <c r="V181" i="8"/>
  <c r="V182" i="8"/>
  <c r="U173" i="8"/>
  <c r="U208" i="8"/>
  <c r="U174" i="8"/>
  <c r="U175" i="8"/>
  <c r="U176" i="8"/>
  <c r="U177" i="8"/>
  <c r="U179" i="8"/>
  <c r="U180" i="8"/>
  <c r="U181" i="8"/>
  <c r="U182" i="8"/>
  <c r="T173" i="8"/>
  <c r="T174" i="8"/>
  <c r="T175" i="8"/>
  <c r="T176" i="8"/>
  <c r="T177" i="8"/>
  <c r="T179" i="8"/>
  <c r="T180" i="8"/>
  <c r="T181" i="8"/>
  <c r="T182" i="8"/>
  <c r="S173" i="8"/>
  <c r="S174" i="8"/>
  <c r="S175" i="8"/>
  <c r="S176" i="8"/>
  <c r="S177" i="8"/>
  <c r="S179" i="8"/>
  <c r="S180" i="8"/>
  <c r="S181" i="8"/>
  <c r="S182" i="8"/>
  <c r="R173" i="8"/>
  <c r="R174" i="8"/>
  <c r="R175" i="8"/>
  <c r="R176" i="8"/>
  <c r="R177" i="8"/>
  <c r="R179" i="8"/>
  <c r="R180" i="8"/>
  <c r="R181" i="8"/>
  <c r="R182" i="8"/>
  <c r="Q173" i="8"/>
  <c r="Q208" i="8"/>
  <c r="Q174" i="8"/>
  <c r="Q175" i="8"/>
  <c r="Q176" i="8"/>
  <c r="Q177" i="8"/>
  <c r="Q179" i="8"/>
  <c r="Q180" i="8"/>
  <c r="Q181" i="8"/>
  <c r="Q182" i="8"/>
  <c r="P173" i="8"/>
  <c r="P174" i="8"/>
  <c r="P175" i="8"/>
  <c r="P176" i="8"/>
  <c r="P177" i="8"/>
  <c r="P179" i="8"/>
  <c r="P180" i="8"/>
  <c r="P181" i="8"/>
  <c r="P182" i="8"/>
  <c r="O173" i="8"/>
  <c r="O174" i="8"/>
  <c r="O175" i="8"/>
  <c r="O176" i="8"/>
  <c r="O177" i="8"/>
  <c r="O179" i="8"/>
  <c r="O180" i="8"/>
  <c r="O181" i="8"/>
  <c r="O182" i="8"/>
  <c r="N173" i="8"/>
  <c r="N174" i="8"/>
  <c r="N175" i="8"/>
  <c r="N176" i="8"/>
  <c r="N177" i="8"/>
  <c r="N179" i="8"/>
  <c r="N180" i="8"/>
  <c r="N181" i="8"/>
  <c r="N182" i="8"/>
  <c r="M173" i="8"/>
  <c r="M174" i="8"/>
  <c r="M208" i="8"/>
  <c r="M175" i="8"/>
  <c r="M176" i="8"/>
  <c r="M177" i="8"/>
  <c r="M179" i="8"/>
  <c r="M180" i="8"/>
  <c r="M181" i="8"/>
  <c r="M182" i="8"/>
  <c r="L173" i="8"/>
  <c r="L174" i="8"/>
  <c r="L175" i="8"/>
  <c r="L176" i="8"/>
  <c r="L177" i="8"/>
  <c r="L179" i="8"/>
  <c r="L180" i="8"/>
  <c r="L181" i="8"/>
  <c r="L182" i="8"/>
  <c r="K173" i="8"/>
  <c r="K174" i="8"/>
  <c r="K175" i="8"/>
  <c r="K176" i="8"/>
  <c r="K177" i="8"/>
  <c r="K179" i="8"/>
  <c r="K180" i="8"/>
  <c r="K181" i="8"/>
  <c r="K182" i="8"/>
  <c r="J173" i="8"/>
  <c r="J174" i="8"/>
  <c r="J175" i="8"/>
  <c r="J176" i="8"/>
  <c r="J177" i="8"/>
  <c r="J179" i="8"/>
  <c r="J180" i="8"/>
  <c r="J181" i="8"/>
  <c r="J182" i="8"/>
  <c r="I173" i="8"/>
  <c r="I208" i="8"/>
  <c r="I174" i="8"/>
  <c r="I175" i="8"/>
  <c r="I176" i="8"/>
  <c r="I177" i="8"/>
  <c r="I179" i="8"/>
  <c r="I180" i="8"/>
  <c r="I181" i="8"/>
  <c r="I182" i="8"/>
  <c r="H173" i="8"/>
  <c r="H174" i="8"/>
  <c r="H175" i="8"/>
  <c r="H176" i="8"/>
  <c r="H177" i="8"/>
  <c r="H179" i="8"/>
  <c r="H180" i="8"/>
  <c r="H181" i="8"/>
  <c r="H182" i="8"/>
  <c r="G173" i="8"/>
  <c r="G174" i="8"/>
  <c r="G175" i="8"/>
  <c r="G176" i="8"/>
  <c r="G177" i="8"/>
  <c r="G179" i="8"/>
  <c r="G180" i="8"/>
  <c r="G181" i="8"/>
  <c r="G182" i="8"/>
  <c r="F173" i="8"/>
  <c r="F174" i="8"/>
  <c r="F175" i="8"/>
  <c r="F176" i="8"/>
  <c r="F177" i="8"/>
  <c r="F179" i="8"/>
  <c r="F180" i="8"/>
  <c r="F181" i="8"/>
  <c r="F182" i="8"/>
  <c r="BB169" i="8"/>
  <c r="BB170" i="8"/>
  <c r="BB171" i="8"/>
  <c r="BB172" i="8"/>
  <c r="BB207" i="8"/>
  <c r="BA169" i="8"/>
  <c r="BA170" i="8"/>
  <c r="BA171" i="8"/>
  <c r="BA207" i="8"/>
  <c r="BA172" i="8"/>
  <c r="AZ169" i="8"/>
  <c r="AZ170" i="8"/>
  <c r="AZ207" i="8"/>
  <c r="AZ171" i="8"/>
  <c r="AZ172" i="8"/>
  <c r="AY169" i="8"/>
  <c r="AY170" i="8"/>
  <c r="AY171" i="8"/>
  <c r="AY172" i="8"/>
  <c r="AY207" i="8"/>
  <c r="AX169" i="8"/>
  <c r="AX170" i="8"/>
  <c r="AX171" i="8"/>
  <c r="AX207" i="8"/>
  <c r="AX172" i="8"/>
  <c r="AW169" i="8"/>
  <c r="AW170" i="8"/>
  <c r="AW207" i="8"/>
  <c r="AW171" i="8"/>
  <c r="AW172" i="8"/>
  <c r="AV169" i="8"/>
  <c r="AV170" i="8"/>
  <c r="AV207" i="8"/>
  <c r="AV171" i="8"/>
  <c r="AV172" i="8"/>
  <c r="AU169" i="8"/>
  <c r="AU170" i="8"/>
  <c r="AU171" i="8"/>
  <c r="AU172" i="8"/>
  <c r="AU207" i="8"/>
  <c r="AT169" i="8"/>
  <c r="AT170" i="8"/>
  <c r="AT171" i="8"/>
  <c r="AT207" i="8"/>
  <c r="AT172" i="8"/>
  <c r="AS169" i="8"/>
  <c r="AS170" i="8"/>
  <c r="AS207" i="8"/>
  <c r="AS171" i="8"/>
  <c r="AS172" i="8"/>
  <c r="AR169" i="8"/>
  <c r="AR170" i="8"/>
  <c r="AR207" i="8"/>
  <c r="AR171" i="8"/>
  <c r="AR172" i="8"/>
  <c r="AQ169" i="8"/>
  <c r="AQ170" i="8"/>
  <c r="AQ171" i="8"/>
  <c r="AQ172" i="8"/>
  <c r="AQ207" i="8"/>
  <c r="AP169" i="8"/>
  <c r="AP170" i="8"/>
  <c r="AP171" i="8"/>
  <c r="AP207" i="8"/>
  <c r="AP172" i="8"/>
  <c r="AO169" i="8"/>
  <c r="AO170" i="8"/>
  <c r="AO207" i="8"/>
  <c r="AO171" i="8"/>
  <c r="AO172" i="8"/>
  <c r="AN169" i="8"/>
  <c r="AN170" i="8"/>
  <c r="AN207" i="8"/>
  <c r="AN171" i="8"/>
  <c r="AN172" i="8"/>
  <c r="AM169" i="8"/>
  <c r="AM170" i="8"/>
  <c r="AM171" i="8"/>
  <c r="AM172" i="8"/>
  <c r="AM207" i="8"/>
  <c r="AL169" i="8"/>
  <c r="AL170" i="8"/>
  <c r="AL171" i="8"/>
  <c r="AL207" i="8"/>
  <c r="AL172" i="8"/>
  <c r="AK169" i="8"/>
  <c r="AK170" i="8"/>
  <c r="AK207" i="8"/>
  <c r="AK171" i="8"/>
  <c r="AK172" i="8"/>
  <c r="AJ169" i="8"/>
  <c r="AJ207" i="8"/>
  <c r="AJ170" i="8"/>
  <c r="AJ171" i="8"/>
  <c r="AJ172" i="8"/>
  <c r="AI169" i="8"/>
  <c r="AI170" i="8"/>
  <c r="AI171" i="8"/>
  <c r="AI172" i="8"/>
  <c r="AI207" i="8"/>
  <c r="AH169" i="8"/>
  <c r="AH170" i="8"/>
  <c r="AH171" i="8"/>
  <c r="AH207" i="8"/>
  <c r="AH172" i="8"/>
  <c r="AG169" i="8"/>
  <c r="AG170" i="8"/>
  <c r="AG207" i="8"/>
  <c r="AG171" i="8"/>
  <c r="AG172" i="8"/>
  <c r="AF169" i="8"/>
  <c r="AF170" i="8"/>
  <c r="AF207" i="8"/>
  <c r="AF171" i="8"/>
  <c r="AF172" i="8"/>
  <c r="AE169" i="8"/>
  <c r="AE170" i="8"/>
  <c r="AE171" i="8"/>
  <c r="AE172" i="8"/>
  <c r="AE207" i="8"/>
  <c r="AD169" i="8"/>
  <c r="AD170" i="8"/>
  <c r="AD171" i="8"/>
  <c r="AD207" i="8"/>
  <c r="AD172" i="8"/>
  <c r="AC169" i="8"/>
  <c r="AC170" i="8"/>
  <c r="AC207" i="8"/>
  <c r="AC171" i="8"/>
  <c r="AC172" i="8"/>
  <c r="AB169" i="8"/>
  <c r="AB170" i="8"/>
  <c r="AB207" i="8"/>
  <c r="AB171" i="8"/>
  <c r="AB172" i="8"/>
  <c r="AA169" i="8"/>
  <c r="AA170" i="8"/>
  <c r="AA171" i="8"/>
  <c r="AA172" i="8"/>
  <c r="AA207" i="8"/>
  <c r="Z169" i="8"/>
  <c r="Z170" i="8"/>
  <c r="Z171" i="8"/>
  <c r="Z207" i="8"/>
  <c r="Z172" i="8"/>
  <c r="Y169" i="8"/>
  <c r="Y170" i="8"/>
  <c r="Y207" i="8"/>
  <c r="Y171" i="8"/>
  <c r="Y172" i="8"/>
  <c r="X169" i="8"/>
  <c r="X170" i="8"/>
  <c r="X207" i="8"/>
  <c r="X171" i="8"/>
  <c r="X172" i="8"/>
  <c r="W169" i="8"/>
  <c r="W170" i="8"/>
  <c r="W171" i="8"/>
  <c r="W172" i="8"/>
  <c r="W207" i="8"/>
  <c r="V169" i="8"/>
  <c r="V170" i="8"/>
  <c r="V171" i="8"/>
  <c r="V207" i="8"/>
  <c r="V172" i="8"/>
  <c r="U169" i="8"/>
  <c r="U170" i="8"/>
  <c r="U207" i="8"/>
  <c r="U171" i="8"/>
  <c r="U172" i="8"/>
  <c r="T169" i="8"/>
  <c r="T170" i="8"/>
  <c r="T207" i="8"/>
  <c r="T171" i="8"/>
  <c r="T172" i="8"/>
  <c r="S169" i="8"/>
  <c r="S170" i="8"/>
  <c r="S171" i="8"/>
  <c r="S172" i="8"/>
  <c r="S207" i="8"/>
  <c r="R169" i="8"/>
  <c r="R170" i="8"/>
  <c r="R171" i="8"/>
  <c r="R172" i="8"/>
  <c r="R207" i="8"/>
  <c r="Q169" i="8"/>
  <c r="Q170" i="8"/>
  <c r="Q207" i="8"/>
  <c r="Q171" i="8"/>
  <c r="Q172" i="8"/>
  <c r="P169" i="8"/>
  <c r="P170" i="8"/>
  <c r="P207" i="8"/>
  <c r="P171" i="8"/>
  <c r="P172" i="8"/>
  <c r="O169" i="8"/>
  <c r="O170" i="8"/>
  <c r="O171" i="8"/>
  <c r="O172" i="8"/>
  <c r="O207" i="8"/>
  <c r="N169" i="8"/>
  <c r="N170" i="8"/>
  <c r="N171" i="8"/>
  <c r="N172" i="8"/>
  <c r="N207" i="8"/>
  <c r="M169" i="8"/>
  <c r="M170" i="8"/>
  <c r="M171" i="8"/>
  <c r="M207" i="8"/>
  <c r="M172" i="8"/>
  <c r="L169" i="8"/>
  <c r="L170" i="8"/>
  <c r="L207" i="8"/>
  <c r="L171" i="8"/>
  <c r="L172" i="8"/>
  <c r="K169" i="8"/>
  <c r="K170" i="8"/>
  <c r="K171" i="8"/>
  <c r="K207" i="8"/>
  <c r="K172" i="8"/>
  <c r="J169" i="8"/>
  <c r="J170" i="8"/>
  <c r="J207" i="8"/>
  <c r="J171" i="8"/>
  <c r="J172" i="8"/>
  <c r="I169" i="8"/>
  <c r="I207" i="8"/>
  <c r="I170" i="8"/>
  <c r="I171" i="8"/>
  <c r="I172" i="8"/>
  <c r="H169" i="8"/>
  <c r="H170" i="8"/>
  <c r="H171" i="8"/>
  <c r="H172" i="8"/>
  <c r="H207" i="8"/>
  <c r="G169" i="8"/>
  <c r="G170" i="8"/>
  <c r="G171" i="8"/>
  <c r="G172" i="8"/>
  <c r="G207" i="8"/>
  <c r="F169" i="8"/>
  <c r="F170" i="8"/>
  <c r="F171" i="8"/>
  <c r="F207" i="8"/>
  <c r="F172" i="8"/>
  <c r="BB154" i="8"/>
  <c r="BB155" i="8"/>
  <c r="BB156" i="8"/>
  <c r="BB157" i="8"/>
  <c r="BB158" i="8"/>
  <c r="BB159" i="8"/>
  <c r="BB160" i="8"/>
  <c r="BB162" i="8"/>
  <c r="BB163" i="8"/>
  <c r="BB164" i="8"/>
  <c r="BB165" i="8"/>
  <c r="BB166" i="8"/>
  <c r="BB167" i="8"/>
  <c r="BB168" i="8"/>
  <c r="BA154" i="8"/>
  <c r="BA155" i="8"/>
  <c r="BA156" i="8"/>
  <c r="BA157" i="8"/>
  <c r="BA158" i="8"/>
  <c r="BA159" i="8"/>
  <c r="BA160" i="8"/>
  <c r="BA162" i="8"/>
  <c r="BA163" i="8"/>
  <c r="BA164" i="8"/>
  <c r="BA165" i="8"/>
  <c r="BA166" i="8"/>
  <c r="BA167" i="8"/>
  <c r="BA168" i="8"/>
  <c r="BA206" i="8"/>
  <c r="AZ154" i="8"/>
  <c r="AZ155" i="8"/>
  <c r="AZ156" i="8"/>
  <c r="AZ157" i="8"/>
  <c r="AZ158" i="8"/>
  <c r="AZ159" i="8"/>
  <c r="AZ160" i="8"/>
  <c r="AZ162" i="8"/>
  <c r="AZ163" i="8"/>
  <c r="AZ164" i="8"/>
  <c r="AZ165" i="8"/>
  <c r="AZ166" i="8"/>
  <c r="AZ167" i="8"/>
  <c r="AZ168" i="8"/>
  <c r="AY154" i="8"/>
  <c r="AY155" i="8"/>
  <c r="AY156" i="8"/>
  <c r="AY157" i="8"/>
  <c r="AY158" i="8"/>
  <c r="AY159" i="8"/>
  <c r="AY160" i="8"/>
  <c r="AY162" i="8"/>
  <c r="AY163" i="8"/>
  <c r="AY164" i="8"/>
  <c r="AY165" i="8"/>
  <c r="AY166" i="8"/>
  <c r="AY167" i="8"/>
  <c r="AY168" i="8"/>
  <c r="AX154" i="8"/>
  <c r="AX155" i="8"/>
  <c r="AX156" i="8"/>
  <c r="AX157" i="8"/>
  <c r="AX158" i="8"/>
  <c r="AX159" i="8"/>
  <c r="AX160" i="8"/>
  <c r="AX162" i="8"/>
  <c r="AX163" i="8"/>
  <c r="AX164" i="8"/>
  <c r="AX165" i="8"/>
  <c r="AX166" i="8"/>
  <c r="AX167" i="8"/>
  <c r="AX168" i="8"/>
  <c r="AW154" i="8"/>
  <c r="AW155" i="8"/>
  <c r="AW156" i="8"/>
  <c r="AW157" i="8"/>
  <c r="AW158" i="8"/>
  <c r="AW159" i="8"/>
  <c r="AW160" i="8"/>
  <c r="AW162" i="8"/>
  <c r="AW163" i="8"/>
  <c r="AW164" i="8"/>
  <c r="AW165" i="8"/>
  <c r="AW166" i="8"/>
  <c r="AW167" i="8"/>
  <c r="AW168" i="8"/>
  <c r="AW206" i="8"/>
  <c r="AV154" i="8"/>
  <c r="AV155" i="8"/>
  <c r="AV156" i="8"/>
  <c r="AV157" i="8"/>
  <c r="AV158" i="8"/>
  <c r="AV159" i="8"/>
  <c r="AV160" i="8"/>
  <c r="AV162" i="8"/>
  <c r="AV163" i="8"/>
  <c r="AV164" i="8"/>
  <c r="AV165" i="8"/>
  <c r="AV166" i="8"/>
  <c r="AV167" i="8"/>
  <c r="AV168" i="8"/>
  <c r="AU154" i="8"/>
  <c r="AU155" i="8"/>
  <c r="AU156" i="8"/>
  <c r="AU157" i="8"/>
  <c r="AU158" i="8"/>
  <c r="AU159" i="8"/>
  <c r="AU160" i="8"/>
  <c r="AU162" i="8"/>
  <c r="AU163" i="8"/>
  <c r="AU164" i="8"/>
  <c r="AU165" i="8"/>
  <c r="AU166" i="8"/>
  <c r="AU167" i="8"/>
  <c r="AU168" i="8"/>
  <c r="AT154" i="8"/>
  <c r="AT155" i="8"/>
  <c r="AT156" i="8"/>
  <c r="AT157" i="8"/>
  <c r="AT158" i="8"/>
  <c r="AT159" i="8"/>
  <c r="AT160" i="8"/>
  <c r="AT162" i="8"/>
  <c r="AT163" i="8"/>
  <c r="AT164" i="8"/>
  <c r="AT165" i="8"/>
  <c r="AT166" i="8"/>
  <c r="AT167" i="8"/>
  <c r="AT168" i="8"/>
  <c r="AS154" i="8"/>
  <c r="AS155" i="8"/>
  <c r="AS156" i="8"/>
  <c r="AS157" i="8"/>
  <c r="AS158" i="8"/>
  <c r="AS159" i="8"/>
  <c r="AS160" i="8"/>
  <c r="AS162" i="8"/>
  <c r="AS163" i="8"/>
  <c r="AS164" i="8"/>
  <c r="AS165" i="8"/>
  <c r="AS166" i="8"/>
  <c r="AS167" i="8"/>
  <c r="AS168" i="8"/>
  <c r="AS206" i="8"/>
  <c r="AR154" i="8"/>
  <c r="AR155" i="8"/>
  <c r="AR156" i="8"/>
  <c r="AR157" i="8"/>
  <c r="AR158" i="8"/>
  <c r="AR159" i="8"/>
  <c r="AR160" i="8"/>
  <c r="AR162" i="8"/>
  <c r="AR163" i="8"/>
  <c r="AR164" i="8"/>
  <c r="AR165" i="8"/>
  <c r="AR166" i="8"/>
  <c r="AR167" i="8"/>
  <c r="AR168" i="8"/>
  <c r="AQ154" i="8"/>
  <c r="AQ155" i="8"/>
  <c r="AQ156" i="8"/>
  <c r="AQ157" i="8"/>
  <c r="AQ158" i="8"/>
  <c r="AQ159" i="8"/>
  <c r="AQ160" i="8"/>
  <c r="AQ162" i="8"/>
  <c r="AQ163" i="8"/>
  <c r="AQ164" i="8"/>
  <c r="AQ165" i="8"/>
  <c r="AQ166" i="8"/>
  <c r="AQ167" i="8"/>
  <c r="AQ168" i="8"/>
  <c r="AP154" i="8"/>
  <c r="AP155" i="8"/>
  <c r="AP156" i="8"/>
  <c r="AP157" i="8"/>
  <c r="AP158" i="8"/>
  <c r="AP159" i="8"/>
  <c r="AP160" i="8"/>
  <c r="AP162" i="8"/>
  <c r="AP163" i="8"/>
  <c r="AP164" i="8"/>
  <c r="AP165" i="8"/>
  <c r="AP166" i="8"/>
  <c r="AP167" i="8"/>
  <c r="AP168" i="8"/>
  <c r="AO154" i="8"/>
  <c r="AO155" i="8"/>
  <c r="AO156" i="8"/>
  <c r="AO157" i="8"/>
  <c r="AO158" i="8"/>
  <c r="AO159" i="8"/>
  <c r="AO160" i="8"/>
  <c r="AO162" i="8"/>
  <c r="AO163" i="8"/>
  <c r="AO164" i="8"/>
  <c r="AO165" i="8"/>
  <c r="AO166" i="8"/>
  <c r="AO167" i="8"/>
  <c r="AO168" i="8"/>
  <c r="AO206" i="8"/>
  <c r="AN154" i="8"/>
  <c r="AN155" i="8"/>
  <c r="AN206" i="8"/>
  <c r="AN156" i="8"/>
  <c r="AN157" i="8"/>
  <c r="AN158" i="8"/>
  <c r="AN159" i="8"/>
  <c r="AN160" i="8"/>
  <c r="AN162" i="8"/>
  <c r="AN163" i="8"/>
  <c r="AN164" i="8"/>
  <c r="AN165" i="8"/>
  <c r="AN166" i="8"/>
  <c r="AN167" i="8"/>
  <c r="AN168" i="8"/>
  <c r="AM154" i="8"/>
  <c r="AM155" i="8"/>
  <c r="AM156" i="8"/>
  <c r="AM157" i="8"/>
  <c r="AM158" i="8"/>
  <c r="AM159" i="8"/>
  <c r="AM160" i="8"/>
  <c r="AM162" i="8"/>
  <c r="AM163" i="8"/>
  <c r="AM164" i="8"/>
  <c r="AM165" i="8"/>
  <c r="AM166" i="8"/>
  <c r="AM167" i="8"/>
  <c r="AM168" i="8"/>
  <c r="AL154" i="8"/>
  <c r="AL155" i="8"/>
  <c r="AL156" i="8"/>
  <c r="AL157" i="8"/>
  <c r="AL158" i="8"/>
  <c r="AL159" i="8"/>
  <c r="AL160" i="8"/>
  <c r="AL162" i="8"/>
  <c r="AL163" i="8"/>
  <c r="AL164" i="8"/>
  <c r="AL165" i="8"/>
  <c r="AL166" i="8"/>
  <c r="AL167" i="8"/>
  <c r="AL168" i="8"/>
  <c r="AK154" i="8"/>
  <c r="AK155" i="8"/>
  <c r="AK156" i="8"/>
  <c r="AK157" i="8"/>
  <c r="AK158" i="8"/>
  <c r="AK159" i="8"/>
  <c r="AK160" i="8"/>
  <c r="AK162" i="8"/>
  <c r="AK163" i="8"/>
  <c r="AK164" i="8"/>
  <c r="AK165" i="8"/>
  <c r="AK206" i="8"/>
  <c r="AK166" i="8"/>
  <c r="AK167" i="8"/>
  <c r="AK168" i="8"/>
  <c r="AJ154" i="8"/>
  <c r="AJ155" i="8"/>
  <c r="AJ156" i="8"/>
  <c r="AJ157" i="8"/>
  <c r="AJ158" i="8"/>
  <c r="AJ159" i="8"/>
  <c r="AJ160" i="8"/>
  <c r="AJ162" i="8"/>
  <c r="AJ163" i="8"/>
  <c r="AJ164" i="8"/>
  <c r="AJ165" i="8"/>
  <c r="AJ166" i="8"/>
  <c r="AJ167" i="8"/>
  <c r="AJ168" i="8"/>
  <c r="AI154" i="8"/>
  <c r="AI155" i="8"/>
  <c r="AI156" i="8"/>
  <c r="AI157" i="8"/>
  <c r="AI158" i="8"/>
  <c r="AI159" i="8"/>
  <c r="AI160" i="8"/>
  <c r="AI162" i="8"/>
  <c r="AI163" i="8"/>
  <c r="AI164" i="8"/>
  <c r="AI165" i="8"/>
  <c r="AI166" i="8"/>
  <c r="AI167" i="8"/>
  <c r="AI168" i="8"/>
  <c r="AH154" i="8"/>
  <c r="AH155" i="8"/>
  <c r="AH156" i="8"/>
  <c r="AH157" i="8"/>
  <c r="AH158" i="8"/>
  <c r="AH159" i="8"/>
  <c r="AH160" i="8"/>
  <c r="AH162" i="8"/>
  <c r="AH163" i="8"/>
  <c r="AH164" i="8"/>
  <c r="AH165" i="8"/>
  <c r="AH166" i="8"/>
  <c r="AH167" i="8"/>
  <c r="AH168" i="8"/>
  <c r="AG154" i="8"/>
  <c r="AG155" i="8"/>
  <c r="AG206" i="8"/>
  <c r="AG156" i="8"/>
  <c r="AG157" i="8"/>
  <c r="AG158" i="8"/>
  <c r="AG159" i="8"/>
  <c r="AG160" i="8"/>
  <c r="AG162" i="8"/>
  <c r="AG163" i="8"/>
  <c r="AG164" i="8"/>
  <c r="AG165" i="8"/>
  <c r="AG166" i="8"/>
  <c r="AG167" i="8"/>
  <c r="AG168" i="8"/>
  <c r="AF154" i="8"/>
  <c r="AF155" i="8"/>
  <c r="AF156" i="8"/>
  <c r="AF157" i="8"/>
  <c r="AF158" i="8"/>
  <c r="AF159" i="8"/>
  <c r="AF160" i="8"/>
  <c r="AF162" i="8"/>
  <c r="AF163" i="8"/>
  <c r="AF164" i="8"/>
  <c r="AF165" i="8"/>
  <c r="AF166" i="8"/>
  <c r="AF167" i="8"/>
  <c r="AF168" i="8"/>
  <c r="AE154" i="8"/>
  <c r="AE155" i="8"/>
  <c r="AE156" i="8"/>
  <c r="AE157" i="8"/>
  <c r="AE158" i="8"/>
  <c r="AE159" i="8"/>
  <c r="AE160" i="8"/>
  <c r="AE162" i="8"/>
  <c r="AE163" i="8"/>
  <c r="AE164" i="8"/>
  <c r="AE165" i="8"/>
  <c r="AE166" i="8"/>
  <c r="AE167" i="8"/>
  <c r="AE168" i="8"/>
  <c r="AD154" i="8"/>
  <c r="AD155" i="8"/>
  <c r="AD156" i="8"/>
  <c r="AD157" i="8"/>
  <c r="AD158" i="8"/>
  <c r="AD159" i="8"/>
  <c r="AD160" i="8"/>
  <c r="AD162" i="8"/>
  <c r="AD163" i="8"/>
  <c r="AD164" i="8"/>
  <c r="AD165" i="8"/>
  <c r="AD166" i="8"/>
  <c r="AD167" i="8"/>
  <c r="AD168" i="8"/>
  <c r="AC154" i="8"/>
  <c r="AC206" i="8"/>
  <c r="AC155" i="8"/>
  <c r="AC156" i="8"/>
  <c r="AC157" i="8"/>
  <c r="AC158" i="8"/>
  <c r="AC159" i="8"/>
  <c r="AC160" i="8"/>
  <c r="AC162" i="8"/>
  <c r="AC163" i="8"/>
  <c r="AC164" i="8"/>
  <c r="AC165" i="8"/>
  <c r="AC166" i="8"/>
  <c r="AC167" i="8"/>
  <c r="AC168" i="8"/>
  <c r="AB154" i="8"/>
  <c r="AB155" i="8"/>
  <c r="AB156" i="8"/>
  <c r="AB157" i="8"/>
  <c r="AB158" i="8"/>
  <c r="AB159" i="8"/>
  <c r="AB160" i="8"/>
  <c r="AB162" i="8"/>
  <c r="AB163" i="8"/>
  <c r="AB164" i="8"/>
  <c r="AB165" i="8"/>
  <c r="AB166" i="8"/>
  <c r="AB167" i="8"/>
  <c r="AB168" i="8"/>
  <c r="AA154" i="8"/>
  <c r="AA155" i="8"/>
  <c r="AA156" i="8"/>
  <c r="AA157" i="8"/>
  <c r="AA158" i="8"/>
  <c r="AA159" i="8"/>
  <c r="AA160" i="8"/>
  <c r="AA162" i="8"/>
  <c r="AA163" i="8"/>
  <c r="AA164" i="8"/>
  <c r="AA165" i="8"/>
  <c r="AA166" i="8"/>
  <c r="AA167" i="8"/>
  <c r="AA168" i="8"/>
  <c r="Z154" i="8"/>
  <c r="Z155" i="8"/>
  <c r="Z156" i="8"/>
  <c r="Z157" i="8"/>
  <c r="Z158" i="8"/>
  <c r="Z159" i="8"/>
  <c r="Z160" i="8"/>
  <c r="Z162" i="8"/>
  <c r="Z163" i="8"/>
  <c r="Z164" i="8"/>
  <c r="Z165" i="8"/>
  <c r="Z166" i="8"/>
  <c r="Z167" i="8"/>
  <c r="Z168" i="8"/>
  <c r="Y154" i="8"/>
  <c r="Y155" i="8"/>
  <c r="Y156" i="8"/>
  <c r="Y157" i="8"/>
  <c r="Y206" i="8"/>
  <c r="Y158" i="8"/>
  <c r="Y159" i="8"/>
  <c r="Y160" i="8"/>
  <c r="Y162" i="8"/>
  <c r="Y163" i="8"/>
  <c r="Y164" i="8"/>
  <c r="Y165" i="8"/>
  <c r="Y166" i="8"/>
  <c r="Y167" i="8"/>
  <c r="Y168" i="8"/>
  <c r="X154" i="8"/>
  <c r="X206" i="8"/>
  <c r="X155" i="8"/>
  <c r="X156" i="8"/>
  <c r="X157" i="8"/>
  <c r="X158" i="8"/>
  <c r="X159" i="8"/>
  <c r="X160" i="8"/>
  <c r="X162" i="8"/>
  <c r="X163" i="8"/>
  <c r="X164" i="8"/>
  <c r="X165" i="8"/>
  <c r="X166" i="8"/>
  <c r="X167" i="8"/>
  <c r="X168" i="8"/>
  <c r="W154" i="8"/>
  <c r="W155" i="8"/>
  <c r="W156" i="8"/>
  <c r="W157" i="8"/>
  <c r="W158" i="8"/>
  <c r="W159" i="8"/>
  <c r="W160" i="8"/>
  <c r="W162" i="8"/>
  <c r="W163" i="8"/>
  <c r="W164" i="8"/>
  <c r="W165" i="8"/>
  <c r="W166" i="8"/>
  <c r="W167" i="8"/>
  <c r="W168" i="8"/>
  <c r="V154" i="8"/>
  <c r="V155" i="8"/>
  <c r="V156" i="8"/>
  <c r="V157" i="8"/>
  <c r="V158" i="8"/>
  <c r="V159" i="8"/>
  <c r="V160" i="8"/>
  <c r="V162" i="8"/>
  <c r="V163" i="8"/>
  <c r="V164" i="8"/>
  <c r="V165" i="8"/>
  <c r="V166" i="8"/>
  <c r="V167" i="8"/>
  <c r="V168" i="8"/>
  <c r="U154" i="8"/>
  <c r="U155" i="8"/>
  <c r="U156" i="8"/>
  <c r="U157" i="8"/>
  <c r="U158" i="8"/>
  <c r="U206" i="8"/>
  <c r="U159" i="8"/>
  <c r="U160" i="8"/>
  <c r="U162" i="8"/>
  <c r="U163" i="8"/>
  <c r="U164" i="8"/>
  <c r="U165" i="8"/>
  <c r="U166" i="8"/>
  <c r="U167" i="8"/>
  <c r="U168" i="8"/>
  <c r="T154" i="8"/>
  <c r="T155" i="8"/>
  <c r="T156" i="8"/>
  <c r="T157" i="8"/>
  <c r="T158" i="8"/>
  <c r="T159" i="8"/>
  <c r="T160" i="8"/>
  <c r="T162" i="8"/>
  <c r="T163" i="8"/>
  <c r="T164" i="8"/>
  <c r="T165" i="8"/>
  <c r="T166" i="8"/>
  <c r="T167" i="8"/>
  <c r="T168" i="8"/>
  <c r="S154" i="8"/>
  <c r="S155" i="8"/>
  <c r="S156" i="8"/>
  <c r="S157" i="8"/>
  <c r="S158" i="8"/>
  <c r="S159" i="8"/>
  <c r="S160" i="8"/>
  <c r="S162" i="8"/>
  <c r="S163" i="8"/>
  <c r="S164" i="8"/>
  <c r="S165" i="8"/>
  <c r="S166" i="8"/>
  <c r="S167" i="8"/>
  <c r="S168" i="8"/>
  <c r="R154" i="8"/>
  <c r="R155" i="8"/>
  <c r="R156" i="8"/>
  <c r="R157" i="8"/>
  <c r="R158" i="8"/>
  <c r="R159" i="8"/>
  <c r="R160" i="8"/>
  <c r="R162" i="8"/>
  <c r="R163" i="8"/>
  <c r="R164" i="8"/>
  <c r="R165" i="8"/>
  <c r="R166" i="8"/>
  <c r="R167" i="8"/>
  <c r="R168" i="8"/>
  <c r="Q154" i="8"/>
  <c r="Q155" i="8"/>
  <c r="Q156" i="8"/>
  <c r="Q157" i="8"/>
  <c r="Q158" i="8"/>
  <c r="Q159" i="8"/>
  <c r="Q160" i="8"/>
  <c r="Q162" i="8"/>
  <c r="Q163" i="8"/>
  <c r="Q164" i="8"/>
  <c r="Q165" i="8"/>
  <c r="Q166" i="8"/>
  <c r="Q167" i="8"/>
  <c r="Q168" i="8"/>
  <c r="Q206" i="8"/>
  <c r="P154" i="8"/>
  <c r="P155" i="8"/>
  <c r="P156" i="8"/>
  <c r="P157" i="8"/>
  <c r="P158" i="8"/>
  <c r="P159" i="8"/>
  <c r="P160" i="8"/>
  <c r="P162" i="8"/>
  <c r="P163" i="8"/>
  <c r="P164" i="8"/>
  <c r="P165" i="8"/>
  <c r="P166" i="8"/>
  <c r="P167" i="8"/>
  <c r="P168" i="8"/>
  <c r="O154" i="8"/>
  <c r="O155" i="8"/>
  <c r="O156" i="8"/>
  <c r="O157" i="8"/>
  <c r="O158" i="8"/>
  <c r="O159" i="8"/>
  <c r="O160" i="8"/>
  <c r="O162" i="8"/>
  <c r="O163" i="8"/>
  <c r="O164" i="8"/>
  <c r="O165" i="8"/>
  <c r="O166" i="8"/>
  <c r="O167" i="8"/>
  <c r="O168" i="8"/>
  <c r="N154" i="8"/>
  <c r="N155" i="8"/>
  <c r="N156" i="8"/>
  <c r="N157" i="8"/>
  <c r="N158" i="8"/>
  <c r="N159" i="8"/>
  <c r="N160" i="8"/>
  <c r="N162" i="8"/>
  <c r="N163" i="8"/>
  <c r="N164" i="8"/>
  <c r="N165" i="8"/>
  <c r="N166" i="8"/>
  <c r="N167" i="8"/>
  <c r="N168" i="8"/>
  <c r="M154" i="8"/>
  <c r="M155" i="8"/>
  <c r="M206" i="8"/>
  <c r="M156" i="8"/>
  <c r="M157" i="8"/>
  <c r="M158" i="8"/>
  <c r="M159" i="8"/>
  <c r="M160" i="8"/>
  <c r="M162" i="8"/>
  <c r="M163" i="8"/>
  <c r="M164" i="8"/>
  <c r="M165" i="8"/>
  <c r="M166" i="8"/>
  <c r="M167" i="8"/>
  <c r="M168" i="8"/>
  <c r="L154" i="8"/>
  <c r="L155" i="8"/>
  <c r="L156" i="8"/>
  <c r="L157" i="8"/>
  <c r="L158" i="8"/>
  <c r="L159" i="8"/>
  <c r="L160" i="8"/>
  <c r="L162" i="8"/>
  <c r="L163" i="8"/>
  <c r="L164" i="8"/>
  <c r="L165" i="8"/>
  <c r="L166" i="8"/>
  <c r="L167" i="8"/>
  <c r="L168" i="8"/>
  <c r="K154" i="8"/>
  <c r="K155" i="8"/>
  <c r="K156" i="8"/>
  <c r="K157" i="8"/>
  <c r="K158" i="8"/>
  <c r="K159" i="8"/>
  <c r="K160" i="8"/>
  <c r="K162" i="8"/>
  <c r="K163" i="8"/>
  <c r="K164" i="8"/>
  <c r="K165" i="8"/>
  <c r="K166" i="8"/>
  <c r="K167" i="8"/>
  <c r="K168" i="8"/>
  <c r="J154" i="8"/>
  <c r="J155" i="8"/>
  <c r="J156" i="8"/>
  <c r="J157" i="8"/>
  <c r="J158" i="8"/>
  <c r="J159" i="8"/>
  <c r="J160" i="8"/>
  <c r="J162" i="8"/>
  <c r="J163" i="8"/>
  <c r="J164" i="8"/>
  <c r="J165" i="8"/>
  <c r="J166" i="8"/>
  <c r="J167" i="8"/>
  <c r="J168" i="8"/>
  <c r="I154" i="8"/>
  <c r="I206" i="8"/>
  <c r="I155" i="8"/>
  <c r="I156" i="8"/>
  <c r="I157" i="8"/>
  <c r="I158" i="8"/>
  <c r="I159" i="8"/>
  <c r="I160" i="8"/>
  <c r="I162" i="8"/>
  <c r="I163" i="8"/>
  <c r="I164" i="8"/>
  <c r="I165" i="8"/>
  <c r="I166" i="8"/>
  <c r="I167" i="8"/>
  <c r="I168" i="8"/>
  <c r="H154" i="8"/>
  <c r="H155" i="8"/>
  <c r="H156" i="8"/>
  <c r="H157" i="8"/>
  <c r="H158" i="8"/>
  <c r="H206" i="8"/>
  <c r="H159" i="8"/>
  <c r="H160" i="8"/>
  <c r="H162" i="8"/>
  <c r="H163" i="8"/>
  <c r="H164" i="8"/>
  <c r="H165" i="8"/>
  <c r="H166" i="8"/>
  <c r="H167" i="8"/>
  <c r="H168" i="8"/>
  <c r="G154" i="8"/>
  <c r="G155" i="8"/>
  <c r="G156" i="8"/>
  <c r="G157" i="8"/>
  <c r="G158" i="8"/>
  <c r="G159" i="8"/>
  <c r="G160" i="8"/>
  <c r="G162" i="8"/>
  <c r="G163" i="8"/>
  <c r="G164" i="8"/>
  <c r="G165" i="8"/>
  <c r="G166" i="8"/>
  <c r="G167" i="8"/>
  <c r="G168" i="8"/>
  <c r="F154" i="8"/>
  <c r="F155" i="8"/>
  <c r="F156" i="8"/>
  <c r="F157" i="8"/>
  <c r="F158" i="8"/>
  <c r="F159" i="8"/>
  <c r="F160" i="8"/>
  <c r="F162" i="8"/>
  <c r="F163" i="8"/>
  <c r="F164" i="8"/>
  <c r="F165" i="8"/>
  <c r="F166" i="8"/>
  <c r="F167" i="8"/>
  <c r="F168" i="8"/>
  <c r="BB141" i="8"/>
  <c r="BB142" i="8"/>
  <c r="BB204" i="8"/>
  <c r="BB143" i="8"/>
  <c r="BB144" i="8"/>
  <c r="BB145" i="8"/>
  <c r="BB146" i="8"/>
  <c r="BB147" i="8"/>
  <c r="BB148" i="8"/>
  <c r="BB149" i="8"/>
  <c r="BB150" i="8"/>
  <c r="BB151" i="8"/>
  <c r="BB152" i="8"/>
  <c r="BB153" i="8"/>
  <c r="BA141" i="8"/>
  <c r="BA204" i="8"/>
  <c r="BA142" i="8"/>
  <c r="BA143" i="8"/>
  <c r="BA144" i="8"/>
  <c r="BA145" i="8"/>
  <c r="BA146" i="8"/>
  <c r="BA147" i="8"/>
  <c r="BA148" i="8"/>
  <c r="BA149" i="8"/>
  <c r="BA150" i="8"/>
  <c r="BA151" i="8"/>
  <c r="BA152" i="8"/>
  <c r="BA153" i="8"/>
  <c r="AZ141" i="8"/>
  <c r="AZ204" i="8"/>
  <c r="AZ142" i="8"/>
  <c r="AZ205" i="8"/>
  <c r="AZ143" i="8"/>
  <c r="AZ144" i="8"/>
  <c r="AZ145" i="8"/>
  <c r="AZ146" i="8"/>
  <c r="AZ147" i="8"/>
  <c r="AZ148" i="8"/>
  <c r="AZ149" i="8"/>
  <c r="AZ150" i="8"/>
  <c r="AZ151" i="8"/>
  <c r="AZ152" i="8"/>
  <c r="AZ153" i="8"/>
  <c r="AY141" i="8"/>
  <c r="AY142" i="8"/>
  <c r="AY143" i="8"/>
  <c r="AY144" i="8"/>
  <c r="AY145" i="8"/>
  <c r="AY146" i="8"/>
  <c r="AY147" i="8"/>
  <c r="AY148" i="8"/>
  <c r="AY149" i="8"/>
  <c r="AY150" i="8"/>
  <c r="AY151" i="8"/>
  <c r="AY152" i="8"/>
  <c r="AY153" i="8"/>
  <c r="AX141" i="8"/>
  <c r="AX204" i="8"/>
  <c r="AX142" i="8"/>
  <c r="AX143" i="8"/>
  <c r="AX144" i="8"/>
  <c r="AX145" i="8"/>
  <c r="AX146" i="8"/>
  <c r="AX147" i="8"/>
  <c r="AX148" i="8"/>
  <c r="AX149" i="8"/>
  <c r="AX150" i="8"/>
  <c r="AX151" i="8"/>
  <c r="AX152" i="8"/>
  <c r="AX153" i="8"/>
  <c r="AW141" i="8"/>
  <c r="AW142" i="8"/>
  <c r="AW143" i="8"/>
  <c r="AW144" i="8"/>
  <c r="AW145" i="8"/>
  <c r="AW146" i="8"/>
  <c r="AW147" i="8"/>
  <c r="AW148" i="8"/>
  <c r="AW149" i="8"/>
  <c r="AW150" i="8"/>
  <c r="AW151" i="8"/>
  <c r="AW152" i="8"/>
  <c r="AW153" i="8"/>
  <c r="AV141" i="8"/>
  <c r="AV204" i="8"/>
  <c r="AV142" i="8"/>
  <c r="AV143" i="8"/>
  <c r="AV144" i="8"/>
  <c r="AV205" i="8"/>
  <c r="AV145" i="8"/>
  <c r="AV146" i="8"/>
  <c r="AV147" i="8"/>
  <c r="AV148" i="8"/>
  <c r="AV149" i="8"/>
  <c r="AV150" i="8"/>
  <c r="AV151" i="8"/>
  <c r="AV152" i="8"/>
  <c r="AV153" i="8"/>
  <c r="AU141" i="8"/>
  <c r="AU142" i="8"/>
  <c r="AU143" i="8"/>
  <c r="AU144" i="8"/>
  <c r="AU145" i="8"/>
  <c r="AU146" i="8"/>
  <c r="AU147" i="8"/>
  <c r="AU148" i="8"/>
  <c r="AU149" i="8"/>
  <c r="AU150" i="8"/>
  <c r="AU151" i="8"/>
  <c r="AU152" i="8"/>
  <c r="AU153" i="8"/>
  <c r="AT141" i="8"/>
  <c r="AT204" i="8"/>
  <c r="AT142" i="8"/>
  <c r="AT143" i="8"/>
  <c r="AT144" i="8"/>
  <c r="AT145" i="8"/>
  <c r="AT146" i="8"/>
  <c r="AT147" i="8"/>
  <c r="AT148" i="8"/>
  <c r="AT149" i="8"/>
  <c r="AT150" i="8"/>
  <c r="AT151" i="8"/>
  <c r="AT152" i="8"/>
  <c r="AT153" i="8"/>
  <c r="AS141" i="8"/>
  <c r="AS204" i="8"/>
  <c r="AS142" i="8"/>
  <c r="AS143" i="8"/>
  <c r="AS144" i="8"/>
  <c r="AS145" i="8"/>
  <c r="AS146" i="8"/>
  <c r="AS147" i="8"/>
  <c r="AS148" i="8"/>
  <c r="AS149" i="8"/>
  <c r="AS150" i="8"/>
  <c r="AS151" i="8"/>
  <c r="AS152" i="8"/>
  <c r="AS153" i="8"/>
  <c r="AR141" i="8"/>
  <c r="AR142" i="8"/>
  <c r="AR205" i="8"/>
  <c r="AR143" i="8"/>
  <c r="AR144" i="8"/>
  <c r="AR145" i="8"/>
  <c r="AR146" i="8"/>
  <c r="AR147" i="8"/>
  <c r="AR148" i="8"/>
  <c r="AR149" i="8"/>
  <c r="AR150" i="8"/>
  <c r="AR151" i="8"/>
  <c r="AR152" i="8"/>
  <c r="AR153" i="8"/>
  <c r="AQ141" i="8"/>
  <c r="AQ142" i="8"/>
  <c r="AQ143" i="8"/>
  <c r="AQ144" i="8"/>
  <c r="AQ145" i="8"/>
  <c r="AQ146" i="8"/>
  <c r="AQ147" i="8"/>
  <c r="AQ148" i="8"/>
  <c r="AQ149" i="8"/>
  <c r="AQ150" i="8"/>
  <c r="AQ151" i="8"/>
  <c r="AQ152" i="8"/>
  <c r="AQ153" i="8"/>
  <c r="AP141" i="8"/>
  <c r="AP142" i="8"/>
  <c r="AP143" i="8"/>
  <c r="AP144" i="8"/>
  <c r="AP145" i="8"/>
  <c r="AP146" i="8"/>
  <c r="AP147" i="8"/>
  <c r="AP204" i="8"/>
  <c r="AP148" i="8"/>
  <c r="AP149" i="8"/>
  <c r="AP150" i="8"/>
  <c r="AP151" i="8"/>
  <c r="AP152" i="8"/>
  <c r="AP153" i="8"/>
  <c r="AO141" i="8"/>
  <c r="AO142" i="8"/>
  <c r="AO143" i="8"/>
  <c r="AO144" i="8"/>
  <c r="AO145" i="8"/>
  <c r="AO146" i="8"/>
  <c r="AO147" i="8"/>
  <c r="AO148" i="8"/>
  <c r="AO149" i="8"/>
  <c r="AO150" i="8"/>
  <c r="AO151" i="8"/>
  <c r="AO152" i="8"/>
  <c r="AO153" i="8"/>
  <c r="AN141" i="8"/>
  <c r="AN205" i="8"/>
  <c r="AN142" i="8"/>
  <c r="AN143" i="8"/>
  <c r="AN144" i="8"/>
  <c r="AN145" i="8"/>
  <c r="AN146" i="8"/>
  <c r="AN147" i="8"/>
  <c r="AN148" i="8"/>
  <c r="AN149" i="8"/>
  <c r="AN150" i="8"/>
  <c r="AN151" i="8"/>
  <c r="AN152" i="8"/>
  <c r="AN153" i="8"/>
  <c r="AM141" i="8"/>
  <c r="AM142" i="8"/>
  <c r="AM143" i="8"/>
  <c r="AM144" i="8"/>
  <c r="AM145" i="8"/>
  <c r="AM146" i="8"/>
  <c r="AM147" i="8"/>
  <c r="AM148" i="8"/>
  <c r="AM149" i="8"/>
  <c r="AM150" i="8"/>
  <c r="AM151" i="8"/>
  <c r="AM152" i="8"/>
  <c r="AM153" i="8"/>
  <c r="AL141" i="8"/>
  <c r="AL142" i="8"/>
  <c r="AL204" i="8"/>
  <c r="AL143" i="8"/>
  <c r="AL144" i="8"/>
  <c r="AL145" i="8"/>
  <c r="AL146" i="8"/>
  <c r="AL147" i="8"/>
  <c r="AL148" i="8"/>
  <c r="AL149" i="8"/>
  <c r="AL150" i="8"/>
  <c r="AL151" i="8"/>
  <c r="AL152" i="8"/>
  <c r="AL153" i="8"/>
  <c r="AK141" i="8"/>
  <c r="AK204" i="8"/>
  <c r="AK142" i="8"/>
  <c r="AK143" i="8"/>
  <c r="AK144" i="8"/>
  <c r="AK145" i="8"/>
  <c r="AK146" i="8"/>
  <c r="AK147" i="8"/>
  <c r="AK148" i="8"/>
  <c r="AK149" i="8"/>
  <c r="AK150" i="8"/>
  <c r="AK151" i="8"/>
  <c r="AK152" i="8"/>
  <c r="AK153" i="8"/>
  <c r="AJ141" i="8"/>
  <c r="AJ205" i="8"/>
  <c r="AJ142" i="8"/>
  <c r="AJ143" i="8"/>
  <c r="AJ144" i="8"/>
  <c r="AJ145" i="8"/>
  <c r="AJ146" i="8"/>
  <c r="AJ147" i="8"/>
  <c r="AJ148" i="8"/>
  <c r="AJ149" i="8"/>
  <c r="AJ150" i="8"/>
  <c r="AJ151" i="8"/>
  <c r="AJ152" i="8"/>
  <c r="AJ153" i="8"/>
  <c r="AI141" i="8"/>
  <c r="AI142" i="8"/>
  <c r="AI143" i="8"/>
  <c r="AI144" i="8"/>
  <c r="AI145" i="8"/>
  <c r="AI146" i="8"/>
  <c r="AI147" i="8"/>
  <c r="AI148" i="8"/>
  <c r="AI149" i="8"/>
  <c r="AI150" i="8"/>
  <c r="AI151" i="8"/>
  <c r="AI152" i="8"/>
  <c r="AI153" i="8"/>
  <c r="AH141" i="8"/>
  <c r="AH204" i="8"/>
  <c r="AH142" i="8"/>
  <c r="AH143" i="8"/>
  <c r="AH144" i="8"/>
  <c r="AH145" i="8"/>
  <c r="AH146" i="8"/>
  <c r="AH147" i="8"/>
  <c r="AH148" i="8"/>
  <c r="AH149" i="8"/>
  <c r="AH150" i="8"/>
  <c r="AH151" i="8"/>
  <c r="AH152" i="8"/>
  <c r="AH153" i="8"/>
  <c r="AG141" i="8"/>
  <c r="AG142" i="8"/>
  <c r="AG143" i="8"/>
  <c r="AG144" i="8"/>
  <c r="AG145" i="8"/>
  <c r="AG146" i="8"/>
  <c r="AG147" i="8"/>
  <c r="AG148" i="8"/>
  <c r="AG149" i="8"/>
  <c r="AG150" i="8"/>
  <c r="AG151" i="8"/>
  <c r="AG152" i="8"/>
  <c r="AG153" i="8"/>
  <c r="AF141" i="8"/>
  <c r="AF204" i="8"/>
  <c r="AF142" i="8"/>
  <c r="AF143" i="8"/>
  <c r="AF144" i="8"/>
  <c r="AF145" i="8"/>
  <c r="AF205" i="8"/>
  <c r="AF146" i="8"/>
  <c r="AF147" i="8"/>
  <c r="AF148" i="8"/>
  <c r="AF149" i="8"/>
  <c r="AF150" i="8"/>
  <c r="AF151" i="8"/>
  <c r="AF152" i="8"/>
  <c r="AF153" i="8"/>
  <c r="AE141" i="8"/>
  <c r="AE142" i="8"/>
  <c r="AE143" i="8"/>
  <c r="AE144" i="8"/>
  <c r="AE145" i="8"/>
  <c r="AE146" i="8"/>
  <c r="AE147" i="8"/>
  <c r="AE148" i="8"/>
  <c r="AE149" i="8"/>
  <c r="AE150" i="8"/>
  <c r="AE151" i="8"/>
  <c r="AE152" i="8"/>
  <c r="AE153" i="8"/>
  <c r="AD141" i="8"/>
  <c r="AD142" i="8"/>
  <c r="AD204" i="8"/>
  <c r="AD143" i="8"/>
  <c r="AD144" i="8"/>
  <c r="AD145" i="8"/>
  <c r="AD146" i="8"/>
  <c r="AD147" i="8"/>
  <c r="AD148" i="8"/>
  <c r="AD149" i="8"/>
  <c r="AD150" i="8"/>
  <c r="AD151" i="8"/>
  <c r="AD152" i="8"/>
  <c r="AD153" i="8"/>
  <c r="AC141" i="8"/>
  <c r="AC204" i="8"/>
  <c r="AC142" i="8"/>
  <c r="AC143" i="8"/>
  <c r="AC144" i="8"/>
  <c r="AC145" i="8"/>
  <c r="AC146" i="8"/>
  <c r="AC147" i="8"/>
  <c r="AC148" i="8"/>
  <c r="AC149" i="8"/>
  <c r="AC150" i="8"/>
  <c r="AC151" i="8"/>
  <c r="AC152" i="8"/>
  <c r="AC153" i="8"/>
  <c r="AB141" i="8"/>
  <c r="AB204" i="8"/>
  <c r="AB142" i="8"/>
  <c r="AB205" i="8"/>
  <c r="AB143" i="8"/>
  <c r="AB144" i="8"/>
  <c r="AB145" i="8"/>
  <c r="AB146" i="8"/>
  <c r="AB147" i="8"/>
  <c r="AB148" i="8"/>
  <c r="AB149" i="8"/>
  <c r="AB150" i="8"/>
  <c r="AB151" i="8"/>
  <c r="AB152" i="8"/>
  <c r="AB153" i="8"/>
  <c r="AA141" i="8"/>
  <c r="AA142" i="8"/>
  <c r="AA143" i="8"/>
  <c r="AA144" i="8"/>
  <c r="AA145" i="8"/>
  <c r="AA146" i="8"/>
  <c r="AA147" i="8"/>
  <c r="AA148" i="8"/>
  <c r="AA149" i="8"/>
  <c r="AA150" i="8"/>
  <c r="AA151" i="8"/>
  <c r="AA152" i="8"/>
  <c r="AA153" i="8"/>
  <c r="Z141" i="8"/>
  <c r="Z142" i="8"/>
  <c r="Z204" i="8"/>
  <c r="Z143" i="8"/>
  <c r="Z144" i="8"/>
  <c r="Z145" i="8"/>
  <c r="Z146" i="8"/>
  <c r="Z147" i="8"/>
  <c r="Z148" i="8"/>
  <c r="Z149" i="8"/>
  <c r="Z150" i="8"/>
  <c r="Z151" i="8"/>
  <c r="Z152" i="8"/>
  <c r="Z153" i="8"/>
  <c r="Y141" i="8"/>
  <c r="Y142" i="8"/>
  <c r="Y143" i="8"/>
  <c r="Y144" i="8"/>
  <c r="Y145" i="8"/>
  <c r="Y146" i="8"/>
  <c r="Y147" i="8"/>
  <c r="Y148" i="8"/>
  <c r="Y149" i="8"/>
  <c r="Y150" i="8"/>
  <c r="Y151" i="8"/>
  <c r="Y152" i="8"/>
  <c r="Y153" i="8"/>
  <c r="X141" i="8"/>
  <c r="X142" i="8"/>
  <c r="X205" i="8"/>
  <c r="X143" i="8"/>
  <c r="X144" i="8"/>
  <c r="X145" i="8"/>
  <c r="X146" i="8"/>
  <c r="X147" i="8"/>
  <c r="X148" i="8"/>
  <c r="X149" i="8"/>
  <c r="X150" i="8"/>
  <c r="X151" i="8"/>
  <c r="X152" i="8"/>
  <c r="X153" i="8"/>
  <c r="W141" i="8"/>
  <c r="W142" i="8"/>
  <c r="W143" i="8"/>
  <c r="W144" i="8"/>
  <c r="W145" i="8"/>
  <c r="W146" i="8"/>
  <c r="W147" i="8"/>
  <c r="W148" i="8"/>
  <c r="W149" i="8"/>
  <c r="W150" i="8"/>
  <c r="W151" i="8"/>
  <c r="W152" i="8"/>
  <c r="W153" i="8"/>
  <c r="V141" i="8"/>
  <c r="V142" i="8"/>
  <c r="V143" i="8"/>
  <c r="V144" i="8"/>
  <c r="V204" i="8"/>
  <c r="V145" i="8"/>
  <c r="V146" i="8"/>
  <c r="V147" i="8"/>
  <c r="V148" i="8"/>
  <c r="V149" i="8"/>
  <c r="V150" i="8"/>
  <c r="V151" i="8"/>
  <c r="V152" i="8"/>
  <c r="V153" i="8"/>
  <c r="U141" i="8"/>
  <c r="U204" i="8"/>
  <c r="U142" i="8"/>
  <c r="U143" i="8"/>
  <c r="U144" i="8"/>
  <c r="U145" i="8"/>
  <c r="U146" i="8"/>
  <c r="U147" i="8"/>
  <c r="U148" i="8"/>
  <c r="U149" i="8"/>
  <c r="U150" i="8"/>
  <c r="U151" i="8"/>
  <c r="U152" i="8"/>
  <c r="U153" i="8"/>
  <c r="T141" i="8"/>
  <c r="T204" i="8"/>
  <c r="T142" i="8"/>
  <c r="T143" i="8"/>
  <c r="T144" i="8"/>
  <c r="T145" i="8"/>
  <c r="T205" i="8"/>
  <c r="T146" i="8"/>
  <c r="T147" i="8"/>
  <c r="T148" i="8"/>
  <c r="T149" i="8"/>
  <c r="T150" i="8"/>
  <c r="T151" i="8"/>
  <c r="T152" i="8"/>
  <c r="T153" i="8"/>
  <c r="S141" i="8"/>
  <c r="S142" i="8"/>
  <c r="S143" i="8"/>
  <c r="S144" i="8"/>
  <c r="S145" i="8"/>
  <c r="S146" i="8"/>
  <c r="S147" i="8"/>
  <c r="S148" i="8"/>
  <c r="S149" i="8"/>
  <c r="S150" i="8"/>
  <c r="S151" i="8"/>
  <c r="S152" i="8"/>
  <c r="S153" i="8"/>
  <c r="R141" i="8"/>
  <c r="R142" i="8"/>
  <c r="R204" i="8"/>
  <c r="R143" i="8"/>
  <c r="R144" i="8"/>
  <c r="R145" i="8"/>
  <c r="R146" i="8"/>
  <c r="R147" i="8"/>
  <c r="R148" i="8"/>
  <c r="R149" i="8"/>
  <c r="R150" i="8"/>
  <c r="R151" i="8"/>
  <c r="R152" i="8"/>
  <c r="R153" i="8"/>
  <c r="Q141" i="8"/>
  <c r="Q142" i="8"/>
  <c r="Q143" i="8"/>
  <c r="Q144" i="8"/>
  <c r="Q145" i="8"/>
  <c r="Q146" i="8"/>
  <c r="Q147" i="8"/>
  <c r="Q148" i="8"/>
  <c r="Q149" i="8"/>
  <c r="Q150" i="8"/>
  <c r="Q151" i="8"/>
  <c r="Q152" i="8"/>
  <c r="Q153" i="8"/>
  <c r="P141" i="8"/>
  <c r="P204" i="8"/>
  <c r="P142" i="8"/>
  <c r="P205" i="8"/>
  <c r="P143" i="8"/>
  <c r="P144" i="8"/>
  <c r="P145" i="8"/>
  <c r="P146" i="8"/>
  <c r="P147" i="8"/>
  <c r="P148" i="8"/>
  <c r="P149" i="8"/>
  <c r="P150" i="8"/>
  <c r="P151" i="8"/>
  <c r="P152" i="8"/>
  <c r="P153" i="8"/>
  <c r="O141" i="8"/>
  <c r="O142" i="8"/>
  <c r="O143" i="8"/>
  <c r="O144" i="8"/>
  <c r="O145" i="8"/>
  <c r="O146" i="8"/>
  <c r="O147" i="8"/>
  <c r="O148" i="8"/>
  <c r="O149" i="8"/>
  <c r="O150" i="8"/>
  <c r="O151" i="8"/>
  <c r="O152" i="8"/>
  <c r="O153" i="8"/>
  <c r="N141" i="8"/>
  <c r="N204" i="8"/>
  <c r="N142" i="8"/>
  <c r="N143" i="8"/>
  <c r="N144" i="8"/>
  <c r="N145" i="8"/>
  <c r="N146" i="8"/>
  <c r="N147" i="8"/>
  <c r="N148" i="8"/>
  <c r="N149" i="8"/>
  <c r="N150" i="8"/>
  <c r="N151" i="8"/>
  <c r="N152" i="8"/>
  <c r="N153" i="8"/>
  <c r="M141" i="8"/>
  <c r="M204" i="8"/>
  <c r="M142" i="8"/>
  <c r="M143" i="8"/>
  <c r="M144" i="8"/>
  <c r="M145" i="8"/>
  <c r="M146" i="8"/>
  <c r="M147" i="8"/>
  <c r="M148" i="8"/>
  <c r="M149" i="8"/>
  <c r="M150" i="8"/>
  <c r="M151" i="8"/>
  <c r="M152" i="8"/>
  <c r="M153" i="8"/>
  <c r="L141" i="8"/>
  <c r="L204" i="8"/>
  <c r="L142" i="8"/>
  <c r="L143" i="8"/>
  <c r="L144" i="8"/>
  <c r="L145" i="8"/>
  <c r="L205" i="8"/>
  <c r="L146" i="8"/>
  <c r="L147" i="8"/>
  <c r="L148" i="8"/>
  <c r="L149" i="8"/>
  <c r="L150" i="8"/>
  <c r="L151" i="8"/>
  <c r="L152" i="8"/>
  <c r="L153" i="8"/>
  <c r="K141" i="8"/>
  <c r="K142" i="8"/>
  <c r="K143" i="8"/>
  <c r="K144" i="8"/>
  <c r="K145" i="8"/>
  <c r="K146" i="8"/>
  <c r="K147" i="8"/>
  <c r="K148" i="8"/>
  <c r="K149" i="8"/>
  <c r="K150" i="8"/>
  <c r="K151" i="8"/>
  <c r="K152" i="8"/>
  <c r="K153" i="8"/>
  <c r="J141" i="8"/>
  <c r="J204" i="8"/>
  <c r="J142" i="8"/>
  <c r="J143" i="8"/>
  <c r="J144" i="8"/>
  <c r="J145" i="8"/>
  <c r="J146" i="8"/>
  <c r="J147" i="8"/>
  <c r="J148" i="8"/>
  <c r="J149" i="8"/>
  <c r="J150" i="8"/>
  <c r="J151" i="8"/>
  <c r="J152" i="8"/>
  <c r="J153" i="8"/>
  <c r="I141" i="8"/>
  <c r="I142" i="8"/>
  <c r="I143" i="8"/>
  <c r="I144" i="8"/>
  <c r="I145" i="8"/>
  <c r="I146" i="8"/>
  <c r="I147" i="8"/>
  <c r="I148" i="8"/>
  <c r="I149" i="8"/>
  <c r="I150" i="8"/>
  <c r="I151" i="8"/>
  <c r="I152" i="8"/>
  <c r="I153" i="8"/>
  <c r="H141" i="8"/>
  <c r="H205" i="8"/>
  <c r="H142" i="8"/>
  <c r="H143" i="8"/>
  <c r="H144" i="8"/>
  <c r="H145" i="8"/>
  <c r="H146" i="8"/>
  <c r="H147" i="8"/>
  <c r="H148" i="8"/>
  <c r="H149" i="8"/>
  <c r="H150" i="8"/>
  <c r="H151" i="8"/>
  <c r="H152" i="8"/>
  <c r="H153" i="8"/>
  <c r="G141" i="8"/>
  <c r="G142" i="8"/>
  <c r="G143" i="8"/>
  <c r="G144" i="8"/>
  <c r="G145" i="8"/>
  <c r="G146" i="8"/>
  <c r="G147" i="8"/>
  <c r="G148" i="8"/>
  <c r="G149" i="8"/>
  <c r="G150" i="8"/>
  <c r="G151" i="8"/>
  <c r="G152" i="8"/>
  <c r="G153" i="8"/>
  <c r="F141" i="8"/>
  <c r="F204" i="8"/>
  <c r="F142" i="8"/>
  <c r="F143" i="8"/>
  <c r="F144" i="8"/>
  <c r="F145" i="8"/>
  <c r="F146" i="8"/>
  <c r="F147" i="8"/>
  <c r="F148" i="8"/>
  <c r="F149" i="8"/>
  <c r="F150" i="8"/>
  <c r="F151" i="8"/>
  <c r="F152" i="8"/>
  <c r="F153" i="8"/>
  <c r="E195" i="8"/>
  <c r="E196" i="8"/>
  <c r="E197" i="8"/>
  <c r="E211" i="8"/>
  <c r="E198" i="8"/>
  <c r="E200" i="8"/>
  <c r="E201" i="8"/>
  <c r="E202" i="8"/>
  <c r="E203" i="8"/>
  <c r="E190" i="8"/>
  <c r="E191" i="8"/>
  <c r="E192" i="8"/>
  <c r="E193" i="8"/>
  <c r="E194" i="8"/>
  <c r="E210" i="8"/>
  <c r="E183" i="8"/>
  <c r="E185" i="8"/>
  <c r="E186" i="8"/>
  <c r="E187" i="8"/>
  <c r="E188" i="8"/>
  <c r="E189" i="8"/>
  <c r="E173" i="8"/>
  <c r="E174" i="8"/>
  <c r="E175" i="8"/>
  <c r="E176" i="8"/>
  <c r="E177" i="8"/>
  <c r="E179" i="8"/>
  <c r="E180" i="8"/>
  <c r="E181" i="8"/>
  <c r="E182" i="8"/>
  <c r="E169" i="8"/>
  <c r="E207" i="8"/>
  <c r="E170" i="8"/>
  <c r="E171" i="8"/>
  <c r="E172" i="8"/>
  <c r="E154" i="8"/>
  <c r="E155" i="8"/>
  <c r="E156" i="8"/>
  <c r="E157" i="8"/>
  <c r="E158" i="8"/>
  <c r="E159" i="8"/>
  <c r="E160" i="8"/>
  <c r="E162" i="8"/>
  <c r="E163" i="8"/>
  <c r="E164" i="8"/>
  <c r="E165" i="8"/>
  <c r="E166" i="8"/>
  <c r="E167" i="8"/>
  <c r="E168" i="8"/>
  <c r="E141" i="8"/>
  <c r="E204" i="8"/>
  <c r="E142" i="8"/>
  <c r="E143" i="8"/>
  <c r="E144" i="8"/>
  <c r="E145" i="8"/>
  <c r="E146" i="8"/>
  <c r="E147" i="8"/>
  <c r="E148" i="8"/>
  <c r="E149" i="8"/>
  <c r="E150" i="8"/>
  <c r="E151" i="8"/>
  <c r="E152" i="8"/>
  <c r="E153" i="8"/>
  <c r="D211" i="8"/>
  <c r="D210" i="8"/>
  <c r="D209" i="8"/>
  <c r="D208" i="8"/>
  <c r="D207" i="8"/>
  <c r="D206" i="8"/>
  <c r="D205" i="8"/>
  <c r="BB125" i="8"/>
  <c r="BB126" i="8"/>
  <c r="BB127" i="8"/>
  <c r="BB128" i="8"/>
  <c r="BB129" i="8"/>
  <c r="BB130" i="8"/>
  <c r="BB131" i="8"/>
  <c r="BB132" i="8"/>
  <c r="BA125" i="8"/>
  <c r="BA126" i="8"/>
  <c r="BA127" i="8"/>
  <c r="BA128" i="8"/>
  <c r="BA129" i="8"/>
  <c r="BA130" i="8"/>
  <c r="BA131" i="8"/>
  <c r="BA132" i="8"/>
  <c r="AZ125" i="8"/>
  <c r="AZ140" i="8"/>
  <c r="AZ126" i="8"/>
  <c r="AZ127" i="8"/>
  <c r="AZ128" i="8"/>
  <c r="AZ129" i="8"/>
  <c r="AZ130" i="8"/>
  <c r="AZ131" i="8"/>
  <c r="AZ132" i="8"/>
  <c r="AY125" i="8"/>
  <c r="AY126" i="8"/>
  <c r="AY127" i="8"/>
  <c r="AY128" i="8"/>
  <c r="AY140" i="8"/>
  <c r="AY129" i="8"/>
  <c r="AY130" i="8"/>
  <c r="AY131" i="8"/>
  <c r="AY132" i="8"/>
  <c r="AX125" i="8"/>
  <c r="AX126" i="8"/>
  <c r="AX127" i="8"/>
  <c r="AX128" i="8"/>
  <c r="AX129" i="8"/>
  <c r="AX130" i="8"/>
  <c r="AX131" i="8"/>
  <c r="AX132" i="8"/>
  <c r="AW125" i="8"/>
  <c r="AW126" i="8"/>
  <c r="AW127" i="8"/>
  <c r="AW128" i="8"/>
  <c r="AW129" i="8"/>
  <c r="AW130" i="8"/>
  <c r="AW131" i="8"/>
  <c r="AW132" i="8"/>
  <c r="AV125" i="8"/>
  <c r="AV126" i="8"/>
  <c r="AV127" i="8"/>
  <c r="AV128" i="8"/>
  <c r="AV129" i="8"/>
  <c r="AV130" i="8"/>
  <c r="AV131" i="8"/>
  <c r="AV132" i="8"/>
  <c r="AU125" i="8"/>
  <c r="AU126" i="8"/>
  <c r="AU127" i="8"/>
  <c r="AU140" i="8"/>
  <c r="AU128" i="8"/>
  <c r="AU129" i="8"/>
  <c r="AU130" i="8"/>
  <c r="AU131" i="8"/>
  <c r="AU132" i="8"/>
  <c r="AT125" i="8"/>
  <c r="AT126" i="8"/>
  <c r="AT127" i="8"/>
  <c r="AT128" i="8"/>
  <c r="AT129" i="8"/>
  <c r="AT130" i="8"/>
  <c r="AT131" i="8"/>
  <c r="AT132" i="8"/>
  <c r="AS125" i="8"/>
  <c r="AS126" i="8"/>
  <c r="AS127" i="8"/>
  <c r="AS128" i="8"/>
  <c r="AS129" i="8"/>
  <c r="AS130" i="8"/>
  <c r="AS131" i="8"/>
  <c r="AS132" i="8"/>
  <c r="AR125" i="8"/>
  <c r="AR126" i="8"/>
  <c r="AR127" i="8"/>
  <c r="AR128" i="8"/>
  <c r="AR129" i="8"/>
  <c r="AR130" i="8"/>
  <c r="AR131" i="8"/>
  <c r="AR132" i="8"/>
  <c r="AQ125" i="8"/>
  <c r="AQ126" i="8"/>
  <c r="AQ140" i="8"/>
  <c r="AQ127" i="8"/>
  <c r="AQ128" i="8"/>
  <c r="AQ129" i="8"/>
  <c r="AQ130" i="8"/>
  <c r="AQ131" i="8"/>
  <c r="AQ132" i="8"/>
  <c r="AP125" i="8"/>
  <c r="AP126" i="8"/>
  <c r="AP127" i="8"/>
  <c r="AP128" i="8"/>
  <c r="AP129" i="8"/>
  <c r="AP130" i="8"/>
  <c r="AP131" i="8"/>
  <c r="AP132" i="8"/>
  <c r="AO125" i="8"/>
  <c r="AO140" i="8"/>
  <c r="AO126" i="8"/>
  <c r="AO127" i="8"/>
  <c r="AO128" i="8"/>
  <c r="AO129" i="8"/>
  <c r="AO130" i="8"/>
  <c r="AO131" i="8"/>
  <c r="AO132" i="8"/>
  <c r="AN125" i="8"/>
  <c r="AN126" i="8"/>
  <c r="AN127" i="8"/>
  <c r="AN128" i="8"/>
  <c r="AN129" i="8"/>
  <c r="AN130" i="8"/>
  <c r="AN131" i="8"/>
  <c r="AN132" i="8"/>
  <c r="AM125" i="8"/>
  <c r="AM126" i="8"/>
  <c r="AM127" i="8"/>
  <c r="AM128" i="8"/>
  <c r="AM140" i="8"/>
  <c r="AM129" i="8"/>
  <c r="AM130" i="8"/>
  <c r="AM131" i="8"/>
  <c r="AM132" i="8"/>
  <c r="AL125" i="8"/>
  <c r="AL126" i="8"/>
  <c r="AL127" i="8"/>
  <c r="AL128" i="8"/>
  <c r="AL129" i="8"/>
  <c r="AL130" i="8"/>
  <c r="AL131" i="8"/>
  <c r="AL132" i="8"/>
  <c r="AK125" i="8"/>
  <c r="AK126" i="8"/>
  <c r="AK127" i="8"/>
  <c r="AK128" i="8"/>
  <c r="AK129" i="8"/>
  <c r="AK130" i="8"/>
  <c r="AK131" i="8"/>
  <c r="AK132" i="8"/>
  <c r="AJ125" i="8"/>
  <c r="AJ126" i="8"/>
  <c r="AJ127" i="8"/>
  <c r="AJ128" i="8"/>
  <c r="AJ129" i="8"/>
  <c r="AJ130" i="8"/>
  <c r="AJ131" i="8"/>
  <c r="AJ132" i="8"/>
  <c r="AI125" i="8"/>
  <c r="AI126" i="8"/>
  <c r="AI127" i="8"/>
  <c r="AI128" i="8"/>
  <c r="AI129" i="8"/>
  <c r="AI130" i="8"/>
  <c r="AI140" i="8"/>
  <c r="AI131" i="8"/>
  <c r="AI132" i="8"/>
  <c r="AH125" i="8"/>
  <c r="AH126" i="8"/>
  <c r="AH127" i="8"/>
  <c r="AH128" i="8"/>
  <c r="AH129" i="8"/>
  <c r="AH130" i="8"/>
  <c r="AH131" i="8"/>
  <c r="AH132" i="8"/>
  <c r="AG125" i="8"/>
  <c r="AG126" i="8"/>
  <c r="AG127" i="8"/>
  <c r="AG128" i="8"/>
  <c r="AG129" i="8"/>
  <c r="AG130" i="8"/>
  <c r="AG131" i="8"/>
  <c r="AG132" i="8"/>
  <c r="AF125" i="8"/>
  <c r="AF126" i="8"/>
  <c r="AF127" i="8"/>
  <c r="AF128" i="8"/>
  <c r="AF129" i="8"/>
  <c r="AF130" i="8"/>
  <c r="AF131" i="8"/>
  <c r="AF132" i="8"/>
  <c r="AE125" i="8"/>
  <c r="AE126" i="8"/>
  <c r="AE127" i="8"/>
  <c r="AE128" i="8"/>
  <c r="AE129" i="8"/>
  <c r="AE130" i="8"/>
  <c r="AE131" i="8"/>
  <c r="AE132" i="8"/>
  <c r="AE140" i="8"/>
  <c r="AD125" i="8"/>
  <c r="AD126" i="8"/>
  <c r="AD127" i="8"/>
  <c r="AD128" i="8"/>
  <c r="AD140" i="8"/>
  <c r="AD129" i="8"/>
  <c r="AD130" i="8"/>
  <c r="AD131" i="8"/>
  <c r="AD132" i="8"/>
  <c r="AC125" i="8"/>
  <c r="AC126" i="8"/>
  <c r="AC127" i="8"/>
  <c r="AC128" i="8"/>
  <c r="AC129" i="8"/>
  <c r="AC130" i="8"/>
  <c r="AC131" i="8"/>
  <c r="AC132" i="8"/>
  <c r="AB125" i="8"/>
  <c r="AB126" i="8"/>
  <c r="AB127" i="8"/>
  <c r="AB128" i="8"/>
  <c r="AB129" i="8"/>
  <c r="AB130" i="8"/>
  <c r="AB131" i="8"/>
  <c r="AB132" i="8"/>
  <c r="AA125" i="8"/>
  <c r="AA126" i="8"/>
  <c r="AA127" i="8"/>
  <c r="AA140" i="8"/>
  <c r="AA128" i="8"/>
  <c r="AA129" i="8"/>
  <c r="AA130" i="8"/>
  <c r="AA131" i="8"/>
  <c r="AA132" i="8"/>
  <c r="Z125" i="8"/>
  <c r="Z126" i="8"/>
  <c r="Z127" i="8"/>
  <c r="Z128" i="8"/>
  <c r="Z129" i="8"/>
  <c r="Z130" i="8"/>
  <c r="Z131" i="8"/>
  <c r="Z132" i="8"/>
  <c r="Y125" i="8"/>
  <c r="Y126" i="8"/>
  <c r="Y127" i="8"/>
  <c r="Y128" i="8"/>
  <c r="Y129" i="8"/>
  <c r="Y130" i="8"/>
  <c r="Y131" i="8"/>
  <c r="Y132" i="8"/>
  <c r="X125" i="8"/>
  <c r="X126" i="8"/>
  <c r="X127" i="8"/>
  <c r="X128" i="8"/>
  <c r="X129" i="8"/>
  <c r="X130" i="8"/>
  <c r="X131" i="8"/>
  <c r="X132" i="8"/>
  <c r="W125" i="8"/>
  <c r="W126" i="8"/>
  <c r="W127" i="8"/>
  <c r="W128" i="8"/>
  <c r="W129" i="8"/>
  <c r="W130" i="8"/>
  <c r="W131" i="8"/>
  <c r="W132" i="8"/>
  <c r="W140" i="8"/>
  <c r="V125" i="8"/>
  <c r="V126" i="8"/>
  <c r="V127" i="8"/>
  <c r="V128" i="8"/>
  <c r="V129" i="8"/>
  <c r="V130" i="8"/>
  <c r="V131" i="8"/>
  <c r="V132" i="8"/>
  <c r="U125" i="8"/>
  <c r="U126" i="8"/>
  <c r="U127" i="8"/>
  <c r="U128" i="8"/>
  <c r="U129" i="8"/>
  <c r="U130" i="8"/>
  <c r="U131" i="8"/>
  <c r="U132" i="8"/>
  <c r="T125" i="8"/>
  <c r="T140" i="8"/>
  <c r="T126" i="8"/>
  <c r="T127" i="8"/>
  <c r="T128" i="8"/>
  <c r="T129" i="8"/>
  <c r="T130" i="8"/>
  <c r="T131" i="8"/>
  <c r="T132" i="8"/>
  <c r="S125" i="8"/>
  <c r="S126" i="8"/>
  <c r="S127" i="8"/>
  <c r="S128" i="8"/>
  <c r="S129" i="8"/>
  <c r="S130" i="8"/>
  <c r="S131" i="8"/>
  <c r="S132" i="8"/>
  <c r="S140" i="8"/>
  <c r="R125" i="8"/>
  <c r="R126" i="8"/>
  <c r="R127" i="8"/>
  <c r="R128" i="8"/>
  <c r="R129" i="8"/>
  <c r="R130" i="8"/>
  <c r="R131" i="8"/>
  <c r="R132" i="8"/>
  <c r="Q125" i="8"/>
  <c r="Q126" i="8"/>
  <c r="Q127" i="8"/>
  <c r="Q128" i="8"/>
  <c r="Q129" i="8"/>
  <c r="Q130" i="8"/>
  <c r="Q131" i="8"/>
  <c r="Q132" i="8"/>
  <c r="P125" i="8"/>
  <c r="P126" i="8"/>
  <c r="P127" i="8"/>
  <c r="P128" i="8"/>
  <c r="P129" i="8"/>
  <c r="P130" i="8"/>
  <c r="P131" i="8"/>
  <c r="P132" i="8"/>
  <c r="O125" i="8"/>
  <c r="O126" i="8"/>
  <c r="O127" i="8"/>
  <c r="O128" i="8"/>
  <c r="O129" i="8"/>
  <c r="O130" i="8"/>
  <c r="O131" i="8"/>
  <c r="O132" i="8"/>
  <c r="O140" i="8"/>
  <c r="N125" i="8"/>
  <c r="N126" i="8"/>
  <c r="N127" i="8"/>
  <c r="N128" i="8"/>
  <c r="N129" i="8"/>
  <c r="N130" i="8"/>
  <c r="N131" i="8"/>
  <c r="N132" i="8"/>
  <c r="M125" i="8"/>
  <c r="M126" i="8"/>
  <c r="M127" i="8"/>
  <c r="M128" i="8"/>
  <c r="M129" i="8"/>
  <c r="M130" i="8"/>
  <c r="M131" i="8"/>
  <c r="M132" i="8"/>
  <c r="L125" i="8"/>
  <c r="L126" i="8"/>
  <c r="L127" i="8"/>
  <c r="L128" i="8"/>
  <c r="L129" i="8"/>
  <c r="L130" i="8"/>
  <c r="L131" i="8"/>
  <c r="L132" i="8"/>
  <c r="K125" i="8"/>
  <c r="K126" i="8"/>
  <c r="K127" i="8"/>
  <c r="K128" i="8"/>
  <c r="K129" i="8"/>
  <c r="K130" i="8"/>
  <c r="K131" i="8"/>
  <c r="K132" i="8"/>
  <c r="K140" i="8"/>
  <c r="J125" i="8"/>
  <c r="J126" i="8"/>
  <c r="J127" i="8"/>
  <c r="J128" i="8"/>
  <c r="J129" i="8"/>
  <c r="J130" i="8"/>
  <c r="J131" i="8"/>
  <c r="J132" i="8"/>
  <c r="I125" i="8"/>
  <c r="I126" i="8"/>
  <c r="I127" i="8"/>
  <c r="I128" i="8"/>
  <c r="I129" i="8"/>
  <c r="I130" i="8"/>
  <c r="I131" i="8"/>
  <c r="I132" i="8"/>
  <c r="H125" i="8"/>
  <c r="H126" i="8"/>
  <c r="H127" i="8"/>
  <c r="H128" i="8"/>
  <c r="H129" i="8"/>
  <c r="H130" i="8"/>
  <c r="H131" i="8"/>
  <c r="H132" i="8"/>
  <c r="G125" i="8"/>
  <c r="G126" i="8"/>
  <c r="G127" i="8"/>
  <c r="G140" i="8"/>
  <c r="G128" i="8"/>
  <c r="G129" i="8"/>
  <c r="G130" i="8"/>
  <c r="G131" i="8"/>
  <c r="G132" i="8"/>
  <c r="F125" i="8"/>
  <c r="F126" i="8"/>
  <c r="F127" i="8"/>
  <c r="F128" i="8"/>
  <c r="F129" i="8"/>
  <c r="F130" i="8"/>
  <c r="F131" i="8"/>
  <c r="F132" i="8"/>
  <c r="BB120" i="8"/>
  <c r="BB121" i="8"/>
  <c r="BB122" i="8"/>
  <c r="BB123" i="8"/>
  <c r="BB124" i="8"/>
  <c r="BA120" i="8"/>
  <c r="BA121" i="8"/>
  <c r="BA122" i="8"/>
  <c r="BA123" i="8"/>
  <c r="BA124" i="8"/>
  <c r="AZ120" i="8"/>
  <c r="AZ139" i="8"/>
  <c r="AZ121" i="8"/>
  <c r="AZ122" i="8"/>
  <c r="AZ123" i="8"/>
  <c r="AZ124" i="8"/>
  <c r="AY120" i="8"/>
  <c r="AY121" i="8"/>
  <c r="AY122" i="8"/>
  <c r="AY123" i="8"/>
  <c r="AY124" i="8"/>
  <c r="AX120" i="8"/>
  <c r="AX121" i="8"/>
  <c r="AX122" i="8"/>
  <c r="AX123" i="8"/>
  <c r="AX124" i="8"/>
  <c r="AW120" i="8"/>
  <c r="AW121" i="8"/>
  <c r="AW122" i="8"/>
  <c r="AW123" i="8"/>
  <c r="AW124" i="8"/>
  <c r="AV120" i="8"/>
  <c r="AV121" i="8"/>
  <c r="AV139" i="8"/>
  <c r="AV122" i="8"/>
  <c r="AV123" i="8"/>
  <c r="AV124" i="8"/>
  <c r="AU120" i="8"/>
  <c r="AU121" i="8"/>
  <c r="AU122" i="8"/>
  <c r="AU123" i="8"/>
  <c r="AU124" i="8"/>
  <c r="AT120" i="8"/>
  <c r="AT121" i="8"/>
  <c r="AT122" i="8"/>
  <c r="AT123" i="8"/>
  <c r="AT124" i="8"/>
  <c r="AS120" i="8"/>
  <c r="AS121" i="8"/>
  <c r="AS122" i="8"/>
  <c r="AS123" i="8"/>
  <c r="AS124" i="8"/>
  <c r="AR120" i="8"/>
  <c r="AR121" i="8"/>
  <c r="AR139" i="8"/>
  <c r="AR122" i="8"/>
  <c r="AR123" i="8"/>
  <c r="AR124" i="8"/>
  <c r="AQ120" i="8"/>
  <c r="AQ121" i="8"/>
  <c r="AQ122" i="8"/>
  <c r="AQ123" i="8"/>
  <c r="AQ124" i="8"/>
  <c r="AP120" i="8"/>
  <c r="AP121" i="8"/>
  <c r="AP122" i="8"/>
  <c r="AP123" i="8"/>
  <c r="AP124" i="8"/>
  <c r="AO120" i="8"/>
  <c r="AO121" i="8"/>
  <c r="AO122" i="8"/>
  <c r="AO123" i="8"/>
  <c r="AO124" i="8"/>
  <c r="AN120" i="8"/>
  <c r="AN139" i="8"/>
  <c r="AN121" i="8"/>
  <c r="AN122" i="8"/>
  <c r="AN123" i="8"/>
  <c r="AN124" i="8"/>
  <c r="AM120" i="8"/>
  <c r="AM121" i="8"/>
  <c r="AM122" i="8"/>
  <c r="AM123" i="8"/>
  <c r="AM124" i="8"/>
  <c r="AL120" i="8"/>
  <c r="AL121" i="8"/>
  <c r="AL122" i="8"/>
  <c r="AL123" i="8"/>
  <c r="AL124" i="8"/>
  <c r="AK120" i="8"/>
  <c r="AK121" i="8"/>
  <c r="AK122" i="8"/>
  <c r="AK123" i="8"/>
  <c r="AK124" i="8"/>
  <c r="AJ120" i="8"/>
  <c r="AJ139" i="8"/>
  <c r="AJ121" i="8"/>
  <c r="AJ122" i="8"/>
  <c r="AJ123" i="8"/>
  <c r="AJ124" i="8"/>
  <c r="AI120" i="8"/>
  <c r="AI121" i="8"/>
  <c r="AI122" i="8"/>
  <c r="AI123" i="8"/>
  <c r="AI124" i="8"/>
  <c r="AH120" i="8"/>
  <c r="AH121" i="8"/>
  <c r="AH122" i="8"/>
  <c r="AH123" i="8"/>
  <c r="AH124" i="8"/>
  <c r="AG120" i="8"/>
  <c r="AG121" i="8"/>
  <c r="AG122" i="8"/>
  <c r="AG123" i="8"/>
  <c r="AG124" i="8"/>
  <c r="AF120" i="8"/>
  <c r="AF121" i="8"/>
  <c r="AF139" i="8"/>
  <c r="AF122" i="8"/>
  <c r="AF123" i="8"/>
  <c r="AF124" i="8"/>
  <c r="AE120" i="8"/>
  <c r="AE121" i="8"/>
  <c r="AE122" i="8"/>
  <c r="AE123" i="8"/>
  <c r="AE124" i="8"/>
  <c r="AD120" i="8"/>
  <c r="AD121" i="8"/>
  <c r="AD122" i="8"/>
  <c r="AD123" i="8"/>
  <c r="AD124" i="8"/>
  <c r="AC120" i="8"/>
  <c r="AC121" i="8"/>
  <c r="AC122" i="8"/>
  <c r="AC123" i="8"/>
  <c r="AC124" i="8"/>
  <c r="AB120" i="8"/>
  <c r="AB121" i="8"/>
  <c r="AB122" i="8"/>
  <c r="AB123" i="8"/>
  <c r="AB124" i="8"/>
  <c r="AB139" i="8"/>
  <c r="AA120" i="8"/>
  <c r="AA121" i="8"/>
  <c r="AA122" i="8"/>
  <c r="AA123" i="8"/>
  <c r="AA124" i="8"/>
  <c r="Z120" i="8"/>
  <c r="Z121" i="8"/>
  <c r="Z122" i="8"/>
  <c r="Z123" i="8"/>
  <c r="Z124" i="8"/>
  <c r="Y120" i="8"/>
  <c r="Y121" i="8"/>
  <c r="Y122" i="8"/>
  <c r="Y123" i="8"/>
  <c r="Y124" i="8"/>
  <c r="X120" i="8"/>
  <c r="X139" i="8"/>
  <c r="X121" i="8"/>
  <c r="X122" i="8"/>
  <c r="X123" i="8"/>
  <c r="X124" i="8"/>
  <c r="W120" i="8"/>
  <c r="W121" i="8"/>
  <c r="W122" i="8"/>
  <c r="W123" i="8"/>
  <c r="W124" i="8"/>
  <c r="V120" i="8"/>
  <c r="V121" i="8"/>
  <c r="V122" i="8"/>
  <c r="V123" i="8"/>
  <c r="V124" i="8"/>
  <c r="U120" i="8"/>
  <c r="U121" i="8"/>
  <c r="U122" i="8"/>
  <c r="U123" i="8"/>
  <c r="U124" i="8"/>
  <c r="T120" i="8"/>
  <c r="T139" i="8"/>
  <c r="T121" i="8"/>
  <c r="T122" i="8"/>
  <c r="T123" i="8"/>
  <c r="T124" i="8"/>
  <c r="S120" i="8"/>
  <c r="S121" i="8"/>
  <c r="S122" i="8"/>
  <c r="S123" i="8"/>
  <c r="S124" i="8"/>
  <c r="R120" i="8"/>
  <c r="R121" i="8"/>
  <c r="R122" i="8"/>
  <c r="R123" i="8"/>
  <c r="R124" i="8"/>
  <c r="Q120" i="8"/>
  <c r="Q121" i="8"/>
  <c r="Q122" i="8"/>
  <c r="Q123" i="8"/>
  <c r="Q124" i="8"/>
  <c r="P120" i="8"/>
  <c r="P121" i="8"/>
  <c r="P139" i="8"/>
  <c r="P122" i="8"/>
  <c r="P123" i="8"/>
  <c r="P124" i="8"/>
  <c r="O120" i="8"/>
  <c r="O121" i="8"/>
  <c r="O122" i="8"/>
  <c r="O123" i="8"/>
  <c r="O124" i="8"/>
  <c r="N120" i="8"/>
  <c r="N121" i="8"/>
  <c r="N122" i="8"/>
  <c r="N123" i="8"/>
  <c r="N124" i="8"/>
  <c r="M120" i="8"/>
  <c r="M121" i="8"/>
  <c r="M122" i="8"/>
  <c r="M123" i="8"/>
  <c r="M124" i="8"/>
  <c r="L120" i="8"/>
  <c r="L121" i="8"/>
  <c r="L122" i="8"/>
  <c r="L123" i="8"/>
  <c r="L124" i="8"/>
  <c r="L139" i="8"/>
  <c r="K120" i="8"/>
  <c r="K121" i="8"/>
  <c r="K122" i="8"/>
  <c r="K123" i="8"/>
  <c r="K124" i="8"/>
  <c r="J120" i="8"/>
  <c r="J121" i="8"/>
  <c r="J122" i="8"/>
  <c r="J123" i="8"/>
  <c r="J124" i="8"/>
  <c r="I120" i="8"/>
  <c r="I121" i="8"/>
  <c r="I122" i="8"/>
  <c r="I123" i="8"/>
  <c r="I124" i="8"/>
  <c r="H120" i="8"/>
  <c r="H139" i="8"/>
  <c r="H121" i="8"/>
  <c r="H122" i="8"/>
  <c r="H123" i="8"/>
  <c r="H124" i="8"/>
  <c r="G120" i="8"/>
  <c r="G121" i="8"/>
  <c r="G122" i="8"/>
  <c r="G123" i="8"/>
  <c r="G124" i="8"/>
  <c r="F120" i="8"/>
  <c r="F121" i="8"/>
  <c r="F122" i="8"/>
  <c r="F123" i="8"/>
  <c r="F124" i="8"/>
  <c r="BB114" i="8"/>
  <c r="BB115" i="8"/>
  <c r="BB116" i="8"/>
  <c r="BB117" i="8"/>
  <c r="BB118" i="8"/>
  <c r="BB119" i="8"/>
  <c r="BA114" i="8"/>
  <c r="BA115" i="8"/>
  <c r="BA116" i="8"/>
  <c r="BA117" i="8"/>
  <c r="BA118" i="8"/>
  <c r="BA119" i="8"/>
  <c r="AZ114" i="8"/>
  <c r="AZ115" i="8"/>
  <c r="AZ116" i="8"/>
  <c r="AZ117" i="8"/>
  <c r="AZ138" i="8"/>
  <c r="AZ118" i="8"/>
  <c r="AZ119" i="8"/>
  <c r="AY114" i="8"/>
  <c r="AY115" i="8"/>
  <c r="AY116" i="8"/>
  <c r="AY117" i="8"/>
  <c r="AY118" i="8"/>
  <c r="AY119" i="8"/>
  <c r="AX114" i="8"/>
  <c r="AX115" i="8"/>
  <c r="AX116" i="8"/>
  <c r="AX117" i="8"/>
  <c r="AX118" i="8"/>
  <c r="AX119" i="8"/>
  <c r="AW114" i="8"/>
  <c r="AW115" i="8"/>
  <c r="AW116" i="8"/>
  <c r="AW117" i="8"/>
  <c r="AW118" i="8"/>
  <c r="AW119" i="8"/>
  <c r="AV114" i="8"/>
  <c r="AV115" i="8"/>
  <c r="AV116" i="8"/>
  <c r="AV117" i="8"/>
  <c r="AV118" i="8"/>
  <c r="AV119" i="8"/>
  <c r="AV138" i="8"/>
  <c r="AU114" i="8"/>
  <c r="AU138" i="8"/>
  <c r="AU115" i="8"/>
  <c r="AU116" i="8"/>
  <c r="AU117" i="8"/>
  <c r="AU118" i="8"/>
  <c r="AU119" i="8"/>
  <c r="AT114" i="8"/>
  <c r="AT115" i="8"/>
  <c r="AT116" i="8"/>
  <c r="AT117" i="8"/>
  <c r="AT118" i="8"/>
  <c r="AT119" i="8"/>
  <c r="AS114" i="8"/>
  <c r="AS115" i="8"/>
  <c r="AS116" i="8"/>
  <c r="AS117" i="8"/>
  <c r="AS118" i="8"/>
  <c r="AS119" i="8"/>
  <c r="AR114" i="8"/>
  <c r="AR138" i="8"/>
  <c r="AR115" i="8"/>
  <c r="AR116" i="8"/>
  <c r="AR117" i="8"/>
  <c r="AR118" i="8"/>
  <c r="AR119" i="8"/>
  <c r="AQ114" i="8"/>
  <c r="AQ115" i="8"/>
  <c r="AQ116" i="8"/>
  <c r="AQ117" i="8"/>
  <c r="AQ118" i="8"/>
  <c r="AQ119" i="8"/>
  <c r="AP114" i="8"/>
  <c r="AP115" i="8"/>
  <c r="AP116" i="8"/>
  <c r="AP117" i="8"/>
  <c r="AP118" i="8"/>
  <c r="AP119" i="8"/>
  <c r="AO114" i="8"/>
  <c r="AO115" i="8"/>
  <c r="AO116" i="8"/>
  <c r="AO117" i="8"/>
  <c r="AO118" i="8"/>
  <c r="AO119" i="8"/>
  <c r="AN114" i="8"/>
  <c r="AN115" i="8"/>
  <c r="AN116" i="8"/>
  <c r="AN117" i="8"/>
  <c r="AN118" i="8"/>
  <c r="AN119" i="8"/>
  <c r="AN138" i="8"/>
  <c r="AM114" i="8"/>
  <c r="AM115" i="8"/>
  <c r="AM116" i="8"/>
  <c r="AM117" i="8"/>
  <c r="AM118" i="8"/>
  <c r="AM119" i="8"/>
  <c r="AL114" i="8"/>
  <c r="AL115" i="8"/>
  <c r="AL116" i="8"/>
  <c r="AL117" i="8"/>
  <c r="AL118" i="8"/>
  <c r="AL119" i="8"/>
  <c r="AK114" i="8"/>
  <c r="AK115" i="8"/>
  <c r="AK116" i="8"/>
  <c r="AK117" i="8"/>
  <c r="AK118" i="8"/>
  <c r="AK119" i="8"/>
  <c r="AJ114" i="8"/>
  <c r="AJ138" i="8"/>
  <c r="AJ115" i="8"/>
  <c r="AJ116" i="8"/>
  <c r="AJ117" i="8"/>
  <c r="AJ118" i="8"/>
  <c r="AJ119" i="8"/>
  <c r="AI114" i="8"/>
  <c r="AI115" i="8"/>
  <c r="AI116" i="8"/>
  <c r="AI117" i="8"/>
  <c r="AI118" i="8"/>
  <c r="AI119" i="8"/>
  <c r="AH114" i="8"/>
  <c r="AH115" i="8"/>
  <c r="AH116" i="8"/>
  <c r="AH117" i="8"/>
  <c r="AH118" i="8"/>
  <c r="AH119" i="8"/>
  <c r="AG114" i="8"/>
  <c r="AG115" i="8"/>
  <c r="AG116" i="8"/>
  <c r="AG117" i="8"/>
  <c r="AG118" i="8"/>
  <c r="AG119" i="8"/>
  <c r="AF114" i="8"/>
  <c r="AF115" i="8"/>
  <c r="AF116" i="8"/>
  <c r="AF117" i="8"/>
  <c r="AF138" i="8"/>
  <c r="AF118" i="8"/>
  <c r="AF119" i="8"/>
  <c r="AE114" i="8"/>
  <c r="AE138" i="8"/>
  <c r="AE115" i="8"/>
  <c r="AE116" i="8"/>
  <c r="AE117" i="8"/>
  <c r="AE118" i="8"/>
  <c r="AE119" i="8"/>
  <c r="AD114" i="8"/>
  <c r="AD115" i="8"/>
  <c r="AD116" i="8"/>
  <c r="AD117" i="8"/>
  <c r="AD118" i="8"/>
  <c r="AD119" i="8"/>
  <c r="AC114" i="8"/>
  <c r="AC115" i="8"/>
  <c r="AC116" i="8"/>
  <c r="AC117" i="8"/>
  <c r="AC118" i="8"/>
  <c r="AC119" i="8"/>
  <c r="AB114" i="8"/>
  <c r="AB138" i="8"/>
  <c r="AB115" i="8"/>
  <c r="AB116" i="8"/>
  <c r="AB117" i="8"/>
  <c r="AB118" i="8"/>
  <c r="AB119" i="8"/>
  <c r="AA114" i="8"/>
  <c r="AA115" i="8"/>
  <c r="AA116" i="8"/>
  <c r="AA117" i="8"/>
  <c r="AA118" i="8"/>
  <c r="AA119" i="8"/>
  <c r="Z114" i="8"/>
  <c r="Z115" i="8"/>
  <c r="Z116" i="8"/>
  <c r="Z117" i="8"/>
  <c r="Z118" i="8"/>
  <c r="Z119" i="8"/>
  <c r="Y114" i="8"/>
  <c r="Y115" i="8"/>
  <c r="Y116" i="8"/>
  <c r="Y117" i="8"/>
  <c r="Y118" i="8"/>
  <c r="Y119" i="8"/>
  <c r="X114" i="8"/>
  <c r="X115" i="8"/>
  <c r="X116" i="8"/>
  <c r="X117" i="8"/>
  <c r="X138" i="8"/>
  <c r="X118" i="8"/>
  <c r="X119" i="8"/>
  <c r="W114" i="8"/>
  <c r="W115" i="8"/>
  <c r="W116" i="8"/>
  <c r="W117" i="8"/>
  <c r="W118" i="8"/>
  <c r="W119" i="8"/>
  <c r="V114" i="8"/>
  <c r="V115" i="8"/>
  <c r="V116" i="8"/>
  <c r="V117" i="8"/>
  <c r="V118" i="8"/>
  <c r="V119" i="8"/>
  <c r="U114" i="8"/>
  <c r="U115" i="8"/>
  <c r="U116" i="8"/>
  <c r="U117" i="8"/>
  <c r="U118" i="8"/>
  <c r="U119" i="8"/>
  <c r="T114" i="8"/>
  <c r="T138" i="8"/>
  <c r="T115" i="8"/>
  <c r="T116" i="8"/>
  <c r="T117" i="8"/>
  <c r="T118" i="8"/>
  <c r="T119" i="8"/>
  <c r="S114" i="8"/>
  <c r="S115" i="8"/>
  <c r="S116" i="8"/>
  <c r="S117" i="8"/>
  <c r="S118" i="8"/>
  <c r="S119" i="8"/>
  <c r="R114" i="8"/>
  <c r="R115" i="8"/>
  <c r="R116" i="8"/>
  <c r="R117" i="8"/>
  <c r="R118" i="8"/>
  <c r="R119" i="8"/>
  <c r="Q114" i="8"/>
  <c r="Q115" i="8"/>
  <c r="Q116" i="8"/>
  <c r="Q117" i="8"/>
  <c r="Q118" i="8"/>
  <c r="Q119" i="8"/>
  <c r="P114" i="8"/>
  <c r="P138" i="8"/>
  <c r="P115" i="8"/>
  <c r="P116" i="8"/>
  <c r="P117" i="8"/>
  <c r="P118" i="8"/>
  <c r="P119" i="8"/>
  <c r="O114" i="8"/>
  <c r="O115" i="8"/>
  <c r="O116" i="8"/>
  <c r="O117" i="8"/>
  <c r="O118" i="8"/>
  <c r="O138" i="8"/>
  <c r="O119" i="8"/>
  <c r="N114" i="8"/>
  <c r="N115" i="8"/>
  <c r="N116" i="8"/>
  <c r="N117" i="8"/>
  <c r="N118" i="8"/>
  <c r="N119" i="8"/>
  <c r="M114" i="8"/>
  <c r="M115" i="8"/>
  <c r="M116" i="8"/>
  <c r="M117" i="8"/>
  <c r="M118" i="8"/>
  <c r="M119" i="8"/>
  <c r="L114" i="8"/>
  <c r="L115" i="8"/>
  <c r="L138" i="8"/>
  <c r="L116" i="8"/>
  <c r="L117" i="8"/>
  <c r="L118" i="8"/>
  <c r="L119" i="8"/>
  <c r="K114" i="8"/>
  <c r="K115" i="8"/>
  <c r="K116" i="8"/>
  <c r="K117" i="8"/>
  <c r="K118" i="8"/>
  <c r="K119" i="8"/>
  <c r="J114" i="8"/>
  <c r="J115" i="8"/>
  <c r="J116" i="8"/>
  <c r="J117" i="8"/>
  <c r="J118" i="8"/>
  <c r="J119" i="8"/>
  <c r="I114" i="8"/>
  <c r="I115" i="8"/>
  <c r="I116" i="8"/>
  <c r="I117" i="8"/>
  <c r="I118" i="8"/>
  <c r="I119" i="8"/>
  <c r="H114" i="8"/>
  <c r="H138" i="8"/>
  <c r="H115" i="8"/>
  <c r="H116" i="8"/>
  <c r="H117" i="8"/>
  <c r="H118" i="8"/>
  <c r="H119" i="8"/>
  <c r="G114" i="8"/>
  <c r="G115" i="8"/>
  <c r="G116" i="8"/>
  <c r="G117" i="8"/>
  <c r="G118" i="8"/>
  <c r="G119" i="8"/>
  <c r="F114" i="8"/>
  <c r="F138" i="8"/>
  <c r="F115" i="8"/>
  <c r="F116" i="8"/>
  <c r="F117" i="8"/>
  <c r="F118" i="8"/>
  <c r="F119" i="8"/>
  <c r="BB105" i="8"/>
  <c r="BB137" i="8"/>
  <c r="BB106" i="8"/>
  <c r="BB107" i="8"/>
  <c r="BB108" i="8"/>
  <c r="BB109" i="8"/>
  <c r="BB110" i="8"/>
  <c r="BB111" i="8"/>
  <c r="BB112" i="8"/>
  <c r="BB113" i="8"/>
  <c r="BA105" i="8"/>
  <c r="BA106" i="8"/>
  <c r="BA137" i="8"/>
  <c r="BA107" i="8"/>
  <c r="BA108" i="8"/>
  <c r="BA109" i="8"/>
  <c r="BA110" i="8"/>
  <c r="BA111" i="8"/>
  <c r="BA112" i="8"/>
  <c r="BA113" i="8"/>
  <c r="AZ105" i="8"/>
  <c r="AZ137" i="8"/>
  <c r="AZ106" i="8"/>
  <c r="AZ107" i="8"/>
  <c r="AZ108" i="8"/>
  <c r="AZ109" i="8"/>
  <c r="AZ110" i="8"/>
  <c r="AZ111" i="8"/>
  <c r="AZ112" i="8"/>
  <c r="AZ113" i="8"/>
  <c r="AY105" i="8"/>
  <c r="AY106" i="8"/>
  <c r="AY107" i="8"/>
  <c r="AY108" i="8"/>
  <c r="AY109" i="8"/>
  <c r="AY110" i="8"/>
  <c r="AY111" i="8"/>
  <c r="AY112" i="8"/>
  <c r="AY113" i="8"/>
  <c r="AX105" i="8"/>
  <c r="AX106" i="8"/>
  <c r="AX107" i="8"/>
  <c r="AX108" i="8"/>
  <c r="AX109" i="8"/>
  <c r="AX110" i="8"/>
  <c r="AX111" i="8"/>
  <c r="AX112" i="8"/>
  <c r="AX113" i="8"/>
  <c r="AX137" i="8"/>
  <c r="AW105" i="8"/>
  <c r="AW106" i="8"/>
  <c r="AW107" i="8"/>
  <c r="AW108" i="8"/>
  <c r="AW109" i="8"/>
  <c r="AW110" i="8"/>
  <c r="AW111" i="8"/>
  <c r="AW112" i="8"/>
  <c r="AW113" i="8"/>
  <c r="AV105" i="8"/>
  <c r="AV106" i="8"/>
  <c r="AV107" i="8"/>
  <c r="AV108" i="8"/>
  <c r="AV109" i="8"/>
  <c r="AV110" i="8"/>
  <c r="AV111" i="8"/>
  <c r="AV112" i="8"/>
  <c r="AV113" i="8"/>
  <c r="AV137" i="8"/>
  <c r="AU105" i="8"/>
  <c r="AU106" i="8"/>
  <c r="AU107" i="8"/>
  <c r="AU108" i="8"/>
  <c r="AU109" i="8"/>
  <c r="AU110" i="8"/>
  <c r="AU111" i="8"/>
  <c r="AU112" i="8"/>
  <c r="AU113" i="8"/>
  <c r="AT105" i="8"/>
  <c r="AT106" i="8"/>
  <c r="AT107" i="8"/>
  <c r="AT137" i="8"/>
  <c r="AT108" i="8"/>
  <c r="AT109" i="8"/>
  <c r="AT110" i="8"/>
  <c r="AT111" i="8"/>
  <c r="AT112" i="8"/>
  <c r="AT113" i="8"/>
  <c r="AS105" i="8"/>
  <c r="AS137" i="8"/>
  <c r="AS106" i="8"/>
  <c r="AS107" i="8"/>
  <c r="AS108" i="8"/>
  <c r="AS109" i="8"/>
  <c r="AS110" i="8"/>
  <c r="AS111" i="8"/>
  <c r="AS112" i="8"/>
  <c r="AS113" i="8"/>
  <c r="AR105" i="8"/>
  <c r="AR106" i="8"/>
  <c r="AR107" i="8"/>
  <c r="AR137" i="8"/>
  <c r="AR108" i="8"/>
  <c r="AR109" i="8"/>
  <c r="AR110" i="8"/>
  <c r="AR111" i="8"/>
  <c r="AR112" i="8"/>
  <c r="AR113" i="8"/>
  <c r="AQ105" i="8"/>
  <c r="AQ106" i="8"/>
  <c r="AQ107" i="8"/>
  <c r="AQ108" i="8"/>
  <c r="AQ109" i="8"/>
  <c r="AQ110" i="8"/>
  <c r="AQ111" i="8"/>
  <c r="AQ112" i="8"/>
  <c r="AQ113" i="8"/>
  <c r="AP105" i="8"/>
  <c r="AP106" i="8"/>
  <c r="AP107" i="8"/>
  <c r="AP137" i="8"/>
  <c r="AP108" i="8"/>
  <c r="AP109" i="8"/>
  <c r="AP110" i="8"/>
  <c r="AP111" i="8"/>
  <c r="AP112" i="8"/>
  <c r="AP113" i="8"/>
  <c r="AO105" i="8"/>
  <c r="AO106" i="8"/>
  <c r="AO107" i="8"/>
  <c r="AO108" i="8"/>
  <c r="AO109" i="8"/>
  <c r="AO110" i="8"/>
  <c r="AO111" i="8"/>
  <c r="AO112" i="8"/>
  <c r="AO113" i="8"/>
  <c r="AN105" i="8"/>
  <c r="AN137" i="8"/>
  <c r="AN106" i="8"/>
  <c r="AN107" i="8"/>
  <c r="AN108" i="8"/>
  <c r="AN109" i="8"/>
  <c r="AN110" i="8"/>
  <c r="AN111" i="8"/>
  <c r="AN112" i="8"/>
  <c r="AN113" i="8"/>
  <c r="AM105" i="8"/>
  <c r="AM106" i="8"/>
  <c r="AM107" i="8"/>
  <c r="AM108" i="8"/>
  <c r="AM109" i="8"/>
  <c r="AM110" i="8"/>
  <c r="AM111" i="8"/>
  <c r="AM112" i="8"/>
  <c r="AM113" i="8"/>
  <c r="AL105" i="8"/>
  <c r="AL106" i="8"/>
  <c r="AL107" i="8"/>
  <c r="AL108" i="8"/>
  <c r="AL109" i="8"/>
  <c r="AL110" i="8"/>
  <c r="AL111" i="8"/>
  <c r="AL112" i="8"/>
  <c r="AL113" i="8"/>
  <c r="AL137" i="8"/>
  <c r="AK105" i="8"/>
  <c r="AK106" i="8"/>
  <c r="AK137" i="8"/>
  <c r="AK107" i="8"/>
  <c r="AK108" i="8"/>
  <c r="AK109" i="8"/>
  <c r="AK110" i="8"/>
  <c r="AK111" i="8"/>
  <c r="AK112" i="8"/>
  <c r="AK113" i="8"/>
  <c r="AJ105" i="8"/>
  <c r="AJ106" i="8"/>
  <c r="AJ107" i="8"/>
  <c r="AJ108" i="8"/>
  <c r="AJ109" i="8"/>
  <c r="AJ110" i="8"/>
  <c r="AJ111" i="8"/>
  <c r="AJ112" i="8"/>
  <c r="AJ113" i="8"/>
  <c r="AJ137" i="8"/>
  <c r="AI105" i="8"/>
  <c r="AI106" i="8"/>
  <c r="AI107" i="8"/>
  <c r="AI108" i="8"/>
  <c r="AI109" i="8"/>
  <c r="AI110" i="8"/>
  <c r="AI111" i="8"/>
  <c r="AI112" i="8"/>
  <c r="AI113" i="8"/>
  <c r="AH105" i="8"/>
  <c r="AH106" i="8"/>
  <c r="AH107" i="8"/>
  <c r="AH137" i="8"/>
  <c r="AH108" i="8"/>
  <c r="AH109" i="8"/>
  <c r="AH110" i="8"/>
  <c r="AH111" i="8"/>
  <c r="AH112" i="8"/>
  <c r="AH113" i="8"/>
  <c r="AG105" i="8"/>
  <c r="AG106" i="8"/>
  <c r="AG107" i="8"/>
  <c r="AG108" i="8"/>
  <c r="AG109" i="8"/>
  <c r="AG110" i="8"/>
  <c r="AG111" i="8"/>
  <c r="AG112" i="8"/>
  <c r="AG113" i="8"/>
  <c r="AF105" i="8"/>
  <c r="AF106" i="8"/>
  <c r="AF107" i="8"/>
  <c r="AF137" i="8"/>
  <c r="AF108" i="8"/>
  <c r="AF109" i="8"/>
  <c r="AF110" i="8"/>
  <c r="AF111" i="8"/>
  <c r="AF112" i="8"/>
  <c r="AF113" i="8"/>
  <c r="AE105" i="8"/>
  <c r="AE106" i="8"/>
  <c r="AE107" i="8"/>
  <c r="AE108" i="8"/>
  <c r="AE109" i="8"/>
  <c r="AE110" i="8"/>
  <c r="AE111" i="8"/>
  <c r="AE112" i="8"/>
  <c r="AE113" i="8"/>
  <c r="AD105" i="8"/>
  <c r="AD137" i="8"/>
  <c r="AD106" i="8"/>
  <c r="AD107" i="8"/>
  <c r="AD108" i="8"/>
  <c r="AD109" i="8"/>
  <c r="AD110" i="8"/>
  <c r="AD111" i="8"/>
  <c r="AD112" i="8"/>
  <c r="AD113" i="8"/>
  <c r="AC105" i="8"/>
  <c r="AC106" i="8"/>
  <c r="AC137" i="8"/>
  <c r="AC107" i="8"/>
  <c r="AC108" i="8"/>
  <c r="AC109" i="8"/>
  <c r="AC110" i="8"/>
  <c r="AC111" i="8"/>
  <c r="AC112" i="8"/>
  <c r="AC113" i="8"/>
  <c r="AB105" i="8"/>
  <c r="AB137" i="8"/>
  <c r="AB106" i="8"/>
  <c r="AB107" i="8"/>
  <c r="AB108" i="8"/>
  <c r="AB109" i="8"/>
  <c r="AB110" i="8"/>
  <c r="AB111" i="8"/>
  <c r="AB112" i="8"/>
  <c r="AB113" i="8"/>
  <c r="AA105" i="8"/>
  <c r="AA106" i="8"/>
  <c r="AA107" i="8"/>
  <c r="AA108" i="8"/>
  <c r="AA109" i="8"/>
  <c r="AA110" i="8"/>
  <c r="AA111" i="8"/>
  <c r="AA112" i="8"/>
  <c r="AA113" i="8"/>
  <c r="Z105" i="8"/>
  <c r="Z106" i="8"/>
  <c r="Z107" i="8"/>
  <c r="Z108" i="8"/>
  <c r="Z109" i="8"/>
  <c r="Z110" i="8"/>
  <c r="Z111" i="8"/>
  <c r="Z112" i="8"/>
  <c r="Z113" i="8"/>
  <c r="Z137" i="8"/>
  <c r="Y105" i="8"/>
  <c r="Y106" i="8"/>
  <c r="Y107" i="8"/>
  <c r="Y108" i="8"/>
  <c r="Y109" i="8"/>
  <c r="Y110" i="8"/>
  <c r="Y111" i="8"/>
  <c r="Y112" i="8"/>
  <c r="Y113" i="8"/>
  <c r="X105" i="8"/>
  <c r="X106" i="8"/>
  <c r="X107" i="8"/>
  <c r="X137" i="8"/>
  <c r="X108" i="8"/>
  <c r="X109" i="8"/>
  <c r="X110" i="8"/>
  <c r="X111" i="8"/>
  <c r="X112" i="8"/>
  <c r="X113" i="8"/>
  <c r="W105" i="8"/>
  <c r="W106" i="8"/>
  <c r="W107" i="8"/>
  <c r="W108" i="8"/>
  <c r="W109" i="8"/>
  <c r="W110" i="8"/>
  <c r="W111" i="8"/>
  <c r="W112" i="8"/>
  <c r="W113" i="8"/>
  <c r="V105" i="8"/>
  <c r="V106" i="8"/>
  <c r="V107" i="8"/>
  <c r="V137" i="8"/>
  <c r="V108" i="8"/>
  <c r="V109" i="8"/>
  <c r="V110" i="8"/>
  <c r="V111" i="8"/>
  <c r="V112" i="8"/>
  <c r="V113" i="8"/>
  <c r="U105" i="8"/>
  <c r="U106" i="8"/>
  <c r="U107" i="8"/>
  <c r="U108" i="8"/>
  <c r="U109" i="8"/>
  <c r="U137" i="8"/>
  <c r="U110" i="8"/>
  <c r="U111" i="8"/>
  <c r="U112" i="8"/>
  <c r="U113" i="8"/>
  <c r="T105" i="8"/>
  <c r="T106" i="8"/>
  <c r="T107" i="8"/>
  <c r="T137" i="8"/>
  <c r="T108" i="8"/>
  <c r="T109" i="8"/>
  <c r="T110" i="8"/>
  <c r="T111" i="8"/>
  <c r="T112" i="8"/>
  <c r="T113" i="8"/>
  <c r="S105" i="8"/>
  <c r="S106" i="8"/>
  <c r="S107" i="8"/>
  <c r="S108" i="8"/>
  <c r="S109" i="8"/>
  <c r="S110" i="8"/>
  <c r="S111" i="8"/>
  <c r="S112" i="8"/>
  <c r="S113" i="8"/>
  <c r="R105" i="8"/>
  <c r="R137" i="8"/>
  <c r="R106" i="8"/>
  <c r="R107" i="8"/>
  <c r="R108" i="8"/>
  <c r="R109" i="8"/>
  <c r="R110" i="8"/>
  <c r="R111" i="8"/>
  <c r="R112" i="8"/>
  <c r="R113" i="8"/>
  <c r="Q105" i="8"/>
  <c r="Q106" i="8"/>
  <c r="Q107" i="8"/>
  <c r="Q108" i="8"/>
  <c r="Q109" i="8"/>
  <c r="Q110" i="8"/>
  <c r="Q111" i="8"/>
  <c r="Q112" i="8"/>
  <c r="Q113" i="8"/>
  <c r="P105" i="8"/>
  <c r="P137" i="8"/>
  <c r="P106" i="8"/>
  <c r="P107" i="8"/>
  <c r="P108" i="8"/>
  <c r="P109" i="8"/>
  <c r="P110" i="8"/>
  <c r="P111" i="8"/>
  <c r="P112" i="8"/>
  <c r="P113" i="8"/>
  <c r="O105" i="8"/>
  <c r="O106" i="8"/>
  <c r="O107" i="8"/>
  <c r="O108" i="8"/>
  <c r="O109" i="8"/>
  <c r="O110" i="8"/>
  <c r="O111" i="8"/>
  <c r="O112" i="8"/>
  <c r="O113" i="8"/>
  <c r="N105" i="8"/>
  <c r="N106" i="8"/>
  <c r="N107" i="8"/>
  <c r="N108" i="8"/>
  <c r="N109" i="8"/>
  <c r="N110" i="8"/>
  <c r="N111" i="8"/>
  <c r="N112" i="8"/>
  <c r="N113" i="8"/>
  <c r="N137" i="8"/>
  <c r="M105" i="8"/>
  <c r="M106" i="8"/>
  <c r="M137" i="8"/>
  <c r="M107" i="8"/>
  <c r="M108" i="8"/>
  <c r="M109" i="8"/>
  <c r="M110" i="8"/>
  <c r="M111" i="8"/>
  <c r="M112" i="8"/>
  <c r="M113" i="8"/>
  <c r="L105" i="8"/>
  <c r="L106" i="8"/>
  <c r="L107" i="8"/>
  <c r="L108" i="8"/>
  <c r="L109" i="8"/>
  <c r="L110" i="8"/>
  <c r="L111" i="8"/>
  <c r="L112" i="8"/>
  <c r="L113" i="8"/>
  <c r="L137" i="8"/>
  <c r="K105" i="8"/>
  <c r="K106" i="8"/>
  <c r="K107" i="8"/>
  <c r="K108" i="8"/>
  <c r="K109" i="8"/>
  <c r="K110" i="8"/>
  <c r="K111" i="8"/>
  <c r="K112" i="8"/>
  <c r="K113" i="8"/>
  <c r="J105" i="8"/>
  <c r="J106" i="8"/>
  <c r="J107" i="8"/>
  <c r="J137" i="8"/>
  <c r="J108" i="8"/>
  <c r="J109" i="8"/>
  <c r="J110" i="8"/>
  <c r="J111" i="8"/>
  <c r="J112" i="8"/>
  <c r="J113" i="8"/>
  <c r="I105" i="8"/>
  <c r="I106" i="8"/>
  <c r="I107" i="8"/>
  <c r="I108" i="8"/>
  <c r="I109" i="8"/>
  <c r="I110" i="8"/>
  <c r="I111" i="8"/>
  <c r="I112" i="8"/>
  <c r="I113" i="8"/>
  <c r="H105" i="8"/>
  <c r="H106" i="8"/>
  <c r="H107" i="8"/>
  <c r="H108" i="8"/>
  <c r="H137" i="8"/>
  <c r="H109" i="8"/>
  <c r="H110" i="8"/>
  <c r="H111" i="8"/>
  <c r="H112" i="8"/>
  <c r="H113" i="8"/>
  <c r="G105" i="8"/>
  <c r="G106" i="8"/>
  <c r="G107" i="8"/>
  <c r="G108" i="8"/>
  <c r="G109" i="8"/>
  <c r="G110" i="8"/>
  <c r="G111" i="8"/>
  <c r="G112" i="8"/>
  <c r="G113" i="8"/>
  <c r="F105" i="8"/>
  <c r="F137" i="8"/>
  <c r="F106" i="8"/>
  <c r="F107" i="8"/>
  <c r="F108" i="8"/>
  <c r="F109" i="8"/>
  <c r="F110" i="8"/>
  <c r="F111" i="8"/>
  <c r="F112" i="8"/>
  <c r="F113" i="8"/>
  <c r="BB101" i="8"/>
  <c r="BB102" i="8"/>
  <c r="BB103" i="8"/>
  <c r="BB136" i="8"/>
  <c r="BB104" i="8"/>
  <c r="BA101" i="8"/>
  <c r="BA136" i="8"/>
  <c r="BA102" i="8"/>
  <c r="BA103" i="8"/>
  <c r="BA104" i="8"/>
  <c r="AZ101" i="8"/>
  <c r="AZ136" i="8"/>
  <c r="AZ102" i="8"/>
  <c r="AZ103" i="8"/>
  <c r="AZ104" i="8"/>
  <c r="AY101" i="8"/>
  <c r="AY102" i="8"/>
  <c r="AY136" i="8"/>
  <c r="AY103" i="8"/>
  <c r="AY104" i="8"/>
  <c r="AX101" i="8"/>
  <c r="AX102" i="8"/>
  <c r="AX136" i="8"/>
  <c r="AX103" i="8"/>
  <c r="AX104" i="8"/>
  <c r="AW101" i="8"/>
  <c r="AW136" i="8"/>
  <c r="AW102" i="8"/>
  <c r="AW103" i="8"/>
  <c r="AW104" i="8"/>
  <c r="AV101" i="8"/>
  <c r="AV136" i="8"/>
  <c r="AV102" i="8"/>
  <c r="AV103" i="8"/>
  <c r="AV104" i="8"/>
  <c r="AU101" i="8"/>
  <c r="AU102" i="8"/>
  <c r="AU136" i="8"/>
  <c r="AU103" i="8"/>
  <c r="AU104" i="8"/>
  <c r="AT101" i="8"/>
  <c r="AT102" i="8"/>
  <c r="AT136" i="8"/>
  <c r="AT103" i="8"/>
  <c r="AT104" i="8"/>
  <c r="AS101" i="8"/>
  <c r="AS136" i="8"/>
  <c r="AS102" i="8"/>
  <c r="AS103" i="8"/>
  <c r="AS104" i="8"/>
  <c r="AR101" i="8"/>
  <c r="AR136" i="8"/>
  <c r="AR102" i="8"/>
  <c r="AR103" i="8"/>
  <c r="AR104" i="8"/>
  <c r="AQ101" i="8"/>
  <c r="AQ102" i="8"/>
  <c r="AQ136" i="8"/>
  <c r="AQ103" i="8"/>
  <c r="AQ104" i="8"/>
  <c r="AP101" i="8"/>
  <c r="AP102" i="8"/>
  <c r="AP136" i="8"/>
  <c r="AP103" i="8"/>
  <c r="AP104" i="8"/>
  <c r="AO101" i="8"/>
  <c r="AO136" i="8"/>
  <c r="AO102" i="8"/>
  <c r="AO103" i="8"/>
  <c r="AO104" i="8"/>
  <c r="AN101" i="8"/>
  <c r="AN136" i="8"/>
  <c r="AN102" i="8"/>
  <c r="AN103" i="8"/>
  <c r="AN104" i="8"/>
  <c r="AM101" i="8"/>
  <c r="AM102" i="8"/>
  <c r="AM103" i="8"/>
  <c r="AM104" i="8"/>
  <c r="AM136" i="8"/>
  <c r="AL101" i="8"/>
  <c r="AL102" i="8"/>
  <c r="AL136" i="8"/>
  <c r="AL103" i="8"/>
  <c r="AL104" i="8"/>
  <c r="AK101" i="8"/>
  <c r="AK136" i="8"/>
  <c r="AK102" i="8"/>
  <c r="AK103" i="8"/>
  <c r="AK104" i="8"/>
  <c r="AJ101" i="8"/>
  <c r="AJ136" i="8"/>
  <c r="AJ102" i="8"/>
  <c r="AJ103" i="8"/>
  <c r="AJ104" i="8"/>
  <c r="AI101" i="8"/>
  <c r="AI102" i="8"/>
  <c r="AI103" i="8"/>
  <c r="AI104" i="8"/>
  <c r="AI136" i="8"/>
  <c r="AH101" i="8"/>
  <c r="AH102" i="8"/>
  <c r="AH136" i="8"/>
  <c r="AH103" i="8"/>
  <c r="AH104" i="8"/>
  <c r="AG101" i="8"/>
  <c r="AG136" i="8"/>
  <c r="AG102" i="8"/>
  <c r="AG103" i="8"/>
  <c r="AG104" i="8"/>
  <c r="AF101" i="8"/>
  <c r="AF136" i="8"/>
  <c r="AF102" i="8"/>
  <c r="AF103" i="8"/>
  <c r="AF104" i="8"/>
  <c r="AE101" i="8"/>
  <c r="AE102" i="8"/>
  <c r="AE103" i="8"/>
  <c r="AE104" i="8"/>
  <c r="AE136" i="8"/>
  <c r="AD101" i="8"/>
  <c r="AD102" i="8"/>
  <c r="AD136" i="8"/>
  <c r="AD103" i="8"/>
  <c r="AD104" i="8"/>
  <c r="AC101" i="8"/>
  <c r="AC136" i="8"/>
  <c r="AC102" i="8"/>
  <c r="AC103" i="8"/>
  <c r="AC104" i="8"/>
  <c r="AB101" i="8"/>
  <c r="AB136" i="8"/>
  <c r="AB102" i="8"/>
  <c r="AB103" i="8"/>
  <c r="AB104" i="8"/>
  <c r="AA101" i="8"/>
  <c r="AA102" i="8"/>
  <c r="AA103" i="8"/>
  <c r="AA104" i="8"/>
  <c r="AA136" i="8"/>
  <c r="Z101" i="8"/>
  <c r="Z102" i="8"/>
  <c r="Z136" i="8"/>
  <c r="Z103" i="8"/>
  <c r="Z104" i="8"/>
  <c r="Y101" i="8"/>
  <c r="Y136" i="8"/>
  <c r="Y102" i="8"/>
  <c r="Y103" i="8"/>
  <c r="Y104" i="8"/>
  <c r="X101" i="8"/>
  <c r="X136" i="8"/>
  <c r="X102" i="8"/>
  <c r="X103" i="8"/>
  <c r="X104" i="8"/>
  <c r="W101" i="8"/>
  <c r="W102" i="8"/>
  <c r="W103" i="8"/>
  <c r="W104" i="8"/>
  <c r="W136" i="8"/>
  <c r="V101" i="8"/>
  <c r="V102" i="8"/>
  <c r="V136" i="8"/>
  <c r="V103" i="8"/>
  <c r="V104" i="8"/>
  <c r="U101" i="8"/>
  <c r="U136" i="8"/>
  <c r="U102" i="8"/>
  <c r="U103" i="8"/>
  <c r="U104" i="8"/>
  <c r="T101" i="8"/>
  <c r="T136" i="8"/>
  <c r="T102" i="8"/>
  <c r="T103" i="8"/>
  <c r="T104" i="8"/>
  <c r="S101" i="8"/>
  <c r="S102" i="8"/>
  <c r="S103" i="8"/>
  <c r="S104" i="8"/>
  <c r="S136" i="8"/>
  <c r="R101" i="8"/>
  <c r="R102" i="8"/>
  <c r="R136" i="8"/>
  <c r="R103" i="8"/>
  <c r="R104" i="8"/>
  <c r="Q101" i="8"/>
  <c r="Q136" i="8"/>
  <c r="Q102" i="8"/>
  <c r="Q103" i="8"/>
  <c r="Q104" i="8"/>
  <c r="P101" i="8"/>
  <c r="P136" i="8"/>
  <c r="P102" i="8"/>
  <c r="P103" i="8"/>
  <c r="P104" i="8"/>
  <c r="O101" i="8"/>
  <c r="O102" i="8"/>
  <c r="O103" i="8"/>
  <c r="O104" i="8"/>
  <c r="O136" i="8"/>
  <c r="N101" i="8"/>
  <c r="N102" i="8"/>
  <c r="N136" i="8"/>
  <c r="N103" i="8"/>
  <c r="N104" i="8"/>
  <c r="M101" i="8"/>
  <c r="M136" i="8"/>
  <c r="M102" i="8"/>
  <c r="M103" i="8"/>
  <c r="M104" i="8"/>
  <c r="L101" i="8"/>
  <c r="L136" i="8"/>
  <c r="L102" i="8"/>
  <c r="L103" i="8"/>
  <c r="L104" i="8"/>
  <c r="K101" i="8"/>
  <c r="K102" i="8"/>
  <c r="K103" i="8"/>
  <c r="K104" i="8"/>
  <c r="K136" i="8"/>
  <c r="J101" i="8"/>
  <c r="J102" i="8"/>
  <c r="J136" i="8"/>
  <c r="J103" i="8"/>
  <c r="J104" i="8"/>
  <c r="I101" i="8"/>
  <c r="I136" i="8"/>
  <c r="I102" i="8"/>
  <c r="I103" i="8"/>
  <c r="I104" i="8"/>
  <c r="H101" i="8"/>
  <c r="H136" i="8"/>
  <c r="H102" i="8"/>
  <c r="H103" i="8"/>
  <c r="H104" i="8"/>
  <c r="G101" i="8"/>
  <c r="G102" i="8"/>
  <c r="G103" i="8"/>
  <c r="G104" i="8"/>
  <c r="G136" i="8"/>
  <c r="F101" i="8"/>
  <c r="F102" i="8"/>
  <c r="F136" i="8"/>
  <c r="F103" i="8"/>
  <c r="F104" i="8"/>
  <c r="BB87" i="8"/>
  <c r="BB88" i="8"/>
  <c r="BB135" i="8"/>
  <c r="BB89" i="8"/>
  <c r="BB90" i="8"/>
  <c r="BB91" i="8"/>
  <c r="BB92" i="8"/>
  <c r="BB93" i="8"/>
  <c r="BB94" i="8"/>
  <c r="BB95" i="8"/>
  <c r="BB96" i="8"/>
  <c r="BB97" i="8"/>
  <c r="BB98" i="8"/>
  <c r="BB99" i="8"/>
  <c r="BB100" i="8"/>
  <c r="BA87" i="8"/>
  <c r="BA88" i="8"/>
  <c r="BA89" i="8"/>
  <c r="BA90" i="8"/>
  <c r="BA91" i="8"/>
  <c r="BA92" i="8"/>
  <c r="BA93" i="8"/>
  <c r="BA94" i="8"/>
  <c r="BA95" i="8"/>
  <c r="BA96" i="8"/>
  <c r="BA97" i="8"/>
  <c r="BA98" i="8"/>
  <c r="BA99" i="8"/>
  <c r="BA100" i="8"/>
  <c r="AZ87" i="8"/>
  <c r="AZ88" i="8"/>
  <c r="AZ89" i="8"/>
  <c r="AZ90" i="8"/>
  <c r="AZ91" i="8"/>
  <c r="AZ92" i="8"/>
  <c r="AZ93" i="8"/>
  <c r="AZ94" i="8"/>
  <c r="AZ95" i="8"/>
  <c r="AZ96" i="8"/>
  <c r="AZ97" i="8"/>
  <c r="AZ98" i="8"/>
  <c r="AZ99" i="8"/>
  <c r="AZ100" i="8"/>
  <c r="AY87" i="8"/>
  <c r="AY88" i="8"/>
  <c r="AY89" i="8"/>
  <c r="AY90" i="8"/>
  <c r="AY91" i="8"/>
  <c r="AY92" i="8"/>
  <c r="AY93" i="8"/>
  <c r="AY94" i="8"/>
  <c r="AY95" i="8"/>
  <c r="AY96" i="8"/>
  <c r="AY97" i="8"/>
  <c r="AY98" i="8"/>
  <c r="AY99" i="8"/>
  <c r="AY100" i="8"/>
  <c r="AX87" i="8"/>
  <c r="AX135" i="8"/>
  <c r="AX88" i="8"/>
  <c r="AX89" i="8"/>
  <c r="AX90" i="8"/>
  <c r="AX91" i="8"/>
  <c r="AX92" i="8"/>
  <c r="AX93" i="8"/>
  <c r="AX94" i="8"/>
  <c r="AX95" i="8"/>
  <c r="AX96" i="8"/>
  <c r="AX97" i="8"/>
  <c r="AX98" i="8"/>
  <c r="AX99" i="8"/>
  <c r="AX100" i="8"/>
  <c r="AW87" i="8"/>
  <c r="AW88" i="8"/>
  <c r="AW89" i="8"/>
  <c r="AW90" i="8"/>
  <c r="AW91" i="8"/>
  <c r="AW135" i="8"/>
  <c r="AW92" i="8"/>
  <c r="AW93" i="8"/>
  <c r="AW94" i="8"/>
  <c r="AW95" i="8"/>
  <c r="AW96" i="8"/>
  <c r="AW97" i="8"/>
  <c r="AW98" i="8"/>
  <c r="AW99" i="8"/>
  <c r="AW100" i="8"/>
  <c r="AV87" i="8"/>
  <c r="AV88" i="8"/>
  <c r="AV89" i="8"/>
  <c r="AV90" i="8"/>
  <c r="AV91" i="8"/>
  <c r="AV92" i="8"/>
  <c r="AV93" i="8"/>
  <c r="AV94" i="8"/>
  <c r="AV95" i="8"/>
  <c r="AV96" i="8"/>
  <c r="AV97" i="8"/>
  <c r="AV98" i="8"/>
  <c r="AV99" i="8"/>
  <c r="AV100" i="8"/>
  <c r="AU87" i="8"/>
  <c r="AU88" i="8"/>
  <c r="AU89" i="8"/>
  <c r="AU90" i="8"/>
  <c r="AU91" i="8"/>
  <c r="AU92" i="8"/>
  <c r="AU93" i="8"/>
  <c r="AU94" i="8"/>
  <c r="AU95" i="8"/>
  <c r="AU96" i="8"/>
  <c r="AU97" i="8"/>
  <c r="AU98" i="8"/>
  <c r="AU99" i="8"/>
  <c r="AU100" i="8"/>
  <c r="AT87" i="8"/>
  <c r="AT88" i="8"/>
  <c r="AT89" i="8"/>
  <c r="AT135" i="8"/>
  <c r="AT90" i="8"/>
  <c r="AT91" i="8"/>
  <c r="AT92" i="8"/>
  <c r="AT93" i="8"/>
  <c r="AT94" i="8"/>
  <c r="AT95" i="8"/>
  <c r="AT96" i="8"/>
  <c r="AT97" i="8"/>
  <c r="AT98" i="8"/>
  <c r="AT99" i="8"/>
  <c r="AT100" i="8"/>
  <c r="AS87" i="8"/>
  <c r="AS88" i="8"/>
  <c r="AS89" i="8"/>
  <c r="AS90" i="8"/>
  <c r="AS91" i="8"/>
  <c r="AS92" i="8"/>
  <c r="AS93" i="8"/>
  <c r="AS94" i="8"/>
  <c r="AS95" i="8"/>
  <c r="AS96" i="8"/>
  <c r="AS97" i="8"/>
  <c r="AS98" i="8"/>
  <c r="AS99" i="8"/>
  <c r="AS100" i="8"/>
  <c r="AR87" i="8"/>
  <c r="AR88" i="8"/>
  <c r="AR89" i="8"/>
  <c r="AR90" i="8"/>
  <c r="AR91" i="8"/>
  <c r="AR92" i="8"/>
  <c r="AR93" i="8"/>
  <c r="AR94" i="8"/>
  <c r="AR95" i="8"/>
  <c r="AR96" i="8"/>
  <c r="AR97" i="8"/>
  <c r="AR98" i="8"/>
  <c r="AR99" i="8"/>
  <c r="AR100" i="8"/>
  <c r="AQ87" i="8"/>
  <c r="AQ88" i="8"/>
  <c r="AQ89" i="8"/>
  <c r="AQ90" i="8"/>
  <c r="AQ91" i="8"/>
  <c r="AQ92" i="8"/>
  <c r="AQ93" i="8"/>
  <c r="AQ94" i="8"/>
  <c r="AQ95" i="8"/>
  <c r="AQ96" i="8"/>
  <c r="AQ97" i="8"/>
  <c r="AQ98" i="8"/>
  <c r="AQ99" i="8"/>
  <c r="AQ100" i="8"/>
  <c r="AP87" i="8"/>
  <c r="AP135" i="8"/>
  <c r="AP88" i="8"/>
  <c r="AP89" i="8"/>
  <c r="AP90" i="8"/>
  <c r="AP91" i="8"/>
  <c r="AP92" i="8"/>
  <c r="AP93" i="8"/>
  <c r="AP94" i="8"/>
  <c r="AP95" i="8"/>
  <c r="AP96" i="8"/>
  <c r="AP97" i="8"/>
  <c r="AP98" i="8"/>
  <c r="AP99" i="8"/>
  <c r="AP100" i="8"/>
  <c r="AO87" i="8"/>
  <c r="AO88" i="8"/>
  <c r="AO89" i="8"/>
  <c r="AO90" i="8"/>
  <c r="AO91" i="8"/>
  <c r="AO92" i="8"/>
  <c r="AO93" i="8"/>
  <c r="AO94" i="8"/>
  <c r="AO95" i="8"/>
  <c r="AO96" i="8"/>
  <c r="AO97" i="8"/>
  <c r="AO98" i="8"/>
  <c r="AO99" i="8"/>
  <c r="AO100" i="8"/>
  <c r="AN87" i="8"/>
  <c r="AN88" i="8"/>
  <c r="AN89" i="8"/>
  <c r="AN90" i="8"/>
  <c r="AN91" i="8"/>
  <c r="AN92" i="8"/>
  <c r="AN93" i="8"/>
  <c r="AN94" i="8"/>
  <c r="AN95" i="8"/>
  <c r="AN96" i="8"/>
  <c r="AN97" i="8"/>
  <c r="AN98" i="8"/>
  <c r="AN99" i="8"/>
  <c r="AN100" i="8"/>
  <c r="AM87" i="8"/>
  <c r="AM88" i="8"/>
  <c r="AM89" i="8"/>
  <c r="AM90" i="8"/>
  <c r="AM91" i="8"/>
  <c r="AM92" i="8"/>
  <c r="AM93" i="8"/>
  <c r="AM94" i="8"/>
  <c r="AM95" i="8"/>
  <c r="AM96" i="8"/>
  <c r="AM97" i="8"/>
  <c r="AM98" i="8"/>
  <c r="AM99" i="8"/>
  <c r="AM100" i="8"/>
  <c r="AL87" i="8"/>
  <c r="AL88" i="8"/>
  <c r="AL135" i="8"/>
  <c r="AL89" i="8"/>
  <c r="AL90" i="8"/>
  <c r="AL91" i="8"/>
  <c r="AL92" i="8"/>
  <c r="AL93" i="8"/>
  <c r="AL94" i="8"/>
  <c r="AL95" i="8"/>
  <c r="AL96" i="8"/>
  <c r="AL97" i="8"/>
  <c r="AL98" i="8"/>
  <c r="AL99" i="8"/>
  <c r="AL100" i="8"/>
  <c r="AK87" i="8"/>
  <c r="AK88" i="8"/>
  <c r="AK89" i="8"/>
  <c r="AK90" i="8"/>
  <c r="AK91" i="8"/>
  <c r="AK92" i="8"/>
  <c r="AK93" i="8"/>
  <c r="AK94" i="8"/>
  <c r="AK95" i="8"/>
  <c r="AK96" i="8"/>
  <c r="AK97" i="8"/>
  <c r="AK98" i="8"/>
  <c r="AK99" i="8"/>
  <c r="AK100" i="8"/>
  <c r="AJ87" i="8"/>
  <c r="AJ88" i="8"/>
  <c r="AJ89" i="8"/>
  <c r="AJ90" i="8"/>
  <c r="AJ91" i="8"/>
  <c r="AJ92" i="8"/>
  <c r="AJ93" i="8"/>
  <c r="AJ94" i="8"/>
  <c r="AJ95" i="8"/>
  <c r="AJ96" i="8"/>
  <c r="AJ97" i="8"/>
  <c r="AJ98" i="8"/>
  <c r="AJ99" i="8"/>
  <c r="AJ100" i="8"/>
  <c r="AI87" i="8"/>
  <c r="AI88" i="8"/>
  <c r="AI89" i="8"/>
  <c r="AI90" i="8"/>
  <c r="AI91" i="8"/>
  <c r="AI92" i="8"/>
  <c r="AI93" i="8"/>
  <c r="AI94" i="8"/>
  <c r="AI95" i="8"/>
  <c r="AI96" i="8"/>
  <c r="AI97" i="8"/>
  <c r="AI98" i="8"/>
  <c r="AI99" i="8"/>
  <c r="AI100" i="8"/>
  <c r="AH87" i="8"/>
  <c r="AH135" i="8"/>
  <c r="AH88" i="8"/>
  <c r="AH89" i="8"/>
  <c r="AH90" i="8"/>
  <c r="AH91" i="8"/>
  <c r="AH92" i="8"/>
  <c r="AH93" i="8"/>
  <c r="AH94" i="8"/>
  <c r="AH95" i="8"/>
  <c r="AH96" i="8"/>
  <c r="AH97" i="8"/>
  <c r="AH98" i="8"/>
  <c r="AH99" i="8"/>
  <c r="AH100" i="8"/>
  <c r="AG87" i="8"/>
  <c r="AG88" i="8"/>
  <c r="AG89" i="8"/>
  <c r="AG90" i="8"/>
  <c r="AG91" i="8"/>
  <c r="AG135" i="8"/>
  <c r="AG92" i="8"/>
  <c r="AG93" i="8"/>
  <c r="AG94" i="8"/>
  <c r="AG95" i="8"/>
  <c r="AG96" i="8"/>
  <c r="AG97" i="8"/>
  <c r="AG98" i="8"/>
  <c r="AG99" i="8"/>
  <c r="AG100" i="8"/>
  <c r="AF87" i="8"/>
  <c r="AF88" i="8"/>
  <c r="AF89" i="8"/>
  <c r="AF90" i="8"/>
  <c r="AF91" i="8"/>
  <c r="AF92" i="8"/>
  <c r="AF93" i="8"/>
  <c r="AF94" i="8"/>
  <c r="AF95" i="8"/>
  <c r="AF96" i="8"/>
  <c r="AF97" i="8"/>
  <c r="AF98" i="8"/>
  <c r="AF99" i="8"/>
  <c r="AF100" i="8"/>
  <c r="AE87" i="8"/>
  <c r="AE88" i="8"/>
  <c r="AE89" i="8"/>
  <c r="AE90" i="8"/>
  <c r="AE91" i="8"/>
  <c r="AE92" i="8"/>
  <c r="AE93" i="8"/>
  <c r="AE94" i="8"/>
  <c r="AE95" i="8"/>
  <c r="AE96" i="8"/>
  <c r="AE97" i="8"/>
  <c r="AE98" i="8"/>
  <c r="AE99" i="8"/>
  <c r="AE100" i="8"/>
  <c r="AD87" i="8"/>
  <c r="AD88" i="8"/>
  <c r="AD89" i="8"/>
  <c r="AD135" i="8"/>
  <c r="AD90" i="8"/>
  <c r="AD91" i="8"/>
  <c r="AD92" i="8"/>
  <c r="AD93" i="8"/>
  <c r="AD94" i="8"/>
  <c r="AD95" i="8"/>
  <c r="AD96" i="8"/>
  <c r="AD97" i="8"/>
  <c r="AD98" i="8"/>
  <c r="AD99" i="8"/>
  <c r="AD100" i="8"/>
  <c r="AC87" i="8"/>
  <c r="AC88" i="8"/>
  <c r="AC89" i="8"/>
  <c r="AC90" i="8"/>
  <c r="AC91" i="8"/>
  <c r="AC92" i="8"/>
  <c r="AC93" i="8"/>
  <c r="AC94" i="8"/>
  <c r="AC95" i="8"/>
  <c r="AC96" i="8"/>
  <c r="AC97" i="8"/>
  <c r="AC98" i="8"/>
  <c r="AC99" i="8"/>
  <c r="AC100" i="8"/>
  <c r="AB87" i="8"/>
  <c r="AB88" i="8"/>
  <c r="AB89" i="8"/>
  <c r="AB90" i="8"/>
  <c r="AB91" i="8"/>
  <c r="AB92" i="8"/>
  <c r="AB93" i="8"/>
  <c r="AB94" i="8"/>
  <c r="AB95" i="8"/>
  <c r="AB96" i="8"/>
  <c r="AB97" i="8"/>
  <c r="AB98" i="8"/>
  <c r="AB99" i="8"/>
  <c r="AB100" i="8"/>
  <c r="AA87" i="8"/>
  <c r="AA88" i="8"/>
  <c r="AA89" i="8"/>
  <c r="AA90" i="8"/>
  <c r="AA91" i="8"/>
  <c r="AA92" i="8"/>
  <c r="AA93" i="8"/>
  <c r="AA94" i="8"/>
  <c r="AA95" i="8"/>
  <c r="AA96" i="8"/>
  <c r="AA97" i="8"/>
  <c r="AA98" i="8"/>
  <c r="AA99" i="8"/>
  <c r="AA100" i="8"/>
  <c r="Z87" i="8"/>
  <c r="Z135" i="8"/>
  <c r="Z88" i="8"/>
  <c r="Z89" i="8"/>
  <c r="Z90" i="8"/>
  <c r="Z91" i="8"/>
  <c r="Z92" i="8"/>
  <c r="Z93" i="8"/>
  <c r="Z94" i="8"/>
  <c r="Z95" i="8"/>
  <c r="Z96" i="8"/>
  <c r="Z97" i="8"/>
  <c r="Z98" i="8"/>
  <c r="Z99" i="8"/>
  <c r="Z100" i="8"/>
  <c r="Y87" i="8"/>
  <c r="Y88" i="8"/>
  <c r="Y89" i="8"/>
  <c r="Y90" i="8"/>
  <c r="Y91" i="8"/>
  <c r="Y92" i="8"/>
  <c r="Y93" i="8"/>
  <c r="Y94" i="8"/>
  <c r="Y95" i="8"/>
  <c r="Y96" i="8"/>
  <c r="Y97" i="8"/>
  <c r="Y98" i="8"/>
  <c r="Y99" i="8"/>
  <c r="Y100" i="8"/>
  <c r="X87" i="8"/>
  <c r="X88" i="8"/>
  <c r="X89" i="8"/>
  <c r="X90" i="8"/>
  <c r="X91" i="8"/>
  <c r="X92" i="8"/>
  <c r="X93" i="8"/>
  <c r="X94" i="8"/>
  <c r="X95" i="8"/>
  <c r="X96" i="8"/>
  <c r="X97" i="8"/>
  <c r="X98" i="8"/>
  <c r="X99" i="8"/>
  <c r="X100" i="8"/>
  <c r="W87" i="8"/>
  <c r="W88" i="8"/>
  <c r="W89" i="8"/>
  <c r="W90" i="8"/>
  <c r="W91" i="8"/>
  <c r="W92" i="8"/>
  <c r="W93" i="8"/>
  <c r="W94" i="8"/>
  <c r="W95" i="8"/>
  <c r="W96" i="8"/>
  <c r="W97" i="8"/>
  <c r="W98" i="8"/>
  <c r="W99" i="8"/>
  <c r="W100" i="8"/>
  <c r="V87" i="8"/>
  <c r="V88" i="8"/>
  <c r="V135" i="8"/>
  <c r="V89" i="8"/>
  <c r="V90" i="8"/>
  <c r="V91" i="8"/>
  <c r="V92" i="8"/>
  <c r="V93" i="8"/>
  <c r="V94" i="8"/>
  <c r="V95" i="8"/>
  <c r="V96" i="8"/>
  <c r="V97" i="8"/>
  <c r="V98" i="8"/>
  <c r="V99" i="8"/>
  <c r="V100" i="8"/>
  <c r="U87" i="8"/>
  <c r="U88" i="8"/>
  <c r="U89" i="8"/>
  <c r="U90" i="8"/>
  <c r="U91" i="8"/>
  <c r="U92" i="8"/>
  <c r="U93" i="8"/>
  <c r="U94" i="8"/>
  <c r="U95" i="8"/>
  <c r="U96" i="8"/>
  <c r="U97" i="8"/>
  <c r="U98" i="8"/>
  <c r="U99" i="8"/>
  <c r="U100" i="8"/>
  <c r="T87" i="8"/>
  <c r="T88" i="8"/>
  <c r="T89" i="8"/>
  <c r="T90" i="8"/>
  <c r="T91" i="8"/>
  <c r="T92" i="8"/>
  <c r="T93" i="8"/>
  <c r="T94" i="8"/>
  <c r="T95" i="8"/>
  <c r="T96" i="8"/>
  <c r="T97" i="8"/>
  <c r="T98" i="8"/>
  <c r="T99" i="8"/>
  <c r="T100" i="8"/>
  <c r="S87" i="8"/>
  <c r="S88" i="8"/>
  <c r="S89" i="8"/>
  <c r="S90" i="8"/>
  <c r="S91" i="8"/>
  <c r="S92" i="8"/>
  <c r="S93" i="8"/>
  <c r="S94" i="8"/>
  <c r="S95" i="8"/>
  <c r="S96" i="8"/>
  <c r="S97" i="8"/>
  <c r="S98" i="8"/>
  <c r="S99" i="8"/>
  <c r="S100" i="8"/>
  <c r="R87" i="8"/>
  <c r="R135" i="8"/>
  <c r="R88" i="8"/>
  <c r="R89" i="8"/>
  <c r="R90" i="8"/>
  <c r="R91" i="8"/>
  <c r="R92" i="8"/>
  <c r="R93" i="8"/>
  <c r="R94" i="8"/>
  <c r="R95" i="8"/>
  <c r="R96" i="8"/>
  <c r="R97" i="8"/>
  <c r="R98" i="8"/>
  <c r="R99" i="8"/>
  <c r="R100" i="8"/>
  <c r="Q87" i="8"/>
  <c r="Q88" i="8"/>
  <c r="Q89" i="8"/>
  <c r="Q90" i="8"/>
  <c r="Q91" i="8"/>
  <c r="Q135" i="8"/>
  <c r="Q92" i="8"/>
  <c r="Q93" i="8"/>
  <c r="Q94" i="8"/>
  <c r="Q95" i="8"/>
  <c r="Q96" i="8"/>
  <c r="Q97" i="8"/>
  <c r="Q98" i="8"/>
  <c r="Q99" i="8"/>
  <c r="Q100" i="8"/>
  <c r="P87" i="8"/>
  <c r="P88" i="8"/>
  <c r="P89" i="8"/>
  <c r="P90" i="8"/>
  <c r="P91" i="8"/>
  <c r="P92" i="8"/>
  <c r="P93" i="8"/>
  <c r="P94" i="8"/>
  <c r="P95" i="8"/>
  <c r="P96" i="8"/>
  <c r="P97" i="8"/>
  <c r="P98" i="8"/>
  <c r="P99" i="8"/>
  <c r="P100" i="8"/>
  <c r="O87" i="8"/>
  <c r="O88" i="8"/>
  <c r="O89" i="8"/>
  <c r="O90" i="8"/>
  <c r="O91" i="8"/>
  <c r="O92" i="8"/>
  <c r="O93" i="8"/>
  <c r="O94" i="8"/>
  <c r="O95" i="8"/>
  <c r="O96" i="8"/>
  <c r="O97" i="8"/>
  <c r="O98" i="8"/>
  <c r="O99" i="8"/>
  <c r="O100" i="8"/>
  <c r="N87" i="8"/>
  <c r="N88" i="8"/>
  <c r="N89" i="8"/>
  <c r="N135" i="8"/>
  <c r="N90" i="8"/>
  <c r="N91" i="8"/>
  <c r="N92" i="8"/>
  <c r="N93" i="8"/>
  <c r="N94" i="8"/>
  <c r="N95" i="8"/>
  <c r="N96" i="8"/>
  <c r="N97" i="8"/>
  <c r="N98" i="8"/>
  <c r="N99" i="8"/>
  <c r="N100" i="8"/>
  <c r="M87" i="8"/>
  <c r="M88" i="8"/>
  <c r="M89" i="8"/>
  <c r="M90" i="8"/>
  <c r="M91" i="8"/>
  <c r="M92" i="8"/>
  <c r="M93" i="8"/>
  <c r="M94" i="8"/>
  <c r="M95" i="8"/>
  <c r="M96" i="8"/>
  <c r="M97" i="8"/>
  <c r="M98" i="8"/>
  <c r="M99" i="8"/>
  <c r="M100" i="8"/>
  <c r="L87" i="8"/>
  <c r="L88" i="8"/>
  <c r="L89" i="8"/>
  <c r="L90" i="8"/>
  <c r="L91" i="8"/>
  <c r="L92" i="8"/>
  <c r="L93" i="8"/>
  <c r="L94" i="8"/>
  <c r="L95" i="8"/>
  <c r="L96" i="8"/>
  <c r="L97" i="8"/>
  <c r="L98" i="8"/>
  <c r="L99" i="8"/>
  <c r="L100" i="8"/>
  <c r="K87" i="8"/>
  <c r="K88" i="8"/>
  <c r="K89" i="8"/>
  <c r="K90" i="8"/>
  <c r="K91" i="8"/>
  <c r="K92" i="8"/>
  <c r="K93" i="8"/>
  <c r="K94" i="8"/>
  <c r="K95" i="8"/>
  <c r="K96" i="8"/>
  <c r="K97" i="8"/>
  <c r="K98" i="8"/>
  <c r="K99" i="8"/>
  <c r="K100" i="8"/>
  <c r="J87" i="8"/>
  <c r="J135" i="8"/>
  <c r="J88" i="8"/>
  <c r="J89" i="8"/>
  <c r="J90" i="8"/>
  <c r="J91" i="8"/>
  <c r="J92" i="8"/>
  <c r="J93" i="8"/>
  <c r="J94" i="8"/>
  <c r="J95" i="8"/>
  <c r="J96" i="8"/>
  <c r="J97" i="8"/>
  <c r="J98" i="8"/>
  <c r="J99" i="8"/>
  <c r="J100" i="8"/>
  <c r="I87" i="8"/>
  <c r="I88" i="8"/>
  <c r="I89" i="8"/>
  <c r="I90" i="8"/>
  <c r="I91" i="8"/>
  <c r="I92" i="8"/>
  <c r="I93" i="8"/>
  <c r="I94" i="8"/>
  <c r="I95" i="8"/>
  <c r="I96" i="8"/>
  <c r="I97" i="8"/>
  <c r="I98" i="8"/>
  <c r="I99" i="8"/>
  <c r="I100" i="8"/>
  <c r="H87" i="8"/>
  <c r="H88" i="8"/>
  <c r="H89" i="8"/>
  <c r="H90" i="8"/>
  <c r="H91" i="8"/>
  <c r="H92" i="8"/>
  <c r="H93" i="8"/>
  <c r="H94" i="8"/>
  <c r="H95" i="8"/>
  <c r="H96" i="8"/>
  <c r="H97" i="8"/>
  <c r="H98" i="8"/>
  <c r="H99" i="8"/>
  <c r="H100" i="8"/>
  <c r="G87" i="8"/>
  <c r="G88" i="8"/>
  <c r="G89" i="8"/>
  <c r="G90" i="8"/>
  <c r="G91" i="8"/>
  <c r="G92" i="8"/>
  <c r="G93" i="8"/>
  <c r="G94" i="8"/>
  <c r="G95" i="8"/>
  <c r="G96" i="8"/>
  <c r="G97" i="8"/>
  <c r="G98" i="8"/>
  <c r="G99" i="8"/>
  <c r="G100" i="8"/>
  <c r="F87" i="8"/>
  <c r="F88" i="8"/>
  <c r="F135" i="8"/>
  <c r="F89" i="8"/>
  <c r="F90" i="8"/>
  <c r="F91" i="8"/>
  <c r="F92" i="8"/>
  <c r="F93" i="8"/>
  <c r="F94" i="8"/>
  <c r="F95" i="8"/>
  <c r="F96" i="8"/>
  <c r="F97" i="8"/>
  <c r="F98" i="8"/>
  <c r="F99" i="8"/>
  <c r="F100" i="8"/>
  <c r="BB74" i="8"/>
  <c r="BB133" i="8"/>
  <c r="BB75" i="8"/>
  <c r="BB76" i="8"/>
  <c r="BB77" i="8"/>
  <c r="BB78" i="8"/>
  <c r="BB79" i="8"/>
  <c r="BB80" i="8"/>
  <c r="BB81" i="8"/>
  <c r="BB82" i="8"/>
  <c r="BB83" i="8"/>
  <c r="BB84" i="8"/>
  <c r="BB85" i="8"/>
  <c r="BB86" i="8"/>
  <c r="BA74" i="8"/>
  <c r="BA75" i="8"/>
  <c r="BA76" i="8"/>
  <c r="BA77" i="8"/>
  <c r="BA78" i="8"/>
  <c r="BA79" i="8"/>
  <c r="BA80" i="8"/>
  <c r="BA81" i="8"/>
  <c r="BA82" i="8"/>
  <c r="BA83" i="8"/>
  <c r="BA84" i="8"/>
  <c r="BA85" i="8"/>
  <c r="BA86" i="8"/>
  <c r="BA134" i="8"/>
  <c r="AZ74" i="8"/>
  <c r="AZ75" i="8"/>
  <c r="AZ76" i="8"/>
  <c r="AZ77" i="8"/>
  <c r="AZ78" i="8"/>
  <c r="AZ79" i="8"/>
  <c r="AZ80" i="8"/>
  <c r="AZ81" i="8"/>
  <c r="AZ82" i="8"/>
  <c r="AZ83" i="8"/>
  <c r="AZ84" i="8"/>
  <c r="AZ85" i="8"/>
  <c r="AZ86" i="8"/>
  <c r="AY74" i="8"/>
  <c r="AY75" i="8"/>
  <c r="AY76" i="8"/>
  <c r="AY134" i="8"/>
  <c r="AY77" i="8"/>
  <c r="AY78" i="8"/>
  <c r="AY79" i="8"/>
  <c r="AY80" i="8"/>
  <c r="AY81" i="8"/>
  <c r="AY82" i="8"/>
  <c r="AY83" i="8"/>
  <c r="AY84" i="8"/>
  <c r="AY85" i="8"/>
  <c r="AY86" i="8"/>
  <c r="AX74" i="8"/>
  <c r="AX75" i="8"/>
  <c r="AX76" i="8"/>
  <c r="AX77" i="8"/>
  <c r="AX78" i="8"/>
  <c r="AX79" i="8"/>
  <c r="AX80" i="8"/>
  <c r="AX81" i="8"/>
  <c r="AX133" i="8"/>
  <c r="AX82" i="8"/>
  <c r="AX83" i="8"/>
  <c r="AX84" i="8"/>
  <c r="AX85" i="8"/>
  <c r="AX86" i="8"/>
  <c r="AW74" i="8"/>
  <c r="AW75" i="8"/>
  <c r="AW76" i="8"/>
  <c r="AW134" i="8"/>
  <c r="AW77" i="8"/>
  <c r="AW78" i="8"/>
  <c r="AW79" i="8"/>
  <c r="AW80" i="8"/>
  <c r="AW81" i="8"/>
  <c r="AW82" i="8"/>
  <c r="AW83" i="8"/>
  <c r="AW84" i="8"/>
  <c r="AW85" i="8"/>
  <c r="AW86" i="8"/>
  <c r="AV74" i="8"/>
  <c r="AV134" i="8"/>
  <c r="AV75" i="8"/>
  <c r="AV76" i="8"/>
  <c r="AV77" i="8"/>
  <c r="AV78" i="8"/>
  <c r="AV79" i="8"/>
  <c r="AV80" i="8"/>
  <c r="AV81" i="8"/>
  <c r="AV82" i="8"/>
  <c r="AV83" i="8"/>
  <c r="AV84" i="8"/>
  <c r="AV85" i="8"/>
  <c r="AV86" i="8"/>
  <c r="AU74" i="8"/>
  <c r="AU75" i="8"/>
  <c r="AU76" i="8"/>
  <c r="AU134" i="8"/>
  <c r="AU77" i="8"/>
  <c r="AU78" i="8"/>
  <c r="AU79" i="8"/>
  <c r="AU80" i="8"/>
  <c r="AU81" i="8"/>
  <c r="AU82" i="8"/>
  <c r="AU83" i="8"/>
  <c r="AU84" i="8"/>
  <c r="AU85" i="8"/>
  <c r="AU86" i="8"/>
  <c r="AT74" i="8"/>
  <c r="AT133" i="8"/>
  <c r="AT75" i="8"/>
  <c r="AT76" i="8"/>
  <c r="AT77" i="8"/>
  <c r="AT78" i="8"/>
  <c r="AT79" i="8"/>
  <c r="AT80" i="8"/>
  <c r="AT81" i="8"/>
  <c r="AT82" i="8"/>
  <c r="AT83" i="8"/>
  <c r="AT84" i="8"/>
  <c r="AT85" i="8"/>
  <c r="AT86" i="8"/>
  <c r="AS74" i="8"/>
  <c r="AS133" i="8"/>
  <c r="AS75" i="8"/>
  <c r="AS76" i="8"/>
  <c r="AS77" i="8"/>
  <c r="AS78" i="8"/>
  <c r="AS79" i="8"/>
  <c r="AS80" i="8"/>
  <c r="AS81" i="8"/>
  <c r="AS82" i="8"/>
  <c r="AS83" i="8"/>
  <c r="AS84" i="8"/>
  <c r="AS85" i="8"/>
  <c r="AS86" i="8"/>
  <c r="AR74" i="8"/>
  <c r="AR133" i="8"/>
  <c r="AR75" i="8"/>
  <c r="AR76" i="8"/>
  <c r="AR77" i="8"/>
  <c r="AR78" i="8"/>
  <c r="AR79" i="8"/>
  <c r="AR80" i="8"/>
  <c r="AR81" i="8"/>
  <c r="AR82" i="8"/>
  <c r="AR83" i="8"/>
  <c r="AR84" i="8"/>
  <c r="AR85" i="8"/>
  <c r="AR86" i="8"/>
  <c r="AQ74" i="8"/>
  <c r="AQ75" i="8"/>
  <c r="AQ76" i="8"/>
  <c r="AQ77" i="8"/>
  <c r="AQ78" i="8"/>
  <c r="AQ79" i="8"/>
  <c r="AQ80" i="8"/>
  <c r="AQ81" i="8"/>
  <c r="AQ82" i="8"/>
  <c r="AQ83" i="8"/>
  <c r="AQ84" i="8"/>
  <c r="AQ85" i="8"/>
  <c r="AQ86" i="8"/>
  <c r="AQ134" i="8"/>
  <c r="AP74" i="8"/>
  <c r="AP75" i="8"/>
  <c r="AP76" i="8"/>
  <c r="AP133" i="8"/>
  <c r="AP77" i="8"/>
  <c r="AP78" i="8"/>
  <c r="AP79" i="8"/>
  <c r="AP80" i="8"/>
  <c r="AP81" i="8"/>
  <c r="AP82" i="8"/>
  <c r="AP83" i="8"/>
  <c r="AP84" i="8"/>
  <c r="AP85" i="8"/>
  <c r="AP86" i="8"/>
  <c r="AO74" i="8"/>
  <c r="AO75" i="8"/>
  <c r="AO76" i="8"/>
  <c r="AO77" i="8"/>
  <c r="AO78" i="8"/>
  <c r="AO79" i="8"/>
  <c r="AO80" i="8"/>
  <c r="AO81" i="8"/>
  <c r="AO82" i="8"/>
  <c r="AO83" i="8"/>
  <c r="AO84" i="8"/>
  <c r="AO85" i="8"/>
  <c r="AO86" i="8"/>
  <c r="AO134" i="8"/>
  <c r="AN74" i="8"/>
  <c r="AN133" i="8"/>
  <c r="AN75" i="8"/>
  <c r="AN76" i="8"/>
  <c r="AN77" i="8"/>
  <c r="AN78" i="8"/>
  <c r="AN79" i="8"/>
  <c r="AN80" i="8"/>
  <c r="AN81" i="8"/>
  <c r="AN82" i="8"/>
  <c r="AN83" i="8"/>
  <c r="AN84" i="8"/>
  <c r="AN85" i="8"/>
  <c r="AN86" i="8"/>
  <c r="AM74" i="8"/>
  <c r="AM75" i="8"/>
  <c r="AM76" i="8"/>
  <c r="AM77" i="8"/>
  <c r="AM78" i="8"/>
  <c r="AM79" i="8"/>
  <c r="AM80" i="8"/>
  <c r="AM81" i="8"/>
  <c r="AM82" i="8"/>
  <c r="AM83" i="8"/>
  <c r="AM84" i="8"/>
  <c r="AM85" i="8"/>
  <c r="AM86" i="8"/>
  <c r="AM134" i="8"/>
  <c r="AL74" i="8"/>
  <c r="AL133" i="8"/>
  <c r="AL75" i="8"/>
  <c r="AL76" i="8"/>
  <c r="AL77" i="8"/>
  <c r="AL78" i="8"/>
  <c r="AL79" i="8"/>
  <c r="AL80" i="8"/>
  <c r="AL81" i="8"/>
  <c r="AL82" i="8"/>
  <c r="AL83" i="8"/>
  <c r="AL84" i="8"/>
  <c r="AL85" i="8"/>
  <c r="AL86" i="8"/>
  <c r="AK74" i="8"/>
  <c r="AK75" i="8"/>
  <c r="AK76" i="8"/>
  <c r="AK134" i="8"/>
  <c r="AK77" i="8"/>
  <c r="AK78" i="8"/>
  <c r="AK79" i="8"/>
  <c r="AK80" i="8"/>
  <c r="AK81" i="8"/>
  <c r="AK82" i="8"/>
  <c r="AK83" i="8"/>
  <c r="AK84" i="8"/>
  <c r="AK85" i="8"/>
  <c r="AK86" i="8"/>
  <c r="AJ74" i="8"/>
  <c r="AJ133" i="8"/>
  <c r="AJ75" i="8"/>
  <c r="AJ76" i="8"/>
  <c r="AJ77" i="8"/>
  <c r="AJ78" i="8"/>
  <c r="AJ79" i="8"/>
  <c r="AJ80" i="8"/>
  <c r="AJ81" i="8"/>
  <c r="AJ82" i="8"/>
  <c r="AJ83" i="8"/>
  <c r="AJ84" i="8"/>
  <c r="AJ85" i="8"/>
  <c r="AJ86" i="8"/>
  <c r="AI74" i="8"/>
  <c r="AI134" i="8"/>
  <c r="AI75" i="8"/>
  <c r="AI76" i="8"/>
  <c r="AI77" i="8"/>
  <c r="AI78" i="8"/>
  <c r="AI79" i="8"/>
  <c r="AI80" i="8"/>
  <c r="AI81" i="8"/>
  <c r="AI82" i="8"/>
  <c r="AI83" i="8"/>
  <c r="AI84" i="8"/>
  <c r="AI85" i="8"/>
  <c r="AI86" i="8"/>
  <c r="AH74" i="8"/>
  <c r="AH75" i="8"/>
  <c r="AH133" i="8"/>
  <c r="AH76" i="8"/>
  <c r="AH77" i="8"/>
  <c r="AH78" i="8"/>
  <c r="AH79" i="8"/>
  <c r="AH80" i="8"/>
  <c r="AH81" i="8"/>
  <c r="AH82" i="8"/>
  <c r="AH83" i="8"/>
  <c r="AH84" i="8"/>
  <c r="AH85" i="8"/>
  <c r="AH86" i="8"/>
  <c r="AG74" i="8"/>
  <c r="AG134" i="8"/>
  <c r="AG75" i="8"/>
  <c r="AG76" i="8"/>
  <c r="AG77" i="8"/>
  <c r="AG78" i="8"/>
  <c r="AG79" i="8"/>
  <c r="AG80" i="8"/>
  <c r="AG81" i="8"/>
  <c r="AG82" i="8"/>
  <c r="AG83" i="8"/>
  <c r="AG84" i="8"/>
  <c r="AG85" i="8"/>
  <c r="AG86" i="8"/>
  <c r="AF74" i="8"/>
  <c r="AF133" i="8"/>
  <c r="AF75" i="8"/>
  <c r="AF76" i="8"/>
  <c r="AF77" i="8"/>
  <c r="AF78" i="8"/>
  <c r="AF134" i="8"/>
  <c r="AF79" i="8"/>
  <c r="AF80" i="8"/>
  <c r="AF81" i="8"/>
  <c r="AF82" i="8"/>
  <c r="AF83" i="8"/>
  <c r="AF84" i="8"/>
  <c r="AF85" i="8"/>
  <c r="AF86" i="8"/>
  <c r="AE74" i="8"/>
  <c r="AE134" i="8"/>
  <c r="AE75" i="8"/>
  <c r="AE76" i="8"/>
  <c r="AE77" i="8"/>
  <c r="AE78" i="8"/>
  <c r="AE79" i="8"/>
  <c r="AE80" i="8"/>
  <c r="AE81" i="8"/>
  <c r="AE82" i="8"/>
  <c r="AE83" i="8"/>
  <c r="AE84" i="8"/>
  <c r="AE85" i="8"/>
  <c r="AE86" i="8"/>
  <c r="AD74" i="8"/>
  <c r="AD133" i="8"/>
  <c r="AD75" i="8"/>
  <c r="AD76" i="8"/>
  <c r="AD77" i="8"/>
  <c r="AD78" i="8"/>
  <c r="AD79" i="8"/>
  <c r="AD80" i="8"/>
  <c r="AD81" i="8"/>
  <c r="AD82" i="8"/>
  <c r="AD83" i="8"/>
  <c r="AD84" i="8"/>
  <c r="AD85" i="8"/>
  <c r="AD86" i="8"/>
  <c r="AC74" i="8"/>
  <c r="AC133" i="8"/>
  <c r="AC75" i="8"/>
  <c r="AC76" i="8"/>
  <c r="AC77" i="8"/>
  <c r="AC78" i="8"/>
  <c r="AC79" i="8"/>
  <c r="AC80" i="8"/>
  <c r="AC81" i="8"/>
  <c r="AC82" i="8"/>
  <c r="AC83" i="8"/>
  <c r="AC84" i="8"/>
  <c r="AC85" i="8"/>
  <c r="AC86" i="8"/>
  <c r="AB74" i="8"/>
  <c r="AB133" i="8"/>
  <c r="AB75" i="8"/>
  <c r="AB76" i="8"/>
  <c r="AB77" i="8"/>
  <c r="AB78" i="8"/>
  <c r="AB79" i="8"/>
  <c r="AB80" i="8"/>
  <c r="AB81" i="8"/>
  <c r="AB82" i="8"/>
  <c r="AB83" i="8"/>
  <c r="AB84" i="8"/>
  <c r="AB85" i="8"/>
  <c r="AB86" i="8"/>
  <c r="AA74" i="8"/>
  <c r="AA75" i="8"/>
  <c r="AA76" i="8"/>
  <c r="AA77" i="8"/>
  <c r="AA78" i="8"/>
  <c r="AA79" i="8"/>
  <c r="AA80" i="8"/>
  <c r="AA81" i="8"/>
  <c r="AA82" i="8"/>
  <c r="AA83" i="8"/>
  <c r="AA84" i="8"/>
  <c r="AA85" i="8"/>
  <c r="AA86" i="8"/>
  <c r="AA134" i="8"/>
  <c r="Z74" i="8"/>
  <c r="Z75" i="8"/>
  <c r="Z133" i="8"/>
  <c r="Z76" i="8"/>
  <c r="Z77" i="8"/>
  <c r="Z78" i="8"/>
  <c r="Z79" i="8"/>
  <c r="Z80" i="8"/>
  <c r="Z81" i="8"/>
  <c r="Z82" i="8"/>
  <c r="Z83" i="8"/>
  <c r="Z84" i="8"/>
  <c r="Z85" i="8"/>
  <c r="Z86" i="8"/>
  <c r="Y74" i="8"/>
  <c r="Y75" i="8"/>
  <c r="Y76" i="8"/>
  <c r="Y77" i="8"/>
  <c r="Y78" i="8"/>
  <c r="Y79" i="8"/>
  <c r="Y80" i="8"/>
  <c r="Y81" i="8"/>
  <c r="Y82" i="8"/>
  <c r="Y83" i="8"/>
  <c r="Y84" i="8"/>
  <c r="Y85" i="8"/>
  <c r="Y86" i="8"/>
  <c r="Y134" i="8"/>
  <c r="X74" i="8"/>
  <c r="X133" i="8"/>
  <c r="X75" i="8"/>
  <c r="X76" i="8"/>
  <c r="X77" i="8"/>
  <c r="X78" i="8"/>
  <c r="X79" i="8"/>
  <c r="X80" i="8"/>
  <c r="X81" i="8"/>
  <c r="X82" i="8"/>
  <c r="X83" i="8"/>
  <c r="X84" i="8"/>
  <c r="X85" i="8"/>
  <c r="X86" i="8"/>
  <c r="W74" i="8"/>
  <c r="W75" i="8"/>
  <c r="W76" i="8"/>
  <c r="W77" i="8"/>
  <c r="W78" i="8"/>
  <c r="W79" i="8"/>
  <c r="W80" i="8"/>
  <c r="W81" i="8"/>
  <c r="W82" i="8"/>
  <c r="W83" i="8"/>
  <c r="W84" i="8"/>
  <c r="W85" i="8"/>
  <c r="W86" i="8"/>
  <c r="W134" i="8"/>
  <c r="V74" i="8"/>
  <c r="V133" i="8"/>
  <c r="V75" i="8"/>
  <c r="V76" i="8"/>
  <c r="V77" i="8"/>
  <c r="V78" i="8"/>
  <c r="V79" i="8"/>
  <c r="V80" i="8"/>
  <c r="V81" i="8"/>
  <c r="V82" i="8"/>
  <c r="V83" i="8"/>
  <c r="V84" i="8"/>
  <c r="V85" i="8"/>
  <c r="V86" i="8"/>
  <c r="U74" i="8"/>
  <c r="U75" i="8"/>
  <c r="U76" i="8"/>
  <c r="U134" i="8"/>
  <c r="U77" i="8"/>
  <c r="U78" i="8"/>
  <c r="U79" i="8"/>
  <c r="U80" i="8"/>
  <c r="U81" i="8"/>
  <c r="U82" i="8"/>
  <c r="U83" i="8"/>
  <c r="U84" i="8"/>
  <c r="U85" i="8"/>
  <c r="U86" i="8"/>
  <c r="T74" i="8"/>
  <c r="T75" i="8"/>
  <c r="T76" i="8"/>
  <c r="T77" i="8"/>
  <c r="T78" i="8"/>
  <c r="T79" i="8"/>
  <c r="T80" i="8"/>
  <c r="T81" i="8"/>
  <c r="T82" i="8"/>
  <c r="T83" i="8"/>
  <c r="T84" i="8"/>
  <c r="T85" i="8"/>
  <c r="T86" i="8"/>
  <c r="S74" i="8"/>
  <c r="S134" i="8"/>
  <c r="S75" i="8"/>
  <c r="S76" i="8"/>
  <c r="S77" i="8"/>
  <c r="S78" i="8"/>
  <c r="S79" i="8"/>
  <c r="S80" i="8"/>
  <c r="S81" i="8"/>
  <c r="S82" i="8"/>
  <c r="S83" i="8"/>
  <c r="S84" i="8"/>
  <c r="S85" i="8"/>
  <c r="S86" i="8"/>
  <c r="R74" i="8"/>
  <c r="R75" i="8"/>
  <c r="R133" i="8"/>
  <c r="R76" i="8"/>
  <c r="R77" i="8"/>
  <c r="R78" i="8"/>
  <c r="R79" i="8"/>
  <c r="R80" i="8"/>
  <c r="R81" i="8"/>
  <c r="R82" i="8"/>
  <c r="R83" i="8"/>
  <c r="R84" i="8"/>
  <c r="R85" i="8"/>
  <c r="R86" i="8"/>
  <c r="Q74" i="8"/>
  <c r="Q75" i="8"/>
  <c r="Q76" i="8"/>
  <c r="Q134" i="8"/>
  <c r="Q77" i="8"/>
  <c r="Q78" i="8"/>
  <c r="Q79" i="8"/>
  <c r="Q80" i="8"/>
  <c r="Q81" i="8"/>
  <c r="Q82" i="8"/>
  <c r="Q83" i="8"/>
  <c r="Q84" i="8"/>
  <c r="Q85" i="8"/>
  <c r="Q86" i="8"/>
  <c r="P74" i="8"/>
  <c r="P133" i="8"/>
  <c r="P75" i="8"/>
  <c r="P76" i="8"/>
  <c r="P77" i="8"/>
  <c r="P78" i="8"/>
  <c r="P134" i="8"/>
  <c r="P79" i="8"/>
  <c r="P80" i="8"/>
  <c r="P81" i="8"/>
  <c r="P82" i="8"/>
  <c r="P83" i="8"/>
  <c r="P84" i="8"/>
  <c r="P85" i="8"/>
  <c r="P86" i="8"/>
  <c r="O74" i="8"/>
  <c r="O75" i="8"/>
  <c r="O76" i="8"/>
  <c r="O134" i="8"/>
  <c r="O77" i="8"/>
  <c r="O78" i="8"/>
  <c r="O79" i="8"/>
  <c r="O80" i="8"/>
  <c r="O81" i="8"/>
  <c r="O82" i="8"/>
  <c r="O83" i="8"/>
  <c r="O84" i="8"/>
  <c r="O85" i="8"/>
  <c r="O86" i="8"/>
  <c r="N74" i="8"/>
  <c r="N133" i="8"/>
  <c r="N75" i="8"/>
  <c r="N76" i="8"/>
  <c r="N77" i="8"/>
  <c r="N78" i="8"/>
  <c r="N79" i="8"/>
  <c r="N80" i="8"/>
  <c r="N81" i="8"/>
  <c r="N82" i="8"/>
  <c r="N83" i="8"/>
  <c r="N84" i="8"/>
  <c r="N85" i="8"/>
  <c r="N86" i="8"/>
  <c r="M74" i="8"/>
  <c r="M133" i="8"/>
  <c r="M75" i="8"/>
  <c r="M76" i="8"/>
  <c r="M77" i="8"/>
  <c r="M78" i="8"/>
  <c r="M79" i="8"/>
  <c r="M80" i="8"/>
  <c r="M81" i="8"/>
  <c r="M82" i="8"/>
  <c r="M83" i="8"/>
  <c r="M84" i="8"/>
  <c r="M85" i="8"/>
  <c r="M86" i="8"/>
  <c r="L74" i="8"/>
  <c r="L133" i="8"/>
  <c r="L75" i="8"/>
  <c r="L76" i="8"/>
  <c r="L77" i="8"/>
  <c r="L78" i="8"/>
  <c r="L79" i="8"/>
  <c r="L80" i="8"/>
  <c r="L81" i="8"/>
  <c r="L82" i="8"/>
  <c r="L83" i="8"/>
  <c r="L84" i="8"/>
  <c r="L85" i="8"/>
  <c r="L86" i="8"/>
  <c r="K74" i="8"/>
  <c r="K75" i="8"/>
  <c r="K76" i="8"/>
  <c r="K77" i="8"/>
  <c r="K78" i="8"/>
  <c r="K79" i="8"/>
  <c r="K80" i="8"/>
  <c r="K81" i="8"/>
  <c r="K82" i="8"/>
  <c r="K83" i="8"/>
  <c r="K84" i="8"/>
  <c r="K85" i="8"/>
  <c r="K86" i="8"/>
  <c r="K134" i="8"/>
  <c r="J74" i="8"/>
  <c r="J75" i="8"/>
  <c r="J133" i="8"/>
  <c r="J76" i="8"/>
  <c r="J77" i="8"/>
  <c r="J78" i="8"/>
  <c r="J79" i="8"/>
  <c r="J80" i="8"/>
  <c r="J81" i="8"/>
  <c r="J82" i="8"/>
  <c r="J83" i="8"/>
  <c r="J84" i="8"/>
  <c r="J85" i="8"/>
  <c r="J86" i="8"/>
  <c r="I74" i="8"/>
  <c r="I75" i="8"/>
  <c r="I76" i="8"/>
  <c r="I77" i="8"/>
  <c r="I78" i="8"/>
  <c r="I79" i="8"/>
  <c r="I80" i="8"/>
  <c r="I81" i="8"/>
  <c r="I82" i="8"/>
  <c r="I83" i="8"/>
  <c r="I84" i="8"/>
  <c r="I85" i="8"/>
  <c r="I86" i="8"/>
  <c r="I134" i="8"/>
  <c r="H74" i="8"/>
  <c r="H133" i="8"/>
  <c r="H75" i="8"/>
  <c r="H134" i="8"/>
  <c r="H76" i="8"/>
  <c r="H77" i="8"/>
  <c r="H78" i="8"/>
  <c r="H79" i="8"/>
  <c r="H80" i="8"/>
  <c r="H81" i="8"/>
  <c r="H82" i="8"/>
  <c r="H83" i="8"/>
  <c r="H84" i="8"/>
  <c r="H85" i="8"/>
  <c r="H86" i="8"/>
  <c r="G74" i="8"/>
  <c r="G75" i="8"/>
  <c r="G76" i="8"/>
  <c r="G77" i="8"/>
  <c r="G78" i="8"/>
  <c r="G79" i="8"/>
  <c r="G80" i="8"/>
  <c r="G81" i="8"/>
  <c r="G82" i="8"/>
  <c r="G83" i="8"/>
  <c r="G84" i="8"/>
  <c r="G85" i="8"/>
  <c r="G86" i="8"/>
  <c r="G134" i="8"/>
  <c r="F74" i="8"/>
  <c r="F75" i="8"/>
  <c r="F76" i="8"/>
  <c r="F77" i="8"/>
  <c r="F78" i="8"/>
  <c r="F79" i="8"/>
  <c r="F80" i="8"/>
  <c r="F81" i="8"/>
  <c r="F82" i="8"/>
  <c r="F83" i="8"/>
  <c r="F84" i="8"/>
  <c r="F85" i="8"/>
  <c r="F86" i="8"/>
  <c r="E125" i="8"/>
  <c r="E126" i="8"/>
  <c r="E127" i="8"/>
  <c r="E128" i="8"/>
  <c r="E129" i="8"/>
  <c r="E130" i="8"/>
  <c r="E131" i="8"/>
  <c r="E132" i="8"/>
  <c r="E120" i="8"/>
  <c r="E121" i="8"/>
  <c r="E139" i="8"/>
  <c r="E122" i="8"/>
  <c r="E123" i="8"/>
  <c r="E124" i="8"/>
  <c r="E114" i="8"/>
  <c r="E138" i="8"/>
  <c r="E115" i="8"/>
  <c r="E116" i="8"/>
  <c r="E117" i="8"/>
  <c r="E118" i="8"/>
  <c r="E119" i="8"/>
  <c r="E105" i="8"/>
  <c r="E106" i="8"/>
  <c r="E107" i="8"/>
  <c r="E108" i="8"/>
  <c r="E109" i="8"/>
  <c r="E137" i="8"/>
  <c r="E110" i="8"/>
  <c r="E111" i="8"/>
  <c r="E112" i="8"/>
  <c r="E113" i="8"/>
  <c r="E101" i="8"/>
  <c r="E102" i="8"/>
  <c r="E103" i="8"/>
  <c r="E136" i="8"/>
  <c r="E104" i="8"/>
  <c r="E87" i="8"/>
  <c r="E88" i="8"/>
  <c r="E89" i="8"/>
  <c r="E90" i="8"/>
  <c r="E91" i="8"/>
  <c r="E92" i="8"/>
  <c r="E93" i="8"/>
  <c r="E94" i="8"/>
  <c r="E95" i="8"/>
  <c r="E96" i="8"/>
  <c r="E97" i="8"/>
  <c r="E98" i="8"/>
  <c r="E99" i="8"/>
  <c r="E100" i="8"/>
  <c r="E74" i="8"/>
  <c r="E133" i="8"/>
  <c r="E75" i="8"/>
  <c r="E76" i="8"/>
  <c r="E77" i="8"/>
  <c r="E78" i="8"/>
  <c r="E79" i="8"/>
  <c r="E80" i="8"/>
  <c r="E81" i="8"/>
  <c r="E82" i="8"/>
  <c r="E83" i="8"/>
  <c r="E84" i="8"/>
  <c r="E85" i="8"/>
  <c r="E86" i="8"/>
  <c r="D140" i="8"/>
  <c r="D139" i="8"/>
  <c r="D138" i="8"/>
  <c r="D137" i="8"/>
  <c r="D136" i="8"/>
  <c r="D135" i="8"/>
  <c r="D134" i="8"/>
  <c r="BB58" i="8"/>
  <c r="BB59" i="8"/>
  <c r="BB73" i="8"/>
  <c r="BB60" i="8"/>
  <c r="BB61" i="8"/>
  <c r="BB62" i="8"/>
  <c r="BB63" i="8"/>
  <c r="BB64" i="8"/>
  <c r="BB65" i="8"/>
  <c r="BA58" i="8"/>
  <c r="BA59" i="8"/>
  <c r="BA73" i="8"/>
  <c r="BA60" i="8"/>
  <c r="BA61" i="8"/>
  <c r="BA62" i="8"/>
  <c r="BA63" i="8"/>
  <c r="BA64" i="8"/>
  <c r="BA65" i="8"/>
  <c r="AZ58" i="8"/>
  <c r="AZ59" i="8"/>
  <c r="AZ60" i="8"/>
  <c r="AZ61" i="8"/>
  <c r="AZ62" i="8"/>
  <c r="AZ63" i="8"/>
  <c r="AZ64" i="8"/>
  <c r="AZ65" i="8"/>
  <c r="AY58" i="8"/>
  <c r="AY59" i="8"/>
  <c r="AY60" i="8"/>
  <c r="AY61" i="8"/>
  <c r="AY62" i="8"/>
  <c r="AY63" i="8"/>
  <c r="AY64" i="8"/>
  <c r="AY65" i="8"/>
  <c r="AX58" i="8"/>
  <c r="AX59" i="8"/>
  <c r="AX60" i="8"/>
  <c r="AX61" i="8"/>
  <c r="AX62" i="8"/>
  <c r="AX63" i="8"/>
  <c r="AX64" i="8"/>
  <c r="AX65" i="8"/>
  <c r="AX73" i="8"/>
  <c r="AW58" i="8"/>
  <c r="AW59" i="8"/>
  <c r="AW60" i="8"/>
  <c r="AW61" i="8"/>
  <c r="AW62" i="8"/>
  <c r="AW63" i="8"/>
  <c r="AW64" i="8"/>
  <c r="AW65" i="8"/>
  <c r="AV58" i="8"/>
  <c r="AV59" i="8"/>
  <c r="AV60" i="8"/>
  <c r="AV61" i="8"/>
  <c r="AV62" i="8"/>
  <c r="AV63" i="8"/>
  <c r="AV64" i="8"/>
  <c r="AV65" i="8"/>
  <c r="AU58" i="8"/>
  <c r="AU59" i="8"/>
  <c r="AU60" i="8"/>
  <c r="AU61" i="8"/>
  <c r="AU62" i="8"/>
  <c r="AU63" i="8"/>
  <c r="AU64" i="8"/>
  <c r="AU65" i="8"/>
  <c r="AT58" i="8"/>
  <c r="AT59" i="8"/>
  <c r="AT60" i="8"/>
  <c r="AT73" i="8"/>
  <c r="AT61" i="8"/>
  <c r="AT62" i="8"/>
  <c r="AT63" i="8"/>
  <c r="AT64" i="8"/>
  <c r="AT65" i="8"/>
  <c r="AS58" i="8"/>
  <c r="AS59" i="8"/>
  <c r="AS60" i="8"/>
  <c r="AS61" i="8"/>
  <c r="AS62" i="8"/>
  <c r="AS63" i="8"/>
  <c r="AS64" i="8"/>
  <c r="AS65" i="8"/>
  <c r="AR58" i="8"/>
  <c r="AR59" i="8"/>
  <c r="AR60" i="8"/>
  <c r="AR61" i="8"/>
  <c r="AR62" i="8"/>
  <c r="AR63" i="8"/>
  <c r="AR64" i="8"/>
  <c r="AR65" i="8"/>
  <c r="AQ58" i="8"/>
  <c r="AQ59" i="8"/>
  <c r="AQ60" i="8"/>
  <c r="AQ61" i="8"/>
  <c r="AQ62" i="8"/>
  <c r="AQ63" i="8"/>
  <c r="AQ64" i="8"/>
  <c r="AQ65" i="8"/>
  <c r="AP58" i="8"/>
  <c r="AP59" i="8"/>
  <c r="AP73" i="8"/>
  <c r="AP60" i="8"/>
  <c r="AP61" i="8"/>
  <c r="AP62" i="8"/>
  <c r="AP63" i="8"/>
  <c r="AP64" i="8"/>
  <c r="AP65" i="8"/>
  <c r="AO58" i="8"/>
  <c r="AO59" i="8"/>
  <c r="AO60" i="8"/>
  <c r="AO61" i="8"/>
  <c r="AO62" i="8"/>
  <c r="AO63" i="8"/>
  <c r="AO64" i="8"/>
  <c r="AO65" i="8"/>
  <c r="AN58" i="8"/>
  <c r="AN59" i="8"/>
  <c r="AN60" i="8"/>
  <c r="AN61" i="8"/>
  <c r="AN62" i="8"/>
  <c r="AN63" i="8"/>
  <c r="AN64" i="8"/>
  <c r="AN65" i="8"/>
  <c r="AM58" i="8"/>
  <c r="AM59" i="8"/>
  <c r="AM60" i="8"/>
  <c r="AM61" i="8"/>
  <c r="AM62" i="8"/>
  <c r="AM63" i="8"/>
  <c r="AM64" i="8"/>
  <c r="AM65" i="8"/>
  <c r="AL58" i="8"/>
  <c r="AL59" i="8"/>
  <c r="AL60" i="8"/>
  <c r="AL61" i="8"/>
  <c r="AL62" i="8"/>
  <c r="AL73" i="8"/>
  <c r="AL63" i="8"/>
  <c r="AL64" i="8"/>
  <c r="AL65" i="8"/>
  <c r="AK58" i="8"/>
  <c r="AK59" i="8"/>
  <c r="AK60" i="8"/>
  <c r="AK61" i="8"/>
  <c r="AK62" i="8"/>
  <c r="AK63" i="8"/>
  <c r="AK64" i="8"/>
  <c r="AK65" i="8"/>
  <c r="AK73" i="8"/>
  <c r="AJ58" i="8"/>
  <c r="AJ59" i="8"/>
  <c r="AJ60" i="8"/>
  <c r="AJ61" i="8"/>
  <c r="AJ62" i="8"/>
  <c r="AJ63" i="8"/>
  <c r="AJ64" i="8"/>
  <c r="AJ65" i="8"/>
  <c r="AI58" i="8"/>
  <c r="AI59" i="8"/>
  <c r="AI60" i="8"/>
  <c r="AI61" i="8"/>
  <c r="AI62" i="8"/>
  <c r="AI63" i="8"/>
  <c r="AI64" i="8"/>
  <c r="AI65" i="8"/>
  <c r="AH58" i="8"/>
  <c r="AH59" i="8"/>
  <c r="AH60" i="8"/>
  <c r="AH73" i="8"/>
  <c r="AH61" i="8"/>
  <c r="AH62" i="8"/>
  <c r="AH63" i="8"/>
  <c r="AH64" i="8"/>
  <c r="AH65" i="8"/>
  <c r="AG58" i="8"/>
  <c r="AG59" i="8"/>
  <c r="AG60" i="8"/>
  <c r="AG61" i="8"/>
  <c r="AG62" i="8"/>
  <c r="AG63" i="8"/>
  <c r="AG64" i="8"/>
  <c r="AG65" i="8"/>
  <c r="AF58" i="8"/>
  <c r="AF59" i="8"/>
  <c r="AF60" i="8"/>
  <c r="AF61" i="8"/>
  <c r="AF62" i="8"/>
  <c r="AF63" i="8"/>
  <c r="AF64" i="8"/>
  <c r="AF65" i="8"/>
  <c r="AE58" i="8"/>
  <c r="AE59" i="8"/>
  <c r="AE60" i="8"/>
  <c r="AE61" i="8"/>
  <c r="AE62" i="8"/>
  <c r="AE63" i="8"/>
  <c r="AE64" i="8"/>
  <c r="AE65" i="8"/>
  <c r="AD58" i="8"/>
  <c r="AD59" i="8"/>
  <c r="AD73" i="8"/>
  <c r="AD60" i="8"/>
  <c r="AD61" i="8"/>
  <c r="AD62" i="8"/>
  <c r="AD63" i="8"/>
  <c r="AD64" i="8"/>
  <c r="AD65" i="8"/>
  <c r="AC58" i="8"/>
  <c r="AC59" i="8"/>
  <c r="AC60" i="8"/>
  <c r="AC61" i="8"/>
  <c r="AC62" i="8"/>
  <c r="AC63" i="8"/>
  <c r="AC64" i="8"/>
  <c r="AC65" i="8"/>
  <c r="AB58" i="8"/>
  <c r="AB59" i="8"/>
  <c r="AB60" i="8"/>
  <c r="AB61" i="8"/>
  <c r="AB62" i="8"/>
  <c r="AB63" i="8"/>
  <c r="AB64" i="8"/>
  <c r="AB65" i="8"/>
  <c r="AA58" i="8"/>
  <c r="AA73" i="8"/>
  <c r="AA59" i="8"/>
  <c r="AA60" i="8"/>
  <c r="AA61" i="8"/>
  <c r="AA62" i="8"/>
  <c r="AA63" i="8"/>
  <c r="AA64" i="8"/>
  <c r="AA65" i="8"/>
  <c r="Z58" i="8"/>
  <c r="Z59" i="8"/>
  <c r="Z60" i="8"/>
  <c r="Z61" i="8"/>
  <c r="Z62" i="8"/>
  <c r="Z63" i="8"/>
  <c r="Z64" i="8"/>
  <c r="Z65" i="8"/>
  <c r="Z73" i="8"/>
  <c r="Y58" i="8"/>
  <c r="Y59" i="8"/>
  <c r="Y60" i="8"/>
  <c r="Y61" i="8"/>
  <c r="Y62" i="8"/>
  <c r="Y63" i="8"/>
  <c r="Y64" i="8"/>
  <c r="Y65" i="8"/>
  <c r="X58" i="8"/>
  <c r="X59" i="8"/>
  <c r="X60" i="8"/>
  <c r="X61" i="8"/>
  <c r="X62" i="8"/>
  <c r="X63" i="8"/>
  <c r="X64" i="8"/>
  <c r="X65" i="8"/>
  <c r="W58" i="8"/>
  <c r="W59" i="8"/>
  <c r="W60" i="8"/>
  <c r="W61" i="8"/>
  <c r="W62" i="8"/>
  <c r="W63" i="8"/>
  <c r="W64" i="8"/>
  <c r="W65" i="8"/>
  <c r="V58" i="8"/>
  <c r="V59" i="8"/>
  <c r="V60" i="8"/>
  <c r="V73" i="8"/>
  <c r="V61" i="8"/>
  <c r="V62" i="8"/>
  <c r="V63" i="8"/>
  <c r="V64" i="8"/>
  <c r="V65" i="8"/>
  <c r="U58" i="8"/>
  <c r="U59" i="8"/>
  <c r="U60" i="8"/>
  <c r="U61" i="8"/>
  <c r="U62" i="8"/>
  <c r="U63" i="8"/>
  <c r="U64" i="8"/>
  <c r="U65" i="8"/>
  <c r="T58" i="8"/>
  <c r="T59" i="8"/>
  <c r="T60" i="8"/>
  <c r="T61" i="8"/>
  <c r="T62" i="8"/>
  <c r="T63" i="8"/>
  <c r="T64" i="8"/>
  <c r="T65" i="8"/>
  <c r="S58" i="8"/>
  <c r="S59" i="8"/>
  <c r="S60" i="8"/>
  <c r="S61" i="8"/>
  <c r="S62" i="8"/>
  <c r="S63" i="8"/>
  <c r="S64" i="8"/>
  <c r="S65" i="8"/>
  <c r="R58" i="8"/>
  <c r="R59" i="8"/>
  <c r="R73" i="8"/>
  <c r="R60" i="8"/>
  <c r="R61" i="8"/>
  <c r="R62" i="8"/>
  <c r="R63" i="8"/>
  <c r="R64" i="8"/>
  <c r="R65" i="8"/>
  <c r="Q58" i="8"/>
  <c r="Q59" i="8"/>
  <c r="Q60" i="8"/>
  <c r="Q61" i="8"/>
  <c r="Q62" i="8"/>
  <c r="Q63" i="8"/>
  <c r="Q64" i="8"/>
  <c r="Q65" i="8"/>
  <c r="P58" i="8"/>
  <c r="P73" i="8"/>
  <c r="P59" i="8"/>
  <c r="P60" i="8"/>
  <c r="P61" i="8"/>
  <c r="P62" i="8"/>
  <c r="P63" i="8"/>
  <c r="P64" i="8"/>
  <c r="P65" i="8"/>
  <c r="O58" i="8"/>
  <c r="O59" i="8"/>
  <c r="O60" i="8"/>
  <c r="O61" i="8"/>
  <c r="O62" i="8"/>
  <c r="O63" i="8"/>
  <c r="O64" i="8"/>
  <c r="O65" i="8"/>
  <c r="N58" i="8"/>
  <c r="N59" i="8"/>
  <c r="N60" i="8"/>
  <c r="N61" i="8"/>
  <c r="N62" i="8"/>
  <c r="N63" i="8"/>
  <c r="N64" i="8"/>
  <c r="N65" i="8"/>
  <c r="N73" i="8"/>
  <c r="M58" i="8"/>
  <c r="M59" i="8"/>
  <c r="M60" i="8"/>
  <c r="M61" i="8"/>
  <c r="M62" i="8"/>
  <c r="M63" i="8"/>
  <c r="M64" i="8"/>
  <c r="M65" i="8"/>
  <c r="L58" i="8"/>
  <c r="L59" i="8"/>
  <c r="L60" i="8"/>
  <c r="L61" i="8"/>
  <c r="L62" i="8"/>
  <c r="L63" i="8"/>
  <c r="L64" i="8"/>
  <c r="L65" i="8"/>
  <c r="K58" i="8"/>
  <c r="K59" i="8"/>
  <c r="K60" i="8"/>
  <c r="K61" i="8"/>
  <c r="K62" i="8"/>
  <c r="K63" i="8"/>
  <c r="K64" i="8"/>
  <c r="K65" i="8"/>
  <c r="J58" i="8"/>
  <c r="J59" i="8"/>
  <c r="J60" i="8"/>
  <c r="J73" i="8"/>
  <c r="J61" i="8"/>
  <c r="J62" i="8"/>
  <c r="J63" i="8"/>
  <c r="J64" i="8"/>
  <c r="J65" i="8"/>
  <c r="I58" i="8"/>
  <c r="I59" i="8"/>
  <c r="I60" i="8"/>
  <c r="I61" i="8"/>
  <c r="I62" i="8"/>
  <c r="I63" i="8"/>
  <c r="I64" i="8"/>
  <c r="I65" i="8"/>
  <c r="H58" i="8"/>
  <c r="H59" i="8"/>
  <c r="H60" i="8"/>
  <c r="H61" i="8"/>
  <c r="H62" i="8"/>
  <c r="H63" i="8"/>
  <c r="H64" i="8"/>
  <c r="H65" i="8"/>
  <c r="G58" i="8"/>
  <c r="G59" i="8"/>
  <c r="G60" i="8"/>
  <c r="G61" i="8"/>
  <c r="G62" i="8"/>
  <c r="G63" i="8"/>
  <c r="G64" i="8"/>
  <c r="G65" i="8"/>
  <c r="F58" i="8"/>
  <c r="F59" i="8"/>
  <c r="F73" i="8"/>
  <c r="F60" i="8"/>
  <c r="F61" i="8"/>
  <c r="F62" i="8"/>
  <c r="F63" i="8"/>
  <c r="F64" i="8"/>
  <c r="F65" i="8"/>
  <c r="BB53" i="8"/>
  <c r="BB54" i="8"/>
  <c r="BB55" i="8"/>
  <c r="BB56" i="8"/>
  <c r="BB57" i="8"/>
  <c r="BA53" i="8"/>
  <c r="BA72" i="8"/>
  <c r="BA54" i="8"/>
  <c r="BA55" i="8"/>
  <c r="BA56" i="8"/>
  <c r="BA57" i="8"/>
  <c r="AZ53" i="8"/>
  <c r="AZ54" i="8"/>
  <c r="AZ55" i="8"/>
  <c r="AZ56" i="8"/>
  <c r="AZ57" i="8"/>
  <c r="AZ72" i="8"/>
  <c r="AY53" i="8"/>
  <c r="AY72" i="8"/>
  <c r="AY54" i="8"/>
  <c r="AY55" i="8"/>
  <c r="AY56" i="8"/>
  <c r="AY57" i="8"/>
  <c r="AX53" i="8"/>
  <c r="AX54" i="8"/>
  <c r="AX55" i="8"/>
  <c r="AX56" i="8"/>
  <c r="AX57" i="8"/>
  <c r="AW53" i="8"/>
  <c r="AW72" i="8"/>
  <c r="AW54" i="8"/>
  <c r="AW55" i="8"/>
  <c r="AW56" i="8"/>
  <c r="AW57" i="8"/>
  <c r="AV53" i="8"/>
  <c r="AV54" i="8"/>
  <c r="AV55" i="8"/>
  <c r="AV56" i="8"/>
  <c r="AV57" i="8"/>
  <c r="AU53" i="8"/>
  <c r="AU72" i="8"/>
  <c r="AU54" i="8"/>
  <c r="AU55" i="8"/>
  <c r="AU56" i="8"/>
  <c r="AU57" i="8"/>
  <c r="AT53" i="8"/>
  <c r="AT54" i="8"/>
  <c r="AT55" i="8"/>
  <c r="AT56" i="8"/>
  <c r="AT57" i="8"/>
  <c r="AS53" i="8"/>
  <c r="AS54" i="8"/>
  <c r="AS55" i="8"/>
  <c r="AS72" i="8"/>
  <c r="AS56" i="8"/>
  <c r="AS57" i="8"/>
  <c r="AR53" i="8"/>
  <c r="AR72" i="8"/>
  <c r="AR54" i="8"/>
  <c r="AR55" i="8"/>
  <c r="AR56" i="8"/>
  <c r="AR57" i="8"/>
  <c r="AQ53" i="8"/>
  <c r="AQ54" i="8"/>
  <c r="AQ55" i="8"/>
  <c r="AQ72" i="8"/>
  <c r="AQ56" i="8"/>
  <c r="AQ57" i="8"/>
  <c r="AP53" i="8"/>
  <c r="AP54" i="8"/>
  <c r="AP55" i="8"/>
  <c r="AP56" i="8"/>
  <c r="AP57" i="8"/>
  <c r="AO53" i="8"/>
  <c r="AO54" i="8"/>
  <c r="AO55" i="8"/>
  <c r="AO72" i="8"/>
  <c r="AO56" i="8"/>
  <c r="AO57" i="8"/>
  <c r="AN53" i="8"/>
  <c r="AN54" i="8"/>
  <c r="AN55" i="8"/>
  <c r="AN56" i="8"/>
  <c r="AN57" i="8"/>
  <c r="AM53" i="8"/>
  <c r="AM72" i="8"/>
  <c r="AM54" i="8"/>
  <c r="AM55" i="8"/>
  <c r="AM56" i="8"/>
  <c r="AM57" i="8"/>
  <c r="AL53" i="8"/>
  <c r="AL54" i="8"/>
  <c r="AL55" i="8"/>
  <c r="AL56" i="8"/>
  <c r="AL57" i="8"/>
  <c r="AK53" i="8"/>
  <c r="AK54" i="8"/>
  <c r="AK55" i="8"/>
  <c r="AK56" i="8"/>
  <c r="AK57" i="8"/>
  <c r="AK72" i="8"/>
  <c r="AJ53" i="8"/>
  <c r="AJ72" i="8"/>
  <c r="AJ54" i="8"/>
  <c r="AJ55" i="8"/>
  <c r="AJ56" i="8"/>
  <c r="AJ57" i="8"/>
  <c r="AI53" i="8"/>
  <c r="AI54" i="8"/>
  <c r="AI55" i="8"/>
  <c r="AI56" i="8"/>
  <c r="AI57" i="8"/>
  <c r="AI72" i="8"/>
  <c r="AH53" i="8"/>
  <c r="AH54" i="8"/>
  <c r="AH55" i="8"/>
  <c r="AH56" i="8"/>
  <c r="AH57" i="8"/>
  <c r="AG53" i="8"/>
  <c r="AG54" i="8"/>
  <c r="AG55" i="8"/>
  <c r="AG72" i="8"/>
  <c r="AG56" i="8"/>
  <c r="AG57" i="8"/>
  <c r="AF53" i="8"/>
  <c r="AF54" i="8"/>
  <c r="AF55" i="8"/>
  <c r="AF56" i="8"/>
  <c r="AF57" i="8"/>
  <c r="AE53" i="8"/>
  <c r="AE54" i="8"/>
  <c r="AE55" i="8"/>
  <c r="AE72" i="8"/>
  <c r="AE56" i="8"/>
  <c r="AE57" i="8"/>
  <c r="AD53" i="8"/>
  <c r="AD54" i="8"/>
  <c r="AD55" i="8"/>
  <c r="AD56" i="8"/>
  <c r="AD57" i="8"/>
  <c r="AC53" i="8"/>
  <c r="AC72" i="8"/>
  <c r="AC54" i="8"/>
  <c r="AC55" i="8"/>
  <c r="AC56" i="8"/>
  <c r="AC57" i="8"/>
  <c r="AB53" i="8"/>
  <c r="AB54" i="8"/>
  <c r="AB72" i="8"/>
  <c r="AB55" i="8"/>
  <c r="AB56" i="8"/>
  <c r="AB57" i="8"/>
  <c r="AA53" i="8"/>
  <c r="AA72" i="8"/>
  <c r="AA54" i="8"/>
  <c r="AA55" i="8"/>
  <c r="AA56" i="8"/>
  <c r="AA57" i="8"/>
  <c r="Z53" i="8"/>
  <c r="Z54" i="8"/>
  <c r="Z55" i="8"/>
  <c r="Z56" i="8"/>
  <c r="Z57" i="8"/>
  <c r="Y53" i="8"/>
  <c r="Y54" i="8"/>
  <c r="Y55" i="8"/>
  <c r="Y56" i="8"/>
  <c r="Y57" i="8"/>
  <c r="Y72" i="8"/>
  <c r="X53" i="8"/>
  <c r="X54" i="8"/>
  <c r="X55" i="8"/>
  <c r="X56" i="8"/>
  <c r="X57" i="8"/>
  <c r="W53" i="8"/>
  <c r="W54" i="8"/>
  <c r="W72" i="8"/>
  <c r="W55" i="8"/>
  <c r="W56" i="8"/>
  <c r="W57" i="8"/>
  <c r="V53" i="8"/>
  <c r="V54" i="8"/>
  <c r="V55" i="8"/>
  <c r="V56" i="8"/>
  <c r="V57" i="8"/>
  <c r="U53" i="8"/>
  <c r="U54" i="8"/>
  <c r="U55" i="8"/>
  <c r="U72" i="8"/>
  <c r="U56" i="8"/>
  <c r="U57" i="8"/>
  <c r="T53" i="8"/>
  <c r="T54" i="8"/>
  <c r="T55" i="8"/>
  <c r="T56" i="8"/>
  <c r="T57" i="8"/>
  <c r="T72" i="8"/>
  <c r="S53" i="8"/>
  <c r="S54" i="8"/>
  <c r="S55" i="8"/>
  <c r="S72" i="8"/>
  <c r="S56" i="8"/>
  <c r="S57" i="8"/>
  <c r="R53" i="8"/>
  <c r="R54" i="8"/>
  <c r="R55" i="8"/>
  <c r="R56" i="8"/>
  <c r="R57" i="8"/>
  <c r="Q53" i="8"/>
  <c r="Q72" i="8"/>
  <c r="Q54" i="8"/>
  <c r="Q55" i="8"/>
  <c r="Q56" i="8"/>
  <c r="Q57" i="8"/>
  <c r="P53" i="8"/>
  <c r="P54" i="8"/>
  <c r="P55" i="8"/>
  <c r="P56" i="8"/>
  <c r="P57" i="8"/>
  <c r="O53" i="8"/>
  <c r="O54" i="8"/>
  <c r="O55" i="8"/>
  <c r="O56" i="8"/>
  <c r="O57" i="8"/>
  <c r="O72" i="8"/>
  <c r="N53" i="8"/>
  <c r="N54" i="8"/>
  <c r="N55" i="8"/>
  <c r="N56" i="8"/>
  <c r="N57" i="8"/>
  <c r="M53" i="8"/>
  <c r="M54" i="8"/>
  <c r="M55" i="8"/>
  <c r="M72" i="8"/>
  <c r="M56" i="8"/>
  <c r="M57" i="8"/>
  <c r="L53" i="8"/>
  <c r="L72" i="8"/>
  <c r="L54" i="8"/>
  <c r="L55" i="8"/>
  <c r="L56" i="8"/>
  <c r="L57" i="8"/>
  <c r="K53" i="8"/>
  <c r="K54" i="8"/>
  <c r="K55" i="8"/>
  <c r="K72" i="8"/>
  <c r="K56" i="8"/>
  <c r="K57" i="8"/>
  <c r="J53" i="8"/>
  <c r="J54" i="8"/>
  <c r="J55" i="8"/>
  <c r="J56" i="8"/>
  <c r="J57" i="8"/>
  <c r="I53" i="8"/>
  <c r="I54" i="8"/>
  <c r="I55" i="8"/>
  <c r="I72" i="8"/>
  <c r="I56" i="8"/>
  <c r="I57" i="8"/>
  <c r="H53" i="8"/>
  <c r="H54" i="8"/>
  <c r="H55" i="8"/>
  <c r="H56" i="8"/>
  <c r="H57" i="8"/>
  <c r="G53" i="8"/>
  <c r="G72" i="8"/>
  <c r="G54" i="8"/>
  <c r="G55" i="8"/>
  <c r="G56" i="8"/>
  <c r="G57" i="8"/>
  <c r="F53" i="8"/>
  <c r="F54" i="8"/>
  <c r="F55" i="8"/>
  <c r="F56" i="8"/>
  <c r="F57" i="8"/>
  <c r="BB46" i="8"/>
  <c r="BB48" i="8"/>
  <c r="BB49" i="8"/>
  <c r="BB50" i="8"/>
  <c r="BB51" i="8"/>
  <c r="BB52" i="8"/>
  <c r="BA46" i="8"/>
  <c r="BA48" i="8"/>
  <c r="BA49" i="8"/>
  <c r="BA50" i="8"/>
  <c r="BA71" i="8"/>
  <c r="BA51" i="8"/>
  <c r="BA52" i="8"/>
  <c r="AZ46" i="8"/>
  <c r="AZ48" i="8"/>
  <c r="AZ49" i="8"/>
  <c r="AZ50" i="8"/>
  <c r="AZ51" i="8"/>
  <c r="AZ52" i="8"/>
  <c r="AY46" i="8"/>
  <c r="AY48" i="8"/>
  <c r="AY49" i="8"/>
  <c r="AY50" i="8"/>
  <c r="AY51" i="8"/>
  <c r="AY52" i="8"/>
  <c r="AX46" i="8"/>
  <c r="AX71" i="8"/>
  <c r="AX48" i="8"/>
  <c r="AX49" i="8"/>
  <c r="AX50" i="8"/>
  <c r="AX51" i="8"/>
  <c r="AX52" i="8"/>
  <c r="AW46" i="8"/>
  <c r="AW71" i="8"/>
  <c r="AW48" i="8"/>
  <c r="AW49" i="8"/>
  <c r="AW50" i="8"/>
  <c r="AW51" i="8"/>
  <c r="AW52" i="8"/>
  <c r="AV46" i="8"/>
  <c r="AV48" i="8"/>
  <c r="AV71" i="8"/>
  <c r="AV49" i="8"/>
  <c r="AV50" i="8"/>
  <c r="AV51" i="8"/>
  <c r="AV52" i="8"/>
  <c r="AU46" i="8"/>
  <c r="AU48" i="8"/>
  <c r="AU49" i="8"/>
  <c r="AU50" i="8"/>
  <c r="AU51" i="8"/>
  <c r="AU52" i="8"/>
  <c r="AT46" i="8"/>
  <c r="AT48" i="8"/>
  <c r="AT49" i="8"/>
  <c r="AT50" i="8"/>
  <c r="AT51" i="8"/>
  <c r="AT52" i="8"/>
  <c r="AS46" i="8"/>
  <c r="AS48" i="8"/>
  <c r="AS49" i="8"/>
  <c r="AS71" i="8"/>
  <c r="AS50" i="8"/>
  <c r="AS51" i="8"/>
  <c r="AS52" i="8"/>
  <c r="AR46" i="8"/>
  <c r="AR48" i="8"/>
  <c r="AR49" i="8"/>
  <c r="AR50" i="8"/>
  <c r="AR51" i="8"/>
  <c r="AR52" i="8"/>
  <c r="AQ46" i="8"/>
  <c r="AQ48" i="8"/>
  <c r="AQ49" i="8"/>
  <c r="AQ50" i="8"/>
  <c r="AQ51" i="8"/>
  <c r="AQ52" i="8"/>
  <c r="AP46" i="8"/>
  <c r="AP48" i="8"/>
  <c r="AP49" i="8"/>
  <c r="AP50" i="8"/>
  <c r="AP51" i="8"/>
  <c r="AP52" i="8"/>
  <c r="AO46" i="8"/>
  <c r="AO48" i="8"/>
  <c r="AO49" i="8"/>
  <c r="AO50" i="8"/>
  <c r="AO51" i="8"/>
  <c r="AO52" i="8"/>
  <c r="AO71" i="8"/>
  <c r="AN46" i="8"/>
  <c r="AN48" i="8"/>
  <c r="AN49" i="8"/>
  <c r="AN50" i="8"/>
  <c r="AN51" i="8"/>
  <c r="AN52" i="8"/>
  <c r="AM46" i="8"/>
  <c r="AM48" i="8"/>
  <c r="AM49" i="8"/>
  <c r="AM50" i="8"/>
  <c r="AM51" i="8"/>
  <c r="AM52" i="8"/>
  <c r="AL46" i="8"/>
  <c r="AL48" i="8"/>
  <c r="AL49" i="8"/>
  <c r="AL50" i="8"/>
  <c r="AL51" i="8"/>
  <c r="AL52" i="8"/>
  <c r="AK46" i="8"/>
  <c r="AK71" i="8"/>
  <c r="AK48" i="8"/>
  <c r="AK49" i="8"/>
  <c r="AK50" i="8"/>
  <c r="AK51" i="8"/>
  <c r="AK52" i="8"/>
  <c r="AJ46" i="8"/>
  <c r="AJ48" i="8"/>
  <c r="AJ49" i="8"/>
  <c r="AJ50" i="8"/>
  <c r="AJ51" i="8"/>
  <c r="AJ52" i="8"/>
  <c r="AI46" i="8"/>
  <c r="AI48" i="8"/>
  <c r="AI49" i="8"/>
  <c r="AI50" i="8"/>
  <c r="AI51" i="8"/>
  <c r="AI52" i="8"/>
  <c r="AH46" i="8"/>
  <c r="AH48" i="8"/>
  <c r="AH49" i="8"/>
  <c r="AH50" i="8"/>
  <c r="AH51" i="8"/>
  <c r="AH52" i="8"/>
  <c r="AG46" i="8"/>
  <c r="AG71" i="8"/>
  <c r="AG48" i="8"/>
  <c r="AG49" i="8"/>
  <c r="AG50" i="8"/>
  <c r="AG51" i="8"/>
  <c r="AG52" i="8"/>
  <c r="AF46" i="8"/>
  <c r="AF48" i="8"/>
  <c r="AF49" i="8"/>
  <c r="AF50" i="8"/>
  <c r="AF51" i="8"/>
  <c r="AF71" i="8"/>
  <c r="AF52" i="8"/>
  <c r="AE46" i="8"/>
  <c r="AE48" i="8"/>
  <c r="AE49" i="8"/>
  <c r="AE50" i="8"/>
  <c r="AE51" i="8"/>
  <c r="AE52" i="8"/>
  <c r="AD46" i="8"/>
  <c r="AD48" i="8"/>
  <c r="AD49" i="8"/>
  <c r="AD50" i="8"/>
  <c r="AD51" i="8"/>
  <c r="AD52" i="8"/>
  <c r="AC46" i="8"/>
  <c r="AC48" i="8"/>
  <c r="AC49" i="8"/>
  <c r="AC50" i="8"/>
  <c r="AC51" i="8"/>
  <c r="AC52" i="8"/>
  <c r="AC71" i="8"/>
  <c r="AB46" i="8"/>
  <c r="AB48" i="8"/>
  <c r="AB49" i="8"/>
  <c r="AB50" i="8"/>
  <c r="AB51" i="8"/>
  <c r="AB52" i="8"/>
  <c r="AA46" i="8"/>
  <c r="AA48" i="8"/>
  <c r="AA49" i="8"/>
  <c r="AA50" i="8"/>
  <c r="AA51" i="8"/>
  <c r="AA52" i="8"/>
  <c r="Z46" i="8"/>
  <c r="Z48" i="8"/>
  <c r="Z49" i="8"/>
  <c r="Z50" i="8"/>
  <c r="Z51" i="8"/>
  <c r="Z52" i="8"/>
  <c r="Y46" i="8"/>
  <c r="Y71" i="8"/>
  <c r="Y48" i="8"/>
  <c r="Y49" i="8"/>
  <c r="Y50" i="8"/>
  <c r="Y51" i="8"/>
  <c r="Y52" i="8"/>
  <c r="X46" i="8"/>
  <c r="X48" i="8"/>
  <c r="X49" i="8"/>
  <c r="X50" i="8"/>
  <c r="X51" i="8"/>
  <c r="X52" i="8"/>
  <c r="W46" i="8"/>
  <c r="W71" i="8"/>
  <c r="W48" i="8"/>
  <c r="W49" i="8"/>
  <c r="W50" i="8"/>
  <c r="W51" i="8"/>
  <c r="W52" i="8"/>
  <c r="V46" i="8"/>
  <c r="V48" i="8"/>
  <c r="V49" i="8"/>
  <c r="V50" i="8"/>
  <c r="V51" i="8"/>
  <c r="V52" i="8"/>
  <c r="U46" i="8"/>
  <c r="U48" i="8"/>
  <c r="U49" i="8"/>
  <c r="U50" i="8"/>
  <c r="U71" i="8"/>
  <c r="U51" i="8"/>
  <c r="U52" i="8"/>
  <c r="T46" i="8"/>
  <c r="T48" i="8"/>
  <c r="T49" i="8"/>
  <c r="T50" i="8"/>
  <c r="T51" i="8"/>
  <c r="T52" i="8"/>
  <c r="S46" i="8"/>
  <c r="S48" i="8"/>
  <c r="S49" i="8"/>
  <c r="S50" i="8"/>
  <c r="S51" i="8"/>
  <c r="S52" i="8"/>
  <c r="R46" i="8"/>
  <c r="R48" i="8"/>
  <c r="R49" i="8"/>
  <c r="R50" i="8"/>
  <c r="R51" i="8"/>
  <c r="R52" i="8"/>
  <c r="Q46" i="8"/>
  <c r="Q48" i="8"/>
  <c r="Q49" i="8"/>
  <c r="Q50" i="8"/>
  <c r="Q51" i="8"/>
  <c r="Q52" i="8"/>
  <c r="Q71" i="8"/>
  <c r="P46" i="8"/>
  <c r="P71" i="8"/>
  <c r="P48" i="8"/>
  <c r="P49" i="8"/>
  <c r="P50" i="8"/>
  <c r="P51" i="8"/>
  <c r="P52" i="8"/>
  <c r="O46" i="8"/>
  <c r="O48" i="8"/>
  <c r="O49" i="8"/>
  <c r="O50" i="8"/>
  <c r="O51" i="8"/>
  <c r="O52" i="8"/>
  <c r="N46" i="8"/>
  <c r="N48" i="8"/>
  <c r="N49" i="8"/>
  <c r="N50" i="8"/>
  <c r="N51" i="8"/>
  <c r="N52" i="8"/>
  <c r="M46" i="8"/>
  <c r="M48" i="8"/>
  <c r="M49" i="8"/>
  <c r="M50" i="8"/>
  <c r="M71" i="8"/>
  <c r="M51" i="8"/>
  <c r="M52" i="8"/>
  <c r="L46" i="8"/>
  <c r="L48" i="8"/>
  <c r="L49" i="8"/>
  <c r="L50" i="8"/>
  <c r="L51" i="8"/>
  <c r="L52" i="8"/>
  <c r="K46" i="8"/>
  <c r="K48" i="8"/>
  <c r="K49" i="8"/>
  <c r="K50" i="8"/>
  <c r="K51" i="8"/>
  <c r="K52" i="8"/>
  <c r="J46" i="8"/>
  <c r="J48" i="8"/>
  <c r="J49" i="8"/>
  <c r="J50" i="8"/>
  <c r="J51" i="8"/>
  <c r="J52" i="8"/>
  <c r="I46" i="8"/>
  <c r="I48" i="8"/>
  <c r="I49" i="8"/>
  <c r="I50" i="8"/>
  <c r="I71" i="8"/>
  <c r="I51" i="8"/>
  <c r="I52" i="8"/>
  <c r="H46" i="8"/>
  <c r="H48" i="8"/>
  <c r="H49" i="8"/>
  <c r="H50" i="8"/>
  <c r="H51" i="8"/>
  <c r="H52" i="8"/>
  <c r="G46" i="8"/>
  <c r="G48" i="8"/>
  <c r="G71" i="8"/>
  <c r="G49" i="8"/>
  <c r="G50" i="8"/>
  <c r="G51" i="8"/>
  <c r="G52" i="8"/>
  <c r="F46" i="8"/>
  <c r="F48" i="8"/>
  <c r="F49" i="8"/>
  <c r="F50" i="8"/>
  <c r="F51" i="8"/>
  <c r="F52" i="8"/>
  <c r="BB37" i="8"/>
  <c r="BB38" i="8"/>
  <c r="BB39" i="8"/>
  <c r="BB40" i="8"/>
  <c r="BB41" i="8"/>
  <c r="BB70" i="8"/>
  <c r="BB42" i="8"/>
  <c r="BB43" i="8"/>
  <c r="BB44" i="8"/>
  <c r="BB45" i="8"/>
  <c r="BA37" i="8"/>
  <c r="BA38" i="8"/>
  <c r="BA39" i="8"/>
  <c r="BA40" i="8"/>
  <c r="BA41" i="8"/>
  <c r="BA42" i="8"/>
  <c r="BA43" i="8"/>
  <c r="BA44" i="8"/>
  <c r="BA45" i="8"/>
  <c r="AZ37" i="8"/>
  <c r="AZ38" i="8"/>
  <c r="AZ39" i="8"/>
  <c r="AZ40" i="8"/>
  <c r="AZ41" i="8"/>
  <c r="AZ42" i="8"/>
  <c r="AZ43" i="8"/>
  <c r="AZ44" i="8"/>
  <c r="AZ45" i="8"/>
  <c r="AY37" i="8"/>
  <c r="AY38" i="8"/>
  <c r="AY39" i="8"/>
  <c r="AY40" i="8"/>
  <c r="AY41" i="8"/>
  <c r="AY42" i="8"/>
  <c r="AY43" i="8"/>
  <c r="AY44" i="8"/>
  <c r="AY45" i="8"/>
  <c r="AX37" i="8"/>
  <c r="AX70" i="8"/>
  <c r="AX38" i="8"/>
  <c r="AX39" i="8"/>
  <c r="AX40" i="8"/>
  <c r="AX41" i="8"/>
  <c r="AX42" i="8"/>
  <c r="AX43" i="8"/>
  <c r="AX44" i="8"/>
  <c r="AX45" i="8"/>
  <c r="AW37" i="8"/>
  <c r="AW38" i="8"/>
  <c r="AW39" i="8"/>
  <c r="AW40" i="8"/>
  <c r="AW41" i="8"/>
  <c r="AW42" i="8"/>
  <c r="AW43" i="8"/>
  <c r="AW44" i="8"/>
  <c r="AW45" i="8"/>
  <c r="AV37" i="8"/>
  <c r="AV38" i="8"/>
  <c r="AV39" i="8"/>
  <c r="AV40" i="8"/>
  <c r="AV41" i="8"/>
  <c r="AV42" i="8"/>
  <c r="AV43" i="8"/>
  <c r="AV44" i="8"/>
  <c r="AV45" i="8"/>
  <c r="AU37" i="8"/>
  <c r="AU38" i="8"/>
  <c r="AU39" i="8"/>
  <c r="AU40" i="8"/>
  <c r="AU41" i="8"/>
  <c r="AU42" i="8"/>
  <c r="AU43" i="8"/>
  <c r="AU44" i="8"/>
  <c r="AU45" i="8"/>
  <c r="AT37" i="8"/>
  <c r="AT70" i="8"/>
  <c r="AT38" i="8"/>
  <c r="AT39" i="8"/>
  <c r="AT40" i="8"/>
  <c r="AT41" i="8"/>
  <c r="AT42" i="8"/>
  <c r="AT43" i="8"/>
  <c r="AT44" i="8"/>
  <c r="AT45" i="8"/>
  <c r="AS37" i="8"/>
  <c r="AS38" i="8"/>
  <c r="AS39" i="8"/>
  <c r="AS40" i="8"/>
  <c r="AS41" i="8"/>
  <c r="AS42" i="8"/>
  <c r="AS43" i="8"/>
  <c r="AS44" i="8"/>
  <c r="AS45" i="8"/>
  <c r="AR37" i="8"/>
  <c r="AR38" i="8"/>
  <c r="AR39" i="8"/>
  <c r="AR40" i="8"/>
  <c r="AR41" i="8"/>
  <c r="AR42" i="8"/>
  <c r="AR43" i="8"/>
  <c r="AR44" i="8"/>
  <c r="AR45" i="8"/>
  <c r="AQ37" i="8"/>
  <c r="AQ38" i="8"/>
  <c r="AQ39" i="8"/>
  <c r="AQ40" i="8"/>
  <c r="AQ41" i="8"/>
  <c r="AQ42" i="8"/>
  <c r="AQ43" i="8"/>
  <c r="AQ44" i="8"/>
  <c r="AQ45" i="8"/>
  <c r="AP37" i="8"/>
  <c r="AP38" i="8"/>
  <c r="AP70" i="8"/>
  <c r="AP39" i="8"/>
  <c r="AP40" i="8"/>
  <c r="AP41" i="8"/>
  <c r="AP42" i="8"/>
  <c r="AP43" i="8"/>
  <c r="AP44" i="8"/>
  <c r="AP45" i="8"/>
  <c r="AO37" i="8"/>
  <c r="AO38" i="8"/>
  <c r="AO39" i="8"/>
  <c r="AO40" i="8"/>
  <c r="AO41" i="8"/>
  <c r="AO42" i="8"/>
  <c r="AO43" i="8"/>
  <c r="AO44" i="8"/>
  <c r="AO45" i="8"/>
  <c r="AN37" i="8"/>
  <c r="AN38" i="8"/>
  <c r="AN39" i="8"/>
  <c r="AN40" i="8"/>
  <c r="AN41" i="8"/>
  <c r="AN42" i="8"/>
  <c r="AN43" i="8"/>
  <c r="AN44" i="8"/>
  <c r="AN45" i="8"/>
  <c r="AM37" i="8"/>
  <c r="AM38" i="8"/>
  <c r="AM39" i="8"/>
  <c r="AM40" i="8"/>
  <c r="AM41" i="8"/>
  <c r="AM42" i="8"/>
  <c r="AM43" i="8"/>
  <c r="AM44" i="8"/>
  <c r="AM45" i="8"/>
  <c r="AL37" i="8"/>
  <c r="AL70" i="8"/>
  <c r="AL38" i="8"/>
  <c r="AL39" i="8"/>
  <c r="AL40" i="8"/>
  <c r="AL41" i="8"/>
  <c r="AL42" i="8"/>
  <c r="AL43" i="8"/>
  <c r="AL44" i="8"/>
  <c r="AL45" i="8"/>
  <c r="AK37" i="8"/>
  <c r="AK38" i="8"/>
  <c r="AK39" i="8"/>
  <c r="AK40" i="8"/>
  <c r="AK41" i="8"/>
  <c r="AK42" i="8"/>
  <c r="AK43" i="8"/>
  <c r="AK44" i="8"/>
  <c r="AK45" i="8"/>
  <c r="AJ37" i="8"/>
  <c r="AJ38" i="8"/>
  <c r="AJ39" i="8"/>
  <c r="AJ40" i="8"/>
  <c r="AJ41" i="8"/>
  <c r="AJ42" i="8"/>
  <c r="AJ43" i="8"/>
  <c r="AJ44" i="8"/>
  <c r="AJ45" i="8"/>
  <c r="AI37" i="8"/>
  <c r="AI38" i="8"/>
  <c r="AI39" i="8"/>
  <c r="AI40" i="8"/>
  <c r="AI41" i="8"/>
  <c r="AI42" i="8"/>
  <c r="AI43" i="8"/>
  <c r="AI44" i="8"/>
  <c r="AI45" i="8"/>
  <c r="AH37" i="8"/>
  <c r="AH70" i="8"/>
  <c r="AH38" i="8"/>
  <c r="AH39" i="8"/>
  <c r="AH40" i="8"/>
  <c r="AH41" i="8"/>
  <c r="AH42" i="8"/>
  <c r="AH43" i="8"/>
  <c r="AH44" i="8"/>
  <c r="AH45" i="8"/>
  <c r="AG37" i="8"/>
  <c r="AG38" i="8"/>
  <c r="AG39" i="8"/>
  <c r="AG40" i="8"/>
  <c r="AG41" i="8"/>
  <c r="AG42" i="8"/>
  <c r="AG43" i="8"/>
  <c r="AG44" i="8"/>
  <c r="AG45" i="8"/>
  <c r="AF37" i="8"/>
  <c r="AF38" i="8"/>
  <c r="AF39" i="8"/>
  <c r="AF40" i="8"/>
  <c r="AF41" i="8"/>
  <c r="AF42" i="8"/>
  <c r="AF43" i="8"/>
  <c r="AF44" i="8"/>
  <c r="AF45" i="8"/>
  <c r="AE37" i="8"/>
  <c r="AE38" i="8"/>
  <c r="AE39" i="8"/>
  <c r="AE40" i="8"/>
  <c r="AE41" i="8"/>
  <c r="AE42" i="8"/>
  <c r="AE43" i="8"/>
  <c r="AE44" i="8"/>
  <c r="AE45" i="8"/>
  <c r="AD37" i="8"/>
  <c r="AD70" i="8"/>
  <c r="AD38" i="8"/>
  <c r="AD39" i="8"/>
  <c r="AD40" i="8"/>
  <c r="AD41" i="8"/>
  <c r="AD42" i="8"/>
  <c r="AD43" i="8"/>
  <c r="AD44" i="8"/>
  <c r="AD45" i="8"/>
  <c r="AC37" i="8"/>
  <c r="AC38" i="8"/>
  <c r="AC39" i="8"/>
  <c r="AC40" i="8"/>
  <c r="AC41" i="8"/>
  <c r="AC42" i="8"/>
  <c r="AC43" i="8"/>
  <c r="AC44" i="8"/>
  <c r="AC45" i="8"/>
  <c r="AB37" i="8"/>
  <c r="AB38" i="8"/>
  <c r="AB39" i="8"/>
  <c r="AB40" i="8"/>
  <c r="AB41" i="8"/>
  <c r="AB42" i="8"/>
  <c r="AB43" i="8"/>
  <c r="AB44" i="8"/>
  <c r="AB45" i="8"/>
  <c r="AA37" i="8"/>
  <c r="AA38" i="8"/>
  <c r="AA39" i="8"/>
  <c r="AA40" i="8"/>
  <c r="AA41" i="8"/>
  <c r="AA42" i="8"/>
  <c r="AA43" i="8"/>
  <c r="AA44" i="8"/>
  <c r="AA45" i="8"/>
  <c r="Z37" i="8"/>
  <c r="Z38" i="8"/>
  <c r="Z39" i="8"/>
  <c r="Z40" i="8"/>
  <c r="Z41" i="8"/>
  <c r="Z70" i="8"/>
  <c r="Z42" i="8"/>
  <c r="Z43" i="8"/>
  <c r="Z44" i="8"/>
  <c r="Z45" i="8"/>
  <c r="Y37" i="8"/>
  <c r="Y38" i="8"/>
  <c r="Y39" i="8"/>
  <c r="Y40" i="8"/>
  <c r="Y41" i="8"/>
  <c r="Y42" i="8"/>
  <c r="Y43" i="8"/>
  <c r="Y44" i="8"/>
  <c r="Y45" i="8"/>
  <c r="X37" i="8"/>
  <c r="X38" i="8"/>
  <c r="X39" i="8"/>
  <c r="X40" i="8"/>
  <c r="X41" i="8"/>
  <c r="X42" i="8"/>
  <c r="X43" i="8"/>
  <c r="X44" i="8"/>
  <c r="X45" i="8"/>
  <c r="W37" i="8"/>
  <c r="W38" i="8"/>
  <c r="W39" i="8"/>
  <c r="W40" i="8"/>
  <c r="W41" i="8"/>
  <c r="W42" i="8"/>
  <c r="W43" i="8"/>
  <c r="W44" i="8"/>
  <c r="W45" i="8"/>
  <c r="V37" i="8"/>
  <c r="V70" i="8"/>
  <c r="V38" i="8"/>
  <c r="V39" i="8"/>
  <c r="V40" i="8"/>
  <c r="V41" i="8"/>
  <c r="V42" i="8"/>
  <c r="V43" i="8"/>
  <c r="V44" i="8"/>
  <c r="V45" i="8"/>
  <c r="U37" i="8"/>
  <c r="U38" i="8"/>
  <c r="U39" i="8"/>
  <c r="U40" i="8"/>
  <c r="U41" i="8"/>
  <c r="U42" i="8"/>
  <c r="U43" i="8"/>
  <c r="U44" i="8"/>
  <c r="U45" i="8"/>
  <c r="T37" i="8"/>
  <c r="T38" i="8"/>
  <c r="T39" i="8"/>
  <c r="T40" i="8"/>
  <c r="T41" i="8"/>
  <c r="T42" i="8"/>
  <c r="T43" i="8"/>
  <c r="T44" i="8"/>
  <c r="T45" i="8"/>
  <c r="S37" i="8"/>
  <c r="S38" i="8"/>
  <c r="S39" i="8"/>
  <c r="S40" i="8"/>
  <c r="S41" i="8"/>
  <c r="S42" i="8"/>
  <c r="S43" i="8"/>
  <c r="S44" i="8"/>
  <c r="S45" i="8"/>
  <c r="R37" i="8"/>
  <c r="R70" i="8"/>
  <c r="R38" i="8"/>
  <c r="R39" i="8"/>
  <c r="R40" i="8"/>
  <c r="R41" i="8"/>
  <c r="R42" i="8"/>
  <c r="R43" i="8"/>
  <c r="R44" i="8"/>
  <c r="R45" i="8"/>
  <c r="Q37" i="8"/>
  <c r="Q38" i="8"/>
  <c r="Q39" i="8"/>
  <c r="Q40" i="8"/>
  <c r="Q41" i="8"/>
  <c r="Q42" i="8"/>
  <c r="Q43" i="8"/>
  <c r="Q44" i="8"/>
  <c r="Q45" i="8"/>
  <c r="P37" i="8"/>
  <c r="P38" i="8"/>
  <c r="P39" i="8"/>
  <c r="P40" i="8"/>
  <c r="P41" i="8"/>
  <c r="P42" i="8"/>
  <c r="P43" i="8"/>
  <c r="P44" i="8"/>
  <c r="P45" i="8"/>
  <c r="O37" i="8"/>
  <c r="O38" i="8"/>
  <c r="O39" i="8"/>
  <c r="O40" i="8"/>
  <c r="O41" i="8"/>
  <c r="O42" i="8"/>
  <c r="O43" i="8"/>
  <c r="O44" i="8"/>
  <c r="O45" i="8"/>
  <c r="N37" i="8"/>
  <c r="N70" i="8"/>
  <c r="N38" i="8"/>
  <c r="N39" i="8"/>
  <c r="N40" i="8"/>
  <c r="N41" i="8"/>
  <c r="N42" i="8"/>
  <c r="N43" i="8"/>
  <c r="N44" i="8"/>
  <c r="N45" i="8"/>
  <c r="M37" i="8"/>
  <c r="M38" i="8"/>
  <c r="M39" i="8"/>
  <c r="M40" i="8"/>
  <c r="M41" i="8"/>
  <c r="M42" i="8"/>
  <c r="M43" i="8"/>
  <c r="M44" i="8"/>
  <c r="M45" i="8"/>
  <c r="L37" i="8"/>
  <c r="L38" i="8"/>
  <c r="L39" i="8"/>
  <c r="L40" i="8"/>
  <c r="L41" i="8"/>
  <c r="L42" i="8"/>
  <c r="L43" i="8"/>
  <c r="L44" i="8"/>
  <c r="L45" i="8"/>
  <c r="K37" i="8"/>
  <c r="K38" i="8"/>
  <c r="K39" i="8"/>
  <c r="K40" i="8"/>
  <c r="K41" i="8"/>
  <c r="K42" i="8"/>
  <c r="K43" i="8"/>
  <c r="K44" i="8"/>
  <c r="K45" i="8"/>
  <c r="J37" i="8"/>
  <c r="J38" i="8"/>
  <c r="J39" i="8"/>
  <c r="J40" i="8"/>
  <c r="J41" i="8"/>
  <c r="J70" i="8"/>
  <c r="J42" i="8"/>
  <c r="J43" i="8"/>
  <c r="J44" i="8"/>
  <c r="J45" i="8"/>
  <c r="I37" i="8"/>
  <c r="I38" i="8"/>
  <c r="I39" i="8"/>
  <c r="I40" i="8"/>
  <c r="I41" i="8"/>
  <c r="I42" i="8"/>
  <c r="I43" i="8"/>
  <c r="I44" i="8"/>
  <c r="I45" i="8"/>
  <c r="H37" i="8"/>
  <c r="H38" i="8"/>
  <c r="H39" i="8"/>
  <c r="H40" i="8"/>
  <c r="H41" i="8"/>
  <c r="H42" i="8"/>
  <c r="H43" i="8"/>
  <c r="H44" i="8"/>
  <c r="H45" i="8"/>
  <c r="G37" i="8"/>
  <c r="G38" i="8"/>
  <c r="G39" i="8"/>
  <c r="G40" i="8"/>
  <c r="G41" i="8"/>
  <c r="G42" i="8"/>
  <c r="G43" i="8"/>
  <c r="G44" i="8"/>
  <c r="G45" i="8"/>
  <c r="F37" i="8"/>
  <c r="F70" i="8"/>
  <c r="F38" i="8"/>
  <c r="F39" i="8"/>
  <c r="F40" i="8"/>
  <c r="F41" i="8"/>
  <c r="F42" i="8"/>
  <c r="F43" i="8"/>
  <c r="F44" i="8"/>
  <c r="F45" i="8"/>
  <c r="BB33" i="8"/>
  <c r="BB34" i="8"/>
  <c r="BB35" i="8"/>
  <c r="BB69" i="8"/>
  <c r="BB36" i="8"/>
  <c r="BA33" i="8"/>
  <c r="BA34" i="8"/>
  <c r="BA69" i="8"/>
  <c r="BA35" i="8"/>
  <c r="BA36" i="8"/>
  <c r="AZ33" i="8"/>
  <c r="AZ69" i="8"/>
  <c r="AZ34" i="8"/>
  <c r="AZ35" i="8"/>
  <c r="AZ36" i="8"/>
  <c r="AY33" i="8"/>
  <c r="AY69" i="8"/>
  <c r="AY34" i="8"/>
  <c r="AY35" i="8"/>
  <c r="AY36" i="8"/>
  <c r="AX33" i="8"/>
  <c r="AX34" i="8"/>
  <c r="AX35" i="8"/>
  <c r="AX69" i="8"/>
  <c r="AX36" i="8"/>
  <c r="AW33" i="8"/>
  <c r="AW34" i="8"/>
  <c r="AW69" i="8"/>
  <c r="AW35" i="8"/>
  <c r="AW36" i="8"/>
  <c r="AV33" i="8"/>
  <c r="AV69" i="8"/>
  <c r="AV34" i="8"/>
  <c r="AV35" i="8"/>
  <c r="AV36" i="8"/>
  <c r="AU33" i="8"/>
  <c r="AU69" i="8"/>
  <c r="AU34" i="8"/>
  <c r="AU35" i="8"/>
  <c r="AU36" i="8"/>
  <c r="AT33" i="8"/>
  <c r="AT34" i="8"/>
  <c r="AT35" i="8"/>
  <c r="AT69" i="8"/>
  <c r="AT36" i="8"/>
  <c r="AS33" i="8"/>
  <c r="AS34" i="8"/>
  <c r="AS69" i="8"/>
  <c r="AS35" i="8"/>
  <c r="AS36" i="8"/>
  <c r="AR33" i="8"/>
  <c r="AR69" i="8"/>
  <c r="AR34" i="8"/>
  <c r="AR35" i="8"/>
  <c r="AR36" i="8"/>
  <c r="AQ33" i="8"/>
  <c r="AQ69" i="8"/>
  <c r="AQ34" i="8"/>
  <c r="AQ35" i="8"/>
  <c r="AQ36" i="8"/>
  <c r="AP33" i="8"/>
  <c r="AP69" i="8"/>
  <c r="AP34" i="8"/>
  <c r="AP35" i="8"/>
  <c r="AP36" i="8"/>
  <c r="AO33" i="8"/>
  <c r="AO34" i="8"/>
  <c r="AO69" i="8"/>
  <c r="AO35" i="8"/>
  <c r="AO36" i="8"/>
  <c r="AN33" i="8"/>
  <c r="AN69" i="8"/>
  <c r="AN34" i="8"/>
  <c r="AN35" i="8"/>
  <c r="AN36" i="8"/>
  <c r="AM33" i="8"/>
  <c r="AM69" i="8"/>
  <c r="AM34" i="8"/>
  <c r="AM35" i="8"/>
  <c r="AM36" i="8"/>
  <c r="AL33" i="8"/>
  <c r="AL34" i="8"/>
  <c r="AL35" i="8"/>
  <c r="AL69" i="8"/>
  <c r="AL36" i="8"/>
  <c r="AK33" i="8"/>
  <c r="AK34" i="8"/>
  <c r="AK69" i="8"/>
  <c r="AK35" i="8"/>
  <c r="AK36" i="8"/>
  <c r="AJ33" i="8"/>
  <c r="AJ69" i="8"/>
  <c r="AJ34" i="8"/>
  <c r="AJ35" i="8"/>
  <c r="AJ36" i="8"/>
  <c r="AI33" i="8"/>
  <c r="AI69" i="8"/>
  <c r="AI34" i="8"/>
  <c r="AI35" i="8"/>
  <c r="AI36" i="8"/>
  <c r="AH33" i="8"/>
  <c r="AH34" i="8"/>
  <c r="AH35" i="8"/>
  <c r="AH69" i="8"/>
  <c r="AH36" i="8"/>
  <c r="AG33" i="8"/>
  <c r="AG34" i="8"/>
  <c r="AG69" i="8"/>
  <c r="AG35" i="8"/>
  <c r="AG36" i="8"/>
  <c r="AF33" i="8"/>
  <c r="AF69" i="8"/>
  <c r="AF34" i="8"/>
  <c r="AF35" i="8"/>
  <c r="AF36" i="8"/>
  <c r="AE33" i="8"/>
  <c r="AE69" i="8"/>
  <c r="AE34" i="8"/>
  <c r="AE35" i="8"/>
  <c r="AE36" i="8"/>
  <c r="AD33" i="8"/>
  <c r="AD34" i="8"/>
  <c r="AD35" i="8"/>
  <c r="AD69" i="8"/>
  <c r="AD36" i="8"/>
  <c r="AC33" i="8"/>
  <c r="AC34" i="8"/>
  <c r="AC69" i="8"/>
  <c r="AC35" i="8"/>
  <c r="AC36" i="8"/>
  <c r="AB33" i="8"/>
  <c r="AB69" i="8"/>
  <c r="AB34" i="8"/>
  <c r="AB35" i="8"/>
  <c r="AB36" i="8"/>
  <c r="AA33" i="8"/>
  <c r="AA69" i="8"/>
  <c r="AA34" i="8"/>
  <c r="AA35" i="8"/>
  <c r="AA36" i="8"/>
  <c r="Z33" i="8"/>
  <c r="Z34" i="8"/>
  <c r="Z35" i="8"/>
  <c r="Z69" i="8"/>
  <c r="Z36" i="8"/>
  <c r="Y33" i="8"/>
  <c r="Y34" i="8"/>
  <c r="Y69" i="8"/>
  <c r="Y35" i="8"/>
  <c r="Y36" i="8"/>
  <c r="X33" i="8"/>
  <c r="X69" i="8"/>
  <c r="X34" i="8"/>
  <c r="X35" i="8"/>
  <c r="X36" i="8"/>
  <c r="W33" i="8"/>
  <c r="W69" i="8"/>
  <c r="W34" i="8"/>
  <c r="W35" i="8"/>
  <c r="W36" i="8"/>
  <c r="V33" i="8"/>
  <c r="V34" i="8"/>
  <c r="V35" i="8"/>
  <c r="V69" i="8"/>
  <c r="V36" i="8"/>
  <c r="U33" i="8"/>
  <c r="U34" i="8"/>
  <c r="U69" i="8"/>
  <c r="U35" i="8"/>
  <c r="U36" i="8"/>
  <c r="T33" i="8"/>
  <c r="T69" i="8"/>
  <c r="T34" i="8"/>
  <c r="T35" i="8"/>
  <c r="T36" i="8"/>
  <c r="S33" i="8"/>
  <c r="S69" i="8"/>
  <c r="S34" i="8"/>
  <c r="S35" i="8"/>
  <c r="S36" i="8"/>
  <c r="R33" i="8"/>
  <c r="R34" i="8"/>
  <c r="R35" i="8"/>
  <c r="R69" i="8"/>
  <c r="R36" i="8"/>
  <c r="Q33" i="8"/>
  <c r="Q34" i="8"/>
  <c r="Q69" i="8"/>
  <c r="Q35" i="8"/>
  <c r="Q36" i="8"/>
  <c r="P33" i="8"/>
  <c r="P69" i="8"/>
  <c r="P34" i="8"/>
  <c r="P35" i="8"/>
  <c r="P36" i="8"/>
  <c r="O33" i="8"/>
  <c r="O69" i="8"/>
  <c r="O34" i="8"/>
  <c r="O35" i="8"/>
  <c r="O36" i="8"/>
  <c r="N33" i="8"/>
  <c r="N34" i="8"/>
  <c r="N35" i="8"/>
  <c r="N69" i="8"/>
  <c r="N36" i="8"/>
  <c r="M33" i="8"/>
  <c r="M34" i="8"/>
  <c r="M69" i="8"/>
  <c r="M35" i="8"/>
  <c r="M36" i="8"/>
  <c r="L33" i="8"/>
  <c r="L69" i="8"/>
  <c r="L34" i="8"/>
  <c r="L35" i="8"/>
  <c r="L36" i="8"/>
  <c r="K33" i="8"/>
  <c r="K69" i="8"/>
  <c r="K34" i="8"/>
  <c r="K35" i="8"/>
  <c r="K36" i="8"/>
  <c r="J33" i="8"/>
  <c r="J69" i="8"/>
  <c r="J34" i="8"/>
  <c r="J35" i="8"/>
  <c r="J36" i="8"/>
  <c r="I33" i="8"/>
  <c r="I34" i="8"/>
  <c r="I69" i="8"/>
  <c r="I35" i="8"/>
  <c r="I36" i="8"/>
  <c r="H33" i="8"/>
  <c r="H69" i="8"/>
  <c r="H34" i="8"/>
  <c r="H35" i="8"/>
  <c r="H36" i="8"/>
  <c r="G33" i="8"/>
  <c r="G69" i="8"/>
  <c r="G34" i="8"/>
  <c r="G35" i="8"/>
  <c r="G36" i="8"/>
  <c r="F33" i="8"/>
  <c r="F34" i="8"/>
  <c r="F35" i="8"/>
  <c r="F69" i="8"/>
  <c r="F36" i="8"/>
  <c r="BB19" i="8"/>
  <c r="BB20" i="8"/>
  <c r="BB21" i="8"/>
  <c r="BB22" i="8"/>
  <c r="BB23" i="8"/>
  <c r="BB24" i="8"/>
  <c r="BB25" i="8"/>
  <c r="BB26" i="8"/>
  <c r="BB27" i="8"/>
  <c r="BB28" i="8"/>
  <c r="BB29" i="8"/>
  <c r="BB30" i="8"/>
  <c r="BB31" i="8"/>
  <c r="BB32" i="8"/>
  <c r="BA19" i="8"/>
  <c r="BA20" i="8"/>
  <c r="BA21" i="8"/>
  <c r="BA22" i="8"/>
  <c r="BA23" i="8"/>
  <c r="BA24" i="8"/>
  <c r="BA25" i="8"/>
  <c r="BA26" i="8"/>
  <c r="BA27" i="8"/>
  <c r="BA28" i="8"/>
  <c r="BA29" i="8"/>
  <c r="BA30" i="8"/>
  <c r="BA31" i="8"/>
  <c r="BA32" i="8"/>
  <c r="AZ19" i="8"/>
  <c r="AZ20" i="8"/>
  <c r="AZ21" i="8"/>
  <c r="AZ22" i="8"/>
  <c r="AZ23" i="8"/>
  <c r="AZ24" i="8"/>
  <c r="AZ25" i="8"/>
  <c r="AZ26" i="8"/>
  <c r="AZ27" i="8"/>
  <c r="AZ28" i="8"/>
  <c r="AZ29" i="8"/>
  <c r="AZ30" i="8"/>
  <c r="AZ31" i="8"/>
  <c r="AZ32" i="8"/>
  <c r="AY19" i="8"/>
  <c r="AY68" i="8"/>
  <c r="AY20" i="8"/>
  <c r="AY21" i="8"/>
  <c r="AY22" i="8"/>
  <c r="AY23" i="8"/>
  <c r="AY24" i="8"/>
  <c r="AY25" i="8"/>
  <c r="AY26" i="8"/>
  <c r="AY27" i="8"/>
  <c r="AY28" i="8"/>
  <c r="AY29" i="8"/>
  <c r="AY30" i="8"/>
  <c r="AY31" i="8"/>
  <c r="AY32" i="8"/>
  <c r="AX19" i="8"/>
  <c r="AX20" i="8"/>
  <c r="AX21" i="8"/>
  <c r="AX22" i="8"/>
  <c r="AX23" i="8"/>
  <c r="AX24" i="8"/>
  <c r="AX25" i="8"/>
  <c r="AX26" i="8"/>
  <c r="AX27" i="8"/>
  <c r="AX28" i="8"/>
  <c r="AX29" i="8"/>
  <c r="AX30" i="8"/>
  <c r="AX31" i="8"/>
  <c r="AX32" i="8"/>
  <c r="AW19" i="8"/>
  <c r="AW20" i="8"/>
  <c r="AW21" i="8"/>
  <c r="AW22" i="8"/>
  <c r="AW23" i="8"/>
  <c r="AW24" i="8"/>
  <c r="AW25" i="8"/>
  <c r="AW26" i="8"/>
  <c r="AW27" i="8"/>
  <c r="AW28" i="8"/>
  <c r="AW29" i="8"/>
  <c r="AW30" i="8"/>
  <c r="AW31" i="8"/>
  <c r="AW32" i="8"/>
  <c r="AV19" i="8"/>
  <c r="AV20" i="8"/>
  <c r="AV21" i="8"/>
  <c r="AV22" i="8"/>
  <c r="AV23" i="8"/>
  <c r="AV24" i="8"/>
  <c r="AV25" i="8"/>
  <c r="AV26" i="8"/>
  <c r="AV27" i="8"/>
  <c r="AV28" i="8"/>
  <c r="AV29" i="8"/>
  <c r="AV30" i="8"/>
  <c r="AV31" i="8"/>
  <c r="AV32" i="8"/>
  <c r="AU19" i="8"/>
  <c r="AU20" i="8"/>
  <c r="AU68" i="8"/>
  <c r="AU21" i="8"/>
  <c r="AU22" i="8"/>
  <c r="AU23" i="8"/>
  <c r="AU24" i="8"/>
  <c r="AU25" i="8"/>
  <c r="AU26" i="8"/>
  <c r="AU27" i="8"/>
  <c r="AU28" i="8"/>
  <c r="AU29" i="8"/>
  <c r="AU30" i="8"/>
  <c r="AU31" i="8"/>
  <c r="AU32" i="8"/>
  <c r="AT19" i="8"/>
  <c r="AT20" i="8"/>
  <c r="AT21" i="8"/>
  <c r="AT22" i="8"/>
  <c r="AT23" i="8"/>
  <c r="AT24" i="8"/>
  <c r="AT25" i="8"/>
  <c r="AT26" i="8"/>
  <c r="AT27" i="8"/>
  <c r="AT28" i="8"/>
  <c r="AT29" i="8"/>
  <c r="AT30" i="8"/>
  <c r="AT31" i="8"/>
  <c r="AT32" i="8"/>
  <c r="AS19" i="8"/>
  <c r="AS20" i="8"/>
  <c r="AS21" i="8"/>
  <c r="AS22" i="8"/>
  <c r="AS23" i="8"/>
  <c r="AS24" i="8"/>
  <c r="AS25" i="8"/>
  <c r="AS68" i="8"/>
  <c r="AS26" i="8"/>
  <c r="AS27" i="8"/>
  <c r="AS28" i="8"/>
  <c r="AS29" i="8"/>
  <c r="AS30" i="8"/>
  <c r="AS31" i="8"/>
  <c r="AS32" i="8"/>
  <c r="AR19" i="8"/>
  <c r="AR68" i="8"/>
  <c r="AR20" i="8"/>
  <c r="AR21" i="8"/>
  <c r="AR22" i="8"/>
  <c r="AR23" i="8"/>
  <c r="AR24" i="8"/>
  <c r="AR25" i="8"/>
  <c r="AR26" i="8"/>
  <c r="AR27" i="8"/>
  <c r="AR28" i="8"/>
  <c r="AR29" i="8"/>
  <c r="AR30" i="8"/>
  <c r="AR31" i="8"/>
  <c r="AR32" i="8"/>
  <c r="AQ19" i="8"/>
  <c r="AQ68" i="8"/>
  <c r="AQ20" i="8"/>
  <c r="AQ21" i="8"/>
  <c r="AQ22" i="8"/>
  <c r="AQ23" i="8"/>
  <c r="AQ24" i="8"/>
  <c r="AQ25" i="8"/>
  <c r="AQ26" i="8"/>
  <c r="AQ27" i="8"/>
  <c r="AQ28" i="8"/>
  <c r="AQ29" i="8"/>
  <c r="AQ30" i="8"/>
  <c r="AQ31" i="8"/>
  <c r="AQ32" i="8"/>
  <c r="AP19" i="8"/>
  <c r="AP20" i="8"/>
  <c r="AP21" i="8"/>
  <c r="AP68" i="8"/>
  <c r="AP22" i="8"/>
  <c r="AP23" i="8"/>
  <c r="AP24" i="8"/>
  <c r="AP25" i="8"/>
  <c r="AP26" i="8"/>
  <c r="AP27" i="8"/>
  <c r="AP28" i="8"/>
  <c r="AP29" i="8"/>
  <c r="AP30" i="8"/>
  <c r="AP31" i="8"/>
  <c r="AP32" i="8"/>
  <c r="AO19" i="8"/>
  <c r="AO68" i="8"/>
  <c r="AO20" i="8"/>
  <c r="AO21" i="8"/>
  <c r="AO22" i="8"/>
  <c r="AO23" i="8"/>
  <c r="AO24" i="8"/>
  <c r="AO25" i="8"/>
  <c r="AO26" i="8"/>
  <c r="AO27" i="8"/>
  <c r="AO28" i="8"/>
  <c r="AO29" i="8"/>
  <c r="AO30" i="8"/>
  <c r="AO31" i="8"/>
  <c r="AO32" i="8"/>
  <c r="AN19" i="8"/>
  <c r="AN20" i="8"/>
  <c r="AN21" i="8"/>
  <c r="AN22" i="8"/>
  <c r="AN23" i="8"/>
  <c r="AN24" i="8"/>
  <c r="AN25" i="8"/>
  <c r="AN26" i="8"/>
  <c r="AN27" i="8"/>
  <c r="AN28" i="8"/>
  <c r="AN29" i="8"/>
  <c r="AN30" i="8"/>
  <c r="AN31" i="8"/>
  <c r="AN32" i="8"/>
  <c r="AN68" i="8"/>
  <c r="AM19" i="8"/>
  <c r="AM20" i="8"/>
  <c r="AM21" i="8"/>
  <c r="AM68" i="8"/>
  <c r="AM22" i="8"/>
  <c r="AM23" i="8"/>
  <c r="AM24" i="8"/>
  <c r="AM25" i="8"/>
  <c r="AM26" i="8"/>
  <c r="AM27" i="8"/>
  <c r="AM28" i="8"/>
  <c r="AM29" i="8"/>
  <c r="AM30" i="8"/>
  <c r="AM31" i="8"/>
  <c r="AM32" i="8"/>
  <c r="AL19" i="8"/>
  <c r="AL68" i="8"/>
  <c r="AL20" i="8"/>
  <c r="AL21" i="8"/>
  <c r="AL22" i="8"/>
  <c r="AL23" i="8"/>
  <c r="AL24" i="8"/>
  <c r="AL25" i="8"/>
  <c r="AL26" i="8"/>
  <c r="AL27" i="8"/>
  <c r="AL28" i="8"/>
  <c r="AL29" i="8"/>
  <c r="AL30" i="8"/>
  <c r="AL31" i="8"/>
  <c r="AL32" i="8"/>
  <c r="AK19" i="8"/>
  <c r="AK20" i="8"/>
  <c r="AK21" i="8"/>
  <c r="AK68" i="8"/>
  <c r="AK22" i="8"/>
  <c r="AK23" i="8"/>
  <c r="AK24" i="8"/>
  <c r="AK25" i="8"/>
  <c r="AK26" i="8"/>
  <c r="AK27" i="8"/>
  <c r="AK28" i="8"/>
  <c r="AK29" i="8"/>
  <c r="AK30" i="8"/>
  <c r="AK31" i="8"/>
  <c r="AK32" i="8"/>
  <c r="AJ19" i="8"/>
  <c r="AJ68" i="8"/>
  <c r="AJ20" i="8"/>
  <c r="AJ21" i="8"/>
  <c r="AJ22" i="8"/>
  <c r="AJ23" i="8"/>
  <c r="AJ24" i="8"/>
  <c r="AJ25" i="8"/>
  <c r="AJ26" i="8"/>
  <c r="AJ27" i="8"/>
  <c r="AJ28" i="8"/>
  <c r="AJ29" i="8"/>
  <c r="AJ30" i="8"/>
  <c r="AJ31" i="8"/>
  <c r="AJ32" i="8"/>
  <c r="AI19" i="8"/>
  <c r="AI68" i="8"/>
  <c r="AI20" i="8"/>
  <c r="AI21" i="8"/>
  <c r="AI22" i="8"/>
  <c r="AI23" i="8"/>
  <c r="AI24" i="8"/>
  <c r="AI25" i="8"/>
  <c r="AI26" i="8"/>
  <c r="AI27" i="8"/>
  <c r="AI28" i="8"/>
  <c r="AI29" i="8"/>
  <c r="AI30" i="8"/>
  <c r="AI31" i="8"/>
  <c r="AI32" i="8"/>
  <c r="AH19" i="8"/>
  <c r="AH20" i="8"/>
  <c r="AH21" i="8"/>
  <c r="AH22" i="8"/>
  <c r="AH23" i="8"/>
  <c r="AH24" i="8"/>
  <c r="AH25" i="8"/>
  <c r="AH26" i="8"/>
  <c r="AH27" i="8"/>
  <c r="AH28" i="8"/>
  <c r="AH29" i="8"/>
  <c r="AH30" i="8"/>
  <c r="AH31" i="8"/>
  <c r="AH32" i="8"/>
  <c r="AG19" i="8"/>
  <c r="AG68" i="8"/>
  <c r="AG20" i="8"/>
  <c r="AG21" i="8"/>
  <c r="AG22" i="8"/>
  <c r="AG23" i="8"/>
  <c r="AG24" i="8"/>
  <c r="AG25" i="8"/>
  <c r="AG26" i="8"/>
  <c r="AG27" i="8"/>
  <c r="AG28" i="8"/>
  <c r="AG29" i="8"/>
  <c r="AG30" i="8"/>
  <c r="AG31" i="8"/>
  <c r="AG32" i="8"/>
  <c r="AF19" i="8"/>
  <c r="AF20" i="8"/>
  <c r="AF21" i="8"/>
  <c r="AF22" i="8"/>
  <c r="AF23" i="8"/>
  <c r="AF24" i="8"/>
  <c r="AF25" i="8"/>
  <c r="AF26" i="8"/>
  <c r="AF27" i="8"/>
  <c r="AF28" i="8"/>
  <c r="AF29" i="8"/>
  <c r="AF30" i="8"/>
  <c r="AF31" i="8"/>
  <c r="AF32" i="8"/>
  <c r="AF68" i="8"/>
  <c r="AE19" i="8"/>
  <c r="AE20" i="8"/>
  <c r="AE21" i="8"/>
  <c r="AE68" i="8"/>
  <c r="AE22" i="8"/>
  <c r="AE23" i="8"/>
  <c r="AE24" i="8"/>
  <c r="AE25" i="8"/>
  <c r="AE26" i="8"/>
  <c r="AE27" i="8"/>
  <c r="AE28" i="8"/>
  <c r="AE29" i="8"/>
  <c r="AE30" i="8"/>
  <c r="AE31" i="8"/>
  <c r="AE32" i="8"/>
  <c r="AD19" i="8"/>
  <c r="AD68" i="8"/>
  <c r="AD20" i="8"/>
  <c r="AD21" i="8"/>
  <c r="AD22" i="8"/>
  <c r="AD23" i="8"/>
  <c r="AD24" i="8"/>
  <c r="AD25" i="8"/>
  <c r="AD26" i="8"/>
  <c r="AD27" i="8"/>
  <c r="AD28" i="8"/>
  <c r="AD29" i="8"/>
  <c r="AD30" i="8"/>
  <c r="AD31" i="8"/>
  <c r="AD32" i="8"/>
  <c r="AC19" i="8"/>
  <c r="AC20" i="8"/>
  <c r="AC21" i="8"/>
  <c r="AC68" i="8"/>
  <c r="AC22" i="8"/>
  <c r="AC23" i="8"/>
  <c r="AC24" i="8"/>
  <c r="AC25" i="8"/>
  <c r="AC26" i="8"/>
  <c r="AC27" i="8"/>
  <c r="AC28" i="8"/>
  <c r="AC29" i="8"/>
  <c r="AC30" i="8"/>
  <c r="AC31" i="8"/>
  <c r="AC32" i="8"/>
  <c r="AB19" i="8"/>
  <c r="AB68" i="8"/>
  <c r="AB20" i="8"/>
  <c r="AB21" i="8"/>
  <c r="AB22" i="8"/>
  <c r="AB23" i="8"/>
  <c r="AB24" i="8"/>
  <c r="AB25" i="8"/>
  <c r="AB26" i="8"/>
  <c r="AB27" i="8"/>
  <c r="AB28" i="8"/>
  <c r="AB29" i="8"/>
  <c r="AB30" i="8"/>
  <c r="AB31" i="8"/>
  <c r="AB32" i="8"/>
  <c r="AA19" i="8"/>
  <c r="AA68" i="8"/>
  <c r="AA20" i="8"/>
  <c r="AA21" i="8"/>
  <c r="AA22" i="8"/>
  <c r="AA23" i="8"/>
  <c r="AA24" i="8"/>
  <c r="AA25" i="8"/>
  <c r="AA26" i="8"/>
  <c r="AA27" i="8"/>
  <c r="AA28" i="8"/>
  <c r="AA29" i="8"/>
  <c r="AA30" i="8"/>
  <c r="AA31" i="8"/>
  <c r="AA32" i="8"/>
  <c r="Z19" i="8"/>
  <c r="Z20" i="8"/>
  <c r="Z21" i="8"/>
  <c r="Z68" i="8"/>
  <c r="Z22" i="8"/>
  <c r="Z23" i="8"/>
  <c r="Z24" i="8"/>
  <c r="Z25" i="8"/>
  <c r="Z26" i="8"/>
  <c r="Z27" i="8"/>
  <c r="Z28" i="8"/>
  <c r="Z29" i="8"/>
  <c r="Z30" i="8"/>
  <c r="Z31" i="8"/>
  <c r="Z32" i="8"/>
  <c r="Y19" i="8"/>
  <c r="Y68" i="8"/>
  <c r="Y20" i="8"/>
  <c r="Y21" i="8"/>
  <c r="Y22" i="8"/>
  <c r="Y23" i="8"/>
  <c r="Y24" i="8"/>
  <c r="Y25" i="8"/>
  <c r="Y26" i="8"/>
  <c r="Y27" i="8"/>
  <c r="Y28" i="8"/>
  <c r="Y29" i="8"/>
  <c r="Y30" i="8"/>
  <c r="Y31" i="8"/>
  <c r="Y32" i="8"/>
  <c r="X19" i="8"/>
  <c r="X20" i="8"/>
  <c r="X21" i="8"/>
  <c r="X22" i="8"/>
  <c r="X23" i="8"/>
  <c r="X24" i="8"/>
  <c r="X25" i="8"/>
  <c r="X26" i="8"/>
  <c r="X27" i="8"/>
  <c r="X28" i="8"/>
  <c r="X29" i="8"/>
  <c r="X30" i="8"/>
  <c r="X31" i="8"/>
  <c r="X32" i="8"/>
  <c r="X68" i="8"/>
  <c r="W19" i="8"/>
  <c r="W20" i="8"/>
  <c r="W21" i="8"/>
  <c r="W68" i="8"/>
  <c r="W22" i="8"/>
  <c r="W23" i="8"/>
  <c r="W24" i="8"/>
  <c r="W25" i="8"/>
  <c r="W26" i="8"/>
  <c r="W27" i="8"/>
  <c r="W28" i="8"/>
  <c r="W29" i="8"/>
  <c r="W30" i="8"/>
  <c r="W31" i="8"/>
  <c r="W32" i="8"/>
  <c r="V19" i="8"/>
  <c r="V20" i="8"/>
  <c r="V21" i="8"/>
  <c r="V22" i="8"/>
  <c r="V23" i="8"/>
  <c r="V24" i="8"/>
  <c r="V25" i="8"/>
  <c r="V26" i="8"/>
  <c r="V27" i="8"/>
  <c r="V28" i="8"/>
  <c r="V29" i="8"/>
  <c r="V30" i="8"/>
  <c r="V31" i="8"/>
  <c r="V32" i="8"/>
  <c r="U19" i="8"/>
  <c r="U20" i="8"/>
  <c r="U21" i="8"/>
  <c r="U68" i="8"/>
  <c r="U22" i="8"/>
  <c r="U23" i="8"/>
  <c r="U24" i="8"/>
  <c r="U25" i="8"/>
  <c r="U26" i="8"/>
  <c r="U27" i="8"/>
  <c r="U28" i="8"/>
  <c r="U29" i="8"/>
  <c r="U30" i="8"/>
  <c r="U31" i="8"/>
  <c r="U32" i="8"/>
  <c r="T19" i="8"/>
  <c r="T68" i="8"/>
  <c r="T20" i="8"/>
  <c r="T21" i="8"/>
  <c r="T22" i="8"/>
  <c r="T23" i="8"/>
  <c r="T24" i="8"/>
  <c r="T25" i="8"/>
  <c r="T26" i="8"/>
  <c r="T27" i="8"/>
  <c r="T28" i="8"/>
  <c r="T29" i="8"/>
  <c r="T30" i="8"/>
  <c r="T31" i="8"/>
  <c r="T32" i="8"/>
  <c r="S19" i="8"/>
  <c r="S68" i="8"/>
  <c r="S20" i="8"/>
  <c r="S21" i="8"/>
  <c r="S22" i="8"/>
  <c r="S23" i="8"/>
  <c r="S24" i="8"/>
  <c r="S25" i="8"/>
  <c r="S26" i="8"/>
  <c r="S27" i="8"/>
  <c r="S28" i="8"/>
  <c r="S29" i="8"/>
  <c r="S30" i="8"/>
  <c r="S31" i="8"/>
  <c r="S32" i="8"/>
  <c r="R19" i="8"/>
  <c r="R20" i="8"/>
  <c r="R21" i="8"/>
  <c r="R22" i="8"/>
  <c r="R23" i="8"/>
  <c r="R24" i="8"/>
  <c r="R25" i="8"/>
  <c r="R26" i="8"/>
  <c r="R27" i="8"/>
  <c r="R28" i="8"/>
  <c r="R29" i="8"/>
  <c r="R30" i="8"/>
  <c r="R31" i="8"/>
  <c r="R32" i="8"/>
  <c r="Q19" i="8"/>
  <c r="Q68" i="8"/>
  <c r="Q20" i="8"/>
  <c r="Q21" i="8"/>
  <c r="Q22" i="8"/>
  <c r="Q23" i="8"/>
  <c r="Q24" i="8"/>
  <c r="Q25" i="8"/>
  <c r="Q26" i="8"/>
  <c r="Q27" i="8"/>
  <c r="Q28" i="8"/>
  <c r="Q29" i="8"/>
  <c r="Q30" i="8"/>
  <c r="Q31" i="8"/>
  <c r="Q32" i="8"/>
  <c r="P19" i="8"/>
  <c r="P20" i="8"/>
  <c r="P21" i="8"/>
  <c r="P22" i="8"/>
  <c r="P23" i="8"/>
  <c r="P24" i="8"/>
  <c r="P25" i="8"/>
  <c r="P26" i="8"/>
  <c r="P27" i="8"/>
  <c r="P28" i="8"/>
  <c r="P29" i="8"/>
  <c r="P30" i="8"/>
  <c r="P31" i="8"/>
  <c r="P32" i="8"/>
  <c r="P68" i="8"/>
  <c r="O19" i="8"/>
  <c r="O20" i="8"/>
  <c r="O21" i="8"/>
  <c r="O68" i="8"/>
  <c r="O22" i="8"/>
  <c r="O23" i="8"/>
  <c r="O24" i="8"/>
  <c r="O25" i="8"/>
  <c r="O26" i="8"/>
  <c r="O27" i="8"/>
  <c r="O28" i="8"/>
  <c r="O29" i="8"/>
  <c r="O30" i="8"/>
  <c r="O31" i="8"/>
  <c r="O32" i="8"/>
  <c r="N19" i="8"/>
  <c r="N20" i="8"/>
  <c r="N21" i="8"/>
  <c r="N22" i="8"/>
  <c r="N23" i="8"/>
  <c r="N24" i="8"/>
  <c r="N25" i="8"/>
  <c r="N26" i="8"/>
  <c r="N27" i="8"/>
  <c r="N28" i="8"/>
  <c r="N29" i="8"/>
  <c r="N30" i="8"/>
  <c r="N31" i="8"/>
  <c r="N32" i="8"/>
  <c r="M19" i="8"/>
  <c r="M20" i="8"/>
  <c r="M21" i="8"/>
  <c r="M68" i="8"/>
  <c r="M22" i="8"/>
  <c r="M23" i="8"/>
  <c r="M24" i="8"/>
  <c r="M25" i="8"/>
  <c r="M26" i="8"/>
  <c r="M27" i="8"/>
  <c r="M28" i="8"/>
  <c r="M29" i="8"/>
  <c r="M30" i="8"/>
  <c r="M31" i="8"/>
  <c r="M32" i="8"/>
  <c r="L19" i="8"/>
  <c r="L68" i="8"/>
  <c r="L20" i="8"/>
  <c r="L21" i="8"/>
  <c r="L22" i="8"/>
  <c r="L23" i="8"/>
  <c r="L24" i="8"/>
  <c r="L25" i="8"/>
  <c r="L26" i="8"/>
  <c r="L27" i="8"/>
  <c r="L28" i="8"/>
  <c r="L29" i="8"/>
  <c r="L30" i="8"/>
  <c r="L31" i="8"/>
  <c r="L32" i="8"/>
  <c r="K19" i="8"/>
  <c r="K68" i="8"/>
  <c r="K20" i="8"/>
  <c r="K21" i="8"/>
  <c r="K22" i="8"/>
  <c r="K23" i="8"/>
  <c r="K24" i="8"/>
  <c r="K25" i="8"/>
  <c r="K26" i="8"/>
  <c r="K27" i="8"/>
  <c r="K28" i="8"/>
  <c r="K29" i="8"/>
  <c r="K30" i="8"/>
  <c r="K31" i="8"/>
  <c r="K32" i="8"/>
  <c r="J19" i="8"/>
  <c r="J20" i="8"/>
  <c r="J21" i="8"/>
  <c r="J68" i="8"/>
  <c r="J22" i="8"/>
  <c r="J23" i="8"/>
  <c r="J24" i="8"/>
  <c r="J25" i="8"/>
  <c r="J26" i="8"/>
  <c r="J27" i="8"/>
  <c r="J28" i="8"/>
  <c r="J29" i="8"/>
  <c r="J30" i="8"/>
  <c r="J31" i="8"/>
  <c r="J32" i="8"/>
  <c r="I19" i="8"/>
  <c r="I68" i="8"/>
  <c r="I20" i="8"/>
  <c r="I21" i="8"/>
  <c r="I22" i="8"/>
  <c r="I23" i="8"/>
  <c r="I24" i="8"/>
  <c r="I25" i="8"/>
  <c r="I26" i="8"/>
  <c r="I27" i="8"/>
  <c r="I28" i="8"/>
  <c r="I29" i="8"/>
  <c r="I30" i="8"/>
  <c r="I31" i="8"/>
  <c r="I32" i="8"/>
  <c r="H19" i="8"/>
  <c r="H20" i="8"/>
  <c r="H68" i="8"/>
  <c r="H21" i="8"/>
  <c r="H22" i="8"/>
  <c r="H23" i="8"/>
  <c r="H24" i="8"/>
  <c r="H25" i="8"/>
  <c r="H26" i="8"/>
  <c r="H27" i="8"/>
  <c r="H28" i="8"/>
  <c r="H29" i="8"/>
  <c r="H30" i="8"/>
  <c r="H31" i="8"/>
  <c r="H32" i="8"/>
  <c r="G19" i="8"/>
  <c r="G20" i="8"/>
  <c r="G21" i="8"/>
  <c r="G68" i="8"/>
  <c r="G22" i="8"/>
  <c r="G23" i="8"/>
  <c r="G24" i="8"/>
  <c r="G25" i="8"/>
  <c r="G26" i="8"/>
  <c r="G27" i="8"/>
  <c r="G28" i="8"/>
  <c r="G29" i="8"/>
  <c r="G30" i="8"/>
  <c r="G31" i="8"/>
  <c r="G32" i="8"/>
  <c r="F19" i="8"/>
  <c r="F68" i="8"/>
  <c r="F20" i="8"/>
  <c r="F21" i="8"/>
  <c r="F22" i="8"/>
  <c r="F23" i="8"/>
  <c r="F24" i="8"/>
  <c r="F25" i="8"/>
  <c r="F26" i="8"/>
  <c r="F27" i="8"/>
  <c r="F28" i="8"/>
  <c r="F29" i="8"/>
  <c r="F30" i="8"/>
  <c r="F31" i="8"/>
  <c r="F32" i="8"/>
  <c r="BB6" i="8"/>
  <c r="BB66" i="8"/>
  <c r="BB7" i="8"/>
  <c r="BB67" i="8"/>
  <c r="BB8" i="8"/>
  <c r="BB9" i="8"/>
  <c r="BB10" i="8"/>
  <c r="BB11" i="8"/>
  <c r="BB12" i="8"/>
  <c r="BB13" i="8"/>
  <c r="BB14" i="8"/>
  <c r="BB15" i="8"/>
  <c r="BB16" i="8"/>
  <c r="BB17" i="8"/>
  <c r="BB18" i="8"/>
  <c r="BA6" i="8"/>
  <c r="BA66" i="8"/>
  <c r="BA7" i="8"/>
  <c r="BA8" i="8"/>
  <c r="BA9" i="8"/>
  <c r="BA10" i="8"/>
  <c r="BA11" i="8"/>
  <c r="BA12" i="8"/>
  <c r="BA13" i="8"/>
  <c r="BA14" i="8"/>
  <c r="BA15" i="8"/>
  <c r="BA16" i="8"/>
  <c r="BA17" i="8"/>
  <c r="BA18" i="8"/>
  <c r="AZ6" i="8"/>
  <c r="AZ7" i="8"/>
  <c r="AZ66" i="8"/>
  <c r="AZ8" i="8"/>
  <c r="AZ9" i="8"/>
  <c r="AZ10" i="8"/>
  <c r="AZ11" i="8"/>
  <c r="AZ12" i="8"/>
  <c r="AZ13" i="8"/>
  <c r="AZ14" i="8"/>
  <c r="AZ15" i="8"/>
  <c r="AZ16" i="8"/>
  <c r="AZ17" i="8"/>
  <c r="AZ18" i="8"/>
  <c r="AY6" i="8"/>
  <c r="AY67" i="8"/>
  <c r="AY7" i="8"/>
  <c r="AY8" i="8"/>
  <c r="AY9" i="8"/>
  <c r="AY10" i="8"/>
  <c r="AY11" i="8"/>
  <c r="AY12" i="8"/>
  <c r="AY13" i="8"/>
  <c r="AY14" i="8"/>
  <c r="AY15" i="8"/>
  <c r="AY16" i="8"/>
  <c r="AY17" i="8"/>
  <c r="AY18" i="8"/>
  <c r="AX6" i="8"/>
  <c r="AX66" i="8"/>
  <c r="AX7" i="8"/>
  <c r="AX8" i="8"/>
  <c r="AX67" i="8"/>
  <c r="AX9" i="8"/>
  <c r="AX10" i="8"/>
  <c r="AX11" i="8"/>
  <c r="AX12" i="8"/>
  <c r="AX13" i="8"/>
  <c r="AX14" i="8"/>
  <c r="AX15" i="8"/>
  <c r="AX16" i="8"/>
  <c r="AX17" i="8"/>
  <c r="AX18" i="8"/>
  <c r="AW6" i="8"/>
  <c r="AW66" i="8"/>
  <c r="AW7" i="8"/>
  <c r="AW67" i="8"/>
  <c r="AW8" i="8"/>
  <c r="AW9" i="8"/>
  <c r="AW10" i="8"/>
  <c r="AW11" i="8"/>
  <c r="AW12" i="8"/>
  <c r="AW13" i="8"/>
  <c r="AW14" i="8"/>
  <c r="AW15" i="8"/>
  <c r="AW16" i="8"/>
  <c r="AW17" i="8"/>
  <c r="AW18" i="8"/>
  <c r="AV6" i="8"/>
  <c r="AV7" i="8"/>
  <c r="AV8" i="8"/>
  <c r="AV66" i="8"/>
  <c r="AV9" i="8"/>
  <c r="AV10" i="8"/>
  <c r="AV11" i="8"/>
  <c r="AV12" i="8"/>
  <c r="AV13" i="8"/>
  <c r="AV14" i="8"/>
  <c r="AV15" i="8"/>
  <c r="AV16" i="8"/>
  <c r="AV17" i="8"/>
  <c r="AV18" i="8"/>
  <c r="AU6" i="8"/>
  <c r="AU67" i="8"/>
  <c r="AU7" i="8"/>
  <c r="AU8" i="8"/>
  <c r="AU9" i="8"/>
  <c r="AU10" i="8"/>
  <c r="AU11" i="8"/>
  <c r="AU12" i="8"/>
  <c r="AU13" i="8"/>
  <c r="AU14" i="8"/>
  <c r="AU15" i="8"/>
  <c r="AU16" i="8"/>
  <c r="AU17" i="8"/>
  <c r="AU18" i="8"/>
  <c r="AT6" i="8"/>
  <c r="AT7" i="8"/>
  <c r="AT66" i="8"/>
  <c r="AT8" i="8"/>
  <c r="AT9" i="8"/>
  <c r="AT10" i="8"/>
  <c r="AT11" i="8"/>
  <c r="AT12" i="8"/>
  <c r="AT13" i="8"/>
  <c r="AT14" i="8"/>
  <c r="AT15" i="8"/>
  <c r="AT16" i="8"/>
  <c r="AT17" i="8"/>
  <c r="AT18" i="8"/>
  <c r="AT67" i="8"/>
  <c r="AS6" i="8"/>
  <c r="AS67" i="8"/>
  <c r="AS7" i="8"/>
  <c r="AS8" i="8"/>
  <c r="AS9" i="8"/>
  <c r="AS10" i="8"/>
  <c r="AS11" i="8"/>
  <c r="AS12" i="8"/>
  <c r="AS13" i="8"/>
  <c r="AS14" i="8"/>
  <c r="AS15" i="8"/>
  <c r="AS16" i="8"/>
  <c r="AS17" i="8"/>
  <c r="AS18" i="8"/>
  <c r="AR6" i="8"/>
  <c r="AR66" i="8"/>
  <c r="AR7" i="8"/>
  <c r="AR8" i="8"/>
  <c r="AR9" i="8"/>
  <c r="AR10" i="8"/>
  <c r="AR11" i="8"/>
  <c r="AR12" i="8"/>
  <c r="AR13" i="8"/>
  <c r="AR14" i="8"/>
  <c r="AR15" i="8"/>
  <c r="AR16" i="8"/>
  <c r="AR17" i="8"/>
  <c r="AR18" i="8"/>
  <c r="AQ6" i="8"/>
  <c r="AQ7" i="8"/>
  <c r="AQ8" i="8"/>
  <c r="AQ9" i="8"/>
  <c r="AQ10" i="8"/>
  <c r="AQ66" i="8"/>
  <c r="AQ11" i="8"/>
  <c r="AQ12" i="8"/>
  <c r="AQ13" i="8"/>
  <c r="AQ14" i="8"/>
  <c r="AQ15" i="8"/>
  <c r="AQ16" i="8"/>
  <c r="AQ17" i="8"/>
  <c r="AQ18" i="8"/>
  <c r="AP6" i="8"/>
  <c r="AP7" i="8"/>
  <c r="AP8" i="8"/>
  <c r="AP66" i="8"/>
  <c r="AP9" i="8"/>
  <c r="AP10" i="8"/>
  <c r="AP11" i="8"/>
  <c r="AP12" i="8"/>
  <c r="AP13" i="8"/>
  <c r="AP14" i="8"/>
  <c r="AP15" i="8"/>
  <c r="AP16" i="8"/>
  <c r="AP17" i="8"/>
  <c r="AP18" i="8"/>
  <c r="AO6" i="8"/>
  <c r="AO67" i="8"/>
  <c r="AO7" i="8"/>
  <c r="AO8" i="8"/>
  <c r="AO9" i="8"/>
  <c r="AO10" i="8"/>
  <c r="AO11" i="8"/>
  <c r="AO12" i="8"/>
  <c r="AO13" i="8"/>
  <c r="AO14" i="8"/>
  <c r="AO15" i="8"/>
  <c r="AO16" i="8"/>
  <c r="AO17" i="8"/>
  <c r="AO18" i="8"/>
  <c r="AN6" i="8"/>
  <c r="AN66" i="8"/>
  <c r="AN7" i="8"/>
  <c r="AN8" i="8"/>
  <c r="AN9" i="8"/>
  <c r="AN10" i="8"/>
  <c r="AN11" i="8"/>
  <c r="AN12" i="8"/>
  <c r="AN13" i="8"/>
  <c r="AN14" i="8"/>
  <c r="AN15" i="8"/>
  <c r="AN16" i="8"/>
  <c r="AN17" i="8"/>
  <c r="AN18" i="8"/>
  <c r="AM6" i="8"/>
  <c r="AM7" i="8"/>
  <c r="AM67" i="8"/>
  <c r="AM8" i="8"/>
  <c r="AM9" i="8"/>
  <c r="AM10" i="8"/>
  <c r="AM11" i="8"/>
  <c r="AM12" i="8"/>
  <c r="AM13" i="8"/>
  <c r="AM14" i="8"/>
  <c r="AM15" i="8"/>
  <c r="AM16" i="8"/>
  <c r="AM17" i="8"/>
  <c r="AM18" i="8"/>
  <c r="AL6" i="8"/>
  <c r="AL66" i="8"/>
  <c r="AL7" i="8"/>
  <c r="AL8" i="8"/>
  <c r="AL9" i="8"/>
  <c r="AL10" i="8"/>
  <c r="AL11" i="8"/>
  <c r="AL12" i="8"/>
  <c r="AL13" i="8"/>
  <c r="AL14" i="8"/>
  <c r="AL15" i="8"/>
  <c r="AL16" i="8"/>
  <c r="AL17" i="8"/>
  <c r="AL18" i="8"/>
  <c r="AK6" i="8"/>
  <c r="AK7" i="8"/>
  <c r="AK8" i="8"/>
  <c r="AK9" i="8"/>
  <c r="AK10" i="8"/>
  <c r="AK11" i="8"/>
  <c r="AK12" i="8"/>
  <c r="AK13" i="8"/>
  <c r="AK66" i="8"/>
  <c r="AK14" i="8"/>
  <c r="AK15" i="8"/>
  <c r="AK16" i="8"/>
  <c r="AK17" i="8"/>
  <c r="AK18" i="8"/>
  <c r="AJ6" i="8"/>
  <c r="AJ7" i="8"/>
  <c r="AJ8" i="8"/>
  <c r="AJ9" i="8"/>
  <c r="AJ10" i="8"/>
  <c r="AJ11" i="8"/>
  <c r="AJ66" i="8"/>
  <c r="AJ12" i="8"/>
  <c r="AJ13" i="8"/>
  <c r="AJ14" i="8"/>
  <c r="AJ15" i="8"/>
  <c r="AJ16" i="8"/>
  <c r="AJ17" i="8"/>
  <c r="AJ18" i="8"/>
  <c r="AJ67" i="8"/>
  <c r="AI6" i="8"/>
  <c r="AI67" i="8"/>
  <c r="AI7" i="8"/>
  <c r="AI8" i="8"/>
  <c r="AI66" i="8"/>
  <c r="AI9" i="8"/>
  <c r="AI10" i="8"/>
  <c r="AI11" i="8"/>
  <c r="AI12" i="8"/>
  <c r="AI13" i="8"/>
  <c r="AI14" i="8"/>
  <c r="AI15" i="8"/>
  <c r="AI16" i="8"/>
  <c r="AI17" i="8"/>
  <c r="AI18" i="8"/>
  <c r="AH6" i="8"/>
  <c r="AH66" i="8"/>
  <c r="AH7" i="8"/>
  <c r="AH8" i="8"/>
  <c r="AH9" i="8"/>
  <c r="AH10" i="8"/>
  <c r="AH11" i="8"/>
  <c r="AH12" i="8"/>
  <c r="AH13" i="8"/>
  <c r="AH14" i="8"/>
  <c r="AH15" i="8"/>
  <c r="AH16" i="8"/>
  <c r="AH17" i="8"/>
  <c r="AH18" i="8"/>
  <c r="AG6" i="8"/>
  <c r="AG7" i="8"/>
  <c r="AG67" i="8"/>
  <c r="AG8" i="8"/>
  <c r="AG9" i="8"/>
  <c r="AG10" i="8"/>
  <c r="AG11" i="8"/>
  <c r="AG12" i="8"/>
  <c r="AG13" i="8"/>
  <c r="AG14" i="8"/>
  <c r="AG15" i="8"/>
  <c r="AG16" i="8"/>
  <c r="AG17" i="8"/>
  <c r="AG18" i="8"/>
  <c r="AF6" i="8"/>
  <c r="AF7" i="8"/>
  <c r="AF8" i="8"/>
  <c r="AF66" i="8"/>
  <c r="AF9" i="8"/>
  <c r="AF10" i="8"/>
  <c r="AF11" i="8"/>
  <c r="AF12" i="8"/>
  <c r="AF13" i="8"/>
  <c r="AF14" i="8"/>
  <c r="AF15" i="8"/>
  <c r="AF16" i="8"/>
  <c r="AF17" i="8"/>
  <c r="AF18" i="8"/>
  <c r="AE6" i="8"/>
  <c r="AE67" i="8"/>
  <c r="AE7" i="8"/>
  <c r="AE8" i="8"/>
  <c r="AE9" i="8"/>
  <c r="AE10" i="8"/>
  <c r="AE11" i="8"/>
  <c r="AE12" i="8"/>
  <c r="AE13" i="8"/>
  <c r="AE14" i="8"/>
  <c r="AE15" i="8"/>
  <c r="AE16" i="8"/>
  <c r="AE17" i="8"/>
  <c r="AE18" i="8"/>
  <c r="AD6" i="8"/>
  <c r="AD7" i="8"/>
  <c r="AD8" i="8"/>
  <c r="AD9" i="8"/>
  <c r="AD10" i="8"/>
  <c r="AD11" i="8"/>
  <c r="AD66" i="8"/>
  <c r="AD12" i="8"/>
  <c r="AD13" i="8"/>
  <c r="AD14" i="8"/>
  <c r="AD15" i="8"/>
  <c r="AD16" i="8"/>
  <c r="AD17" i="8"/>
  <c r="AD18" i="8"/>
  <c r="AD67" i="8"/>
  <c r="AC6" i="8"/>
  <c r="AC67" i="8"/>
  <c r="AC7" i="8"/>
  <c r="AC8" i="8"/>
  <c r="AC9" i="8"/>
  <c r="AC10" i="8"/>
  <c r="AC11" i="8"/>
  <c r="AC12" i="8"/>
  <c r="AC13" i="8"/>
  <c r="AC14" i="8"/>
  <c r="AC15" i="8"/>
  <c r="AC16" i="8"/>
  <c r="AC17" i="8"/>
  <c r="AC18" i="8"/>
  <c r="AB6" i="8"/>
  <c r="AB66" i="8"/>
  <c r="AB7" i="8"/>
  <c r="AB8" i="8"/>
  <c r="AB9" i="8"/>
  <c r="AB10" i="8"/>
  <c r="AB11" i="8"/>
  <c r="AB12" i="8"/>
  <c r="AB13" i="8"/>
  <c r="AB14" i="8"/>
  <c r="AB15" i="8"/>
  <c r="AB16" i="8"/>
  <c r="AB17" i="8"/>
  <c r="AB18" i="8"/>
  <c r="AA6" i="8"/>
  <c r="AA66" i="8"/>
  <c r="AA7" i="8"/>
  <c r="AA8" i="8"/>
  <c r="AA9" i="8"/>
  <c r="AA10" i="8"/>
  <c r="AA67" i="8"/>
  <c r="AA11" i="8"/>
  <c r="AA12" i="8"/>
  <c r="AA13" i="8"/>
  <c r="AA14" i="8"/>
  <c r="AA15" i="8"/>
  <c r="AA16" i="8"/>
  <c r="AA17" i="8"/>
  <c r="AA18" i="8"/>
  <c r="Z6" i="8"/>
  <c r="Z7" i="8"/>
  <c r="Z8" i="8"/>
  <c r="Z66" i="8"/>
  <c r="Z9" i="8"/>
  <c r="Z10" i="8"/>
  <c r="Z11" i="8"/>
  <c r="Z12" i="8"/>
  <c r="Z13" i="8"/>
  <c r="Z14" i="8"/>
  <c r="Z15" i="8"/>
  <c r="Z16" i="8"/>
  <c r="Z17" i="8"/>
  <c r="Z18" i="8"/>
  <c r="Y6" i="8"/>
  <c r="Y67" i="8"/>
  <c r="Y7" i="8"/>
  <c r="Y8" i="8"/>
  <c r="Y9" i="8"/>
  <c r="Y10" i="8"/>
  <c r="Y11" i="8"/>
  <c r="Y12" i="8"/>
  <c r="Y13" i="8"/>
  <c r="Y14" i="8"/>
  <c r="Y15" i="8"/>
  <c r="Y16" i="8"/>
  <c r="Y17" i="8"/>
  <c r="Y18" i="8"/>
  <c r="X6" i="8"/>
  <c r="X66" i="8"/>
  <c r="X7" i="8"/>
  <c r="X8" i="8"/>
  <c r="X9" i="8"/>
  <c r="X10" i="8"/>
  <c r="X11" i="8"/>
  <c r="X12" i="8"/>
  <c r="X13" i="8"/>
  <c r="X14" i="8"/>
  <c r="X15" i="8"/>
  <c r="X16" i="8"/>
  <c r="X17" i="8"/>
  <c r="X18" i="8"/>
  <c r="W6" i="8"/>
  <c r="W7" i="8"/>
  <c r="W67" i="8"/>
  <c r="W8" i="8"/>
  <c r="W9" i="8"/>
  <c r="W10" i="8"/>
  <c r="W11" i="8"/>
  <c r="W12" i="8"/>
  <c r="W13" i="8"/>
  <c r="W14" i="8"/>
  <c r="W15" i="8"/>
  <c r="W16" i="8"/>
  <c r="W17" i="8"/>
  <c r="W18" i="8"/>
  <c r="V6" i="8"/>
  <c r="V66" i="8"/>
  <c r="V7" i="8"/>
  <c r="V8" i="8"/>
  <c r="V9" i="8"/>
  <c r="V10" i="8"/>
  <c r="V11" i="8"/>
  <c r="V12" i="8"/>
  <c r="V13" i="8"/>
  <c r="V14" i="8"/>
  <c r="V15" i="8"/>
  <c r="V16" i="8"/>
  <c r="V17" i="8"/>
  <c r="V18" i="8"/>
  <c r="U6" i="8"/>
  <c r="U7" i="8"/>
  <c r="U8" i="8"/>
  <c r="U9" i="8"/>
  <c r="U10" i="8"/>
  <c r="U11" i="8"/>
  <c r="U12" i="8"/>
  <c r="U13" i="8"/>
  <c r="U67" i="8"/>
  <c r="U14" i="8"/>
  <c r="U15" i="8"/>
  <c r="U16" i="8"/>
  <c r="U17" i="8"/>
  <c r="U18" i="8"/>
  <c r="T6" i="8"/>
  <c r="T7" i="8"/>
  <c r="T8" i="8"/>
  <c r="T9" i="8"/>
  <c r="T10" i="8"/>
  <c r="T11" i="8"/>
  <c r="T66" i="8"/>
  <c r="T12" i="8"/>
  <c r="T13" i="8"/>
  <c r="T14" i="8"/>
  <c r="T15" i="8"/>
  <c r="T16" i="8"/>
  <c r="T17" i="8"/>
  <c r="T18" i="8"/>
  <c r="T67" i="8"/>
  <c r="S6" i="8"/>
  <c r="S67" i="8"/>
  <c r="S7" i="8"/>
  <c r="S8" i="8"/>
  <c r="S66" i="8"/>
  <c r="S9" i="8"/>
  <c r="S10" i="8"/>
  <c r="S11" i="8"/>
  <c r="S12" i="8"/>
  <c r="S13" i="8"/>
  <c r="S14" i="8"/>
  <c r="S15" i="8"/>
  <c r="S16" i="8"/>
  <c r="S17" i="8"/>
  <c r="S18" i="8"/>
  <c r="R6" i="8"/>
  <c r="R66" i="8"/>
  <c r="R7" i="8"/>
  <c r="R8" i="8"/>
  <c r="R9" i="8"/>
  <c r="R10" i="8"/>
  <c r="R11" i="8"/>
  <c r="R12" i="8"/>
  <c r="R13" i="8"/>
  <c r="R14" i="8"/>
  <c r="R15" i="8"/>
  <c r="R16" i="8"/>
  <c r="R17" i="8"/>
  <c r="R18" i="8"/>
  <c r="Q6" i="8"/>
  <c r="Q7" i="8"/>
  <c r="Q67" i="8"/>
  <c r="Q8" i="8"/>
  <c r="Q9" i="8"/>
  <c r="Q10" i="8"/>
  <c r="Q11" i="8"/>
  <c r="Q12" i="8"/>
  <c r="Q13" i="8"/>
  <c r="Q14" i="8"/>
  <c r="Q15" i="8"/>
  <c r="Q16" i="8"/>
  <c r="Q17" i="8"/>
  <c r="Q18" i="8"/>
  <c r="P6" i="8"/>
  <c r="P7" i="8"/>
  <c r="P8" i="8"/>
  <c r="P66" i="8"/>
  <c r="P9" i="8"/>
  <c r="P10" i="8"/>
  <c r="P11" i="8"/>
  <c r="P12" i="8"/>
  <c r="P13" i="8"/>
  <c r="P14" i="8"/>
  <c r="P15" i="8"/>
  <c r="P16" i="8"/>
  <c r="P17" i="8"/>
  <c r="P18" i="8"/>
  <c r="O6" i="8"/>
  <c r="O67" i="8"/>
  <c r="O7" i="8"/>
  <c r="O8" i="8"/>
  <c r="O9" i="8"/>
  <c r="O10" i="8"/>
  <c r="O11" i="8"/>
  <c r="O12" i="8"/>
  <c r="O13" i="8"/>
  <c r="O14" i="8"/>
  <c r="O15" i="8"/>
  <c r="O16" i="8"/>
  <c r="O17" i="8"/>
  <c r="O18" i="8"/>
  <c r="N6" i="8"/>
  <c r="N7" i="8"/>
  <c r="N8" i="8"/>
  <c r="N9" i="8"/>
  <c r="N10" i="8"/>
  <c r="N11" i="8"/>
  <c r="N66" i="8"/>
  <c r="N12" i="8"/>
  <c r="N13" i="8"/>
  <c r="N14" i="8"/>
  <c r="N15" i="8"/>
  <c r="N16" i="8"/>
  <c r="N17" i="8"/>
  <c r="N18" i="8"/>
  <c r="N67" i="8"/>
  <c r="M6" i="8"/>
  <c r="M67" i="8"/>
  <c r="M7" i="8"/>
  <c r="M8" i="8"/>
  <c r="M9" i="8"/>
  <c r="M10" i="8"/>
  <c r="M11" i="8"/>
  <c r="M12" i="8"/>
  <c r="M13" i="8"/>
  <c r="M14" i="8"/>
  <c r="M15" i="8"/>
  <c r="M16" i="8"/>
  <c r="M17" i="8"/>
  <c r="M18" i="8"/>
  <c r="L6" i="8"/>
  <c r="L66" i="8"/>
  <c r="L7" i="8"/>
  <c r="L8" i="8"/>
  <c r="L9" i="8"/>
  <c r="L10" i="8"/>
  <c r="L11" i="8"/>
  <c r="L12" i="8"/>
  <c r="L13" i="8"/>
  <c r="L14" i="8"/>
  <c r="L15" i="8"/>
  <c r="L16" i="8"/>
  <c r="L17" i="8"/>
  <c r="L18" i="8"/>
  <c r="K6" i="8"/>
  <c r="K66" i="8"/>
  <c r="K7" i="8"/>
  <c r="K8" i="8"/>
  <c r="K9" i="8"/>
  <c r="K10" i="8"/>
  <c r="K67" i="8"/>
  <c r="K11" i="8"/>
  <c r="K12" i="8"/>
  <c r="K13" i="8"/>
  <c r="K14" i="8"/>
  <c r="K15" i="8"/>
  <c r="K16" i="8"/>
  <c r="K17" i="8"/>
  <c r="K18" i="8"/>
  <c r="J6" i="8"/>
  <c r="J7" i="8"/>
  <c r="J8" i="8"/>
  <c r="J66" i="8"/>
  <c r="J9" i="8"/>
  <c r="J10" i="8"/>
  <c r="J11" i="8"/>
  <c r="J12" i="8"/>
  <c r="J13" i="8"/>
  <c r="J14" i="8"/>
  <c r="J15" i="8"/>
  <c r="J16" i="8"/>
  <c r="J17" i="8"/>
  <c r="J18" i="8"/>
  <c r="I6" i="8"/>
  <c r="I67" i="8"/>
  <c r="I7" i="8"/>
  <c r="I8" i="8"/>
  <c r="I9" i="8"/>
  <c r="I10" i="8"/>
  <c r="I11" i="8"/>
  <c r="I12" i="8"/>
  <c r="I13" i="8"/>
  <c r="I14" i="8"/>
  <c r="I15" i="8"/>
  <c r="I16" i="8"/>
  <c r="I17" i="8"/>
  <c r="I18" i="8"/>
  <c r="H6" i="8"/>
  <c r="H66" i="8"/>
  <c r="H7" i="8"/>
  <c r="H8" i="8"/>
  <c r="H9" i="8"/>
  <c r="H10" i="8"/>
  <c r="H11" i="8"/>
  <c r="H12" i="8"/>
  <c r="H13" i="8"/>
  <c r="H14" i="8"/>
  <c r="H15" i="8"/>
  <c r="H16" i="8"/>
  <c r="H17" i="8"/>
  <c r="H18" i="8"/>
  <c r="G6" i="8"/>
  <c r="G7" i="8"/>
  <c r="G67" i="8"/>
  <c r="G8" i="8"/>
  <c r="G9" i="8"/>
  <c r="G10" i="8"/>
  <c r="G11" i="8"/>
  <c r="G12" i="8"/>
  <c r="G13" i="8"/>
  <c r="G14" i="8"/>
  <c r="G15" i="8"/>
  <c r="G16" i="8"/>
  <c r="G17" i="8"/>
  <c r="G18" i="8"/>
  <c r="F6" i="8"/>
  <c r="F66" i="8"/>
  <c r="F7" i="8"/>
  <c r="F8" i="8"/>
  <c r="F9" i="8"/>
  <c r="F10" i="8"/>
  <c r="F11" i="8"/>
  <c r="F12" i="8"/>
  <c r="F13" i="8"/>
  <c r="F14" i="8"/>
  <c r="F15" i="8"/>
  <c r="F16" i="8"/>
  <c r="F17" i="8"/>
  <c r="F18" i="8"/>
  <c r="E58" i="8"/>
  <c r="E59" i="8"/>
  <c r="E73" i="8"/>
  <c r="E60" i="8"/>
  <c r="E61" i="8"/>
  <c r="E62" i="8"/>
  <c r="E63" i="8"/>
  <c r="E64" i="8"/>
  <c r="E65" i="8"/>
  <c r="E53" i="8"/>
  <c r="E72" i="8"/>
  <c r="E54" i="8"/>
  <c r="E55" i="8"/>
  <c r="E56" i="8"/>
  <c r="E57" i="8"/>
  <c r="E46" i="8"/>
  <c r="E48" i="8"/>
  <c r="E71" i="8"/>
  <c r="E49" i="8"/>
  <c r="E50" i="8"/>
  <c r="E51" i="8"/>
  <c r="E52" i="8"/>
  <c r="E37" i="8"/>
  <c r="E70" i="8"/>
  <c r="E38" i="8"/>
  <c r="E39" i="8"/>
  <c r="E40" i="8"/>
  <c r="E41" i="8"/>
  <c r="E42" i="8"/>
  <c r="E43" i="8"/>
  <c r="E44" i="8"/>
  <c r="E45" i="8"/>
  <c r="E33" i="8"/>
  <c r="E34" i="8"/>
  <c r="E69" i="8"/>
  <c r="E35" i="8"/>
  <c r="E36" i="8"/>
  <c r="E19" i="8"/>
  <c r="E68" i="8"/>
  <c r="E20" i="8"/>
  <c r="E21" i="8"/>
  <c r="E22" i="8"/>
  <c r="E23" i="8"/>
  <c r="E24" i="8"/>
  <c r="E25" i="8"/>
  <c r="E26" i="8"/>
  <c r="E27" i="8"/>
  <c r="E28" i="8"/>
  <c r="E29" i="8"/>
  <c r="E30" i="8"/>
  <c r="E31" i="8"/>
  <c r="E32" i="8"/>
  <c r="E6" i="8"/>
  <c r="E7" i="8"/>
  <c r="E8" i="8"/>
  <c r="E9" i="8"/>
  <c r="E10" i="8"/>
  <c r="E11" i="8"/>
  <c r="E12" i="8"/>
  <c r="E13" i="8"/>
  <c r="E66" i="8"/>
  <c r="E14" i="8"/>
  <c r="E15" i="8"/>
  <c r="E16" i="8"/>
  <c r="E17" i="8"/>
  <c r="E18" i="8"/>
  <c r="D73" i="8"/>
  <c r="D72" i="8"/>
  <c r="D71" i="8"/>
  <c r="D70" i="8"/>
  <c r="D69" i="8"/>
  <c r="D68" i="8"/>
  <c r="D67" i="8"/>
  <c r="G204" i="8"/>
  <c r="H204" i="8"/>
  <c r="K204" i="8"/>
  <c r="O204" i="8"/>
  <c r="S204" i="8"/>
  <c r="W204" i="8"/>
  <c r="X204" i="8"/>
  <c r="AA204" i="8"/>
  <c r="AE204" i="8"/>
  <c r="AI204" i="8"/>
  <c r="AM204" i="8"/>
  <c r="AN204" i="8"/>
  <c r="AQ204" i="8"/>
  <c r="AU204" i="8"/>
  <c r="AY204" i="8"/>
  <c r="D204" i="8"/>
  <c r="D203" i="8"/>
  <c r="C203" i="8"/>
  <c r="B203" i="8"/>
  <c r="D202" i="8"/>
  <c r="C202" i="8"/>
  <c r="B202" i="8"/>
  <c r="D201" i="8"/>
  <c r="C201" i="8"/>
  <c r="B201" i="8"/>
  <c r="D200" i="8"/>
  <c r="C200" i="8"/>
  <c r="B200" i="8"/>
  <c r="D198" i="8"/>
  <c r="C198" i="8"/>
  <c r="B198" i="8"/>
  <c r="D197" i="8"/>
  <c r="C197" i="8"/>
  <c r="B197" i="8"/>
  <c r="D196" i="8"/>
  <c r="C196" i="8"/>
  <c r="B196" i="8"/>
  <c r="D195" i="8"/>
  <c r="C195" i="8"/>
  <c r="B195" i="8"/>
  <c r="D194" i="8"/>
  <c r="C194" i="8"/>
  <c r="B194" i="8"/>
  <c r="D193" i="8"/>
  <c r="C193" i="8"/>
  <c r="B193" i="8"/>
  <c r="D192" i="8"/>
  <c r="C192" i="8"/>
  <c r="B192" i="8"/>
  <c r="D191" i="8"/>
  <c r="C191" i="8"/>
  <c r="B191" i="8"/>
  <c r="D190" i="8"/>
  <c r="C190" i="8"/>
  <c r="B190" i="8"/>
  <c r="D189" i="8"/>
  <c r="C189" i="8"/>
  <c r="B189" i="8"/>
  <c r="D188" i="8"/>
  <c r="C188" i="8"/>
  <c r="B188" i="8"/>
  <c r="D187" i="8"/>
  <c r="C187" i="8"/>
  <c r="B187" i="8"/>
  <c r="D186" i="8"/>
  <c r="C186" i="8"/>
  <c r="B186" i="8"/>
  <c r="D185" i="8"/>
  <c r="C185" i="8"/>
  <c r="B185" i="8"/>
  <c r="D183" i="8"/>
  <c r="C183" i="8"/>
  <c r="B183" i="8"/>
  <c r="D182" i="8"/>
  <c r="C182" i="8"/>
  <c r="B182" i="8"/>
  <c r="D181" i="8"/>
  <c r="C181" i="8"/>
  <c r="B181" i="8"/>
  <c r="D180" i="8"/>
  <c r="C180" i="8"/>
  <c r="B180" i="8"/>
  <c r="D179" i="8"/>
  <c r="C179" i="8"/>
  <c r="B179" i="8"/>
  <c r="D177" i="8"/>
  <c r="C177" i="8"/>
  <c r="B177" i="8"/>
  <c r="D176" i="8"/>
  <c r="C176" i="8"/>
  <c r="B176" i="8"/>
  <c r="D175" i="8"/>
  <c r="C175" i="8"/>
  <c r="B175" i="8"/>
  <c r="D174" i="8"/>
  <c r="C174" i="8"/>
  <c r="B174" i="8"/>
  <c r="D173" i="8"/>
  <c r="C173" i="8"/>
  <c r="B173" i="8"/>
  <c r="D172" i="8"/>
  <c r="C172" i="8"/>
  <c r="B172" i="8"/>
  <c r="D171" i="8"/>
  <c r="C171" i="8"/>
  <c r="B171" i="8"/>
  <c r="D170" i="8"/>
  <c r="C170" i="8"/>
  <c r="B170" i="8"/>
  <c r="D169" i="8"/>
  <c r="C169" i="8"/>
  <c r="B169" i="8"/>
  <c r="D168" i="8"/>
  <c r="C168" i="8"/>
  <c r="B168" i="8"/>
  <c r="D167" i="8"/>
  <c r="C167" i="8"/>
  <c r="B167" i="8"/>
  <c r="D166" i="8"/>
  <c r="C166" i="8"/>
  <c r="B166" i="8"/>
  <c r="D165" i="8"/>
  <c r="C165" i="8"/>
  <c r="B165" i="8"/>
  <c r="D164" i="8"/>
  <c r="C164" i="8"/>
  <c r="B164" i="8"/>
  <c r="D163" i="8"/>
  <c r="C163" i="8"/>
  <c r="B163" i="8"/>
  <c r="D162" i="8"/>
  <c r="C162" i="8"/>
  <c r="B162" i="8"/>
  <c r="D160" i="8"/>
  <c r="C160" i="8"/>
  <c r="B160" i="8"/>
  <c r="D159" i="8"/>
  <c r="C159" i="8"/>
  <c r="B159" i="8"/>
  <c r="D158" i="8"/>
  <c r="C158" i="8"/>
  <c r="B158" i="8"/>
  <c r="D157" i="8"/>
  <c r="C157" i="8"/>
  <c r="B157" i="8"/>
  <c r="D156" i="8"/>
  <c r="C156" i="8"/>
  <c r="B156" i="8"/>
  <c r="D155" i="8"/>
  <c r="C155" i="8"/>
  <c r="B155" i="8"/>
  <c r="D154" i="8"/>
  <c r="C154" i="8"/>
  <c r="B154" i="8"/>
  <c r="D153" i="8"/>
  <c r="C153" i="8"/>
  <c r="B153" i="8"/>
  <c r="D152" i="8"/>
  <c r="C152" i="8"/>
  <c r="B152" i="8"/>
  <c r="D151" i="8"/>
  <c r="C151" i="8"/>
  <c r="B151" i="8"/>
  <c r="D150" i="8"/>
  <c r="C150" i="8"/>
  <c r="B150" i="8"/>
  <c r="D149" i="8"/>
  <c r="C149" i="8"/>
  <c r="B149" i="8"/>
  <c r="D148" i="8"/>
  <c r="C148" i="8"/>
  <c r="B148" i="8"/>
  <c r="D147" i="8"/>
  <c r="C147" i="8"/>
  <c r="B147" i="8"/>
  <c r="D146" i="8"/>
  <c r="C146" i="8"/>
  <c r="B146" i="8"/>
  <c r="D145" i="8"/>
  <c r="C145" i="8"/>
  <c r="B145" i="8"/>
  <c r="D144" i="8"/>
  <c r="C144" i="8"/>
  <c r="B144" i="8"/>
  <c r="D143" i="8"/>
  <c r="C143" i="8"/>
  <c r="B143" i="8"/>
  <c r="D142" i="8"/>
  <c r="C142" i="8"/>
  <c r="B142" i="8"/>
  <c r="D141" i="8"/>
  <c r="C141" i="8"/>
  <c r="B141" i="8"/>
  <c r="G133" i="8"/>
  <c r="K133" i="8"/>
  <c r="O133" i="8"/>
  <c r="S133" i="8"/>
  <c r="W133" i="8"/>
  <c r="AA133" i="8"/>
  <c r="AE133" i="8"/>
  <c r="AI133" i="8"/>
  <c r="AM133" i="8"/>
  <c r="AQ133" i="8"/>
  <c r="AU133" i="8"/>
  <c r="AY133" i="8"/>
  <c r="D133" i="8"/>
  <c r="D132" i="8"/>
  <c r="C132" i="8"/>
  <c r="B132" i="8"/>
  <c r="D131" i="8"/>
  <c r="C131" i="8"/>
  <c r="B131" i="8"/>
  <c r="D130" i="8"/>
  <c r="C130" i="8"/>
  <c r="B130" i="8"/>
  <c r="D129" i="8"/>
  <c r="C129" i="8"/>
  <c r="B129" i="8"/>
  <c r="D128" i="8"/>
  <c r="C128" i="8"/>
  <c r="B128" i="8"/>
  <c r="D127" i="8"/>
  <c r="C127" i="8"/>
  <c r="B127" i="8"/>
  <c r="D126" i="8"/>
  <c r="C126" i="8"/>
  <c r="B126" i="8"/>
  <c r="D125" i="8"/>
  <c r="C125" i="8"/>
  <c r="B125" i="8"/>
  <c r="D124" i="8"/>
  <c r="C124" i="8"/>
  <c r="B124" i="8"/>
  <c r="D123" i="8"/>
  <c r="C123" i="8"/>
  <c r="B123" i="8"/>
  <c r="D122" i="8"/>
  <c r="C122" i="8"/>
  <c r="B122" i="8"/>
  <c r="D121" i="8"/>
  <c r="C121" i="8"/>
  <c r="B121" i="8"/>
  <c r="D120" i="8"/>
  <c r="C120" i="8"/>
  <c r="B120" i="8"/>
  <c r="D119" i="8"/>
  <c r="C119" i="8"/>
  <c r="B119" i="8"/>
  <c r="D118" i="8"/>
  <c r="C118" i="8"/>
  <c r="B118" i="8"/>
  <c r="D117" i="8"/>
  <c r="C117" i="8"/>
  <c r="B117" i="8"/>
  <c r="D116" i="8"/>
  <c r="C116" i="8"/>
  <c r="B116" i="8"/>
  <c r="D115" i="8"/>
  <c r="C115" i="8"/>
  <c r="B115" i="8"/>
  <c r="D114" i="8"/>
  <c r="C114" i="8"/>
  <c r="B114" i="8"/>
  <c r="D113" i="8"/>
  <c r="C113" i="8"/>
  <c r="B113" i="8"/>
  <c r="D112" i="8"/>
  <c r="C112" i="8"/>
  <c r="B112" i="8"/>
  <c r="D111" i="8"/>
  <c r="C111" i="8"/>
  <c r="B111" i="8"/>
  <c r="D110" i="8"/>
  <c r="C110" i="8"/>
  <c r="B110" i="8"/>
  <c r="D109" i="8"/>
  <c r="C109" i="8"/>
  <c r="B109" i="8"/>
  <c r="D108" i="8"/>
  <c r="C108" i="8"/>
  <c r="B108" i="8"/>
  <c r="D107" i="8"/>
  <c r="C107" i="8"/>
  <c r="B107" i="8"/>
  <c r="D106" i="8"/>
  <c r="C106" i="8"/>
  <c r="B106" i="8"/>
  <c r="D105" i="8"/>
  <c r="C105" i="8"/>
  <c r="B105" i="8"/>
  <c r="D104" i="8"/>
  <c r="C104" i="8"/>
  <c r="B104" i="8"/>
  <c r="D103" i="8"/>
  <c r="C103" i="8"/>
  <c r="B103" i="8"/>
  <c r="D102" i="8"/>
  <c r="C102" i="8"/>
  <c r="B102" i="8"/>
  <c r="D101" i="8"/>
  <c r="C101" i="8"/>
  <c r="B101" i="8"/>
  <c r="D100" i="8"/>
  <c r="C100" i="8"/>
  <c r="B100" i="8"/>
  <c r="D99" i="8"/>
  <c r="C99" i="8"/>
  <c r="B99" i="8"/>
  <c r="D98" i="8"/>
  <c r="C98" i="8"/>
  <c r="B98" i="8"/>
  <c r="D97" i="8"/>
  <c r="C97" i="8"/>
  <c r="B97" i="8"/>
  <c r="D96" i="8"/>
  <c r="C96" i="8"/>
  <c r="B96" i="8"/>
  <c r="D95" i="8"/>
  <c r="C95" i="8"/>
  <c r="B95" i="8"/>
  <c r="D94" i="8"/>
  <c r="C94" i="8"/>
  <c r="B94" i="8"/>
  <c r="D93" i="8"/>
  <c r="C93" i="8"/>
  <c r="B93" i="8"/>
  <c r="D92" i="8"/>
  <c r="C92" i="8"/>
  <c r="B92" i="8"/>
  <c r="D91" i="8"/>
  <c r="C91" i="8"/>
  <c r="B91" i="8"/>
  <c r="D90" i="8"/>
  <c r="C90" i="8"/>
  <c r="B90" i="8"/>
  <c r="D89" i="8"/>
  <c r="C89" i="8"/>
  <c r="B89" i="8"/>
  <c r="D88" i="8"/>
  <c r="C88" i="8"/>
  <c r="B88" i="8"/>
  <c r="D87" i="8"/>
  <c r="C87" i="8"/>
  <c r="B87" i="8"/>
  <c r="D86" i="8"/>
  <c r="C86" i="8"/>
  <c r="B86" i="8"/>
  <c r="D85" i="8"/>
  <c r="C85" i="8"/>
  <c r="B85" i="8"/>
  <c r="D84" i="8"/>
  <c r="C84" i="8"/>
  <c r="B84" i="8"/>
  <c r="D83" i="8"/>
  <c r="C83" i="8"/>
  <c r="B83" i="8"/>
  <c r="D82" i="8"/>
  <c r="C82" i="8"/>
  <c r="B82" i="8"/>
  <c r="D81" i="8"/>
  <c r="C81" i="8"/>
  <c r="B81" i="8"/>
  <c r="D80" i="8"/>
  <c r="C80" i="8"/>
  <c r="B80" i="8"/>
  <c r="D79" i="8"/>
  <c r="C79" i="8"/>
  <c r="B79" i="8"/>
  <c r="D78" i="8"/>
  <c r="C78" i="8"/>
  <c r="B78" i="8"/>
  <c r="D77" i="8"/>
  <c r="C77" i="8"/>
  <c r="B77" i="8"/>
  <c r="D76" i="8"/>
  <c r="C76" i="8"/>
  <c r="B76" i="8"/>
  <c r="D75" i="8"/>
  <c r="C75" i="8"/>
  <c r="B75" i="8"/>
  <c r="D74" i="8"/>
  <c r="C74" i="8"/>
  <c r="B74" i="8"/>
  <c r="G66" i="8"/>
  <c r="W66" i="8"/>
  <c r="AM66" i="8"/>
  <c r="D66" i="8"/>
  <c r="D65" i="8"/>
  <c r="C65" i="8"/>
  <c r="B65" i="8"/>
  <c r="D64" i="8"/>
  <c r="C64" i="8"/>
  <c r="B64" i="8"/>
  <c r="D63" i="8"/>
  <c r="C63" i="8"/>
  <c r="B63" i="8"/>
  <c r="D62" i="8"/>
  <c r="C62" i="8"/>
  <c r="B62" i="8"/>
  <c r="D61" i="8"/>
  <c r="C61" i="8"/>
  <c r="B61" i="8"/>
  <c r="D60" i="8"/>
  <c r="C60" i="8"/>
  <c r="B60" i="8"/>
  <c r="D59" i="8"/>
  <c r="C59" i="8"/>
  <c r="B59" i="8"/>
  <c r="D58" i="8"/>
  <c r="C58" i="8"/>
  <c r="B58" i="8"/>
  <c r="D57" i="8"/>
  <c r="C57" i="8"/>
  <c r="B57" i="8"/>
  <c r="D56" i="8"/>
  <c r="C56" i="8"/>
  <c r="B56" i="8"/>
  <c r="D55" i="8"/>
  <c r="C55" i="8"/>
  <c r="B55" i="8"/>
  <c r="D54" i="8"/>
  <c r="C54" i="8"/>
  <c r="B54" i="8"/>
  <c r="D53" i="8"/>
  <c r="C53" i="8"/>
  <c r="B53" i="8"/>
  <c r="D52" i="8"/>
  <c r="C52" i="8"/>
  <c r="B52" i="8"/>
  <c r="D51" i="8"/>
  <c r="C51" i="8"/>
  <c r="B51" i="8"/>
  <c r="D50" i="8"/>
  <c r="C50" i="8"/>
  <c r="B50" i="8"/>
  <c r="D49" i="8"/>
  <c r="C49" i="8"/>
  <c r="B49" i="8"/>
  <c r="D48" i="8"/>
  <c r="C48" i="8"/>
  <c r="B48" i="8"/>
  <c r="D46" i="8"/>
  <c r="C46" i="8"/>
  <c r="B46" i="8"/>
  <c r="D45" i="8"/>
  <c r="C45" i="8"/>
  <c r="B45" i="8"/>
  <c r="D44" i="8"/>
  <c r="C44" i="8"/>
  <c r="B44" i="8"/>
  <c r="D43" i="8"/>
  <c r="C43" i="8"/>
  <c r="B43" i="8"/>
  <c r="D42" i="8"/>
  <c r="C42" i="8"/>
  <c r="B42" i="8"/>
  <c r="D41" i="8"/>
  <c r="C41" i="8"/>
  <c r="B41" i="8"/>
  <c r="D40" i="8"/>
  <c r="C40" i="8"/>
  <c r="B40" i="8"/>
  <c r="D39" i="8"/>
  <c r="C39" i="8"/>
  <c r="B39" i="8"/>
  <c r="D38" i="8"/>
  <c r="C38" i="8"/>
  <c r="B38" i="8"/>
  <c r="D37" i="8"/>
  <c r="C37" i="8"/>
  <c r="B37" i="8"/>
  <c r="D36" i="8"/>
  <c r="C36" i="8"/>
  <c r="B36" i="8"/>
  <c r="D35" i="8"/>
  <c r="C35" i="8"/>
  <c r="B35" i="8"/>
  <c r="D34" i="8"/>
  <c r="C34" i="8"/>
  <c r="B34" i="8"/>
  <c r="D33" i="8"/>
  <c r="C33" i="8"/>
  <c r="B33" i="8"/>
  <c r="D32" i="8"/>
  <c r="C32" i="8"/>
  <c r="B32" i="8"/>
  <c r="D31" i="8"/>
  <c r="C31" i="8"/>
  <c r="B31" i="8"/>
  <c r="D30" i="8"/>
  <c r="C30" i="8"/>
  <c r="B30" i="8"/>
  <c r="D29" i="8"/>
  <c r="C29" i="8"/>
  <c r="B29" i="8"/>
  <c r="D28" i="8"/>
  <c r="C28" i="8"/>
  <c r="B28" i="8"/>
  <c r="D27" i="8"/>
  <c r="C27" i="8"/>
  <c r="B27" i="8"/>
  <c r="D26" i="8"/>
  <c r="C26" i="8"/>
  <c r="B26" i="8"/>
  <c r="D25" i="8"/>
  <c r="C25" i="8"/>
  <c r="B25" i="8"/>
  <c r="D24" i="8"/>
  <c r="C24" i="8"/>
  <c r="B24" i="8"/>
  <c r="D23" i="8"/>
  <c r="C23" i="8"/>
  <c r="B23" i="8"/>
  <c r="D22" i="8"/>
  <c r="C22" i="8"/>
  <c r="B22" i="8"/>
  <c r="D21" i="8"/>
  <c r="C21" i="8"/>
  <c r="B21" i="8"/>
  <c r="D20" i="8"/>
  <c r="C20" i="8"/>
  <c r="B20" i="8"/>
  <c r="D19" i="8"/>
  <c r="C19" i="8"/>
  <c r="B19" i="8"/>
  <c r="D18" i="8"/>
  <c r="C18" i="8"/>
  <c r="B18" i="8"/>
  <c r="D17" i="8"/>
  <c r="C17" i="8"/>
  <c r="B17" i="8"/>
  <c r="D16" i="8"/>
  <c r="C16" i="8"/>
  <c r="B16" i="8"/>
  <c r="D15" i="8"/>
  <c r="C15" i="8"/>
  <c r="B15" i="8"/>
  <c r="D14" i="8"/>
  <c r="C14" i="8"/>
  <c r="B14" i="8"/>
  <c r="D13" i="8"/>
  <c r="C13" i="8"/>
  <c r="B13" i="8"/>
  <c r="D12" i="8"/>
  <c r="C12" i="8"/>
  <c r="B12" i="8"/>
  <c r="D11" i="8"/>
  <c r="C11" i="8"/>
  <c r="B11" i="8"/>
  <c r="D10" i="8"/>
  <c r="C10" i="8"/>
  <c r="B10" i="8"/>
  <c r="D9" i="8"/>
  <c r="C9" i="8"/>
  <c r="B9" i="8"/>
  <c r="D8" i="8"/>
  <c r="C8" i="8"/>
  <c r="B8" i="8"/>
  <c r="D7" i="8"/>
  <c r="C7" i="8"/>
  <c r="B7" i="8"/>
  <c r="D6" i="8"/>
  <c r="C6" i="8"/>
  <c r="B6" i="8"/>
  <c r="AA140" i="2"/>
  <c r="AA135" i="2"/>
  <c r="AA109" i="2"/>
  <c r="AA107" i="2"/>
  <c r="AA105" i="2"/>
  <c r="AA103" i="2"/>
  <c r="AA92" i="2"/>
  <c r="AA87" i="2"/>
  <c r="AA89" i="2"/>
  <c r="AA20" i="2"/>
  <c r="AA25" i="2"/>
  <c r="AA18" i="2"/>
  <c r="AA90" i="2"/>
  <c r="AA41" i="2"/>
  <c r="AA42" i="2"/>
  <c r="AA141" i="2"/>
  <c r="AA139" i="2"/>
  <c r="AA137" i="2"/>
  <c r="AA136" i="2"/>
  <c r="AA126" i="2"/>
  <c r="AA95" i="2"/>
  <c r="AA61" i="2"/>
  <c r="CS141" i="2"/>
  <c r="CS140" i="2"/>
  <c r="CS139" i="2"/>
  <c r="CS137" i="2"/>
  <c r="CS136" i="2"/>
  <c r="CS135" i="2"/>
  <c r="CE141" i="2"/>
  <c r="CE139" i="2"/>
  <c r="CE137" i="2"/>
  <c r="CE136" i="2"/>
  <c r="CE135" i="2"/>
  <c r="BQ141" i="2"/>
  <c r="BQ140" i="2"/>
  <c r="BQ139" i="2"/>
  <c r="BQ138" i="2"/>
  <c r="BQ137" i="2"/>
  <c r="BQ136" i="2"/>
  <c r="BQ135" i="2"/>
  <c r="BC141" i="2"/>
  <c r="BC140" i="2"/>
  <c r="BC139" i="2"/>
  <c r="BC138" i="2"/>
  <c r="BC137" i="2"/>
  <c r="BC136" i="2"/>
  <c r="BC135" i="2"/>
  <c r="AO141" i="2"/>
  <c r="AO140" i="2"/>
  <c r="AO139" i="2"/>
  <c r="AO138" i="2"/>
  <c r="AO137" i="2"/>
  <c r="AO136" i="2"/>
  <c r="AO135" i="2"/>
  <c r="CS124" i="2"/>
  <c r="CS122" i="2"/>
  <c r="CS121" i="2"/>
  <c r="CS119" i="2"/>
  <c r="CS118" i="2"/>
  <c r="CS117" i="2"/>
  <c r="CS126" i="2"/>
  <c r="CS107" i="2"/>
  <c r="CS103" i="2"/>
  <c r="CS109" i="2"/>
  <c r="CS92" i="2"/>
  <c r="CS90" i="2"/>
  <c r="CS95" i="2"/>
  <c r="CS58" i="2"/>
  <c r="CS61" i="2"/>
  <c r="CS43" i="2"/>
  <c r="CS42" i="2"/>
  <c r="CS41" i="2"/>
  <c r="CS48" i="2"/>
  <c r="CS23" i="2"/>
  <c r="CS21" i="2"/>
  <c r="CS20" i="2"/>
  <c r="CS18" i="2"/>
  <c r="CS17" i="2"/>
  <c r="CS15" i="2"/>
  <c r="CS13" i="2"/>
  <c r="CS25" i="2"/>
  <c r="CE122" i="2"/>
  <c r="CE121" i="2"/>
  <c r="CE118" i="2"/>
  <c r="CE126" i="2"/>
  <c r="CE92" i="2"/>
  <c r="CE90" i="2"/>
  <c r="CE95" i="2"/>
  <c r="CE58" i="2"/>
  <c r="CE61" i="2"/>
  <c r="CE43" i="2"/>
  <c r="CE42" i="2"/>
  <c r="CE41" i="2"/>
  <c r="CE48" i="2"/>
  <c r="CE23" i="2"/>
  <c r="CE21" i="2"/>
  <c r="CE20" i="2"/>
  <c r="CE17" i="2"/>
  <c r="CE15" i="2"/>
  <c r="CE13" i="2"/>
  <c r="CE25" i="2"/>
  <c r="BQ122" i="2"/>
  <c r="BQ121" i="2"/>
  <c r="BQ120" i="2"/>
  <c r="BQ119" i="2"/>
  <c r="BQ118" i="2"/>
  <c r="BQ117" i="2"/>
  <c r="BQ126" i="2"/>
  <c r="BQ107" i="2"/>
  <c r="BQ109" i="2"/>
  <c r="BQ92" i="2"/>
  <c r="BQ90" i="2"/>
  <c r="BQ95" i="2"/>
  <c r="BQ74" i="2"/>
  <c r="BQ79" i="2"/>
  <c r="BQ58" i="2"/>
  <c r="BQ61" i="2"/>
  <c r="BQ43" i="2"/>
  <c r="BQ42" i="2"/>
  <c r="BQ41" i="2"/>
  <c r="BQ48" i="2"/>
  <c r="BQ23" i="2"/>
  <c r="BQ21" i="2"/>
  <c r="BQ20" i="2"/>
  <c r="BQ17" i="2"/>
  <c r="BQ15" i="2"/>
  <c r="BQ13" i="2"/>
  <c r="BQ25" i="2"/>
  <c r="BC122" i="2"/>
  <c r="BC121" i="2"/>
  <c r="BC120" i="2"/>
  <c r="BC119" i="2"/>
  <c r="BC118" i="2"/>
  <c r="BC117" i="2"/>
  <c r="BC126" i="2"/>
  <c r="BC107" i="2"/>
  <c r="BC105" i="2"/>
  <c r="BC103" i="2"/>
  <c r="BC109" i="2"/>
  <c r="BC92" i="2"/>
  <c r="BC90" i="2"/>
  <c r="BC89" i="2"/>
  <c r="BC95" i="2"/>
  <c r="BC72" i="2"/>
  <c r="BC69" i="2"/>
  <c r="BC79" i="2"/>
  <c r="BC59" i="2"/>
  <c r="BC58" i="2"/>
  <c r="BC57" i="2"/>
  <c r="BC56" i="2"/>
  <c r="BC61" i="2"/>
  <c r="BC43" i="2"/>
  <c r="BC42" i="2"/>
  <c r="BC41" i="2"/>
  <c r="BC35" i="2"/>
  <c r="BC33" i="2"/>
  <c r="BC48" i="2"/>
  <c r="BC21" i="2"/>
  <c r="BC20" i="2"/>
  <c r="BC19" i="2"/>
  <c r="BC18" i="2"/>
  <c r="BC17" i="2"/>
  <c r="BC16" i="2"/>
  <c r="BC15" i="2"/>
  <c r="BC11" i="2"/>
  <c r="BC25" i="2"/>
  <c r="AO121" i="2"/>
  <c r="AO118" i="2"/>
  <c r="AO126" i="2"/>
  <c r="AO107" i="2"/>
  <c r="AO105" i="2"/>
  <c r="AO103" i="2"/>
  <c r="AO109" i="2"/>
  <c r="AO92" i="2"/>
  <c r="AO95" i="2"/>
  <c r="AO73" i="2"/>
  <c r="AO72" i="2"/>
  <c r="AO79" i="2"/>
  <c r="AO59" i="2"/>
  <c r="AO58" i="2"/>
  <c r="AO57" i="2"/>
  <c r="AO56" i="2"/>
  <c r="AO61" i="2"/>
  <c r="AO45" i="2"/>
  <c r="AO43" i="2"/>
  <c r="AO42" i="2"/>
  <c r="AO41" i="2"/>
  <c r="AO33" i="2"/>
  <c r="AO48" i="2"/>
  <c r="AO20" i="2"/>
  <c r="AO18" i="2"/>
  <c r="AO17" i="2"/>
  <c r="AO16" i="2"/>
  <c r="AO15" i="2"/>
  <c r="AO25" i="2"/>
  <c r="AZ133" i="8"/>
  <c r="T133" i="8"/>
  <c r="AR204" i="8"/>
  <c r="AW68" i="8"/>
  <c r="I70" i="8"/>
  <c r="M70" i="8"/>
  <c r="Q70" i="8"/>
  <c r="U70" i="8"/>
  <c r="Y70" i="8"/>
  <c r="AC70" i="8"/>
  <c r="AG70" i="8"/>
  <c r="AK70" i="8"/>
  <c r="AO70" i="8"/>
  <c r="AS70" i="8"/>
  <c r="AW70" i="8"/>
  <c r="BA70" i="8"/>
  <c r="L71" i="8"/>
  <c r="N71" i="8"/>
  <c r="S71" i="8"/>
  <c r="AB71" i="8"/>
  <c r="AD71" i="8"/>
  <c r="AI71" i="8"/>
  <c r="AR71" i="8"/>
  <c r="AT71" i="8"/>
  <c r="AY71" i="8"/>
  <c r="F72" i="8"/>
  <c r="N72" i="8"/>
  <c r="V72" i="8"/>
  <c r="AD72" i="8"/>
  <c r="AL72" i="8"/>
  <c r="AT72" i="8"/>
  <c r="BB72" i="8"/>
  <c r="G73" i="8"/>
  <c r="L73" i="8"/>
  <c r="Q73" i="8"/>
  <c r="W73" i="8"/>
  <c r="AB73" i="8"/>
  <c r="AG73" i="8"/>
  <c r="AM73" i="8"/>
  <c r="AR73" i="8"/>
  <c r="AW73" i="8"/>
  <c r="E135" i="8"/>
  <c r="E140" i="8"/>
  <c r="J134" i="8"/>
  <c r="R134" i="8"/>
  <c r="Z134" i="8"/>
  <c r="AH134" i="8"/>
  <c r="AP134" i="8"/>
  <c r="AX134" i="8"/>
  <c r="M135" i="8"/>
  <c r="O135" i="8"/>
  <c r="T135" i="8"/>
  <c r="AC135" i="8"/>
  <c r="AE135" i="8"/>
  <c r="AJ135" i="8"/>
  <c r="AS135" i="8"/>
  <c r="AU135" i="8"/>
  <c r="AZ135" i="8"/>
  <c r="G137" i="8"/>
  <c r="O137" i="8"/>
  <c r="W137" i="8"/>
  <c r="AE137" i="8"/>
  <c r="AM137" i="8"/>
  <c r="AU137" i="8"/>
  <c r="K138" i="8"/>
  <c r="M138" i="8"/>
  <c r="R138" i="8"/>
  <c r="AA138" i="8"/>
  <c r="AC138" i="8"/>
  <c r="AH138" i="8"/>
  <c r="AQ138" i="8"/>
  <c r="AS138" i="8"/>
  <c r="AX138" i="8"/>
  <c r="J140" i="8"/>
  <c r="P140" i="8"/>
  <c r="U140" i="8"/>
  <c r="Z140" i="8"/>
  <c r="AF140" i="8"/>
  <c r="AK140" i="8"/>
  <c r="AP140" i="8"/>
  <c r="AV140" i="8"/>
  <c r="BA140" i="8"/>
  <c r="E206" i="8"/>
  <c r="G205" i="8"/>
  <c r="K205" i="8"/>
  <c r="O205" i="8"/>
  <c r="S205" i="8"/>
  <c r="W205" i="8"/>
  <c r="AA205" i="8"/>
  <c r="AE205" i="8"/>
  <c r="AI205" i="8"/>
  <c r="AM205" i="8"/>
  <c r="AQ205" i="8"/>
  <c r="AU205" i="8"/>
  <c r="AY205" i="8"/>
  <c r="F206" i="8"/>
  <c r="K206" i="8"/>
  <c r="T206" i="8"/>
  <c r="V206" i="8"/>
  <c r="AA206" i="8"/>
  <c r="AJ206" i="8"/>
  <c r="AL206" i="8"/>
  <c r="AQ206" i="8"/>
  <c r="AZ206" i="8"/>
  <c r="BB206" i="8"/>
  <c r="H208" i="8"/>
  <c r="L208" i="8"/>
  <c r="P208" i="8"/>
  <c r="T208" i="8"/>
  <c r="X208" i="8"/>
  <c r="AB208" i="8"/>
  <c r="AF208" i="8"/>
  <c r="AJ208" i="8"/>
  <c r="AN208" i="8"/>
  <c r="AR208" i="8"/>
  <c r="AV208" i="8"/>
  <c r="AZ208" i="8"/>
  <c r="F209" i="8"/>
  <c r="H209" i="8"/>
  <c r="M209" i="8"/>
  <c r="V209" i="8"/>
  <c r="X209" i="8"/>
  <c r="AC209" i="8"/>
  <c r="AL209" i="8"/>
  <c r="AN209" i="8"/>
  <c r="AS209" i="8"/>
  <c r="BB209" i="8"/>
  <c r="M210" i="8"/>
  <c r="U210" i="8"/>
  <c r="AC210" i="8"/>
  <c r="AK210" i="8"/>
  <c r="AS210" i="8"/>
  <c r="BA210" i="8"/>
  <c r="F211" i="8"/>
  <c r="K211" i="8"/>
  <c r="Q211" i="8"/>
  <c r="V211" i="8"/>
  <c r="AA211" i="8"/>
  <c r="AG211" i="8"/>
  <c r="AL211" i="8"/>
  <c r="AQ211" i="8"/>
  <c r="AW211" i="8"/>
  <c r="BB211" i="8"/>
  <c r="E134" i="9"/>
  <c r="E132" i="9"/>
  <c r="F133" i="9"/>
  <c r="M134" i="9"/>
  <c r="N133" i="9"/>
  <c r="U134" i="9"/>
  <c r="U132" i="9"/>
  <c r="V133" i="9"/>
  <c r="AC134" i="9"/>
  <c r="AD133" i="9"/>
  <c r="AK134" i="9"/>
  <c r="AK132" i="9"/>
  <c r="AL133" i="9"/>
  <c r="AS134" i="9"/>
  <c r="AT133" i="9"/>
  <c r="BA134" i="9"/>
  <c r="BA132" i="9"/>
  <c r="BB133" i="9"/>
  <c r="I136" i="9"/>
  <c r="I132" i="9"/>
  <c r="Y136" i="9"/>
  <c r="Y132" i="9"/>
  <c r="AO136" i="9"/>
  <c r="AO132" i="9"/>
  <c r="E140" i="9"/>
  <c r="M140" i="9"/>
  <c r="U140" i="9"/>
  <c r="AC140" i="9"/>
  <c r="AK140" i="9"/>
  <c r="AS140" i="9"/>
  <c r="BA140" i="9"/>
  <c r="I142" i="9"/>
  <c r="T143" i="9"/>
  <c r="Y142" i="9"/>
  <c r="AJ143" i="9"/>
  <c r="AO142" i="9"/>
  <c r="AZ143" i="9"/>
  <c r="F147" i="9"/>
  <c r="K146" i="9"/>
  <c r="V147" i="9"/>
  <c r="V68" i="8"/>
  <c r="AV68" i="8"/>
  <c r="R71" i="8"/>
  <c r="U73" i="8"/>
  <c r="AF73" i="8"/>
  <c r="AV73" i="8"/>
  <c r="AY135" i="8"/>
  <c r="Y140" i="8"/>
  <c r="AJ140" i="8"/>
  <c r="Z206" i="8"/>
  <c r="AP206" i="8"/>
  <c r="AU206" i="8"/>
  <c r="L209" i="8"/>
  <c r="AB209" i="8"/>
  <c r="F133" i="8"/>
  <c r="AX68" i="8"/>
  <c r="AZ68" i="8"/>
  <c r="G70" i="8"/>
  <c r="K70" i="8"/>
  <c r="O70" i="8"/>
  <c r="S70" i="8"/>
  <c r="W70" i="8"/>
  <c r="AA70" i="8"/>
  <c r="AE70" i="8"/>
  <c r="AI70" i="8"/>
  <c r="AM70" i="8"/>
  <c r="AQ70" i="8"/>
  <c r="AU70" i="8"/>
  <c r="AY70" i="8"/>
  <c r="F71" i="8"/>
  <c r="K71" i="8"/>
  <c r="T71" i="8"/>
  <c r="V71" i="8"/>
  <c r="AA71" i="8"/>
  <c r="AJ71" i="8"/>
  <c r="AL71" i="8"/>
  <c r="AQ71" i="8"/>
  <c r="AZ71" i="8"/>
  <c r="BB71" i="8"/>
  <c r="J72" i="8"/>
  <c r="R72" i="8"/>
  <c r="Z72" i="8"/>
  <c r="AH72" i="8"/>
  <c r="AP72" i="8"/>
  <c r="AX72" i="8"/>
  <c r="I73" i="8"/>
  <c r="O73" i="8"/>
  <c r="T73" i="8"/>
  <c r="Y73" i="8"/>
  <c r="AE73" i="8"/>
  <c r="AJ73" i="8"/>
  <c r="AO73" i="8"/>
  <c r="AU73" i="8"/>
  <c r="AZ73" i="8"/>
  <c r="F134" i="8"/>
  <c r="N134" i="8"/>
  <c r="V134" i="8"/>
  <c r="AD134" i="8"/>
  <c r="AL134" i="8"/>
  <c r="AT134" i="8"/>
  <c r="BB134" i="8"/>
  <c r="G135" i="8"/>
  <c r="L135" i="8"/>
  <c r="U135" i="8"/>
  <c r="W135" i="8"/>
  <c r="AB135" i="8"/>
  <c r="AK135" i="8"/>
  <c r="AM135" i="8"/>
  <c r="AR135" i="8"/>
  <c r="BA135" i="8"/>
  <c r="K137" i="8"/>
  <c r="S137" i="8"/>
  <c r="AA137" i="8"/>
  <c r="AI137" i="8"/>
  <c r="AQ137" i="8"/>
  <c r="AY137" i="8"/>
  <c r="J138" i="8"/>
  <c r="S138" i="8"/>
  <c r="U138" i="8"/>
  <c r="Z138" i="8"/>
  <c r="AI138" i="8"/>
  <c r="AK138" i="8"/>
  <c r="AP138" i="8"/>
  <c r="AY138" i="8"/>
  <c r="BA138" i="8"/>
  <c r="F139" i="8"/>
  <c r="J139" i="8"/>
  <c r="N139" i="8"/>
  <c r="R139" i="8"/>
  <c r="V139" i="8"/>
  <c r="Z139" i="8"/>
  <c r="AD139" i="8"/>
  <c r="AH139" i="8"/>
  <c r="AL139" i="8"/>
  <c r="AP139" i="8"/>
  <c r="AT139" i="8"/>
  <c r="AX139" i="8"/>
  <c r="BB139" i="8"/>
  <c r="H140" i="8"/>
  <c r="M140" i="8"/>
  <c r="R140" i="8"/>
  <c r="X140" i="8"/>
  <c r="AC140" i="8"/>
  <c r="AH140" i="8"/>
  <c r="AN140" i="8"/>
  <c r="AS140" i="8"/>
  <c r="AX140" i="8"/>
  <c r="E205" i="8"/>
  <c r="E208" i="8"/>
  <c r="I205" i="8"/>
  <c r="M205" i="8"/>
  <c r="Q205" i="8"/>
  <c r="U205" i="8"/>
  <c r="Y205" i="8"/>
  <c r="AC205" i="8"/>
  <c r="AG205" i="8"/>
  <c r="AK205" i="8"/>
  <c r="AO205" i="8"/>
  <c r="AS205" i="8"/>
  <c r="AW205" i="8"/>
  <c r="BA205" i="8"/>
  <c r="L206" i="8"/>
  <c r="N206" i="8"/>
  <c r="S206" i="8"/>
  <c r="AB206" i="8"/>
  <c r="AD206" i="8"/>
  <c r="AI206" i="8"/>
  <c r="AR206" i="8"/>
  <c r="AT206" i="8"/>
  <c r="AY206" i="8"/>
  <c r="F208" i="8"/>
  <c r="J208" i="8"/>
  <c r="N208" i="8"/>
  <c r="R208" i="8"/>
  <c r="V208" i="8"/>
  <c r="Z208" i="8"/>
  <c r="AD208" i="8"/>
  <c r="AH208" i="8"/>
  <c r="AL208" i="8"/>
  <c r="AP208" i="8"/>
  <c r="AT208" i="8"/>
  <c r="AX208" i="8"/>
  <c r="BB208" i="8"/>
  <c r="N209" i="8"/>
  <c r="P209" i="8"/>
  <c r="U209" i="8"/>
  <c r="AD209" i="8"/>
  <c r="AF209" i="8"/>
  <c r="AK209" i="8"/>
  <c r="AT209" i="8"/>
  <c r="AV209" i="8"/>
  <c r="BA209" i="8"/>
  <c r="I210" i="8"/>
  <c r="Q210" i="8"/>
  <c r="Y210" i="8"/>
  <c r="AG210" i="8"/>
  <c r="AO210" i="8"/>
  <c r="AW210" i="8"/>
  <c r="I211" i="8"/>
  <c r="N211" i="8"/>
  <c r="S211" i="8"/>
  <c r="Y211" i="8"/>
  <c r="AD211" i="8"/>
  <c r="AI211" i="8"/>
  <c r="AO211" i="8"/>
  <c r="AT211" i="8"/>
  <c r="AY211" i="8"/>
  <c r="BF209" i="8"/>
  <c r="BF206" i="8"/>
  <c r="BF204" i="8"/>
  <c r="BF205" i="8"/>
  <c r="BG209" i="8"/>
  <c r="BG204" i="8"/>
  <c r="BG205" i="8"/>
  <c r="AS132" i="9"/>
  <c r="N68" i="8"/>
  <c r="AT68" i="8"/>
  <c r="BA68" i="8"/>
  <c r="AH71" i="8"/>
  <c r="AM71" i="8"/>
  <c r="K73" i="8"/>
  <c r="AQ73" i="8"/>
  <c r="H135" i="8"/>
  <c r="S135" i="8"/>
  <c r="X135" i="8"/>
  <c r="AI135" i="8"/>
  <c r="AN135" i="8"/>
  <c r="Q138" i="8"/>
  <c r="V138" i="8"/>
  <c r="AG138" i="8"/>
  <c r="AL138" i="8"/>
  <c r="AW138" i="8"/>
  <c r="BB138" i="8"/>
  <c r="I139" i="8"/>
  <c r="M139" i="8"/>
  <c r="Q139" i="8"/>
  <c r="U139" i="8"/>
  <c r="Y139" i="8"/>
  <c r="AC139" i="8"/>
  <c r="AG139" i="8"/>
  <c r="AK139" i="8"/>
  <c r="AO139" i="8"/>
  <c r="AS139" i="8"/>
  <c r="AW139" i="8"/>
  <c r="BA139" i="8"/>
  <c r="I140" i="8"/>
  <c r="N140" i="8"/>
  <c r="AT140" i="8"/>
  <c r="J206" i="8"/>
  <c r="O206" i="8"/>
  <c r="AE206" i="8"/>
  <c r="AW209" i="8"/>
  <c r="J211" i="8"/>
  <c r="O211" i="8"/>
  <c r="U211" i="8"/>
  <c r="AE211" i="8"/>
  <c r="AK211" i="8"/>
  <c r="BA211" i="8"/>
  <c r="BA133" i="8"/>
  <c r="AW133" i="8"/>
  <c r="AO133" i="8"/>
  <c r="AK133" i="8"/>
  <c r="AG133" i="8"/>
  <c r="Y133" i="8"/>
  <c r="U133" i="8"/>
  <c r="Q133" i="8"/>
  <c r="I133" i="8"/>
  <c r="AW204" i="8"/>
  <c r="AO204" i="8"/>
  <c r="AG204" i="8"/>
  <c r="Y204" i="8"/>
  <c r="Q204" i="8"/>
  <c r="I204" i="8"/>
  <c r="R68" i="8"/>
  <c r="AH68" i="8"/>
  <c r="BB68" i="8"/>
  <c r="H70" i="8"/>
  <c r="L70" i="8"/>
  <c r="P70" i="8"/>
  <c r="T70" i="8"/>
  <c r="X70" i="8"/>
  <c r="AB70" i="8"/>
  <c r="AF70" i="8"/>
  <c r="AJ70" i="8"/>
  <c r="AN70" i="8"/>
  <c r="AR70" i="8"/>
  <c r="AV70" i="8"/>
  <c r="AZ70" i="8"/>
  <c r="H71" i="8"/>
  <c r="J71" i="8"/>
  <c r="O71" i="8"/>
  <c r="X71" i="8"/>
  <c r="Z71" i="8"/>
  <c r="AE71" i="8"/>
  <c r="AN71" i="8"/>
  <c r="AP71" i="8"/>
  <c r="AU71" i="8"/>
  <c r="H72" i="8"/>
  <c r="P72" i="8"/>
  <c r="X72" i="8"/>
  <c r="AF72" i="8"/>
  <c r="AN72" i="8"/>
  <c r="AV72" i="8"/>
  <c r="H73" i="8"/>
  <c r="M73" i="8"/>
  <c r="S73" i="8"/>
  <c r="X73" i="8"/>
  <c r="AC73" i="8"/>
  <c r="AI73" i="8"/>
  <c r="AN73" i="8"/>
  <c r="AS73" i="8"/>
  <c r="AY73" i="8"/>
  <c r="L134" i="8"/>
  <c r="T134" i="8"/>
  <c r="AB134" i="8"/>
  <c r="AJ134" i="8"/>
  <c r="AR134" i="8"/>
  <c r="AZ134" i="8"/>
  <c r="I135" i="8"/>
  <c r="K135" i="8"/>
  <c r="P135" i="8"/>
  <c r="Y135" i="8"/>
  <c r="AA135" i="8"/>
  <c r="AF135" i="8"/>
  <c r="AO135" i="8"/>
  <c r="AQ135" i="8"/>
  <c r="AV135" i="8"/>
  <c r="I137" i="8"/>
  <c r="Q137" i="8"/>
  <c r="Y137" i="8"/>
  <c r="AG137" i="8"/>
  <c r="AO137" i="8"/>
  <c r="AW137" i="8"/>
  <c r="G138" i="8"/>
  <c r="I138" i="8"/>
  <c r="N138" i="8"/>
  <c r="W138" i="8"/>
  <c r="Y138" i="8"/>
  <c r="AD138" i="8"/>
  <c r="AM138" i="8"/>
  <c r="AO138" i="8"/>
  <c r="AT138" i="8"/>
  <c r="G139" i="8"/>
  <c r="K139" i="8"/>
  <c r="O139" i="8"/>
  <c r="S139" i="8"/>
  <c r="W139" i="8"/>
  <c r="AA139" i="8"/>
  <c r="AE139" i="8"/>
  <c r="AI139" i="8"/>
  <c r="AM139" i="8"/>
  <c r="AQ139" i="8"/>
  <c r="AU139" i="8"/>
  <c r="AY139" i="8"/>
  <c r="F140" i="8"/>
  <c r="L140" i="8"/>
  <c r="Q140" i="8"/>
  <c r="V140" i="8"/>
  <c r="AB140" i="8"/>
  <c r="AG140" i="8"/>
  <c r="AL140" i="8"/>
  <c r="AR140" i="8"/>
  <c r="AW140" i="8"/>
  <c r="BB140" i="8"/>
  <c r="E209" i="8"/>
  <c r="F205" i="8"/>
  <c r="J205" i="8"/>
  <c r="N205" i="8"/>
  <c r="R205" i="8"/>
  <c r="V205" i="8"/>
  <c r="Z205" i="8"/>
  <c r="AD205" i="8"/>
  <c r="AH205" i="8"/>
  <c r="AL205" i="8"/>
  <c r="AP205" i="8"/>
  <c r="AT205" i="8"/>
  <c r="AX205" i="8"/>
  <c r="BB205" i="8"/>
  <c r="G206" i="8"/>
  <c r="P206" i="8"/>
  <c r="R206" i="8"/>
  <c r="W206" i="8"/>
  <c r="AF206" i="8"/>
  <c r="AH206" i="8"/>
  <c r="AM206" i="8"/>
  <c r="AV206" i="8"/>
  <c r="AX206" i="8"/>
  <c r="G208" i="8"/>
  <c r="K208" i="8"/>
  <c r="O208" i="8"/>
  <c r="S208" i="8"/>
  <c r="W208" i="8"/>
  <c r="AA208" i="8"/>
  <c r="AE208" i="8"/>
  <c r="AI208" i="8"/>
  <c r="AM208" i="8"/>
  <c r="AQ208" i="8"/>
  <c r="AU208" i="8"/>
  <c r="AY208" i="8"/>
  <c r="I209" i="8"/>
  <c r="T209" i="8"/>
  <c r="Y209" i="8"/>
  <c r="AJ209" i="8"/>
  <c r="AO209" i="8"/>
  <c r="AZ209" i="8"/>
  <c r="G211" i="8"/>
  <c r="M211" i="8"/>
  <c r="R211" i="8"/>
  <c r="W211" i="8"/>
  <c r="AC211" i="8"/>
  <c r="AH211" i="8"/>
  <c r="AM211" i="8"/>
  <c r="AS211" i="8"/>
  <c r="AX211" i="8"/>
  <c r="BL140" i="8"/>
  <c r="BL135" i="8"/>
  <c r="BK140" i="8"/>
  <c r="BK137" i="8"/>
  <c r="BJ140" i="8"/>
  <c r="BJ137" i="8"/>
  <c r="BI140" i="8"/>
  <c r="BI137" i="8"/>
  <c r="BH140" i="8"/>
  <c r="BH137" i="8"/>
  <c r="BG140" i="8"/>
  <c r="BG137" i="8"/>
  <c r="BF137" i="8"/>
  <c r="BF134" i="8"/>
  <c r="BE140" i="8"/>
  <c r="BE137" i="8"/>
  <c r="BD140" i="8"/>
  <c r="BD135" i="8"/>
  <c r="BD134" i="8"/>
  <c r="BC140" i="8"/>
  <c r="BC137" i="8"/>
  <c r="BH67" i="8"/>
  <c r="BL66" i="8"/>
  <c r="BI69" i="8"/>
  <c r="BE69" i="8"/>
  <c r="BH211" i="8"/>
  <c r="BH209" i="8"/>
  <c r="BH204" i="8"/>
  <c r="BH205" i="8"/>
  <c r="BI211" i="8"/>
  <c r="BI209" i="8"/>
  <c r="BI204" i="8"/>
  <c r="BI205" i="8"/>
  <c r="K134" i="9"/>
  <c r="K132" i="9"/>
  <c r="L133" i="9"/>
  <c r="S134" i="9"/>
  <c r="S132" i="9"/>
  <c r="T133" i="9"/>
  <c r="AA134" i="9"/>
  <c r="AA132" i="9"/>
  <c r="AB133" i="9"/>
  <c r="AI134" i="9"/>
  <c r="AI132" i="9"/>
  <c r="AJ133" i="9"/>
  <c r="AQ134" i="9"/>
  <c r="AQ132" i="9"/>
  <c r="AR133" i="9"/>
  <c r="AY134" i="9"/>
  <c r="AY132" i="9"/>
  <c r="AZ133" i="9"/>
  <c r="J137" i="9"/>
  <c r="M136" i="9"/>
  <c r="T137" i="9"/>
  <c r="Z137" i="9"/>
  <c r="AC136" i="9"/>
  <c r="AJ137" i="9"/>
  <c r="AP137" i="9"/>
  <c r="AS136" i="9"/>
  <c r="AZ137" i="9"/>
  <c r="H139" i="9"/>
  <c r="X139" i="9"/>
  <c r="AN139" i="9"/>
  <c r="K140" i="9"/>
  <c r="S140" i="9"/>
  <c r="AA140" i="9"/>
  <c r="AI140" i="9"/>
  <c r="AQ140" i="9"/>
  <c r="AY140" i="9"/>
  <c r="J143" i="9"/>
  <c r="M142" i="9"/>
  <c r="V143" i="9"/>
  <c r="X143" i="9"/>
  <c r="AC142" i="9"/>
  <c r="AL143" i="9"/>
  <c r="AN143" i="9"/>
  <c r="AS142" i="9"/>
  <c r="BB143" i="9"/>
  <c r="J147" i="9"/>
  <c r="L147" i="9"/>
  <c r="O146" i="9"/>
  <c r="AI146" i="9"/>
  <c r="BE146" i="9"/>
  <c r="BE136" i="9"/>
  <c r="BE132" i="9"/>
  <c r="BE134" i="9"/>
  <c r="BK138" i="8"/>
  <c r="BK135" i="8"/>
  <c r="BK134" i="8"/>
  <c r="BI138" i="8"/>
  <c r="BI135" i="8"/>
  <c r="BI134" i="8"/>
  <c r="BG138" i="8"/>
  <c r="BG135" i="8"/>
  <c r="BG134" i="8"/>
  <c r="BE138" i="8"/>
  <c r="BE135" i="8"/>
  <c r="BE134" i="8"/>
  <c r="BC138" i="8"/>
  <c r="BC135" i="8"/>
  <c r="BC134" i="8"/>
  <c r="BJ209" i="8"/>
  <c r="BJ206" i="8"/>
  <c r="BJ204" i="8"/>
  <c r="BJ205" i="8"/>
  <c r="BF211" i="8"/>
  <c r="BF210" i="8"/>
  <c r="BF208" i="8"/>
  <c r="BF207" i="8"/>
  <c r="BK209" i="8"/>
  <c r="BK206" i="8"/>
  <c r="BK204" i="8"/>
  <c r="BK205" i="8"/>
  <c r="BG211" i="8"/>
  <c r="BG210" i="8"/>
  <c r="BG208" i="8"/>
  <c r="BG207" i="8"/>
  <c r="BG206" i="8"/>
  <c r="BC211" i="8"/>
  <c r="BC209" i="8"/>
  <c r="BC208" i="8"/>
  <c r="BC204" i="8"/>
  <c r="BC205" i="8"/>
  <c r="I134" i="9"/>
  <c r="J133" i="9"/>
  <c r="Q134" i="9"/>
  <c r="R133" i="9"/>
  <c r="Y134" i="9"/>
  <c r="Z133" i="9"/>
  <c r="AG134" i="9"/>
  <c r="AH133" i="9"/>
  <c r="AO134" i="9"/>
  <c r="AP133" i="9"/>
  <c r="AW134" i="9"/>
  <c r="AX133" i="9"/>
  <c r="N137" i="9"/>
  <c r="Q136" i="9"/>
  <c r="AD137" i="9"/>
  <c r="AG136" i="9"/>
  <c r="AT137" i="9"/>
  <c r="AW136" i="9"/>
  <c r="L139" i="9"/>
  <c r="AB139" i="9"/>
  <c r="AR139" i="9"/>
  <c r="I140" i="9"/>
  <c r="Q140" i="9"/>
  <c r="Y140" i="9"/>
  <c r="AG140" i="9"/>
  <c r="AO140" i="9"/>
  <c r="AW140" i="9"/>
  <c r="L143" i="9"/>
  <c r="N143" i="9"/>
  <c r="Q142" i="9"/>
  <c r="Z143" i="9"/>
  <c r="AB143" i="9"/>
  <c r="AG142" i="9"/>
  <c r="AP143" i="9"/>
  <c r="AR143" i="9"/>
  <c r="AW142" i="9"/>
  <c r="N147" i="9"/>
  <c r="P147" i="9"/>
  <c r="S146" i="9"/>
  <c r="AG146" i="9"/>
  <c r="E74" i="10"/>
  <c r="I69" i="10"/>
  <c r="J69" i="10"/>
  <c r="Q69" i="10"/>
  <c r="R69" i="10"/>
  <c r="Y69" i="10"/>
  <c r="Z69" i="10"/>
  <c r="AG69" i="10"/>
  <c r="AH69" i="10"/>
  <c r="AO69" i="10"/>
  <c r="AP69" i="10"/>
  <c r="AW69" i="10"/>
  <c r="AX69" i="10"/>
  <c r="M71" i="10"/>
  <c r="R71" i="10"/>
  <c r="AC71" i="10"/>
  <c r="AH71" i="10"/>
  <c r="AS71" i="10"/>
  <c r="AX71" i="10"/>
  <c r="P72" i="10"/>
  <c r="P69" i="10"/>
  <c r="AF72" i="10"/>
  <c r="AF69" i="10"/>
  <c r="AV72" i="10"/>
  <c r="AV69" i="10"/>
  <c r="L69" i="10"/>
  <c r="T69" i="10"/>
  <c r="AB69" i="10"/>
  <c r="AK73" i="10"/>
  <c r="AV73" i="10"/>
  <c r="BK68" i="8"/>
  <c r="BI67" i="8"/>
  <c r="BG68" i="8"/>
  <c r="BE67" i="8"/>
  <c r="BC68" i="8"/>
  <c r="BC67" i="8"/>
  <c r="BL208" i="8"/>
  <c r="BL206" i="8"/>
  <c r="BL204" i="8"/>
  <c r="BD208" i="8"/>
  <c r="BD206" i="8"/>
  <c r="BD204" i="8"/>
  <c r="BE208" i="8"/>
  <c r="BE206" i="8"/>
  <c r="BE204" i="8"/>
  <c r="G134" i="9"/>
  <c r="G132" i="9"/>
  <c r="H133" i="9"/>
  <c r="O134" i="9"/>
  <c r="O132" i="9"/>
  <c r="P133" i="9"/>
  <c r="W134" i="9"/>
  <c r="W132" i="9"/>
  <c r="X133" i="9"/>
  <c r="AE134" i="9"/>
  <c r="AE132" i="9"/>
  <c r="AF133" i="9"/>
  <c r="AM134" i="9"/>
  <c r="AM132" i="9"/>
  <c r="AN133" i="9"/>
  <c r="AU134" i="9"/>
  <c r="AU132" i="9"/>
  <c r="AV133" i="9"/>
  <c r="E136" i="9"/>
  <c r="U136" i="9"/>
  <c r="AK136" i="9"/>
  <c r="BA136" i="9"/>
  <c r="G140" i="9"/>
  <c r="O140" i="9"/>
  <c r="W140" i="9"/>
  <c r="AE140" i="9"/>
  <c r="AM140" i="9"/>
  <c r="AU140" i="9"/>
  <c r="E142" i="9"/>
  <c r="P143" i="9"/>
  <c r="U142" i="9"/>
  <c r="AD143" i="9"/>
  <c r="AF143" i="9"/>
  <c r="AK142" i="9"/>
  <c r="AT143" i="9"/>
  <c r="AV143" i="9"/>
  <c r="BA142" i="9"/>
  <c r="G146" i="9"/>
  <c r="R147" i="9"/>
  <c r="W146" i="9"/>
  <c r="AF147" i="9"/>
  <c r="AQ146" i="9"/>
  <c r="Z147" i="9"/>
  <c r="AK146" i="9"/>
  <c r="AL147" i="9"/>
  <c r="AS146" i="9"/>
  <c r="AT147" i="9"/>
  <c r="AY146" i="9"/>
  <c r="BL145" i="9"/>
  <c r="BL137" i="9"/>
  <c r="BK144" i="9"/>
  <c r="BK140" i="9"/>
  <c r="BK136" i="9"/>
  <c r="BK132" i="9"/>
  <c r="BI136" i="9"/>
  <c r="BE140" i="9"/>
  <c r="BC144" i="9"/>
  <c r="BC140" i="9"/>
  <c r="BC136" i="9"/>
  <c r="BC132" i="9"/>
  <c r="BC134" i="9"/>
  <c r="E82" i="10"/>
  <c r="M82" i="10"/>
  <c r="U82" i="10"/>
  <c r="AC82" i="10"/>
  <c r="AK82" i="10"/>
  <c r="AS82" i="10"/>
  <c r="BA82" i="10"/>
  <c r="E70" i="10"/>
  <c r="E69" i="10"/>
  <c r="I70" i="10"/>
  <c r="K69" i="10"/>
  <c r="Q70" i="10"/>
  <c r="S69" i="10"/>
  <c r="Y70" i="10"/>
  <c r="AA69" i="10"/>
  <c r="AG70" i="10"/>
  <c r="AI69" i="10"/>
  <c r="AO70" i="10"/>
  <c r="AQ69" i="10"/>
  <c r="AW70" i="10"/>
  <c r="AY69" i="10"/>
  <c r="G71" i="10"/>
  <c r="I71" i="10"/>
  <c r="N71" i="10"/>
  <c r="W71" i="10"/>
  <c r="Y71" i="10"/>
  <c r="AD71" i="10"/>
  <c r="AM71" i="10"/>
  <c r="AO71" i="10"/>
  <c r="AT71" i="10"/>
  <c r="S72" i="10"/>
  <c r="AI72" i="10"/>
  <c r="AY72" i="10"/>
  <c r="L73" i="10"/>
  <c r="T73" i="10"/>
  <c r="AB73" i="10"/>
  <c r="AN73" i="10"/>
  <c r="AW73" i="10"/>
  <c r="BB73" i="10"/>
  <c r="N74" i="10"/>
  <c r="S74" i="10"/>
  <c r="AD74" i="10"/>
  <c r="AI74" i="10"/>
  <c r="AT74" i="10"/>
  <c r="AY74" i="10"/>
  <c r="G76" i="10"/>
  <c r="L76" i="10"/>
  <c r="Q76" i="10"/>
  <c r="W76" i="10"/>
  <c r="AB76" i="10"/>
  <c r="AG76" i="10"/>
  <c r="AM76" i="10"/>
  <c r="AR76" i="10"/>
  <c r="AW76" i="10"/>
  <c r="AH147" i="9"/>
  <c r="AO146" i="9"/>
  <c r="AP147" i="9"/>
  <c r="AW146" i="9"/>
  <c r="AX147" i="9"/>
  <c r="BH143" i="9"/>
  <c r="BH135" i="9"/>
  <c r="BF143" i="9"/>
  <c r="BF135" i="9"/>
  <c r="BI146" i="9"/>
  <c r="BI138" i="9"/>
  <c r="BG144" i="9"/>
  <c r="BG136" i="9"/>
  <c r="BG132" i="9"/>
  <c r="I82" i="10"/>
  <c r="Q82" i="10"/>
  <c r="Y82" i="10"/>
  <c r="AG82" i="10"/>
  <c r="AO82" i="10"/>
  <c r="AW82" i="10"/>
  <c r="G69" i="10"/>
  <c r="M70" i="10"/>
  <c r="O69" i="10"/>
  <c r="U70" i="10"/>
  <c r="W69" i="10"/>
  <c r="AC70" i="10"/>
  <c r="AE69" i="10"/>
  <c r="AK70" i="10"/>
  <c r="AM69" i="10"/>
  <c r="AS70" i="10"/>
  <c r="AU69" i="10"/>
  <c r="BA70" i="10"/>
  <c r="F71" i="10"/>
  <c r="O71" i="10"/>
  <c r="Q71" i="10"/>
  <c r="V71" i="10"/>
  <c r="AE71" i="10"/>
  <c r="AG71" i="10"/>
  <c r="AL71" i="10"/>
  <c r="AU71" i="10"/>
  <c r="AW71" i="10"/>
  <c r="BB71" i="10"/>
  <c r="K72" i="10"/>
  <c r="AA72" i="10"/>
  <c r="AQ72" i="10"/>
  <c r="H73" i="10"/>
  <c r="P73" i="10"/>
  <c r="X73" i="10"/>
  <c r="AF73" i="10"/>
  <c r="AS73" i="10"/>
  <c r="BI76" i="10"/>
  <c r="BI75" i="10"/>
  <c r="BI73" i="10"/>
  <c r="BI71" i="10"/>
  <c r="BI69" i="10"/>
  <c r="BI70" i="10"/>
  <c r="BE76" i="10"/>
  <c r="BE75" i="10"/>
  <c r="BE73" i="10"/>
  <c r="BE71" i="10"/>
  <c r="BE69" i="10"/>
  <c r="BE70" i="10"/>
  <c r="AD147" i="9"/>
  <c r="BA146" i="9"/>
  <c r="BL147" i="9"/>
  <c r="BL135" i="9"/>
  <c r="BJ147" i="9"/>
  <c r="BJ141" i="9"/>
  <c r="BJ137" i="9"/>
  <c r="BH147" i="9"/>
  <c r="BH141" i="9"/>
  <c r="BF141" i="9"/>
  <c r="BF137" i="9"/>
  <c r="BD147" i="9"/>
  <c r="BD137" i="9"/>
  <c r="BD135" i="9"/>
  <c r="BI144" i="9"/>
  <c r="BI132" i="9"/>
  <c r="BI134" i="9"/>
  <c r="E71" i="10"/>
  <c r="E76" i="10"/>
  <c r="F69" i="10"/>
  <c r="M69" i="10"/>
  <c r="N69" i="10"/>
  <c r="U69" i="10"/>
  <c r="V69" i="10"/>
  <c r="AC69" i="10"/>
  <c r="AD69" i="10"/>
  <c r="AK69" i="10"/>
  <c r="AL69" i="10"/>
  <c r="AS69" i="10"/>
  <c r="AT69" i="10"/>
  <c r="BA69" i="10"/>
  <c r="BB69" i="10"/>
  <c r="J71" i="10"/>
  <c r="U71" i="10"/>
  <c r="Z71" i="10"/>
  <c r="AK71" i="10"/>
  <c r="AP71" i="10"/>
  <c r="BA71" i="10"/>
  <c r="AO73" i="10"/>
  <c r="AB66" i="7"/>
  <c r="AF66" i="7"/>
  <c r="AJ66" i="7"/>
  <c r="AN66" i="7"/>
  <c r="AR66" i="7"/>
  <c r="AV66" i="7"/>
  <c r="AZ66" i="7"/>
  <c r="BD66" i="7"/>
  <c r="BH66" i="7"/>
  <c r="BL66" i="7"/>
  <c r="BP66" i="7"/>
  <c r="BT66" i="7"/>
  <c r="Z126" i="7"/>
  <c r="AD126" i="7"/>
  <c r="AH126" i="7"/>
  <c r="AL126" i="7"/>
  <c r="AP126" i="7"/>
  <c r="AT126" i="7"/>
  <c r="AX126" i="7"/>
  <c r="BB126" i="7"/>
  <c r="BF126" i="7"/>
  <c r="BJ126" i="7"/>
  <c r="BN126" i="7"/>
  <c r="AL73" i="10"/>
  <c r="AT73" i="10"/>
  <c r="F74" i="10"/>
  <c r="R74" i="10"/>
  <c r="W74" i="10"/>
  <c r="AH74" i="10"/>
  <c r="AM74" i="10"/>
  <c r="AX74" i="10"/>
  <c r="K76" i="10"/>
  <c r="P76" i="10"/>
  <c r="U76" i="10"/>
  <c r="AA76" i="10"/>
  <c r="AF76" i="10"/>
  <c r="AK76" i="10"/>
  <c r="AQ76" i="10"/>
  <c r="AV76" i="10"/>
  <c r="BA76" i="10"/>
  <c r="BJ76" i="10"/>
  <c r="BJ75" i="10"/>
  <c r="BJ73" i="10"/>
  <c r="BJ71" i="10"/>
  <c r="BJ69" i="10"/>
  <c r="BJ70" i="10"/>
  <c r="BF76" i="10"/>
  <c r="BF75" i="10"/>
  <c r="BF73" i="10"/>
  <c r="BF71" i="10"/>
  <c r="BF69" i="10"/>
  <c r="BF70" i="10"/>
  <c r="BB82" i="10"/>
  <c r="BI82" i="10"/>
  <c r="BE82" i="10"/>
  <c r="AA66" i="7"/>
  <c r="AE66" i="7"/>
  <c r="AI66" i="7"/>
  <c r="AM66" i="7"/>
  <c r="AQ66" i="7"/>
  <c r="AU66" i="7"/>
  <c r="AY66" i="7"/>
  <c r="BC66" i="7"/>
  <c r="BG66" i="7"/>
  <c r="BK66" i="7"/>
  <c r="BO66" i="7"/>
  <c r="BS66" i="7"/>
  <c r="Y126" i="7"/>
  <c r="AC126" i="7"/>
  <c r="AG126" i="7"/>
  <c r="AK126" i="7"/>
  <c r="AO126" i="7"/>
  <c r="AS126" i="7"/>
  <c r="AW126" i="7"/>
  <c r="BA126" i="7"/>
  <c r="BE126" i="7"/>
  <c r="BI126" i="7"/>
  <c r="BM126" i="7"/>
  <c r="BQ126" i="7"/>
  <c r="BU126" i="7"/>
  <c r="AA190" i="7"/>
  <c r="AE190" i="7"/>
  <c r="AI190" i="7"/>
  <c r="AM190" i="7"/>
  <c r="AQ190" i="7"/>
  <c r="AU190" i="7"/>
  <c r="AY190" i="7"/>
  <c r="BC190" i="7"/>
  <c r="BG190" i="7"/>
  <c r="BK190" i="7"/>
  <c r="BO190" i="7"/>
  <c r="BS190" i="7"/>
  <c r="Y254" i="7"/>
  <c r="AC254" i="7"/>
  <c r="AG254" i="7"/>
  <c r="AK254" i="7"/>
  <c r="P146" i="5"/>
  <c r="F27" i="1"/>
  <c r="AA138" i="5"/>
  <c r="CK143" i="2"/>
  <c r="C79" i="1"/>
  <c r="CC143" i="2"/>
  <c r="C62" i="1"/>
  <c r="CB143" i="2"/>
  <c r="C63" i="1"/>
  <c r="CA143" i="2"/>
  <c r="C64" i="1"/>
  <c r="BZ143" i="2"/>
  <c r="C65" i="1"/>
  <c r="BX143" i="2"/>
  <c r="C67" i="1"/>
  <c r="BW143" i="2"/>
  <c r="C68" i="1"/>
  <c r="BV143" i="2"/>
  <c r="C69" i="1"/>
  <c r="BU143" i="2"/>
  <c r="C70" i="1"/>
  <c r="BT143" i="2"/>
  <c r="CE143" i="2"/>
  <c r="CA142" i="3"/>
  <c r="D64" i="1"/>
  <c r="BQ135" i="3"/>
  <c r="AO140" i="5"/>
  <c r="BC144" i="5"/>
  <c r="F60" i="1"/>
  <c r="AJ73" i="10"/>
  <c r="AR73" i="10"/>
  <c r="AZ73" i="10"/>
  <c r="K74" i="10"/>
  <c r="T74" i="10"/>
  <c r="V74" i="10"/>
  <c r="AA74" i="10"/>
  <c r="AJ74" i="10"/>
  <c r="AL74" i="10"/>
  <c r="AQ74" i="10"/>
  <c r="AZ74" i="10"/>
  <c r="BB74" i="10"/>
  <c r="J75" i="10"/>
  <c r="R75" i="10"/>
  <c r="Z75" i="10"/>
  <c r="AH75" i="10"/>
  <c r="AP75" i="10"/>
  <c r="AX75" i="10"/>
  <c r="I76" i="10"/>
  <c r="O76" i="10"/>
  <c r="T76" i="10"/>
  <c r="Y76" i="10"/>
  <c r="AE76" i="10"/>
  <c r="AJ76" i="10"/>
  <c r="AO76" i="10"/>
  <c r="AU76" i="10"/>
  <c r="AZ76" i="10"/>
  <c r="BK76" i="10"/>
  <c r="BK69" i="10"/>
  <c r="BK70" i="10"/>
  <c r="BG76" i="10"/>
  <c r="BG69" i="10"/>
  <c r="BG70" i="10"/>
  <c r="BC76" i="10"/>
  <c r="BC69" i="10"/>
  <c r="BC70" i="10"/>
  <c r="Z66" i="7"/>
  <c r="AD66" i="7"/>
  <c r="AH66" i="7"/>
  <c r="AL66" i="7"/>
  <c r="AP66" i="7"/>
  <c r="AT66" i="7"/>
  <c r="AX66" i="7"/>
  <c r="BB66" i="7"/>
  <c r="BF66" i="7"/>
  <c r="BJ66" i="7"/>
  <c r="BN66" i="7"/>
  <c r="BR66" i="7"/>
  <c r="BV66" i="7"/>
  <c r="AB126" i="7"/>
  <c r="AF126" i="7"/>
  <c r="AJ126" i="7"/>
  <c r="AN126" i="7"/>
  <c r="AR126" i="7"/>
  <c r="AV126" i="7"/>
  <c r="AZ126" i="7"/>
  <c r="BD126" i="7"/>
  <c r="BH126" i="7"/>
  <c r="BL126" i="7"/>
  <c r="BP126" i="7"/>
  <c r="BT126" i="7"/>
  <c r="Z190" i="7"/>
  <c r="AD190" i="7"/>
  <c r="AH190" i="7"/>
  <c r="AL190" i="7"/>
  <c r="AP190" i="7"/>
  <c r="AT190" i="7"/>
  <c r="AX190" i="7"/>
  <c r="BB190" i="7"/>
  <c r="BF190" i="7"/>
  <c r="BJ190" i="7"/>
  <c r="BN190" i="7"/>
  <c r="BR190" i="7"/>
  <c r="BV190" i="7"/>
  <c r="AB254" i="7"/>
  <c r="AF254" i="7"/>
  <c r="AJ254" i="7"/>
  <c r="AN254" i="7"/>
  <c r="AO137" i="3"/>
  <c r="P143" i="2"/>
  <c r="CJ143" i="2"/>
  <c r="C80" i="1"/>
  <c r="CP143" i="2"/>
  <c r="C74" i="1"/>
  <c r="BM143" i="2"/>
  <c r="C53" i="1"/>
  <c r="BG143" i="2"/>
  <c r="BK143" i="2"/>
  <c r="C55" i="1"/>
  <c r="AR143" i="2"/>
  <c r="C49" i="1"/>
  <c r="AX143" i="2"/>
  <c r="C43" i="1"/>
  <c r="AT143" i="2"/>
  <c r="C47" i="1"/>
  <c r="AD143" i="2"/>
  <c r="CS140" i="3"/>
  <c r="CJ142" i="3"/>
  <c r="D80" i="1"/>
  <c r="BM142" i="3"/>
  <c r="D53" i="1"/>
  <c r="BN142" i="3"/>
  <c r="D52" i="1"/>
  <c r="BG142" i="3"/>
  <c r="D59" i="1"/>
  <c r="BQ134" i="3"/>
  <c r="BQ138" i="3"/>
  <c r="BF142" i="3"/>
  <c r="AT142" i="3"/>
  <c r="D47" i="1"/>
  <c r="AU142" i="3"/>
  <c r="D46" i="1"/>
  <c r="AH142" i="3"/>
  <c r="D34" i="1"/>
  <c r="AO135" i="3"/>
  <c r="AM146" i="5"/>
  <c r="F29" i="1"/>
  <c r="AH146" i="5"/>
  <c r="F34" i="1"/>
  <c r="AE146" i="5"/>
  <c r="F37" i="1"/>
  <c r="AJ146" i="5"/>
  <c r="F32" i="1"/>
  <c r="AO142" i="5"/>
  <c r="AI146" i="5"/>
  <c r="F33" i="1"/>
  <c r="AY146" i="5"/>
  <c r="F42" i="1"/>
  <c r="BC138" i="5"/>
  <c r="AR146" i="5"/>
  <c r="BA146" i="5"/>
  <c r="F40" i="1"/>
  <c r="AP73" i="10"/>
  <c r="AX73" i="10"/>
  <c r="BA73" i="10"/>
  <c r="H74" i="10"/>
  <c r="J74" i="10"/>
  <c r="O74" i="10"/>
  <c r="X74" i="10"/>
  <c r="Z74" i="10"/>
  <c r="AE74" i="10"/>
  <c r="AN74" i="10"/>
  <c r="AP74" i="10"/>
  <c r="AU74" i="10"/>
  <c r="H75" i="10"/>
  <c r="P75" i="10"/>
  <c r="X75" i="10"/>
  <c r="AF75" i="10"/>
  <c r="AN75" i="10"/>
  <c r="AV75" i="10"/>
  <c r="H76" i="10"/>
  <c r="M76" i="10"/>
  <c r="S76" i="10"/>
  <c r="X76" i="10"/>
  <c r="AC76" i="10"/>
  <c r="AI76" i="10"/>
  <c r="AN76" i="10"/>
  <c r="AS76" i="10"/>
  <c r="AY76" i="10"/>
  <c r="BL76" i="10"/>
  <c r="BL75" i="10"/>
  <c r="BL73" i="10"/>
  <c r="BL71" i="10"/>
  <c r="BL69" i="10"/>
  <c r="BL70" i="10"/>
  <c r="BH76" i="10"/>
  <c r="BH75" i="10"/>
  <c r="BH73" i="10"/>
  <c r="BH71" i="10"/>
  <c r="BH69" i="10"/>
  <c r="BH70" i="10"/>
  <c r="BD76" i="10"/>
  <c r="BD75" i="10"/>
  <c r="BD73" i="10"/>
  <c r="BD71" i="10"/>
  <c r="BD69" i="10"/>
  <c r="BD70" i="10"/>
  <c r="BK82" i="10"/>
  <c r="BG82" i="10"/>
  <c r="BC82" i="10"/>
  <c r="Y66" i="7"/>
  <c r="AC66" i="7"/>
  <c r="AG66" i="7"/>
  <c r="AK66" i="7"/>
  <c r="AO66" i="7"/>
  <c r="AS66" i="7"/>
  <c r="AW66" i="7"/>
  <c r="BA66" i="7"/>
  <c r="BE66" i="7"/>
  <c r="BI66" i="7"/>
  <c r="BM66" i="7"/>
  <c r="BQ66" i="7"/>
  <c r="BU66" i="7"/>
  <c r="AA126" i="7"/>
  <c r="AE126" i="7"/>
  <c r="AI126" i="7"/>
  <c r="AM126" i="7"/>
  <c r="AQ126" i="7"/>
  <c r="AU126" i="7"/>
  <c r="AY126" i="7"/>
  <c r="BC126" i="7"/>
  <c r="BG126" i="7"/>
  <c r="BK126" i="7"/>
  <c r="BO126" i="7"/>
  <c r="BS126" i="7"/>
  <c r="Y190" i="7"/>
  <c r="AC190" i="7"/>
  <c r="AG190" i="7"/>
  <c r="AK190" i="7"/>
  <c r="AO190" i="7"/>
  <c r="AS190" i="7"/>
  <c r="AW190" i="7"/>
  <c r="BA190" i="7"/>
  <c r="BE190" i="7"/>
  <c r="BI190" i="7"/>
  <c r="BM190" i="7"/>
  <c r="BQ190" i="7"/>
  <c r="BU190" i="7"/>
  <c r="AA254" i="7"/>
  <c r="AE254" i="7"/>
  <c r="AI254" i="7"/>
  <c r="AM254" i="7"/>
  <c r="AL142" i="3"/>
  <c r="D30" i="1"/>
  <c r="Q146" i="4"/>
  <c r="CL143" i="2"/>
  <c r="C78" i="1"/>
  <c r="CO143" i="2"/>
  <c r="C75" i="1"/>
  <c r="CQ143" i="2"/>
  <c r="C73" i="1"/>
  <c r="CH143" i="2"/>
  <c r="BN143" i="2"/>
  <c r="C52" i="1"/>
  <c r="BH143" i="2"/>
  <c r="C58" i="1"/>
  <c r="AS143" i="2"/>
  <c r="C48" i="1"/>
  <c r="AU143" i="2"/>
  <c r="C46" i="1"/>
  <c r="AK143" i="2"/>
  <c r="C31" i="1"/>
  <c r="BQ140" i="3"/>
  <c r="BQ136" i="3"/>
  <c r="BC137" i="3"/>
  <c r="BC135" i="3"/>
  <c r="AO144" i="5"/>
  <c r="BC140" i="5"/>
  <c r="AV146" i="5"/>
  <c r="F45" i="1"/>
  <c r="BR126" i="7"/>
  <c r="BV126" i="7"/>
  <c r="AB190" i="7"/>
  <c r="AF190" i="7"/>
  <c r="AJ190" i="7"/>
  <c r="AN190" i="7"/>
  <c r="AR190" i="7"/>
  <c r="AV190" i="7"/>
  <c r="AZ190" i="7"/>
  <c r="BD190" i="7"/>
  <c r="BH190" i="7"/>
  <c r="BL190" i="7"/>
  <c r="BP190" i="7"/>
  <c r="BT190" i="7"/>
  <c r="Z254" i="7"/>
  <c r="AD254" i="7"/>
  <c r="AH254" i="7"/>
  <c r="AL254" i="7"/>
  <c r="AM142" i="3"/>
  <c r="D29" i="1"/>
  <c r="P142" i="3"/>
  <c r="CM143" i="2"/>
  <c r="C77" i="1"/>
  <c r="BY143" i="2"/>
  <c r="C66" i="1"/>
  <c r="BI143" i="2"/>
  <c r="C57" i="1"/>
  <c r="AV143" i="2"/>
  <c r="C45" i="1"/>
  <c r="AY143" i="2"/>
  <c r="C42" i="1"/>
  <c r="CS134" i="3"/>
  <c r="CH142" i="3"/>
  <c r="CI142" i="3"/>
  <c r="D81" i="1"/>
  <c r="BK142" i="3"/>
  <c r="D55" i="1"/>
  <c r="BJ142" i="3"/>
  <c r="D56" i="1"/>
  <c r="BI142" i="3"/>
  <c r="D57" i="1"/>
  <c r="BH142" i="3"/>
  <c r="D58" i="1"/>
  <c r="BQ139" i="3"/>
  <c r="BC140" i="3"/>
  <c r="AR142" i="3"/>
  <c r="BC134" i="3"/>
  <c r="AS142" i="3"/>
  <c r="D48" i="1"/>
  <c r="AO140" i="3"/>
  <c r="AL146" i="5"/>
  <c r="F30" i="1"/>
  <c r="AK146" i="5"/>
  <c r="F31" i="1"/>
  <c r="AF146" i="5"/>
  <c r="F36" i="1"/>
  <c r="AO138" i="5"/>
  <c r="AD146" i="5"/>
  <c r="F38" i="1"/>
  <c r="AG146" i="5"/>
  <c r="F35" i="1"/>
  <c r="AT146" i="5"/>
  <c r="F47" i="1"/>
  <c r="BC142" i="5"/>
  <c r="AU146" i="5"/>
  <c r="F46" i="1"/>
  <c r="AO48" i="3"/>
  <c r="AA135" i="3"/>
  <c r="AA125" i="3"/>
  <c r="AA62" i="5"/>
  <c r="CY146" i="4"/>
  <c r="E73" i="1"/>
  <c r="CU146" i="4"/>
  <c r="CN146" i="4"/>
  <c r="CF146" i="4"/>
  <c r="CK146" i="4"/>
  <c r="CH146" i="4"/>
  <c r="E66" i="1"/>
  <c r="BT146" i="4"/>
  <c r="E53" i="1"/>
  <c r="BL146" i="4"/>
  <c r="E56" i="1"/>
  <c r="BS146" i="4"/>
  <c r="E55" i="1"/>
  <c r="BD146" i="4"/>
  <c r="E44" i="1"/>
  <c r="BB146" i="4"/>
  <c r="AN146" i="4"/>
  <c r="E35" i="1"/>
  <c r="CP142" i="3"/>
  <c r="D74" i="1"/>
  <c r="CL142" i="3"/>
  <c r="D78" i="1"/>
  <c r="AO125" i="3"/>
  <c r="AA94" i="3"/>
  <c r="CI146" i="5"/>
  <c r="F81" i="1"/>
  <c r="CP146" i="4"/>
  <c r="E78" i="1"/>
  <c r="CV146" i="4"/>
  <c r="E79" i="1"/>
  <c r="CO146" i="4"/>
  <c r="E80" i="1"/>
  <c r="BZ146" i="4"/>
  <c r="E69" i="1"/>
  <c r="CI146" i="4"/>
  <c r="E64" i="1"/>
  <c r="BU146" i="4"/>
  <c r="E51" i="1"/>
  <c r="BN146" i="4"/>
  <c r="E52" i="1"/>
  <c r="BM146" i="4"/>
  <c r="E54" i="1"/>
  <c r="BE146" i="4"/>
  <c r="E42" i="1"/>
  <c r="AV146" i="4"/>
  <c r="AO146" i="4"/>
  <c r="E33" i="1"/>
  <c r="AG146" i="4"/>
  <c r="CO146" i="5"/>
  <c r="F75" i="1"/>
  <c r="CH146" i="5"/>
  <c r="CW146" i="4"/>
  <c r="E77" i="1"/>
  <c r="CQ146" i="4"/>
  <c r="CS146" i="4"/>
  <c r="E76" i="1"/>
  <c r="CG146" i="4"/>
  <c r="E68" i="1"/>
  <c r="CJ146" i="4"/>
  <c r="E62" i="1"/>
  <c r="CA146" i="4"/>
  <c r="E67" i="1"/>
  <c r="BQ146" i="4"/>
  <c r="E59" i="1"/>
  <c r="BJ146" i="4"/>
  <c r="E60" i="1"/>
  <c r="AY146" i="4"/>
  <c r="E41" i="1"/>
  <c r="AW146" i="4"/>
  <c r="E45" i="1"/>
  <c r="BC146" i="4"/>
  <c r="E46" i="1"/>
  <c r="AM146" i="4"/>
  <c r="BZ142" i="3"/>
  <c r="D65" i="1"/>
  <c r="AX142" i="3"/>
  <c r="D43" i="1"/>
  <c r="AY142" i="3"/>
  <c r="D42" i="1"/>
  <c r="AF142" i="3"/>
  <c r="D36" i="1"/>
  <c r="BO143" i="2"/>
  <c r="C51" i="1"/>
  <c r="AZ143" i="2"/>
  <c r="C41" i="1"/>
  <c r="Q146" i="5"/>
  <c r="F26" i="1"/>
  <c r="U146" i="5"/>
  <c r="F22" i="1"/>
  <c r="W146" i="5"/>
  <c r="F20" i="1"/>
  <c r="BT142" i="3"/>
  <c r="BL142" i="3"/>
  <c r="D54" i="1"/>
  <c r="AZ142" i="3"/>
  <c r="D41" i="1"/>
  <c r="BA142" i="3"/>
  <c r="D40" i="1"/>
  <c r="AE142" i="3"/>
  <c r="D37" i="1"/>
  <c r="R146" i="4"/>
  <c r="E25" i="1"/>
  <c r="Y146" i="4"/>
  <c r="E24" i="1"/>
  <c r="T143" i="2"/>
  <c r="C23" i="1"/>
  <c r="U143" i="2"/>
  <c r="C22" i="1"/>
  <c r="W142" i="3"/>
  <c r="D20" i="1"/>
  <c r="U146" i="4"/>
  <c r="E19" i="1"/>
  <c r="X146" i="5"/>
  <c r="F19" i="1"/>
  <c r="BU142" i="3"/>
  <c r="D70" i="1"/>
  <c r="BO142" i="3"/>
  <c r="D51" i="1"/>
  <c r="AV142" i="3"/>
  <c r="D45" i="1"/>
  <c r="AD142" i="3"/>
  <c r="D38" i="1"/>
  <c r="X146" i="4"/>
  <c r="S146" i="5"/>
  <c r="F24" i="1"/>
  <c r="V146" i="5"/>
  <c r="F21" i="1"/>
  <c r="AB146" i="4"/>
  <c r="E18" i="1"/>
  <c r="CB142" i="3"/>
  <c r="D63" i="1"/>
  <c r="R142" i="3"/>
  <c r="D25" i="1"/>
  <c r="R146" i="5"/>
  <c r="F25" i="1"/>
  <c r="S142" i="3"/>
  <c r="D24" i="1"/>
  <c r="V142" i="3"/>
  <c r="D21" i="1"/>
  <c r="AA146" i="4"/>
  <c r="E20" i="1"/>
  <c r="X143" i="2"/>
  <c r="C19" i="1"/>
  <c r="Y146" i="5"/>
  <c r="F18" i="1"/>
  <c r="BS142" i="9"/>
  <c r="BT137" i="9"/>
  <c r="BV143" i="9"/>
  <c r="BU76" i="10"/>
  <c r="BM76" i="10"/>
  <c r="BS75" i="10"/>
  <c r="BR73" i="10"/>
  <c r="BU71" i="10"/>
  <c r="BU82" i="10"/>
  <c r="BM82" i="10"/>
  <c r="BQ70" i="8"/>
  <c r="BO69" i="8"/>
  <c r="BV68" i="8"/>
  <c r="BU142" i="9"/>
  <c r="BP143" i="9"/>
  <c r="BR74" i="10"/>
  <c r="BN74" i="10"/>
  <c r="BR71" i="10"/>
  <c r="BT82" i="10"/>
  <c r="BU73" i="8"/>
  <c r="BO67" i="8"/>
  <c r="BV135" i="8"/>
  <c r="BP134" i="8"/>
  <c r="BT141" i="9"/>
  <c r="BR145" i="9"/>
  <c r="BU75" i="10"/>
  <c r="BM75" i="10"/>
  <c r="BO71" i="10"/>
  <c r="BQ70" i="10"/>
  <c r="BQ67" i="8"/>
  <c r="BU137" i="8"/>
  <c r="BN141" i="9"/>
  <c r="BP74" i="10"/>
  <c r="BN69" i="10"/>
  <c r="BS67" i="8"/>
  <c r="BR211" i="8"/>
  <c r="BO211" i="8"/>
  <c r="BR210" i="8"/>
  <c r="BS210" i="8"/>
  <c r="BV209" i="8"/>
  <c r="BV208" i="8"/>
  <c r="G25" i="2"/>
  <c r="G135" i="2" s="1"/>
  <c r="H25" i="2"/>
  <c r="H135" i="2" s="1"/>
  <c r="G79" i="3"/>
  <c r="G137" i="3" s="1"/>
  <c r="BR107" i="8"/>
  <c r="BR137" i="8"/>
  <c r="BU120" i="8"/>
  <c r="BR6" i="8"/>
  <c r="BR67" i="8" s="1"/>
  <c r="BM133" i="8"/>
  <c r="BN206" i="8"/>
  <c r="BS205" i="8"/>
  <c r="F108" i="3"/>
  <c r="F139" i="3" s="1"/>
  <c r="BQ120" i="8"/>
  <c r="BQ139" i="8" s="1"/>
  <c r="F79" i="3"/>
  <c r="F137" i="3" s="1"/>
  <c r="BQ108" i="8"/>
  <c r="BQ154" i="8"/>
  <c r="I97" i="4"/>
  <c r="BN183" i="8"/>
  <c r="BN209" i="8" s="1"/>
  <c r="K81" i="4"/>
  <c r="K141" i="4" s="1"/>
  <c r="BR173" i="8"/>
  <c r="L97" i="4"/>
  <c r="L142" i="4"/>
  <c r="BT184" i="8"/>
  <c r="BT209" i="8" s="1"/>
  <c r="L62" i="4"/>
  <c r="L140" i="4"/>
  <c r="BT172" i="8"/>
  <c r="BN133" i="8"/>
  <c r="BO210" i="8"/>
  <c r="BQ205" i="8"/>
  <c r="H109" i="2"/>
  <c r="H140" i="2" s="1"/>
  <c r="H95" i="2"/>
  <c r="H139" i="2" s="1"/>
  <c r="J62" i="4"/>
  <c r="J140" i="4" s="1"/>
  <c r="BP170" i="8"/>
  <c r="BP207" i="8" s="1"/>
  <c r="BP121" i="9"/>
  <c r="BP147" i="9"/>
  <c r="BR34" i="8"/>
  <c r="BO134" i="8"/>
  <c r="BM211" i="8"/>
  <c r="BU209" i="8"/>
  <c r="BQ209" i="8"/>
  <c r="BT207" i="8"/>
  <c r="G95" i="2"/>
  <c r="G139" i="2"/>
  <c r="H79" i="2"/>
  <c r="H138" i="2"/>
  <c r="H125" i="3"/>
  <c r="H140" i="3"/>
  <c r="BS128" i="8"/>
  <c r="BS140" i="8" s="1"/>
  <c r="E97" i="4"/>
  <c r="E142" i="4"/>
  <c r="BS183" i="8"/>
  <c r="BS209" i="8"/>
  <c r="E62" i="4"/>
  <c r="E140" i="4"/>
  <c r="BS171" i="8"/>
  <c r="F97" i="4"/>
  <c r="F142" i="4"/>
  <c r="F49" i="4"/>
  <c r="F139" i="4" s="1"/>
  <c r="F146" i="4" s="1"/>
  <c r="E8" i="1" s="1"/>
  <c r="I48" i="2"/>
  <c r="I136" i="2"/>
  <c r="J79" i="2"/>
  <c r="J138" i="2"/>
  <c r="E94" i="3"/>
  <c r="E138" i="3" s="1"/>
  <c r="F25" i="3"/>
  <c r="F134" i="3" s="1"/>
  <c r="G25" i="3"/>
  <c r="G134" i="3"/>
  <c r="I94" i="3"/>
  <c r="I138" i="3"/>
  <c r="J79" i="3"/>
  <c r="J137" i="3"/>
  <c r="E129" i="4"/>
  <c r="E144" i="4"/>
  <c r="I129" i="4"/>
  <c r="I62" i="4"/>
  <c r="I140" i="4" s="1"/>
  <c r="N140" i="4" s="1"/>
  <c r="J129" i="4"/>
  <c r="J144" i="4"/>
  <c r="K25" i="4"/>
  <c r="K138" i="4"/>
  <c r="L49" i="4"/>
  <c r="L139" i="4" s="1"/>
  <c r="L146" i="4" s="1"/>
  <c r="E9" i="1" s="1"/>
  <c r="B137" i="2"/>
  <c r="I25" i="2"/>
  <c r="I135" i="2"/>
  <c r="K48" i="2"/>
  <c r="K136" i="2" s="1"/>
  <c r="E79" i="3"/>
  <c r="E137" i="3" s="1"/>
  <c r="F48" i="3"/>
  <c r="F135" i="3" s="1"/>
  <c r="G48" i="3"/>
  <c r="G135" i="3" s="1"/>
  <c r="H25" i="3"/>
  <c r="H134" i="3" s="1"/>
  <c r="I79" i="3"/>
  <c r="I137" i="3" s="1"/>
  <c r="J48" i="3"/>
  <c r="J135" i="3" s="1"/>
  <c r="K108" i="3"/>
  <c r="K139" i="3" s="1"/>
  <c r="K48" i="3"/>
  <c r="K135" i="3"/>
  <c r="D129" i="4"/>
  <c r="D144" i="4" s="1"/>
  <c r="F129" i="4"/>
  <c r="F144" i="4"/>
  <c r="F25" i="4"/>
  <c r="F138" i="4" s="1"/>
  <c r="I25" i="4"/>
  <c r="N25" i="4" s="1"/>
  <c r="J111" i="4"/>
  <c r="J143" i="4"/>
  <c r="K129" i="4"/>
  <c r="K144" i="4"/>
  <c r="H48" i="2"/>
  <c r="H136" i="2"/>
  <c r="I79" i="2"/>
  <c r="I138" i="2" s="1"/>
  <c r="J126" i="2"/>
  <c r="J141" i="2"/>
  <c r="E125" i="3"/>
  <c r="E140" i="3"/>
  <c r="F94" i="3"/>
  <c r="F138" i="3"/>
  <c r="H48" i="3"/>
  <c r="H135" i="3"/>
  <c r="I125" i="3"/>
  <c r="I140" i="3" s="1"/>
  <c r="J125" i="3"/>
  <c r="J140" i="3"/>
  <c r="J94" i="3"/>
  <c r="J138" i="3"/>
  <c r="K79" i="3"/>
  <c r="K137" i="3"/>
  <c r="K25" i="3"/>
  <c r="K134" i="3"/>
  <c r="D97" i="4"/>
  <c r="D142" i="4"/>
  <c r="D25" i="4"/>
  <c r="D138" i="4" s="1"/>
  <c r="E81" i="4"/>
  <c r="E141" i="4"/>
  <c r="I81" i="4"/>
  <c r="N81" i="4"/>
  <c r="J49" i="4"/>
  <c r="J139" i="4" s="1"/>
  <c r="K111" i="4"/>
  <c r="K143" i="4" s="1"/>
  <c r="K97" i="4"/>
  <c r="K142" i="4"/>
  <c r="L111" i="4"/>
  <c r="L143" i="4"/>
  <c r="L81" i="4"/>
  <c r="L141" i="4"/>
  <c r="C140" i="5"/>
  <c r="L25" i="4"/>
  <c r="L138" i="4" s="1"/>
  <c r="D135" i="3"/>
  <c r="M89" i="5"/>
  <c r="I141" i="4"/>
  <c r="N141" i="4" s="1"/>
  <c r="I142" i="4"/>
  <c r="N142" i="4" s="1"/>
  <c r="N97" i="4"/>
  <c r="E36" i="1"/>
  <c r="E70" i="1"/>
  <c r="D49" i="1"/>
  <c r="D82" i="1"/>
  <c r="C59" i="1"/>
  <c r="C27" i="1"/>
  <c r="N62" i="4"/>
  <c r="E26" i="1"/>
  <c r="D71" i="1"/>
  <c r="E82" i="1"/>
  <c r="C82" i="1"/>
  <c r="CS143" i="2"/>
  <c r="E27" i="1"/>
  <c r="I144" i="4"/>
  <c r="N144" i="4" s="1"/>
  <c r="N129" i="4"/>
  <c r="BS204" i="8"/>
  <c r="F82" i="1"/>
  <c r="E47" i="1"/>
  <c r="E48" i="1"/>
  <c r="E81" i="1"/>
  <c r="F49" i="1"/>
  <c r="C71" i="1"/>
  <c r="E37" i="1"/>
  <c r="D27" i="1"/>
  <c r="D60" i="1"/>
  <c r="BQ142" i="3"/>
  <c r="C38" i="1"/>
  <c r="BO146" i="4"/>
  <c r="AY66" i="8"/>
  <c r="J67" i="8"/>
  <c r="P67" i="8"/>
  <c r="Q66" i="8"/>
  <c r="Z67" i="8"/>
  <c r="AF67" i="8"/>
  <c r="AG66" i="8"/>
  <c r="AP67" i="8"/>
  <c r="AV67" i="8"/>
  <c r="AZ67" i="8"/>
  <c r="AK142" i="3"/>
  <c r="E67" i="8"/>
  <c r="U66" i="8"/>
  <c r="AK67" i="8"/>
  <c r="AQ67" i="8"/>
  <c r="BC143" i="2"/>
  <c r="BA67" i="8"/>
  <c r="AU66" i="8"/>
  <c r="AE66" i="8"/>
  <c r="O66" i="8"/>
  <c r="F67" i="8"/>
  <c r="L67" i="8"/>
  <c r="M66" i="8"/>
  <c r="V67" i="8"/>
  <c r="AB67" i="8"/>
  <c r="AC66" i="8"/>
  <c r="AL67" i="8"/>
  <c r="AR67" i="8"/>
  <c r="AS66" i="8"/>
  <c r="E134" i="8"/>
  <c r="X134" i="8"/>
  <c r="AN134" i="8"/>
  <c r="AV133" i="8"/>
  <c r="AJ204" i="8"/>
  <c r="AO146" i="5"/>
  <c r="BG146" i="4"/>
  <c r="H67" i="8"/>
  <c r="I66" i="8"/>
  <c r="R67" i="8"/>
  <c r="X67" i="8"/>
  <c r="Y66" i="8"/>
  <c r="AH67" i="8"/>
  <c r="AN67" i="8"/>
  <c r="AO66" i="8"/>
  <c r="M134" i="8"/>
  <c r="AC134" i="8"/>
  <c r="AS134" i="8"/>
  <c r="BK210" i="8"/>
  <c r="AR70" i="10"/>
  <c r="BJ143" i="2"/>
  <c r="C56" i="1"/>
  <c r="AJ143" i="2"/>
  <c r="CS139" i="3"/>
  <c r="AO139" i="3"/>
  <c r="AW146" i="5"/>
  <c r="F44" i="1"/>
  <c r="BO146" i="5"/>
  <c r="F51" i="1"/>
  <c r="BJ146" i="5"/>
  <c r="F56" i="1"/>
  <c r="BT146" i="5"/>
  <c r="BZ146" i="5"/>
  <c r="F65" i="1"/>
  <c r="BV146" i="5"/>
  <c r="F69" i="1"/>
  <c r="CM146" i="5"/>
  <c r="F77" i="1"/>
  <c r="CS140" i="5"/>
  <c r="CB146" i="4"/>
  <c r="CQ142" i="3"/>
  <c r="D73" i="1"/>
  <c r="AZ146" i="5"/>
  <c r="F41" i="1"/>
  <c r="BK146" i="5"/>
  <c r="F55" i="1"/>
  <c r="BL146" i="5"/>
  <c r="F54" i="1"/>
  <c r="CA146" i="5"/>
  <c r="F64" i="1"/>
  <c r="BW146" i="5"/>
  <c r="F68" i="1"/>
  <c r="CL146" i="5"/>
  <c r="F78" i="1"/>
  <c r="CQ146" i="5"/>
  <c r="F73" i="1"/>
  <c r="CC146" i="4"/>
  <c r="E63" i="1"/>
  <c r="BK146" i="4"/>
  <c r="E58" i="1"/>
  <c r="CM142" i="3"/>
  <c r="D77" i="1"/>
  <c r="BX142" i="3"/>
  <c r="D67" i="1"/>
  <c r="T142" i="3"/>
  <c r="S146" i="4"/>
  <c r="E23" i="1"/>
  <c r="BC139" i="3"/>
  <c r="AS146" i="5"/>
  <c r="F48" i="1"/>
  <c r="BH146" i="5"/>
  <c r="F58" i="1"/>
  <c r="BM146" i="5"/>
  <c r="F53" i="1"/>
  <c r="BG146" i="5"/>
  <c r="CB146" i="5"/>
  <c r="F63" i="1"/>
  <c r="BX146" i="5"/>
  <c r="F67" i="1"/>
  <c r="CK146" i="5"/>
  <c r="F79" i="1"/>
  <c r="CP146" i="5"/>
  <c r="F74" i="1"/>
  <c r="AO143" i="5"/>
  <c r="BC141" i="5"/>
  <c r="AX146" i="5"/>
  <c r="F43" i="1"/>
  <c r="BN146" i="5"/>
  <c r="F52" i="1"/>
  <c r="BI146" i="5"/>
  <c r="F57" i="1"/>
  <c r="CC146" i="5"/>
  <c r="F62" i="1"/>
  <c r="BY146" i="5"/>
  <c r="F66" i="1"/>
  <c r="CJ146" i="5"/>
  <c r="F80" i="1"/>
  <c r="CN146" i="5"/>
  <c r="F76" i="1"/>
  <c r="CS141" i="5"/>
  <c r="CX146" i="4"/>
  <c r="BR146" i="4"/>
  <c r="AJ146" i="4"/>
  <c r="E30" i="1"/>
  <c r="T146" i="4"/>
  <c r="E21" i="1"/>
  <c r="Y143" i="2"/>
  <c r="C18" i="1"/>
  <c r="BM136" i="9"/>
  <c r="BM132" i="9"/>
  <c r="BQ134" i="9"/>
  <c r="BT70" i="8"/>
  <c r="I61" i="2"/>
  <c r="I137" i="2" s="1"/>
  <c r="BT35" i="8"/>
  <c r="BT68" i="8"/>
  <c r="BT67" i="8"/>
  <c r="BO140" i="8"/>
  <c r="BO138" i="8"/>
  <c r="BQ138" i="8"/>
  <c r="BQ179" i="8"/>
  <c r="BQ82" i="9"/>
  <c r="M33" i="5"/>
  <c r="B49" i="5"/>
  <c r="BM19" i="10"/>
  <c r="BM71" i="10"/>
  <c r="M16" i="5"/>
  <c r="BM11" i="10"/>
  <c r="B25" i="5"/>
  <c r="B138" i="5" s="1"/>
  <c r="BM7" i="10"/>
  <c r="CN142" i="3"/>
  <c r="D76" i="1"/>
  <c r="BY142" i="3"/>
  <c r="D66" i="1"/>
  <c r="V143" i="2"/>
  <c r="BS134" i="9"/>
  <c r="BV71" i="8"/>
  <c r="BP71" i="8"/>
  <c r="BM71" i="8"/>
  <c r="AX146" i="4"/>
  <c r="CC142" i="3"/>
  <c r="D62" i="1"/>
  <c r="BV142" i="3"/>
  <c r="AH146" i="4"/>
  <c r="AQ146" i="4"/>
  <c r="E29" i="1"/>
  <c r="T146" i="5"/>
  <c r="F23" i="1"/>
  <c r="X142" i="3"/>
  <c r="D19" i="1"/>
  <c r="Y142" i="3"/>
  <c r="D18" i="1"/>
  <c r="CK142" i="3"/>
  <c r="BW142" i="3"/>
  <c r="D68" i="1"/>
  <c r="AW142" i="3"/>
  <c r="D44" i="1"/>
  <c r="Z146" i="4"/>
  <c r="E22" i="1"/>
  <c r="BP70" i="8"/>
  <c r="BV75" i="10"/>
  <c r="BQ73" i="10"/>
  <c r="BM73" i="10"/>
  <c r="BQ71" i="8"/>
  <c r="BN71" i="8"/>
  <c r="BS137" i="8"/>
  <c r="BN137" i="8"/>
  <c r="BS206" i="8"/>
  <c r="G61" i="2"/>
  <c r="G137" i="2" s="1"/>
  <c r="BR33" i="8"/>
  <c r="BM72" i="10"/>
  <c r="BS138" i="9"/>
  <c r="BP145" i="9"/>
  <c r="BN75" i="10"/>
  <c r="BS72" i="8"/>
  <c r="BR71" i="8"/>
  <c r="BN67" i="8"/>
  <c r="BN66" i="8"/>
  <c r="BU140" i="8"/>
  <c r="BS135" i="8"/>
  <c r="BM135" i="8"/>
  <c r="BM134" i="8"/>
  <c r="BT72" i="8"/>
  <c r="F62" i="4"/>
  <c r="F140" i="4"/>
  <c r="BU64" i="9"/>
  <c r="BU138" i="9"/>
  <c r="BU170" i="8"/>
  <c r="BN192" i="8"/>
  <c r="BN204" i="8" s="1"/>
  <c r="BN109" i="9"/>
  <c r="BN145" i="9"/>
  <c r="BR166" i="8"/>
  <c r="BR57" i="9"/>
  <c r="BR162" i="8"/>
  <c r="BR49" i="9"/>
  <c r="BR157" i="8"/>
  <c r="BR39" i="9"/>
  <c r="BR205" i="8"/>
  <c r="BT193" i="8"/>
  <c r="BT210" i="8"/>
  <c r="BT111" i="9"/>
  <c r="BV194" i="8"/>
  <c r="BV210" i="8"/>
  <c r="BV113" i="9"/>
  <c r="BV145" i="9" s="1"/>
  <c r="BV165" i="8"/>
  <c r="BV55" i="9"/>
  <c r="BV160" i="8"/>
  <c r="BV206" i="8" s="1"/>
  <c r="M49" i="4"/>
  <c r="M139" i="4"/>
  <c r="BV45" i="9"/>
  <c r="BQ138" i="9"/>
  <c r="BP141" i="9"/>
  <c r="BV147" i="9"/>
  <c r="BQ73" i="8"/>
  <c r="BU71" i="8"/>
  <c r="BS71" i="8"/>
  <c r="BO71" i="8"/>
  <c r="BV136" i="8"/>
  <c r="BT137" i="8"/>
  <c r="BR139" i="8"/>
  <c r="BR135" i="8"/>
  <c r="BM140" i="8"/>
  <c r="E49" i="5"/>
  <c r="E139" i="5"/>
  <c r="BN70" i="8"/>
  <c r="BN138" i="8"/>
  <c r="BN134" i="8"/>
  <c r="BM136" i="8"/>
  <c r="BO158" i="8"/>
  <c r="BO40" i="9"/>
  <c r="BO136" i="9" s="1"/>
  <c r="C49" i="4"/>
  <c r="C139" i="4"/>
  <c r="BO154" i="8"/>
  <c r="BO139" i="8"/>
  <c r="BO137" i="8"/>
  <c r="BN205" i="8"/>
  <c r="I95" i="2"/>
  <c r="I139" i="2" s="1"/>
  <c r="I48" i="3"/>
  <c r="I135" i="3" s="1"/>
  <c r="BU176" i="8"/>
  <c r="BU208" i="8"/>
  <c r="F81" i="4"/>
  <c r="F141" i="4"/>
  <c r="I111" i="4"/>
  <c r="M111" i="4"/>
  <c r="M143" i="4"/>
  <c r="I97" i="5"/>
  <c r="I142" i="5"/>
  <c r="BO122" i="8"/>
  <c r="BO133" i="8"/>
  <c r="M104" i="3"/>
  <c r="BT88" i="8"/>
  <c r="BT135" i="8" s="1"/>
  <c r="BP136" i="8"/>
  <c r="BN207" i="8"/>
  <c r="BU207" i="8"/>
  <c r="I109" i="2"/>
  <c r="I140" i="2"/>
  <c r="J109" i="2"/>
  <c r="J140" i="2" s="1"/>
  <c r="J61" i="2"/>
  <c r="J137" i="2" s="1"/>
  <c r="G125" i="3"/>
  <c r="G140" i="3" s="1"/>
  <c r="BR125" i="8"/>
  <c r="F111" i="4"/>
  <c r="F143" i="4" s="1"/>
  <c r="BU190" i="8"/>
  <c r="BU210" i="8" s="1"/>
  <c r="BR172" i="8"/>
  <c r="BR207" i="8" s="1"/>
  <c r="K62" i="4"/>
  <c r="K140" i="4" s="1"/>
  <c r="E129" i="5"/>
  <c r="E144" i="5" s="1"/>
  <c r="B25" i="2"/>
  <c r="M25" i="2" s="1"/>
  <c r="G109" i="4"/>
  <c r="BM194" i="8"/>
  <c r="BM210" i="8" s="1"/>
  <c r="B111" i="4"/>
  <c r="G111" i="4" s="1"/>
  <c r="B141" i="4"/>
  <c r="BM175" i="8"/>
  <c r="BM208" i="8"/>
  <c r="G72" i="4"/>
  <c r="B62" i="4"/>
  <c r="B140" i="4" s="1"/>
  <c r="BM171" i="8"/>
  <c r="BM207" i="8" s="1"/>
  <c r="G59" i="4"/>
  <c r="B129" i="5"/>
  <c r="BT48" i="10"/>
  <c r="BQ49" i="10"/>
  <c r="BQ193" i="8"/>
  <c r="G126" i="2"/>
  <c r="G141" i="2" s="1"/>
  <c r="H126" i="2"/>
  <c r="H141" i="2" s="1"/>
  <c r="BS33" i="8"/>
  <c r="H61" i="2"/>
  <c r="H137" i="2"/>
  <c r="E61" i="3"/>
  <c r="E136" i="3" s="1"/>
  <c r="E142" i="3" s="1"/>
  <c r="D13" i="1" s="1"/>
  <c r="F129" i="5"/>
  <c r="F144" i="5" s="1"/>
  <c r="F25" i="5"/>
  <c r="F138" i="5" s="1"/>
  <c r="B48" i="2"/>
  <c r="BO147" i="8"/>
  <c r="G17" i="4"/>
  <c r="BO143" i="8"/>
  <c r="C25" i="4"/>
  <c r="C138" i="4" s="1"/>
  <c r="D111" i="5"/>
  <c r="D143" i="5"/>
  <c r="M109" i="5"/>
  <c r="I61" i="3"/>
  <c r="I136" i="3"/>
  <c r="K94" i="3"/>
  <c r="K138" i="3"/>
  <c r="M25" i="4"/>
  <c r="M138" i="4" s="1"/>
  <c r="E111" i="5"/>
  <c r="E143" i="5" s="1"/>
  <c r="F49" i="5"/>
  <c r="F139" i="5"/>
  <c r="H97" i="5"/>
  <c r="H142" i="5"/>
  <c r="I49" i="5"/>
  <c r="I139" i="5" s="1"/>
  <c r="J97" i="5"/>
  <c r="J142" i="5"/>
  <c r="K97" i="5"/>
  <c r="K142" i="5"/>
  <c r="H17" i="6"/>
  <c r="G10" i="1"/>
  <c r="M118" i="2"/>
  <c r="C126" i="2"/>
  <c r="D108" i="3"/>
  <c r="D139" i="3"/>
  <c r="D142" i="3" s="1"/>
  <c r="D14" i="1" s="1"/>
  <c r="C108" i="3"/>
  <c r="C139" i="3" s="1"/>
  <c r="C142" i="3" s="1"/>
  <c r="D15" i="1" s="1"/>
  <c r="M102" i="3"/>
  <c r="M120" i="3"/>
  <c r="C97" i="4"/>
  <c r="C142" i="4"/>
  <c r="G89" i="4"/>
  <c r="B111" i="5"/>
  <c r="M72" i="5"/>
  <c r="G94" i="3"/>
  <c r="G138" i="3" s="1"/>
  <c r="E111" i="4"/>
  <c r="E143" i="4" s="1"/>
  <c r="BP174" i="8"/>
  <c r="BP208" i="8" s="1"/>
  <c r="J81" i="4"/>
  <c r="J141" i="4" s="1"/>
  <c r="K49" i="4"/>
  <c r="K139" i="4" s="1"/>
  <c r="L129" i="4"/>
  <c r="L144" i="4" s="1"/>
  <c r="G62" i="5"/>
  <c r="G140" i="5" s="1"/>
  <c r="I129" i="5"/>
  <c r="I144" i="5" s="1"/>
  <c r="J62" i="5"/>
  <c r="J140" i="5" s="1"/>
  <c r="K129" i="5"/>
  <c r="K144" i="5" s="1"/>
  <c r="E126" i="2"/>
  <c r="E141" i="2" s="1"/>
  <c r="F48" i="2"/>
  <c r="F136" i="2" s="1"/>
  <c r="BU161" i="8"/>
  <c r="BU206" i="8" s="1"/>
  <c r="BU46" i="9"/>
  <c r="BU132" i="9" s="1"/>
  <c r="BU136" i="9"/>
  <c r="BV47" i="9"/>
  <c r="BV137" i="9" s="1"/>
  <c r="BV161" i="8"/>
  <c r="G120" i="4"/>
  <c r="B97" i="4"/>
  <c r="B142" i="4" s="1"/>
  <c r="G142" i="4" s="1"/>
  <c r="B25" i="4"/>
  <c r="C81" i="5"/>
  <c r="C141" i="5" s="1"/>
  <c r="M70" i="5"/>
  <c r="M58" i="5"/>
  <c r="G108" i="3"/>
  <c r="G139" i="3"/>
  <c r="M129" i="4"/>
  <c r="M144" i="4"/>
  <c r="G111" i="5"/>
  <c r="G143" i="5"/>
  <c r="H62" i="5"/>
  <c r="H140" i="5"/>
  <c r="H49" i="5"/>
  <c r="H139" i="5"/>
  <c r="H146" i="5" s="1"/>
  <c r="F10" i="1" s="1"/>
  <c r="I62" i="5"/>
  <c r="I140" i="5"/>
  <c r="I25" i="5"/>
  <c r="I138" i="5"/>
  <c r="K62" i="5"/>
  <c r="K140" i="5"/>
  <c r="K25" i="5"/>
  <c r="K138" i="5" s="1"/>
  <c r="E17" i="6"/>
  <c r="G13" i="1" s="1"/>
  <c r="E48" i="2"/>
  <c r="E136" i="2" s="1"/>
  <c r="BN47" i="9"/>
  <c r="BN137" i="9" s="1"/>
  <c r="N40" i="4"/>
  <c r="M89" i="2"/>
  <c r="D61" i="2"/>
  <c r="C25" i="2"/>
  <c r="C135" i="2"/>
  <c r="C143" i="2" s="1"/>
  <c r="C15" i="1" s="1"/>
  <c r="G57" i="4"/>
  <c r="B129" i="4"/>
  <c r="G47" i="4"/>
  <c r="B49" i="4"/>
  <c r="G40" i="4"/>
  <c r="BM161" i="8"/>
  <c r="BM204" i="8" s="1"/>
  <c r="G36" i="4"/>
  <c r="M105" i="5"/>
  <c r="M97" i="4"/>
  <c r="M142" i="4"/>
  <c r="F111" i="5"/>
  <c r="F143" i="5"/>
  <c r="F62" i="5"/>
  <c r="F140" i="5"/>
  <c r="J111" i="5"/>
  <c r="J143" i="5"/>
  <c r="J25" i="5"/>
  <c r="J138" i="5"/>
  <c r="G17" i="6"/>
  <c r="G11" i="1"/>
  <c r="I49" i="4"/>
  <c r="D126" i="2"/>
  <c r="D141" i="2"/>
  <c r="M39" i="2"/>
  <c r="B108" i="3"/>
  <c r="B139" i="3" s="1"/>
  <c r="M139" i="3" s="1"/>
  <c r="G35" i="4"/>
  <c r="BM156" i="8"/>
  <c r="C49" i="5"/>
  <c r="C139" i="5" s="1"/>
  <c r="M107" i="5"/>
  <c r="D129" i="5"/>
  <c r="D144" i="5"/>
  <c r="H111" i="5"/>
  <c r="H143" i="5" s="1"/>
  <c r="H81" i="5"/>
  <c r="H141" i="5"/>
  <c r="E109" i="2"/>
  <c r="E140" i="2"/>
  <c r="E95" i="2"/>
  <c r="E139" i="2"/>
  <c r="F109" i="2"/>
  <c r="F140" i="2"/>
  <c r="F25" i="2"/>
  <c r="F135" i="2"/>
  <c r="M41" i="2"/>
  <c r="G60" i="4"/>
  <c r="G41" i="4"/>
  <c r="G33" i="4"/>
  <c r="M120" i="5"/>
  <c r="G129" i="4"/>
  <c r="B144" i="4"/>
  <c r="G144" i="4"/>
  <c r="BT204" i="8"/>
  <c r="BM206" i="8"/>
  <c r="M126" i="2"/>
  <c r="C141" i="2"/>
  <c r="M141" i="2" s="1"/>
  <c r="B136" i="2"/>
  <c r="I143" i="4"/>
  <c r="N143" i="4" s="1"/>
  <c r="N111" i="4"/>
  <c r="BO206" i="8"/>
  <c r="BN210" i="8"/>
  <c r="E43" i="1"/>
  <c r="AZ146" i="4"/>
  <c r="C21" i="1"/>
  <c r="AA143" i="2"/>
  <c r="B139" i="5"/>
  <c r="E75" i="1"/>
  <c r="CZ146" i="4"/>
  <c r="F59" i="1"/>
  <c r="BQ146" i="5"/>
  <c r="CE146" i="5"/>
  <c r="F71" i="1"/>
  <c r="D31" i="1"/>
  <c r="AO142" i="3"/>
  <c r="BC142" i="3"/>
  <c r="AC146" i="4"/>
  <c r="AR146" i="4"/>
  <c r="D79" i="1"/>
  <c r="CS142" i="3"/>
  <c r="BM70" i="10"/>
  <c r="E57" i="1"/>
  <c r="BV146" i="4"/>
  <c r="N49" i="4"/>
  <c r="I139" i="4"/>
  <c r="N139" i="4" s="1"/>
  <c r="B138" i="4"/>
  <c r="G138" i="4" s="1"/>
  <c r="B143" i="5"/>
  <c r="BO205" i="8"/>
  <c r="BT74" i="10"/>
  <c r="B135" i="2"/>
  <c r="E34" i="1"/>
  <c r="AK146" i="4"/>
  <c r="BT69" i="8"/>
  <c r="BQ143" i="2"/>
  <c r="BR140" i="8"/>
  <c r="BR133" i="8"/>
  <c r="E65" i="1"/>
  <c r="CD146" i="4"/>
  <c r="CS146" i="5"/>
  <c r="B139" i="4"/>
  <c r="G139" i="4" s="1"/>
  <c r="G49" i="4"/>
  <c r="M108" i="3"/>
  <c r="D137" i="2"/>
  <c r="M61" i="2"/>
  <c r="G97" i="4"/>
  <c r="M129" i="5"/>
  <c r="B144" i="5"/>
  <c r="M144" i="5"/>
  <c r="B143" i="4"/>
  <c r="G143" i="4"/>
  <c r="BT145" i="9"/>
  <c r="BR69" i="8"/>
  <c r="D69" i="1"/>
  <c r="CE142" i="3"/>
  <c r="D23" i="1"/>
  <c r="AA142" i="3"/>
  <c r="C32" i="1"/>
  <c r="AO143" i="2"/>
  <c r="AA146" i="5"/>
  <c r="BC146" i="5"/>
  <c r="V146" i="4"/>
  <c r="M137" i="2"/>
  <c r="G142" i="3" l="1"/>
  <c r="D11" i="1" s="1"/>
  <c r="K146" i="4"/>
  <c r="E11" i="1" s="1"/>
  <c r="C146" i="5"/>
  <c r="F15" i="1" s="1"/>
  <c r="BS134" i="8"/>
  <c r="M139" i="5"/>
  <c r="I146" i="5"/>
  <c r="F9" i="1" s="1"/>
  <c r="M143" i="5"/>
  <c r="I143" i="2"/>
  <c r="C9" i="1" s="1"/>
  <c r="M135" i="2"/>
  <c r="BU204" i="8"/>
  <c r="C143" i="5"/>
  <c r="BU134" i="9"/>
  <c r="BU15" i="8"/>
  <c r="BU67" i="8" s="1"/>
  <c r="J25" i="2"/>
  <c r="J135" i="2" s="1"/>
  <c r="J143" i="2" s="1"/>
  <c r="C8" i="1" s="1"/>
  <c r="K81" i="5"/>
  <c r="K141" i="5" s="1"/>
  <c r="BV38" i="10"/>
  <c r="BV73" i="10" s="1"/>
  <c r="BV26" i="10"/>
  <c r="K49" i="5"/>
  <c r="K139" i="5" s="1"/>
  <c r="K146" i="5" s="1"/>
  <c r="F7" i="1" s="1"/>
  <c r="G25" i="4"/>
  <c r="BU139" i="8"/>
  <c r="BS70" i="10"/>
  <c r="BS69" i="10"/>
  <c r="BP69" i="8"/>
  <c r="BO66" i="8"/>
  <c r="BR136" i="8"/>
  <c r="BR73" i="8"/>
  <c r="J48" i="2"/>
  <c r="J136" i="2" s="1"/>
  <c r="BU26" i="8"/>
  <c r="BP133" i="8"/>
  <c r="BQ125" i="8"/>
  <c r="BQ140" i="8" s="1"/>
  <c r="F125" i="3"/>
  <c r="F140" i="3" s="1"/>
  <c r="BV69" i="10"/>
  <c r="BS69" i="8"/>
  <c r="BN133" i="9"/>
  <c r="BT71" i="8"/>
  <c r="BV135" i="9"/>
  <c r="BQ136" i="9"/>
  <c r="BN139" i="9"/>
  <c r="BT72" i="10"/>
  <c r="BQ66" i="8"/>
  <c r="BV133" i="8"/>
  <c r="BV134" i="8"/>
  <c r="BQ134" i="8"/>
  <c r="BP140" i="8"/>
  <c r="E25" i="5"/>
  <c r="E138" i="5" s="1"/>
  <c r="E146" i="5" s="1"/>
  <c r="F13" i="1" s="1"/>
  <c r="BP12" i="10"/>
  <c r="BQ52" i="10"/>
  <c r="BQ69" i="10" s="1"/>
  <c r="F97" i="5"/>
  <c r="F142" i="5" s="1"/>
  <c r="G25" i="5"/>
  <c r="G138" i="5" s="1"/>
  <c r="BR8" i="10"/>
  <c r="BM72" i="8"/>
  <c r="BS132" i="9"/>
  <c r="BQ71" i="10"/>
  <c r="D62" i="4"/>
  <c r="D140" i="4" s="1"/>
  <c r="BQ172" i="8"/>
  <c r="BP147" i="8"/>
  <c r="BP19" i="9"/>
  <c r="J25" i="4"/>
  <c r="J138" i="4" s="1"/>
  <c r="BR188" i="8"/>
  <c r="BR209" i="8" s="1"/>
  <c r="BR101" i="9"/>
  <c r="BR143" i="9" s="1"/>
  <c r="BR179" i="8"/>
  <c r="BR83" i="9"/>
  <c r="BR168" i="8"/>
  <c r="BR61" i="9"/>
  <c r="BR35" i="9"/>
  <c r="BR137" i="9" s="1"/>
  <c r="BR155" i="8"/>
  <c r="BR70" i="10"/>
  <c r="BR69" i="10"/>
  <c r="B146" i="4"/>
  <c r="BT133" i="9"/>
  <c r="H143" i="2"/>
  <c r="C10" i="1" s="1"/>
  <c r="BM146" i="9"/>
  <c r="BV71" i="10"/>
  <c r="BR21" i="8"/>
  <c r="BR66" i="8" s="1"/>
  <c r="G48" i="2"/>
  <c r="G136" i="2" s="1"/>
  <c r="BS68" i="8"/>
  <c r="BT60" i="8"/>
  <c r="BT66" i="8" s="1"/>
  <c r="I126" i="2"/>
  <c r="I141" i="2" s="1"/>
  <c r="BQ182" i="8"/>
  <c r="BQ208" i="8" s="1"/>
  <c r="BQ88" i="9"/>
  <c r="BQ140" i="9" s="1"/>
  <c r="BU69" i="10"/>
  <c r="K61" i="2"/>
  <c r="K137" i="2" s="1"/>
  <c r="BV34" i="8"/>
  <c r="BV69" i="8" s="1"/>
  <c r="BV13" i="8"/>
  <c r="K25" i="2"/>
  <c r="K135" i="2" s="1"/>
  <c r="BO175" i="8"/>
  <c r="BO208" i="8" s="1"/>
  <c r="BO74" i="9"/>
  <c r="BR68" i="8"/>
  <c r="I25" i="3"/>
  <c r="I134" i="3" s="1"/>
  <c r="I142" i="3" s="1"/>
  <c r="D9" i="1" s="1"/>
  <c r="BT74" i="8"/>
  <c r="BU121" i="8"/>
  <c r="J108" i="3"/>
  <c r="J139" i="3" s="1"/>
  <c r="BU86" i="8"/>
  <c r="BU134" i="8" s="1"/>
  <c r="J25" i="3"/>
  <c r="J134" i="3" s="1"/>
  <c r="J142" i="3" s="1"/>
  <c r="D8" i="1" s="1"/>
  <c r="BQ46" i="9"/>
  <c r="BQ132" i="9" s="1"/>
  <c r="BQ161" i="8"/>
  <c r="D49" i="4"/>
  <c r="D139" i="4" s="1"/>
  <c r="D146" i="4" s="1"/>
  <c r="E12" i="1" s="1"/>
  <c r="BR53" i="8"/>
  <c r="BR72" i="8" s="1"/>
  <c r="G109" i="2"/>
  <c r="G140" i="2" s="1"/>
  <c r="BU68" i="8"/>
  <c r="BV44" i="8"/>
  <c r="BV70" i="8" s="1"/>
  <c r="K79" i="2"/>
  <c r="K138" i="2" s="1"/>
  <c r="B142" i="5"/>
  <c r="I138" i="4"/>
  <c r="BU73" i="10"/>
  <c r="BP68" i="8"/>
  <c r="BN208" i="8"/>
  <c r="G79" i="2"/>
  <c r="G138" i="2" s="1"/>
  <c r="J146" i="5"/>
  <c r="F8" i="1" s="1"/>
  <c r="BV70" i="10"/>
  <c r="BO68" i="8"/>
  <c r="BQ211" i="8"/>
  <c r="BO72" i="8"/>
  <c r="BR208" i="8"/>
  <c r="BO69" i="10"/>
  <c r="BM140" i="9"/>
  <c r="BU69" i="8"/>
  <c r="K126" i="2"/>
  <c r="K141" i="2" s="1"/>
  <c r="BV64" i="8"/>
  <c r="BV73" i="8" s="1"/>
  <c r="BQ137" i="8"/>
  <c r="BR141" i="9"/>
  <c r="BR135" i="9"/>
  <c r="E25" i="2"/>
  <c r="E135" i="2" s="1"/>
  <c r="E143" i="2" s="1"/>
  <c r="C13" i="1" s="1"/>
  <c r="BP6" i="8"/>
  <c r="BO135" i="8"/>
  <c r="F81" i="5"/>
  <c r="F141" i="5" s="1"/>
  <c r="F146" i="5" s="1"/>
  <c r="F12" i="1" s="1"/>
  <c r="G49" i="5"/>
  <c r="G139" i="5" s="1"/>
  <c r="F61" i="3"/>
  <c r="F136" i="3" s="1"/>
  <c r="F142" i="3" s="1"/>
  <c r="D12" i="1" s="1"/>
  <c r="G61" i="3"/>
  <c r="G136" i="3" s="1"/>
  <c r="H94" i="3"/>
  <c r="H138" i="3" s="1"/>
  <c r="BS114" i="8"/>
  <c r="BS138" i="8" s="1"/>
  <c r="B125" i="3"/>
  <c r="C81" i="4"/>
  <c r="BP41" i="10"/>
  <c r="BP73" i="10" s="1"/>
  <c r="BR40" i="8"/>
  <c r="BR70" i="8" s="1"/>
  <c r="H61" i="3"/>
  <c r="H136" i="3" s="1"/>
  <c r="H142" i="3" s="1"/>
  <c r="D10" i="1" s="1"/>
  <c r="D111" i="4"/>
  <c r="D143" i="4" s="1"/>
  <c r="BQ191" i="8"/>
  <c r="BQ210" i="8" s="1"/>
  <c r="E49" i="4"/>
  <c r="E139" i="4" s="1"/>
  <c r="M17" i="2"/>
  <c r="M40" i="5"/>
  <c r="D49" i="5"/>
  <c r="D139" i="5" s="1"/>
  <c r="BS136" i="8"/>
  <c r="BQ207" i="8"/>
  <c r="D95" i="2"/>
  <c r="G71" i="4"/>
  <c r="BR134" i="8"/>
  <c r="BM48" i="10"/>
  <c r="H108" i="3"/>
  <c r="H139" i="3" s="1"/>
  <c r="K125" i="3"/>
  <c r="K140" i="3" s="1"/>
  <c r="K142" i="3" s="1"/>
  <c r="D7" i="1" s="1"/>
  <c r="B81" i="5"/>
  <c r="B109" i="2"/>
  <c r="M103" i="2"/>
  <c r="BS120" i="9"/>
  <c r="BS146" i="9" s="1"/>
  <c r="BP139" i="8"/>
  <c r="F95" i="2"/>
  <c r="F139" i="2" s="1"/>
  <c r="F143" i="2" s="1"/>
  <c r="C12" i="1" s="1"/>
  <c r="E25" i="4"/>
  <c r="E138" i="4" s="1"/>
  <c r="E146" i="4" s="1"/>
  <c r="E10" i="1" s="1"/>
  <c r="BV169" i="8"/>
  <c r="BV207" i="8" s="1"/>
  <c r="M62" i="4"/>
  <c r="M140" i="4" s="1"/>
  <c r="M146" i="4" s="1"/>
  <c r="E7" i="1" s="1"/>
  <c r="E97" i="5"/>
  <c r="E142" i="5" s="1"/>
  <c r="M41" i="5"/>
  <c r="D81" i="4"/>
  <c r="D141" i="4" s="1"/>
  <c r="BM138" i="8"/>
  <c r="D48" i="2"/>
  <c r="D136" i="2" s="1"/>
  <c r="M136" i="2" s="1"/>
  <c r="D25" i="5"/>
  <c r="BT56" i="10"/>
  <c r="BQ135" i="8"/>
  <c r="BO136" i="8"/>
  <c r="J97" i="4"/>
  <c r="J142" i="4" s="1"/>
  <c r="B48" i="3"/>
  <c r="D97" i="5"/>
  <c r="D142" i="5" s="1"/>
  <c r="BT120" i="8"/>
  <c r="BT139" i="8" s="1"/>
  <c r="C62" i="4"/>
  <c r="C140" i="4" s="1"/>
  <c r="G140" i="4" s="1"/>
  <c r="B62" i="5"/>
  <c r="M57" i="5"/>
  <c r="M95" i="2" l="1"/>
  <c r="D139" i="2"/>
  <c r="M139" i="2" s="1"/>
  <c r="J146" i="4"/>
  <c r="E13" i="1" s="1"/>
  <c r="B140" i="3"/>
  <c r="M140" i="3" s="1"/>
  <c r="M125" i="3"/>
  <c r="E16" i="1"/>
  <c r="BQ74" i="10"/>
  <c r="BU66" i="8"/>
  <c r="BR133" i="9"/>
  <c r="BT75" i="10"/>
  <c r="BT69" i="10"/>
  <c r="BS133" i="8"/>
  <c r="C141" i="4"/>
  <c r="G141" i="4" s="1"/>
  <c r="G81" i="4"/>
  <c r="BP135" i="9"/>
  <c r="BP133" i="9"/>
  <c r="BP69" i="10"/>
  <c r="BP70" i="10"/>
  <c r="BP204" i="8"/>
  <c r="BP205" i="8"/>
  <c r="G62" i="4"/>
  <c r="D138" i="5"/>
  <c r="M25" i="5"/>
  <c r="BT134" i="8"/>
  <c r="BT133" i="8"/>
  <c r="BR206" i="8"/>
  <c r="BR204" i="8"/>
  <c r="BV204" i="8"/>
  <c r="BT73" i="8"/>
  <c r="M49" i="5"/>
  <c r="B141" i="5"/>
  <c r="M141" i="5" s="1"/>
  <c r="M81" i="5"/>
  <c r="BO204" i="8"/>
  <c r="G143" i="2"/>
  <c r="C11" i="1" s="1"/>
  <c r="C146" i="4"/>
  <c r="E14" i="1" s="1"/>
  <c r="M109" i="2"/>
  <c r="B140" i="2"/>
  <c r="B140" i="5"/>
  <c r="M62" i="5"/>
  <c r="BO140" i="9"/>
  <c r="BO132" i="9"/>
  <c r="N138" i="4"/>
  <c r="I146" i="4"/>
  <c r="BQ206" i="8"/>
  <c r="BQ204" i="8"/>
  <c r="BM74" i="10"/>
  <c r="BM69" i="10"/>
  <c r="M48" i="2"/>
  <c r="BQ133" i="8"/>
  <c r="K143" i="2"/>
  <c r="C7" i="1" s="1"/>
  <c r="BP67" i="8"/>
  <c r="BP66" i="8"/>
  <c r="M97" i="5"/>
  <c r="BU133" i="8"/>
  <c r="BV66" i="8"/>
  <c r="BV67" i="8"/>
  <c r="G146" i="5"/>
  <c r="F11" i="1" s="1"/>
  <c r="B135" i="3"/>
  <c r="M48" i="3"/>
  <c r="M142" i="5"/>
  <c r="M138" i="5" l="1"/>
  <c r="D146" i="5"/>
  <c r="F14" i="1" s="1"/>
  <c r="N146" i="4"/>
  <c r="E15" i="1"/>
  <c r="M140" i="5"/>
  <c r="B146" i="5"/>
  <c r="M135" i="3"/>
  <c r="B142" i="3"/>
  <c r="M140" i="2"/>
  <c r="B143" i="2"/>
  <c r="G146" i="4"/>
  <c r="D143" i="2"/>
  <c r="C14" i="1" s="1"/>
  <c r="C16" i="1" l="1"/>
  <c r="M143" i="2"/>
  <c r="D16" i="1"/>
  <c r="M142" i="3"/>
  <c r="M146" i="5"/>
  <c r="F16" i="1"/>
</calcChain>
</file>

<file path=xl/comments1.xml><?xml version="1.0" encoding="utf-8"?>
<comments xmlns="http://schemas.openxmlformats.org/spreadsheetml/2006/main">
  <authors>
    <author>Fisheries and Oceans Canada</author>
  </authors>
  <commentList>
    <comment ref="A11" authorId="0" shapeId="0">
      <text>
        <r>
          <rPr>
            <sz val="10"/>
            <color indexed="81"/>
            <rFont val="Tahoma"/>
            <family val="2"/>
          </rPr>
          <t xml:space="preserve">Bullock Channel Creeks estimate includes estimates for Bullock Channel East, Bullock Channel #1 aka Fell Creek, Bullock Channel #2, Bullock Channel #3 North and Bullock Channel #3 South.
</t>
        </r>
      </text>
    </comment>
    <comment ref="A118" authorId="0" shapeId="0">
      <text>
        <r>
          <rPr>
            <sz val="10"/>
            <color indexed="81"/>
            <rFont val="Tahoma"/>
            <family val="2"/>
          </rPr>
          <t>Cooper Inlet Creeks estimate includes estimates for Ada Cove Creek, Fancy Cove Head Creek, Fancy Cove RH Creek, Fannie Cove LH Creek, Fannie Cove RH Creek and Jane Creek.</t>
        </r>
      </text>
    </comment>
  </commentList>
</comments>
</file>

<file path=xl/comments2.xml><?xml version="1.0" encoding="utf-8"?>
<comments xmlns="http://schemas.openxmlformats.org/spreadsheetml/2006/main">
  <authors>
    <author>Fisheries and Oceans Canada</author>
  </authors>
  <commentList>
    <comment ref="Y11" authorId="0" shapeId="0">
      <text>
        <r>
          <rPr>
            <b/>
            <sz val="10"/>
            <color indexed="81"/>
            <rFont val="Tahoma"/>
            <family val="2"/>
          </rPr>
          <t>Fisheries and Oceans Canada:</t>
        </r>
        <r>
          <rPr>
            <sz val="10"/>
            <color indexed="81"/>
            <rFont val="Tahoma"/>
            <family val="2"/>
          </rPr>
          <t xml:space="preserve">
This is the sum of the known escapements for Bullock Channel #2, &amp; #3N.</t>
        </r>
      </text>
    </comment>
  </commentList>
</comments>
</file>

<file path=xl/comments3.xml><?xml version="1.0" encoding="utf-8"?>
<comments xmlns="http://schemas.openxmlformats.org/spreadsheetml/2006/main">
  <authors>
    <author>Fisheries and Oceans Canada</author>
    <author>Matt Mortimer</author>
  </authors>
  <commentList>
    <comment ref="AB11" authorId="0" shapeId="0">
      <text>
        <r>
          <rPr>
            <b/>
            <sz val="10"/>
            <color indexed="81"/>
            <rFont val="Tahoma"/>
            <family val="2"/>
          </rPr>
          <t>Fisheries and Oceans Canada:</t>
        </r>
        <r>
          <rPr>
            <sz val="10"/>
            <color indexed="81"/>
            <rFont val="Tahoma"/>
            <family val="2"/>
          </rPr>
          <t xml:space="preserve">
This is the sum of the known escapements for 5 channels (Bullock Channel #2, #3 N, #3S, East and Fell Creek).</t>
        </r>
      </text>
    </comment>
    <comment ref="R120" authorId="1" shapeId="0">
      <text>
        <r>
          <rPr>
            <b/>
            <sz val="8"/>
            <color indexed="81"/>
            <rFont val="Tahoma"/>
            <family val="2"/>
          </rPr>
          <t>Matt Mortimer:</t>
        </r>
        <r>
          <rPr>
            <sz val="8"/>
            <color indexed="81"/>
            <rFont val="Tahoma"/>
            <family val="2"/>
          </rPr>
          <t xml:space="preserve">
Ada Cove and Fannie Cove Creeks only</t>
        </r>
      </text>
    </comment>
    <comment ref="Y120" authorId="1" shapeId="0">
      <text>
        <r>
          <rPr>
            <b/>
            <sz val="8"/>
            <color indexed="81"/>
            <rFont val="Tahoma"/>
            <family val="2"/>
          </rPr>
          <t>Matt Mortimer:</t>
        </r>
        <r>
          <rPr>
            <sz val="8"/>
            <color indexed="81"/>
            <rFont val="Tahoma"/>
            <family val="2"/>
          </rPr>
          <t xml:space="preserve">
Ada Cove and Fannie Cove Creeks only</t>
        </r>
      </text>
    </comment>
  </commentList>
</comments>
</file>

<file path=xl/comments4.xml><?xml version="1.0" encoding="utf-8"?>
<comments xmlns="http://schemas.openxmlformats.org/spreadsheetml/2006/main">
  <authors>
    <author>Fisheries and Oceans Canada</author>
    <author>Matt Mortimer</author>
  </authors>
  <commentList>
    <comment ref="Y11" authorId="0" shapeId="0">
      <text>
        <r>
          <rPr>
            <b/>
            <sz val="10"/>
            <color indexed="81"/>
            <rFont val="Tahoma"/>
            <family val="2"/>
          </rPr>
          <t>Fisheries and Oceans Canada:</t>
        </r>
        <r>
          <rPr>
            <sz val="10"/>
            <color indexed="81"/>
            <rFont val="Tahoma"/>
            <family val="2"/>
          </rPr>
          <t xml:space="preserve">
This is the sum of the known escapements for 5  channles (Bullock Channel #2, #3 N, #3S, East, and Fell Creek); In past years this escapement value has not included all 5 creeks.</t>
        </r>
      </text>
    </comment>
    <comment ref="W91" authorId="0" shapeId="0">
      <text>
        <r>
          <rPr>
            <sz val="10"/>
            <color indexed="81"/>
            <rFont val="Tahoma"/>
            <family val="2"/>
          </rPr>
          <t xml:space="preserve">Original estimate of 2200 was amended in 2012. Peak of chum spawning is usually not until 2nd week of October with additional chum entering system through most of October, so it was felt A/P is best estimate based on available information.
</t>
        </r>
      </text>
    </comment>
    <comment ref="R120" authorId="1" shapeId="0">
      <text>
        <r>
          <rPr>
            <b/>
            <sz val="8"/>
            <color indexed="81"/>
            <rFont val="Tahoma"/>
            <family val="2"/>
          </rPr>
          <t>Matt Mortimer:</t>
        </r>
        <r>
          <rPr>
            <sz val="8"/>
            <color indexed="81"/>
            <rFont val="Tahoma"/>
            <family val="2"/>
          </rPr>
          <t xml:space="preserve">
Ada Cove and Fannie Cove Creeks only</t>
        </r>
      </text>
    </comment>
    <comment ref="S120" authorId="1" shapeId="0">
      <text>
        <r>
          <rPr>
            <b/>
            <sz val="8"/>
            <color indexed="81"/>
            <rFont val="Tahoma"/>
            <family val="2"/>
          </rPr>
          <t>Matt Mortimer:</t>
        </r>
        <r>
          <rPr>
            <sz val="8"/>
            <color indexed="81"/>
            <rFont val="Tahoma"/>
            <family val="2"/>
          </rPr>
          <t xml:space="preserve">
Ada Cove and Fannie Cove Creeks only</t>
        </r>
      </text>
    </comment>
  </commentList>
</comments>
</file>

<file path=xl/comments5.xml><?xml version="1.0" encoding="utf-8"?>
<comments xmlns="http://schemas.openxmlformats.org/spreadsheetml/2006/main">
  <authors>
    <author>Fisheries and Oceans Canada</author>
    <author>Matt Mortimer</author>
  </authors>
  <commentList>
    <comment ref="C6" authorId="0" shapeId="0">
      <text>
        <r>
          <rPr>
            <sz val="10"/>
            <color indexed="81"/>
            <rFont val="Tahoma"/>
            <family val="2"/>
          </rPr>
          <t>Bullock Channel Creeks estimate includes estimates for Bullock Channel East, Bullock Channel #1 aka Fell Creek, Bullock Channel #2, Bullock Channel #3 North and Bullock Channel #3 South.</t>
        </r>
      </text>
    </comment>
    <comment ref="C59" authorId="0" shapeId="0">
      <text>
        <r>
          <rPr>
            <sz val="10"/>
            <color indexed="81"/>
            <rFont val="Tahoma"/>
            <family val="2"/>
          </rPr>
          <t>Cooper Inlet Creeks estimate includes estimates for Ada Cove Creek, Fancy Cove Head Creek, Fancy Cove RH Creek, Fannie Cove LH Creek, Fannie Cove RH Creek and Jane Creek.</t>
        </r>
      </text>
    </comment>
    <comment ref="C67" authorId="0" shapeId="0">
      <text>
        <r>
          <rPr>
            <sz val="10"/>
            <color indexed="81"/>
            <rFont val="Tahoma"/>
            <family val="2"/>
          </rPr>
          <t>Bullock Channel Creeks estimate includes estimates for Bullock Channel East, Bullock Channel #1 aka Fell Creek, Bullock Channel #2, Bullock Channel #3 North and Bullock Channel #3 South.</t>
        </r>
      </text>
    </comment>
    <comment ref="C119" authorId="0" shapeId="0">
      <text>
        <r>
          <rPr>
            <sz val="10"/>
            <color indexed="81"/>
            <rFont val="Tahoma"/>
            <family val="2"/>
          </rPr>
          <t>Cooper Inlet Creeks estimate includes estimates for Ada Cove Creek, Fancy Cove Head Creek, Fancy Cove RH Creek, Fannie Cove LH Creek, Fannie Cove RH Creek and Jane Creek.</t>
        </r>
      </text>
    </comment>
    <comment ref="C127" authorId="0" shapeId="0">
      <text>
        <r>
          <rPr>
            <sz val="10"/>
            <color indexed="81"/>
            <rFont val="Tahoma"/>
            <family val="2"/>
          </rPr>
          <t>Bullock Channel Creeks estimate includes estimates for Bullock Channel East, Bullock Channel #1 aka Fell Creek, Bullock Channel #2, Bullock Channel #3 North and Bullock Channel #3 South.</t>
        </r>
      </text>
    </comment>
    <comment ref="C182" authorId="0" shapeId="0">
      <text>
        <r>
          <rPr>
            <sz val="10"/>
            <color indexed="81"/>
            <rFont val="Tahoma"/>
            <family val="2"/>
          </rPr>
          <t>Cooper Inlet Creeks estimate includes estimates for Ada Cove Creek, Fancy Cove Head Creek, Fancy Cove RH Creek, Fannie Cove LH Creek, Fannie Cove RH Creek and Jane Creek.</t>
        </r>
      </text>
    </comment>
    <comment ref="U182" authorId="1" shapeId="0">
      <text>
        <r>
          <rPr>
            <b/>
            <sz val="8"/>
            <color indexed="81"/>
            <rFont val="Tahoma"/>
            <family val="2"/>
          </rPr>
          <t>Matt Mortimer:</t>
        </r>
        <r>
          <rPr>
            <sz val="8"/>
            <color indexed="81"/>
            <rFont val="Tahoma"/>
            <family val="2"/>
          </rPr>
          <t xml:space="preserve">
Ada Cove and Fannie Cove Creeks only</t>
        </r>
      </text>
    </comment>
    <comment ref="V182" authorId="1" shapeId="0">
      <text>
        <r>
          <rPr>
            <b/>
            <sz val="8"/>
            <color indexed="81"/>
            <rFont val="Tahoma"/>
            <family val="2"/>
          </rPr>
          <t>Matt Mortimer:</t>
        </r>
        <r>
          <rPr>
            <sz val="8"/>
            <color indexed="81"/>
            <rFont val="Tahoma"/>
            <family val="2"/>
          </rPr>
          <t xml:space="preserve">
Ada Cove and Fannie Cove Creeks only</t>
        </r>
      </text>
    </comment>
    <comment ref="C191" authorId="0" shapeId="0">
      <text>
        <r>
          <rPr>
            <sz val="10"/>
            <color indexed="81"/>
            <rFont val="Tahoma"/>
            <family val="2"/>
          </rPr>
          <t>Bullock Channel Creeks estimate includes estimates for Bullock Channel East, Bullock Channel #1 aka Fell Creek, Bullock Channel #2, Bullock Channel #3 North and Bullock Channel #3 South.</t>
        </r>
      </text>
    </comment>
    <comment ref="C246" authorId="0" shapeId="0">
      <text>
        <r>
          <rPr>
            <sz val="10"/>
            <color indexed="81"/>
            <rFont val="Tahoma"/>
            <family val="2"/>
          </rPr>
          <t>Cooper Inlet Creeks estimate includes estimates for Ada Cove Creek, Fancy Cove Head Creek, Fancy Cove RH Creek, Fannie Cove LH Creek, Fannie Cove RH Creek and Jane Creek.</t>
        </r>
      </text>
    </comment>
    <comment ref="U246" authorId="1" shapeId="0">
      <text>
        <r>
          <rPr>
            <b/>
            <sz val="8"/>
            <color indexed="81"/>
            <rFont val="Tahoma"/>
            <family val="2"/>
          </rPr>
          <t>Matt Mortimer:</t>
        </r>
        <r>
          <rPr>
            <sz val="8"/>
            <color indexed="81"/>
            <rFont val="Tahoma"/>
            <family val="2"/>
          </rPr>
          <t xml:space="preserve">
Ada Cove and Fannie Cove Creeks only</t>
        </r>
      </text>
    </comment>
    <comment ref="V246" authorId="1" shapeId="0">
      <text>
        <r>
          <rPr>
            <b/>
            <sz val="8"/>
            <color indexed="81"/>
            <rFont val="Tahoma"/>
            <family val="2"/>
          </rPr>
          <t>Matt Mortimer:</t>
        </r>
        <r>
          <rPr>
            <sz val="8"/>
            <color indexed="81"/>
            <rFont val="Tahoma"/>
            <family val="2"/>
          </rPr>
          <t xml:space="preserve">
Ada Cove and Fannie Cove Creeks only</t>
        </r>
      </text>
    </comment>
  </commentList>
</comments>
</file>

<file path=xl/sharedStrings.xml><?xml version="1.0" encoding="utf-8"?>
<sst xmlns="http://schemas.openxmlformats.org/spreadsheetml/2006/main" count="13656" uniqueCount="189">
  <si>
    <t>TOTAL SALMON ESCAPEMENT FOR STATISTICAL AREA 7.</t>
  </si>
  <si>
    <t>ESCAPEMENT</t>
  </si>
  <si>
    <t>YEAR</t>
  </si>
  <si>
    <t>SOCKEYE</t>
  </si>
  <si>
    <t>COHO</t>
  </si>
  <si>
    <t>PINK</t>
  </si>
  <si>
    <t>CHUM</t>
  </si>
  <si>
    <t>CHINOOK</t>
  </si>
  <si>
    <t>UNK</t>
  </si>
  <si>
    <t>CENTRAL COAST - AREA 7 SOCKEYE SALMON ESCAPEMENT DATA.</t>
  </si>
  <si>
    <t>AREA 7 SOCKEYE ESCAPEMENT TABLE: 1990-1999.</t>
  </si>
  <si>
    <t>AREA 7 SOCKEYE ESCAPEMENT TABLE: 1980-1989.</t>
  </si>
  <si>
    <t>AREA 7 SOCKEYE ESCAPEMENT TABLE: 1970-1979.</t>
  </si>
  <si>
    <t>AREA 7 SOCKEYE ESCAPEMENT TABLE: 1960-1969.</t>
  </si>
  <si>
    <t>AREA 7 SOCKEYE ESCAPEMENT TABLE: 1950-1959.</t>
  </si>
  <si>
    <t>AVERAGE</t>
  </si>
  <si>
    <t>STREAM</t>
  </si>
  <si>
    <t>1990-99</t>
  </si>
  <si>
    <t>1980-89</t>
  </si>
  <si>
    <t>1970-79</t>
  </si>
  <si>
    <t>1960-69</t>
  </si>
  <si>
    <t>1950-59</t>
  </si>
  <si>
    <t>GUNBOAT-SEAFORTH-RETURN</t>
  </si>
  <si>
    <t>GUNBOAT-SEAFORTH-RETURN SUB AREA:</t>
  </si>
  <si>
    <t>BULLOCK CHANNEL CREEK</t>
  </si>
  <si>
    <t>DEER PASS CREEK</t>
  </si>
  <si>
    <t>N/I</t>
  </si>
  <si>
    <t>DEER PASS LAGOON</t>
  </si>
  <si>
    <t>N/O</t>
  </si>
  <si>
    <t>GOAT BUSHU CREEK</t>
  </si>
  <si>
    <t>KAKUSHDISH CREEK</t>
  </si>
  <si>
    <t>KUNSOOT RIVER</t>
  </si>
  <si>
    <t>KWAKUSDIS RIVER</t>
  </si>
  <si>
    <t>SALLY CREEK</t>
  </si>
  <si>
    <t>SCRIBNER CREEK</t>
  </si>
  <si>
    <t>TUNO CREEK EAST</t>
  </si>
  <si>
    <t>TUNO CREEK WEST</t>
  </si>
  <si>
    <t>WALKER LAKE CREEK</t>
  </si>
  <si>
    <t>YAAKLELE LAGOON</t>
  </si>
  <si>
    <t>YAAKLELE LAGOON*</t>
  </si>
  <si>
    <t>SUB AREA TOTAL</t>
  </si>
  <si>
    <t>*YAAKLELE ESCAPEMENT HAS BEEN ESTIMATED FOR 1973.</t>
  </si>
  <si>
    <t>FINLAYSON-MUSSEL CHANNEL</t>
  </si>
  <si>
    <t>FINLAYSON-MUSSEL CHANNEL SUB AREA:</t>
  </si>
  <si>
    <t xml:space="preserve">BOLIN BAY CREEK </t>
  </si>
  <si>
    <t>BOTTLENECK CREEK</t>
  </si>
  <si>
    <t>CARTER RIVER</t>
  </si>
  <si>
    <t>DUTHIE CREEK</t>
  </si>
  <si>
    <t>GEISH CREEK</t>
  </si>
  <si>
    <t>GORILLA CREEK</t>
  </si>
  <si>
    <t>KITASU CREEK</t>
  </si>
  <si>
    <t>KORICH CREEK</t>
  </si>
  <si>
    <t>LAGOON CREEK</t>
  </si>
  <si>
    <t>MARY COVE CREEK</t>
  </si>
  <si>
    <t>MUSSEL RIVER</t>
  </si>
  <si>
    <t>POISON COVE CREEK</t>
  </si>
  <si>
    <t>WATSON BAY CREEK</t>
  </si>
  <si>
    <t>WINDY BAY CREEK</t>
  </si>
  <si>
    <t>KYNOCK</t>
  </si>
  <si>
    <t>KYNOCK SUB AREA:</t>
  </si>
  <si>
    <t>BIG CREEK</t>
  </si>
  <si>
    <t>DESBRISAY CREEK</t>
  </si>
  <si>
    <t>KAINET CREEK</t>
  </si>
  <si>
    <t>LARD CREEK</t>
  </si>
  <si>
    <t>MATHIESON CHANNEL</t>
  </si>
  <si>
    <t>MATHIESON CHANNEL SUB AREA:</t>
  </si>
  <si>
    <t>BULLEY BAY CREEK</t>
  </si>
  <si>
    <t>CANYON CREEK</t>
  </si>
  <si>
    <t>HIRD POINT CREEK</t>
  </si>
  <si>
    <t>JAMES BAY CREEK</t>
  </si>
  <si>
    <t>NAMELESS CREEKS</t>
  </si>
  <si>
    <t>ROBINSON CREEKS</t>
  </si>
  <si>
    <t>SALMON BAY CREEK</t>
  </si>
  <si>
    <t>TOM BAY CREEK</t>
  </si>
  <si>
    <t>WINDFALL CREEK</t>
  </si>
  <si>
    <t>SPILLER</t>
  </si>
  <si>
    <t>SPILLER SUB AREA:</t>
  </si>
  <si>
    <t>CHEENIS CREEK</t>
  </si>
  <si>
    <t>NEEKAS CREEK</t>
  </si>
  <si>
    <t>PINE RIVER</t>
  </si>
  <si>
    <t>SPILLER LAGOON CREEK</t>
  </si>
  <si>
    <t>TANKEEAH RIVER</t>
  </si>
  <si>
    <t>YEO COVE CREEKS</t>
  </si>
  <si>
    <t>ROSCOE INLET</t>
  </si>
  <si>
    <t>ROSCOE INLET SUB AREA:</t>
  </si>
  <si>
    <t>CLATSE CREEK</t>
  </si>
  <si>
    <t>LEE CREEK</t>
  </si>
  <si>
    <t>QUARTCHA CREEK</t>
  </si>
  <si>
    <t>RAINBOW CREEK</t>
  </si>
  <si>
    <t>ROSCOE CREEK</t>
  </si>
  <si>
    <t>SOUTHERN GROUP-HUNTER ISLAND</t>
  </si>
  <si>
    <t>SOUTHERN GROUP-HUNTER ISLAND SUB AREA:</t>
  </si>
  <si>
    <t>CHOKE PASS CREEKS</t>
  </si>
  <si>
    <t>COOPER INLET CREEKS</t>
  </si>
  <si>
    <t>KILDIDT CREEK</t>
  </si>
  <si>
    <t>KILDIDT LAGOON CREEK</t>
  </si>
  <si>
    <t>MCLAUGHLIN BAY CREEK</t>
  </si>
  <si>
    <t>SHIP POINT CREEK</t>
  </si>
  <si>
    <t>STEWART CREEK</t>
  </si>
  <si>
    <t>WATT CREEK</t>
  </si>
  <si>
    <t>SUMMARY OF AREA 7 SUBAREA SOCKEYE ESCAPEMENTS:</t>
  </si>
  <si>
    <t>SUB AREA:</t>
  </si>
  <si>
    <t>SOUTHERN GROUP-HUNTER ISL.</t>
  </si>
  <si>
    <t>AREA 7 TOTAL</t>
  </si>
  <si>
    <t>CENTRAL COAST - AREA 7 COHO SALMON ESCAPEMENT DATA.</t>
  </si>
  <si>
    <t>AREA 7 COHO ESCAPEMENT TABLE: 1990-1999.</t>
  </si>
  <si>
    <t>AREA 7 COHO ESCAPEMENT TABLE: 1980-1989.</t>
  </si>
  <si>
    <t>AREA 7 COHO ESCAPEMENT TABLE: 1970-1979.</t>
  </si>
  <si>
    <t>AREA 7 COHO ESCAPEMENT TABLE: 1960-1969.</t>
  </si>
  <si>
    <t>AREA 7 COHO ESCAPEMENT TABLE: 1950-1959.</t>
  </si>
  <si>
    <t>N/R</t>
  </si>
  <si>
    <t xml:space="preserve">      N/O</t>
  </si>
  <si>
    <t xml:space="preserve">     N/I</t>
  </si>
  <si>
    <t>SUMMARY OF AREA 7 SUBAREA COHO ESCAPEMENTS:</t>
  </si>
  <si>
    <t>1979-79</t>
  </si>
  <si>
    <t>CENTRAL COAST - AREA 7 PINK SALMON ESCAPEMENT DATA.</t>
  </si>
  <si>
    <t>AREA 7 PINK ESCAPEMENT TABLE: 1990-1999.</t>
  </si>
  <si>
    <t>AREA 7 PINK ESCAPEMENT TABLE: 1980-1989.</t>
  </si>
  <si>
    <t>AREA 7 PINK ESCAPEMENT TABLE: 1970-1979.</t>
  </si>
  <si>
    <t>AREA 7 PINK ESCAPEMENT TABLE: 1960-1969.</t>
  </si>
  <si>
    <t>AREA 7 PINK ESCAPEMENT TABLE: 1950-1959.</t>
  </si>
  <si>
    <t>EVEN YR</t>
  </si>
  <si>
    <t>ODD YR</t>
  </si>
  <si>
    <t>SUMMARY OF AREA 7 SUBAREA PINK ESCAPEMENTS:</t>
  </si>
  <si>
    <t>CENTRAL COAST - AREA 7 CHUM SALMON ESCAPEMENT DATA.</t>
  </si>
  <si>
    <t>AREA 7 CHUM ESCAPEMENT TABLE: 1990-1999.</t>
  </si>
  <si>
    <t>AREA 7 CHUM ESCAPEMENT TABLE: 1980-1989.</t>
  </si>
  <si>
    <t>AREA 7 CHUM ESCAPEMENT TABLE: 1970-1979.</t>
  </si>
  <si>
    <t>AREA 7 CHUM ESCAPEMENT TABLE: 1960-1969.</t>
  </si>
  <si>
    <t>AREA 7 CHUM ESCAPEMENT TABLE: 1950-1959.</t>
  </si>
  <si>
    <t xml:space="preserve">     N/O</t>
  </si>
  <si>
    <t>GORILLA CREEK*</t>
  </si>
  <si>
    <t>*1985 GORILLA CREEK: FIELD OBSERVATIONS NOTED A MORTALITY OF 1,332 FROM WOLF KILLS.</t>
  </si>
  <si>
    <t>MCLAUGHLIN BAY CREEK*</t>
  </si>
  <si>
    <t>*1984 MCLAUGHLIN BAY CREEK- 2,000 S.E.P. BROOD STOCK.</t>
  </si>
  <si>
    <t>SUMMARY OF AREA 7 SUBAREA CHUM ESCAPEMENTS:</t>
  </si>
  <si>
    <t>CENTRAL COAST - AREA 7 CHINOOK SALMON ESCAPEMENT DATA.</t>
  </si>
  <si>
    <t>AREA 7 CHINOOK ESCAPEMENT TABLE: 1990-1999.</t>
  </si>
  <si>
    <t>AREA 7 CHINOOK ESCAPEMENT TABLE: 1980-1989.</t>
  </si>
  <si>
    <t>AREA 7 CHINOOK ESCAPEMENT TABLE: 1970-1979.</t>
  </si>
  <si>
    <t>AREA 7 CHINOOK ESCAPEMENT TABLE: 1960-1969.</t>
  </si>
  <si>
    <t>AREA 7 CHINOOK ESCAPEMENT TABLE: 1950-1959.</t>
  </si>
  <si>
    <t>AREA 7</t>
  </si>
  <si>
    <t>AREA 7:</t>
  </si>
  <si>
    <t>STAT AREA</t>
  </si>
  <si>
    <t>SUBAREA</t>
  </si>
  <si>
    <t>STREAM NAME</t>
  </si>
  <si>
    <t>SPECIES</t>
  </si>
  <si>
    <t>SUBAREA TOTAL: GUNBOAT-SEAFORTH-RETURN</t>
  </si>
  <si>
    <t>SUBAREA TOTAL: FINLAYSON-MUSSEL CHANNEL</t>
  </si>
  <si>
    <t>SUBAREA TOTAL: KYNOCK</t>
  </si>
  <si>
    <t>SUBAREA TOTAL: MATHIESON CHANNEL</t>
  </si>
  <si>
    <t>SUBAREA TOTAL: SPILLER</t>
  </si>
  <si>
    <t>SUBAREA TOTAL: ROSCOE INLET</t>
  </si>
  <si>
    <t>SUBAREA TOTAL: SOUTHERN GROUP-HUNTER ISLAND</t>
  </si>
  <si>
    <t>PINK CHARTS: EVEN-YEAR AND ODD-YEAR CYCLES</t>
  </si>
  <si>
    <t>PINK - EVEN YEAR</t>
  </si>
  <si>
    <t>PINK - ODD YEAR</t>
  </si>
  <si>
    <t>KADJUSDIS CREEK</t>
  </si>
  <si>
    <t>MCLOUGHLIN CREEK</t>
  </si>
  <si>
    <t>AREA 7 SOCKEYE ESCAPEMENT TABLE: 2000-2009.</t>
  </si>
  <si>
    <t>2000-09</t>
  </si>
  <si>
    <t>AREA 7 COHO ESCAPEMENT TABLE: 2000-2009.</t>
  </si>
  <si>
    <t>AREA 7 CHUM ESCAPEMENT TABLE: 2000-2009.</t>
  </si>
  <si>
    <t>AREA 7 CHINOOK ESCAPEMENT TABLE: 2000-2009.</t>
  </si>
  <si>
    <t>AREA 7 PINK ESCAPEMENT TABLE: 2000-2009.</t>
  </si>
  <si>
    <t>KLEMTU CREEK</t>
  </si>
  <si>
    <t>N/P</t>
  </si>
  <si>
    <t>A/P</t>
  </si>
  <si>
    <t>F/P</t>
  </si>
  <si>
    <t>DNS</t>
  </si>
  <si>
    <t>DEER PASS CREEK (WEBSTER)</t>
  </si>
  <si>
    <t>ELLERSLIE LAGOON CREEK</t>
  </si>
  <si>
    <t>RESCUE BAY CREEKS</t>
  </si>
  <si>
    <t>KWAKIUTL CREEK</t>
  </si>
  <si>
    <t>2010-19</t>
  </si>
  <si>
    <t>AREA 7 CHINOOK ESCAPEMENT TABLE: 2010-2019.</t>
  </si>
  <si>
    <t>AREA 7 ESCAPEMENT DATA BY STREAM BY SPECIES, 1950 TO 2019.</t>
  </si>
  <si>
    <t>AREA 7 SOCKEYE ESCAPEMENT TABLE: 2010-2019.</t>
  </si>
  <si>
    <t>AREA 7 COHO ESCAPEMENT TABLE: 2010-2019.</t>
  </si>
  <si>
    <t>AREA 7 CHUM ESCAPEMENT TABLE: 2010-2019.</t>
  </si>
  <si>
    <t>AREA 7 PINK ESCAPEMENT TABLE: 2010-2019.</t>
  </si>
  <si>
    <t>AREA 7 CHART DATA BY STREAM BY SPECIES, 1950 TO 2019.</t>
  </si>
  <si>
    <t>BULLOCK CHANNEL CREEKS</t>
  </si>
  <si>
    <t>DNS=does not spawn</t>
  </si>
  <si>
    <t>N/I =not inspected</t>
  </si>
  <si>
    <t>A/P=species present but no numbers</t>
  </si>
  <si>
    <t>N/O= none observed</t>
  </si>
  <si>
    <t>N/R=no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</si>
</sst>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2" formatCode="General_)"/>
    <numFmt numFmtId="173" formatCode="0_)"/>
    <numFmt numFmtId="174" formatCode="####\ "/>
  </numFmts>
  <fonts count="25" x14ac:knownFonts="1">
    <font>
      <sz val="10"/>
      <name val="Arial"/>
    </font>
    <font>
      <b/>
      <sz val="10"/>
      <name val="Arial"/>
    </font>
    <font>
      <sz val="10"/>
      <name val="Arial"/>
      <family val="2"/>
    </font>
    <font>
      <sz val="9"/>
      <name val="Times"/>
      <family val="1"/>
    </font>
    <font>
      <b/>
      <sz val="11"/>
      <name val="Times"/>
      <family val="1"/>
    </font>
    <font>
      <sz val="10"/>
      <name val="Courier"/>
    </font>
    <font>
      <sz val="7"/>
      <name val="Times"/>
      <family val="1"/>
    </font>
    <font>
      <sz val="7.5"/>
      <name val="Times"/>
      <family val="1"/>
    </font>
    <font>
      <sz val="7.4"/>
      <name val="Times"/>
      <family val="1"/>
    </font>
    <font>
      <b/>
      <sz val="11"/>
      <name val="Times"/>
    </font>
    <font>
      <b/>
      <sz val="9"/>
      <name val="Times"/>
    </font>
    <font>
      <sz val="8"/>
      <name val="Times"/>
      <family val="1"/>
    </font>
    <font>
      <b/>
      <sz val="14"/>
      <name val="Arial"/>
      <family val="2"/>
    </font>
    <font>
      <sz val="9"/>
      <color indexed="9"/>
      <name val="Times"/>
      <family val="1"/>
    </font>
    <font>
      <sz val="8"/>
      <name val="Arial"/>
      <family val="2"/>
    </font>
    <font>
      <b/>
      <sz val="14"/>
      <color indexed="10"/>
      <name val="Arial"/>
      <family val="2"/>
    </font>
    <font>
      <sz val="9"/>
      <name val="Times"/>
    </font>
    <font>
      <sz val="10"/>
      <name val="Times"/>
    </font>
    <font>
      <sz val="8"/>
      <color indexed="81"/>
      <name val="Tahoma"/>
      <family val="2"/>
    </font>
    <font>
      <b/>
      <sz val="8"/>
      <color indexed="81"/>
      <name val="Tahoma"/>
      <family val="2"/>
    </font>
    <font>
      <sz val="10"/>
      <name val="Arial"/>
      <family val="2"/>
    </font>
    <font>
      <sz val="9"/>
      <color indexed="8"/>
      <name val="Arial"/>
      <family val="2"/>
    </font>
    <font>
      <sz val="9"/>
      <name val="Arial"/>
      <family val="2"/>
    </font>
    <font>
      <sz val="10"/>
      <color indexed="81"/>
      <name val="Tahoma"/>
      <family val="2"/>
    </font>
    <font>
      <b/>
      <sz val="10"/>
      <color indexed="81"/>
      <name val="Tahoma"/>
      <family val="2"/>
    </font>
  </fonts>
  <fills count="3">
    <fill>
      <patternFill patternType="none"/>
    </fill>
    <fill>
      <patternFill patternType="gray125"/>
    </fill>
    <fill>
      <patternFill patternType="solid">
        <fgColor indexed="13"/>
        <bgColor indexed="64"/>
      </patternFill>
    </fill>
  </fills>
  <borders count="10">
    <border>
      <left/>
      <right/>
      <top/>
      <bottom/>
      <diagonal/>
    </border>
    <border>
      <left style="thin">
        <color indexed="22"/>
      </left>
      <right style="thin">
        <color indexed="22"/>
      </right>
      <top style="thin">
        <color indexed="22"/>
      </top>
      <bottom style="thin">
        <color indexed="22"/>
      </bottom>
      <diagonal/>
    </border>
    <border>
      <left/>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double">
        <color indexed="64"/>
      </bottom>
      <diagonal/>
    </border>
    <border>
      <left/>
      <right style="medium">
        <color indexed="64"/>
      </right>
      <top style="medium">
        <color indexed="64"/>
      </top>
      <bottom style="medium">
        <color indexed="64"/>
      </bottom>
      <diagonal/>
    </border>
  </borders>
  <cellStyleXfs count="2">
    <xf numFmtId="0" fontId="0" fillId="0" borderId="0"/>
    <xf numFmtId="172" fontId="5" fillId="0" borderId="0"/>
  </cellStyleXfs>
  <cellXfs count="113">
    <xf numFmtId="0" fontId="0" fillId="0" borderId="0" xfId="0"/>
    <xf numFmtId="0" fontId="3" fillId="0" borderId="0" xfId="0" applyFont="1"/>
    <xf numFmtId="172" fontId="4" fillId="0" borderId="0" xfId="1" applyFont="1" applyAlignment="1" applyProtection="1">
      <alignment horizontal="left"/>
    </xf>
    <xf numFmtId="0" fontId="3" fillId="0" borderId="0" xfId="0" applyFont="1" applyAlignment="1" applyProtection="1">
      <alignment horizontal="left"/>
    </xf>
    <xf numFmtId="0" fontId="3" fillId="0" borderId="0" xfId="0" applyFont="1" applyAlignment="1" applyProtection="1">
      <alignment horizontal="right"/>
    </xf>
    <xf numFmtId="173" fontId="3" fillId="0" borderId="0" xfId="0" applyNumberFormat="1" applyFont="1" applyAlignment="1" applyProtection="1">
      <alignment horizontal="left"/>
    </xf>
    <xf numFmtId="0" fontId="3" fillId="0" borderId="2" xfId="0" applyFont="1" applyBorder="1"/>
    <xf numFmtId="0" fontId="3" fillId="0" borderId="2" xfId="0" applyFont="1" applyBorder="1" applyAlignment="1" applyProtection="1">
      <alignment horizontal="right"/>
    </xf>
    <xf numFmtId="0" fontId="3" fillId="0" borderId="3" xfId="0" applyFont="1" applyBorder="1" applyAlignment="1" applyProtection="1">
      <alignment horizontal="left"/>
    </xf>
    <xf numFmtId="0" fontId="3" fillId="0" borderId="4" xfId="0" applyFont="1" applyBorder="1" applyProtection="1"/>
    <xf numFmtId="0" fontId="3" fillId="0" borderId="4" xfId="0" applyFont="1" applyBorder="1"/>
    <xf numFmtId="0" fontId="3" fillId="0" borderId="4" xfId="0" applyFont="1" applyBorder="1" applyAlignment="1" applyProtection="1">
      <alignment horizontal="right"/>
    </xf>
    <xf numFmtId="0" fontId="3" fillId="0" borderId="0" xfId="0" applyFont="1" applyBorder="1" applyProtection="1"/>
    <xf numFmtId="0" fontId="3" fillId="0" borderId="0" xfId="0" applyFont="1" applyBorder="1"/>
    <xf numFmtId="0" fontId="3" fillId="0" borderId="0" xfId="0" applyFont="1" applyBorder="1" applyAlignment="1" applyProtection="1">
      <alignment horizontal="right"/>
    </xf>
    <xf numFmtId="0" fontId="3" fillId="0" borderId="5" xfId="0" applyFont="1" applyBorder="1" applyProtection="1"/>
    <xf numFmtId="0" fontId="3" fillId="0" borderId="6" xfId="0" applyFont="1" applyBorder="1" applyAlignment="1" applyProtection="1">
      <alignment horizontal="left"/>
    </xf>
    <xf numFmtId="3" fontId="3" fillId="0" borderId="0" xfId="0" applyNumberFormat="1" applyFont="1" applyAlignment="1" applyProtection="1">
      <alignment horizontal="right"/>
    </xf>
    <xf numFmtId="3" fontId="3" fillId="0" borderId="0" xfId="0" applyNumberFormat="1" applyFont="1" applyAlignment="1">
      <alignment horizontal="right"/>
    </xf>
    <xf numFmtId="3" fontId="3" fillId="0" borderId="5" xfId="0" applyNumberFormat="1" applyFont="1" applyBorder="1" applyAlignment="1" applyProtection="1">
      <alignment horizontal="right"/>
    </xf>
    <xf numFmtId="3" fontId="3" fillId="0" borderId="5" xfId="1" applyNumberFormat="1" applyFont="1" applyBorder="1" applyAlignment="1" applyProtection="1">
      <alignment horizontal="right"/>
    </xf>
    <xf numFmtId="3" fontId="3" fillId="0" borderId="0" xfId="1" applyNumberFormat="1" applyFont="1" applyAlignment="1" applyProtection="1">
      <alignment horizontal="right"/>
    </xf>
    <xf numFmtId="174" fontId="3" fillId="0" borderId="5" xfId="0" applyNumberFormat="1" applyFont="1" applyBorder="1" applyProtection="1"/>
    <xf numFmtId="0" fontId="3" fillId="0" borderId="5" xfId="0" applyFont="1" applyBorder="1"/>
    <xf numFmtId="3" fontId="3" fillId="0" borderId="5" xfId="0" applyNumberFormat="1" applyFont="1" applyBorder="1" applyAlignment="1">
      <alignment horizontal="right"/>
    </xf>
    <xf numFmtId="3" fontId="3" fillId="0" borderId="0" xfId="0" applyNumberFormat="1" applyFont="1" applyBorder="1" applyAlignment="1" applyProtection="1">
      <alignment horizontal="right"/>
    </xf>
    <xf numFmtId="3" fontId="3" fillId="0" borderId="0" xfId="0" applyNumberFormat="1" applyFont="1" applyBorder="1" applyAlignment="1">
      <alignment horizontal="right"/>
    </xf>
    <xf numFmtId="173" fontId="3" fillId="0" borderId="0" xfId="0" applyNumberFormat="1" applyFont="1" applyProtection="1"/>
    <xf numFmtId="0" fontId="0" fillId="0" borderId="6" xfId="0" applyBorder="1"/>
    <xf numFmtId="0" fontId="4" fillId="0" borderId="0" xfId="0" applyFont="1"/>
    <xf numFmtId="0" fontId="9" fillId="0" borderId="0" xfId="0" applyFont="1" applyAlignment="1">
      <alignment horizontal="centerContinuous"/>
    </xf>
    <xf numFmtId="0" fontId="10" fillId="0" borderId="4" xfId="0" applyFont="1" applyBorder="1" applyAlignment="1">
      <alignment horizontal="right"/>
    </xf>
    <xf numFmtId="0" fontId="10" fillId="0" borderId="6" xfId="0" applyFont="1" applyBorder="1"/>
    <xf numFmtId="0" fontId="10" fillId="0" borderId="0" xfId="0" applyFont="1" applyBorder="1"/>
    <xf numFmtId="3" fontId="3" fillId="0" borderId="0" xfId="0" applyNumberFormat="1" applyFont="1" applyBorder="1"/>
    <xf numFmtId="0" fontId="3" fillId="0" borderId="6" xfId="0" applyFont="1" applyBorder="1"/>
    <xf numFmtId="3" fontId="3" fillId="0" borderId="0" xfId="0" applyNumberFormat="1" applyFont="1"/>
    <xf numFmtId="0" fontId="10" fillId="0" borderId="0" xfId="0" applyFont="1"/>
    <xf numFmtId="0" fontId="3" fillId="0" borderId="0" xfId="0" applyFont="1" applyAlignment="1">
      <alignment horizontal="right"/>
    </xf>
    <xf numFmtId="0" fontId="12" fillId="0" borderId="0" xfId="0" applyFont="1" applyAlignment="1">
      <alignment horizontal="left"/>
    </xf>
    <xf numFmtId="0" fontId="0" fillId="0" borderId="0" xfId="0" applyAlignment="1">
      <alignment horizontal="center"/>
    </xf>
    <xf numFmtId="0" fontId="1" fillId="0" borderId="4" xfId="0" applyFont="1" applyBorder="1" applyAlignment="1">
      <alignment horizontal="center"/>
    </xf>
    <xf numFmtId="0" fontId="1" fillId="0" borderId="4" xfId="0" applyFont="1" applyBorder="1" applyAlignment="1">
      <alignment horizontal="right"/>
    </xf>
    <xf numFmtId="0" fontId="13" fillId="0" borderId="0" xfId="0" applyFont="1"/>
    <xf numFmtId="3" fontId="2" fillId="0" borderId="0" xfId="0" applyNumberFormat="1" applyFont="1" applyAlignment="1">
      <alignment horizontal="right"/>
    </xf>
    <xf numFmtId="3" fontId="0" fillId="0" borderId="0" xfId="0" applyNumberFormat="1" applyAlignment="1">
      <alignment horizontal="right"/>
    </xf>
    <xf numFmtId="0" fontId="0" fillId="0" borderId="0" xfId="0" applyAlignment="1">
      <alignment horizontal="left"/>
    </xf>
    <xf numFmtId="3" fontId="0" fillId="0" borderId="0" xfId="0" applyNumberFormat="1"/>
    <xf numFmtId="0" fontId="15" fillId="0" borderId="0" xfId="0" applyFont="1" applyAlignment="1">
      <alignment horizontal="left"/>
    </xf>
    <xf numFmtId="0" fontId="3" fillId="0" borderId="7" xfId="0" applyFont="1" applyBorder="1"/>
    <xf numFmtId="0" fontId="13" fillId="0" borderId="6" xfId="0" applyFont="1" applyBorder="1" applyAlignment="1" applyProtection="1">
      <alignment horizontal="left"/>
    </xf>
    <xf numFmtId="0" fontId="6" fillId="0" borderId="8" xfId="0" applyFont="1" applyBorder="1" applyAlignment="1" applyProtection="1">
      <alignment horizontal="left"/>
    </xf>
    <xf numFmtId="0" fontId="3" fillId="0" borderId="6" xfId="0" applyFont="1" applyBorder="1" applyAlignment="1" applyProtection="1">
      <alignment horizontal="fill"/>
    </xf>
    <xf numFmtId="0" fontId="3" fillId="0" borderId="9" xfId="0" applyFont="1" applyBorder="1" applyAlignment="1" applyProtection="1">
      <alignment horizontal="right"/>
    </xf>
    <xf numFmtId="0" fontId="3" fillId="0" borderId="8" xfId="0" applyFont="1" applyBorder="1" applyAlignment="1" applyProtection="1">
      <alignment horizontal="left"/>
    </xf>
    <xf numFmtId="0" fontId="3" fillId="0" borderId="6" xfId="0" quotePrefix="1" applyFont="1" applyBorder="1" applyAlignment="1" applyProtection="1">
      <alignment horizontal="left"/>
    </xf>
    <xf numFmtId="0" fontId="3" fillId="0" borderId="9" xfId="0" applyFont="1" applyBorder="1" applyAlignment="1">
      <alignment horizontal="right"/>
    </xf>
    <xf numFmtId="0" fontId="6" fillId="0" borderId="6" xfId="0" applyFont="1" applyBorder="1"/>
    <xf numFmtId="0" fontId="7" fillId="0" borderId="8" xfId="0" applyFont="1" applyBorder="1" applyAlignment="1" applyProtection="1">
      <alignment horizontal="left"/>
    </xf>
    <xf numFmtId="0" fontId="8" fillId="0" borderId="8" xfId="0" applyFont="1" applyBorder="1" applyAlignment="1" applyProtection="1">
      <alignment horizontal="left"/>
    </xf>
    <xf numFmtId="0" fontId="11" fillId="0" borderId="6" xfId="0" applyFont="1" applyBorder="1"/>
    <xf numFmtId="0" fontId="10" fillId="0" borderId="0" xfId="0" applyFont="1" applyBorder="1" applyAlignment="1">
      <alignment horizontal="right"/>
    </xf>
    <xf numFmtId="0" fontId="13" fillId="0" borderId="0" xfId="0" applyFont="1" applyBorder="1" applyAlignment="1" applyProtection="1">
      <alignment horizontal="left"/>
    </xf>
    <xf numFmtId="0" fontId="6" fillId="0" borderId="0" xfId="0" applyFont="1" applyBorder="1" applyAlignment="1" applyProtection="1">
      <alignment horizontal="left"/>
    </xf>
    <xf numFmtId="0" fontId="3" fillId="0" borderId="0" xfId="0" applyFont="1" applyBorder="1" applyAlignment="1" applyProtection="1">
      <alignment horizontal="fill"/>
    </xf>
    <xf numFmtId="0" fontId="3" fillId="0" borderId="0" xfId="0" applyFont="1" applyBorder="1" applyAlignment="1" applyProtection="1">
      <alignment horizontal="left"/>
    </xf>
    <xf numFmtId="0" fontId="3" fillId="0" borderId="0" xfId="0" quotePrefix="1" applyFont="1" applyBorder="1" applyAlignment="1" applyProtection="1">
      <alignment horizontal="left"/>
    </xf>
    <xf numFmtId="3" fontId="3" fillId="0" borderId="0" xfId="1" applyNumberFormat="1" applyFont="1" applyBorder="1" applyAlignment="1" applyProtection="1">
      <alignment horizontal="right"/>
    </xf>
    <xf numFmtId="173" fontId="3" fillId="0" borderId="0" xfId="0" applyNumberFormat="1" applyFont="1" applyBorder="1" applyAlignment="1" applyProtection="1">
      <alignment horizontal="left"/>
    </xf>
    <xf numFmtId="0" fontId="0" fillId="0" borderId="0" xfId="0" applyBorder="1"/>
    <xf numFmtId="0" fontId="0" fillId="0" borderId="0" xfId="0" applyAlignment="1">
      <alignment horizontal="right"/>
    </xf>
    <xf numFmtId="0" fontId="6" fillId="0" borderId="0" xfId="0" applyFont="1" applyBorder="1"/>
    <xf numFmtId="172" fontId="4" fillId="0" borderId="0" xfId="1" applyFont="1" applyBorder="1" applyAlignment="1" applyProtection="1">
      <alignment horizontal="left"/>
    </xf>
    <xf numFmtId="0" fontId="13" fillId="0" borderId="0" xfId="0" applyFont="1" applyBorder="1"/>
    <xf numFmtId="0" fontId="3" fillId="0" borderId="0" xfId="0" applyFont="1" applyBorder="1" applyAlignment="1">
      <alignment horizontal="right"/>
    </xf>
    <xf numFmtId="0" fontId="7" fillId="0" borderId="0" xfId="0" applyFont="1" applyBorder="1" applyAlignment="1" applyProtection="1">
      <alignment horizontal="left"/>
    </xf>
    <xf numFmtId="0" fontId="8" fillId="0" borderId="0" xfId="0" applyFont="1" applyBorder="1" applyAlignment="1" applyProtection="1">
      <alignment horizontal="left"/>
    </xf>
    <xf numFmtId="0" fontId="11" fillId="0" borderId="0" xfId="0" applyFont="1" applyBorder="1"/>
    <xf numFmtId="0" fontId="16" fillId="0" borderId="0" xfId="0" applyFont="1" applyBorder="1" applyAlignment="1">
      <alignment horizontal="right"/>
    </xf>
    <xf numFmtId="3" fontId="16" fillId="0" borderId="0" xfId="0" applyNumberFormat="1" applyFont="1" applyBorder="1" applyAlignment="1">
      <alignment horizontal="right"/>
    </xf>
    <xf numFmtId="0" fontId="1" fillId="0" borderId="0" xfId="0" applyFont="1" applyBorder="1" applyAlignment="1">
      <alignment horizontal="right"/>
    </xf>
    <xf numFmtId="3" fontId="17" fillId="0" borderId="0" xfId="0" applyNumberFormat="1" applyFont="1" applyAlignment="1">
      <alignment horizontal="right"/>
    </xf>
    <xf numFmtId="3" fontId="17" fillId="0" borderId="0" xfId="0" applyNumberFormat="1" applyFont="1" applyAlignment="1" applyProtection="1">
      <alignment horizontal="right"/>
    </xf>
    <xf numFmtId="3" fontId="3" fillId="2" borderId="0" xfId="0" applyNumberFormat="1" applyFont="1" applyFill="1" applyAlignment="1" applyProtection="1">
      <alignment horizontal="right"/>
    </xf>
    <xf numFmtId="0" fontId="3" fillId="2" borderId="0" xfId="0" applyFont="1" applyFill="1" applyAlignment="1" applyProtection="1">
      <alignment horizontal="right"/>
    </xf>
    <xf numFmtId="3" fontId="3" fillId="2" borderId="0" xfId="0" applyNumberFormat="1" applyFont="1" applyFill="1" applyAlignment="1">
      <alignment horizontal="right"/>
    </xf>
    <xf numFmtId="3" fontId="3" fillId="0" borderId="0" xfId="0" applyNumberFormat="1" applyFont="1" applyFill="1" applyAlignment="1">
      <alignment horizontal="right"/>
    </xf>
    <xf numFmtId="174" fontId="3" fillId="0" borderId="0" xfId="0" applyNumberFormat="1" applyFont="1"/>
    <xf numFmtId="0" fontId="20" fillId="0" borderId="0" xfId="0" applyFont="1" applyAlignment="1">
      <alignment horizontal="right"/>
    </xf>
    <xf numFmtId="3" fontId="20" fillId="0" borderId="0" xfId="0" applyNumberFormat="1" applyFont="1" applyAlignment="1">
      <alignment horizontal="right"/>
    </xf>
    <xf numFmtId="3" fontId="20" fillId="0" borderId="0" xfId="0" applyNumberFormat="1" applyFont="1" applyAlignment="1" applyProtection="1">
      <alignment horizontal="right"/>
    </xf>
    <xf numFmtId="0" fontId="3" fillId="0" borderId="0" xfId="0" applyFont="1" applyFill="1" applyAlignment="1">
      <alignment horizontal="right"/>
    </xf>
    <xf numFmtId="0" fontId="3" fillId="0" borderId="2" xfId="0" applyFont="1" applyBorder="1" applyAlignment="1">
      <alignment horizontal="right"/>
    </xf>
    <xf numFmtId="174" fontId="3" fillId="0" borderId="5" xfId="0" applyNumberFormat="1" applyFont="1" applyBorder="1" applyAlignment="1" applyProtection="1">
      <alignment horizontal="right"/>
    </xf>
    <xf numFmtId="174" fontId="3" fillId="0" borderId="0" xfId="0" applyNumberFormat="1" applyFont="1" applyAlignment="1">
      <alignment horizontal="right"/>
    </xf>
    <xf numFmtId="0" fontId="3" fillId="0" borderId="2" xfId="0" applyFont="1" applyFill="1" applyBorder="1" applyAlignment="1">
      <alignment horizontal="right"/>
    </xf>
    <xf numFmtId="0" fontId="3" fillId="0" borderId="4" xfId="0" applyFont="1" applyFill="1" applyBorder="1" applyAlignment="1" applyProtection="1">
      <alignment horizontal="right"/>
    </xf>
    <xf numFmtId="0" fontId="3" fillId="0" borderId="0" xfId="0" applyFont="1" applyFill="1" applyBorder="1" applyAlignment="1" applyProtection="1">
      <alignment horizontal="right"/>
    </xf>
    <xf numFmtId="3" fontId="3" fillId="0" borderId="0" xfId="0" applyNumberFormat="1" applyFont="1" applyFill="1" applyAlignment="1" applyProtection="1">
      <alignment horizontal="right"/>
    </xf>
    <xf numFmtId="3" fontId="3" fillId="0" borderId="5" xfId="0" applyNumberFormat="1" applyFont="1" applyFill="1" applyBorder="1" applyAlignment="1">
      <alignment horizontal="right"/>
    </xf>
    <xf numFmtId="3" fontId="3" fillId="0" borderId="5" xfId="0" applyNumberFormat="1" applyFont="1" applyFill="1" applyBorder="1" applyAlignment="1" applyProtection="1">
      <alignment horizontal="right"/>
    </xf>
    <xf numFmtId="0" fontId="21" fillId="0" borderId="1" xfId="0" applyFont="1" applyFill="1" applyBorder="1" applyAlignment="1">
      <alignment horizontal="right" wrapText="1"/>
    </xf>
    <xf numFmtId="0" fontId="21" fillId="0" borderId="1" xfId="0" applyNumberFormat="1" applyFont="1" applyFill="1" applyBorder="1" applyAlignment="1">
      <alignment horizontal="right" wrapText="1"/>
    </xf>
    <xf numFmtId="0" fontId="22" fillId="0" borderId="0" xfId="0" applyFont="1" applyAlignment="1">
      <alignment horizontal="right"/>
    </xf>
    <xf numFmtId="0" fontId="22" fillId="0" borderId="1" xfId="0" applyFont="1" applyFill="1" applyBorder="1" applyAlignment="1">
      <alignment horizontal="right" wrapText="1"/>
    </xf>
    <xf numFmtId="0" fontId="22" fillId="0" borderId="1" xfId="0" applyNumberFormat="1" applyFont="1" applyFill="1" applyBorder="1" applyAlignment="1">
      <alignment horizontal="right" wrapText="1"/>
    </xf>
    <xf numFmtId="0" fontId="22" fillId="0" borderId="0" xfId="0" applyFont="1" applyFill="1" applyAlignment="1">
      <alignment horizontal="right"/>
    </xf>
    <xf numFmtId="0" fontId="3" fillId="0" borderId="4" xfId="0" applyFont="1" applyBorder="1" applyAlignment="1">
      <alignment horizontal="right"/>
    </xf>
    <xf numFmtId="173" fontId="3" fillId="0" borderId="0" xfId="0" applyNumberFormat="1" applyFont="1" applyAlignment="1" applyProtection="1">
      <alignment horizontal="right"/>
    </xf>
    <xf numFmtId="0" fontId="3" fillId="0" borderId="5" xfId="0" applyFont="1" applyBorder="1" applyAlignment="1" applyProtection="1">
      <alignment horizontal="right"/>
    </xf>
    <xf numFmtId="0" fontId="3" fillId="0" borderId="5" xfId="0" applyFont="1" applyBorder="1" applyAlignment="1">
      <alignment horizontal="right"/>
    </xf>
    <xf numFmtId="0" fontId="0" fillId="0" borderId="0" xfId="0" quotePrefix="1" applyAlignment="1">
      <alignment horizontal="right"/>
    </xf>
    <xf numFmtId="0" fontId="0" fillId="0" borderId="0" xfId="0" quotePrefix="1" applyAlignment="1">
      <alignment horizontal="center"/>
    </xf>
  </cellXfs>
  <cellStyles count="2">
    <cellStyle name="Normal" xfId="0" builtinId="0"/>
    <cellStyle name="Normal_A1SOCK"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charts/_rels/chart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1" Type="http://schemas.openxmlformats.org/officeDocument/2006/relationships/image" Target="../media/image1.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485662516451215"/>
          <c:y val="7.7731092436974791E-2"/>
          <c:w val="0.87858814348370184"/>
          <c:h val="0.75630252100840334"/>
        </c:manualLayout>
      </c:layout>
      <c:barChart>
        <c:barDir val="col"/>
        <c:grouping val="clustered"/>
        <c:varyColors val="0"/>
        <c:ser>
          <c:idx val="0"/>
          <c:order val="0"/>
          <c:tx>
            <c:strRef>
              <c:f>'SELECT CHART - SX, CO, PK'!$C$6:$D$6</c:f>
              <c:strCache>
                <c:ptCount val="2"/>
                <c:pt idx="0">
                  <c:v>BULLOCK CHANNEL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PK'!$E$6:$BV$6</c:f>
            </c:numRef>
          </c:val>
          <c:extLst>
            <c:ext xmlns:c16="http://schemas.microsoft.com/office/drawing/2014/chart" uri="{C3380CC4-5D6E-409C-BE32-E72D297353CC}">
              <c16:uniqueId val="{00000000-714C-47D1-9374-DC0472646B0B}"/>
            </c:ext>
          </c:extLst>
        </c:ser>
        <c:ser>
          <c:idx val="1"/>
          <c:order val="1"/>
          <c:tx>
            <c:strRef>
              <c:f>'SELECT CHART - SX, CO, PK'!$C$7:$D$7</c:f>
              <c:strCache>
                <c:ptCount val="2"/>
                <c:pt idx="0">
                  <c:v>DEER PASS CREEK (WEBSTER)</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PK'!$E$7:$BV$7</c:f>
            </c:numRef>
          </c:val>
          <c:extLst>
            <c:ext xmlns:c16="http://schemas.microsoft.com/office/drawing/2014/chart" uri="{C3380CC4-5D6E-409C-BE32-E72D297353CC}">
              <c16:uniqueId val="{00000001-714C-47D1-9374-DC0472646B0B}"/>
            </c:ext>
          </c:extLst>
        </c:ser>
        <c:ser>
          <c:idx val="2"/>
          <c:order val="2"/>
          <c:tx>
            <c:strRef>
              <c:f>'SELECT CHART - SX, CO, PK'!$C$8:$D$8</c:f>
              <c:strCache>
                <c:ptCount val="2"/>
                <c:pt idx="0">
                  <c:v>DEER PASS LAGOON</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PK'!$E$8:$BV$8</c:f>
            </c:numRef>
          </c:val>
          <c:extLst>
            <c:ext xmlns:c16="http://schemas.microsoft.com/office/drawing/2014/chart" uri="{C3380CC4-5D6E-409C-BE32-E72D297353CC}">
              <c16:uniqueId val="{00000002-714C-47D1-9374-DC0472646B0B}"/>
            </c:ext>
          </c:extLst>
        </c:ser>
        <c:ser>
          <c:idx val="3"/>
          <c:order val="3"/>
          <c:tx>
            <c:strRef>
              <c:f>'SELECT CHART - SX, CO, PK'!$C$9:$D$9</c:f>
              <c:strCache>
                <c:ptCount val="2"/>
                <c:pt idx="0">
                  <c:v>GOAT BUSHU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PK'!$E$9:$BV$9</c:f>
            </c:numRef>
          </c:val>
          <c:extLst>
            <c:ext xmlns:c16="http://schemas.microsoft.com/office/drawing/2014/chart" uri="{C3380CC4-5D6E-409C-BE32-E72D297353CC}">
              <c16:uniqueId val="{00000003-714C-47D1-9374-DC0472646B0B}"/>
            </c:ext>
          </c:extLst>
        </c:ser>
        <c:ser>
          <c:idx val="4"/>
          <c:order val="4"/>
          <c:tx>
            <c:strRef>
              <c:f>'SELECT CHART - SX, CO, PK'!$C$10:$D$10</c:f>
              <c:strCache>
                <c:ptCount val="2"/>
                <c:pt idx="0">
                  <c:v>KAKUSHDISH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PK'!$E$10:$BV$10</c:f>
            </c:numRef>
          </c:val>
          <c:extLst>
            <c:ext xmlns:c16="http://schemas.microsoft.com/office/drawing/2014/chart" uri="{C3380CC4-5D6E-409C-BE32-E72D297353CC}">
              <c16:uniqueId val="{00000004-714C-47D1-9374-DC0472646B0B}"/>
            </c:ext>
          </c:extLst>
        </c:ser>
        <c:ser>
          <c:idx val="5"/>
          <c:order val="5"/>
          <c:tx>
            <c:strRef>
              <c:f>'SELECT CHART - SX, CO, PK'!$C$11:$D$11</c:f>
              <c:strCache>
                <c:ptCount val="2"/>
                <c:pt idx="0">
                  <c:v>KUNSOOT RIVER</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PK'!$E$11:$BV$11</c:f>
            </c:numRef>
          </c:val>
          <c:extLst>
            <c:ext xmlns:c16="http://schemas.microsoft.com/office/drawing/2014/chart" uri="{C3380CC4-5D6E-409C-BE32-E72D297353CC}">
              <c16:uniqueId val="{00000005-714C-47D1-9374-DC0472646B0B}"/>
            </c:ext>
          </c:extLst>
        </c:ser>
        <c:ser>
          <c:idx val="6"/>
          <c:order val="6"/>
          <c:tx>
            <c:strRef>
              <c:f>'SELECT CHART - SX, CO, PK'!$C$12:$D$12</c:f>
              <c:strCache>
                <c:ptCount val="2"/>
                <c:pt idx="0">
                  <c:v>KWAKUSDIS RIVER</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PK'!$E$12:$BV$12</c:f>
            </c:numRef>
          </c:val>
          <c:extLst>
            <c:ext xmlns:c16="http://schemas.microsoft.com/office/drawing/2014/chart" uri="{C3380CC4-5D6E-409C-BE32-E72D297353CC}">
              <c16:uniqueId val="{00000006-714C-47D1-9374-DC0472646B0B}"/>
            </c:ext>
          </c:extLst>
        </c:ser>
        <c:ser>
          <c:idx val="7"/>
          <c:order val="7"/>
          <c:tx>
            <c:strRef>
              <c:f>'SELECT CHART - SX, CO, PK'!$C$13:$D$13</c:f>
              <c:strCache>
                <c:ptCount val="2"/>
                <c:pt idx="0">
                  <c:v>SALLY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PK'!$E$13:$BV$13</c:f>
            </c:numRef>
          </c:val>
          <c:extLst>
            <c:ext xmlns:c16="http://schemas.microsoft.com/office/drawing/2014/chart" uri="{C3380CC4-5D6E-409C-BE32-E72D297353CC}">
              <c16:uniqueId val="{00000007-714C-47D1-9374-DC0472646B0B}"/>
            </c:ext>
          </c:extLst>
        </c:ser>
        <c:ser>
          <c:idx val="8"/>
          <c:order val="8"/>
          <c:tx>
            <c:strRef>
              <c:f>'SELECT CHART - SX, CO, PK'!$C$14:$D$14</c:f>
              <c:strCache>
                <c:ptCount val="2"/>
                <c:pt idx="0">
                  <c:v>SCRIBNER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PK'!$E$14:$BV$14</c:f>
            </c:numRef>
          </c:val>
          <c:extLst>
            <c:ext xmlns:c16="http://schemas.microsoft.com/office/drawing/2014/chart" uri="{C3380CC4-5D6E-409C-BE32-E72D297353CC}">
              <c16:uniqueId val="{00000008-714C-47D1-9374-DC0472646B0B}"/>
            </c:ext>
          </c:extLst>
        </c:ser>
        <c:ser>
          <c:idx val="9"/>
          <c:order val="9"/>
          <c:tx>
            <c:strRef>
              <c:f>'SELECT CHART - SX, CO, PK'!$C$15:$D$15</c:f>
              <c:strCache>
                <c:ptCount val="2"/>
                <c:pt idx="0">
                  <c:v>TUNO CREEK EAST</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PK'!$E$15:$BV$15</c:f>
            </c:numRef>
          </c:val>
          <c:extLst>
            <c:ext xmlns:c16="http://schemas.microsoft.com/office/drawing/2014/chart" uri="{C3380CC4-5D6E-409C-BE32-E72D297353CC}">
              <c16:uniqueId val="{00000009-714C-47D1-9374-DC0472646B0B}"/>
            </c:ext>
          </c:extLst>
        </c:ser>
        <c:ser>
          <c:idx val="10"/>
          <c:order val="10"/>
          <c:tx>
            <c:strRef>
              <c:f>'SELECT CHART - SX, CO, PK'!$C$16:$D$16</c:f>
              <c:strCache>
                <c:ptCount val="2"/>
                <c:pt idx="0">
                  <c:v>TUNO CREEK WEST</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PK'!$E$16:$BV$16</c:f>
            </c:numRef>
          </c:val>
          <c:extLst>
            <c:ext xmlns:c16="http://schemas.microsoft.com/office/drawing/2014/chart" uri="{C3380CC4-5D6E-409C-BE32-E72D297353CC}">
              <c16:uniqueId val="{0000000A-714C-47D1-9374-DC0472646B0B}"/>
            </c:ext>
          </c:extLst>
        </c:ser>
        <c:ser>
          <c:idx val="11"/>
          <c:order val="11"/>
          <c:tx>
            <c:strRef>
              <c:f>'SELECT CHART - SX, CO, PK'!$C$17:$D$17</c:f>
              <c:strCache>
                <c:ptCount val="2"/>
                <c:pt idx="0">
                  <c:v>WALKER LAKE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PK'!$E$17:$BV$17</c:f>
            </c:numRef>
          </c:val>
          <c:extLst>
            <c:ext xmlns:c16="http://schemas.microsoft.com/office/drawing/2014/chart" uri="{C3380CC4-5D6E-409C-BE32-E72D297353CC}">
              <c16:uniqueId val="{0000000B-714C-47D1-9374-DC0472646B0B}"/>
            </c:ext>
          </c:extLst>
        </c:ser>
        <c:ser>
          <c:idx val="12"/>
          <c:order val="12"/>
          <c:tx>
            <c:strRef>
              <c:f>'SELECT CHART - SX, CO, PK'!$C$18:$D$18</c:f>
              <c:strCache>
                <c:ptCount val="2"/>
                <c:pt idx="0">
                  <c:v>YAAKLELE LAGOON</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PK'!$E$18:$BV$18</c:f>
            </c:numRef>
          </c:val>
          <c:extLst>
            <c:ext xmlns:c16="http://schemas.microsoft.com/office/drawing/2014/chart" uri="{C3380CC4-5D6E-409C-BE32-E72D297353CC}">
              <c16:uniqueId val="{0000000C-714C-47D1-9374-DC0472646B0B}"/>
            </c:ext>
          </c:extLst>
        </c:ser>
        <c:ser>
          <c:idx val="13"/>
          <c:order val="13"/>
          <c:tx>
            <c:strRef>
              <c:f>'SELECT CHART - SX, CO, PK'!$C$19:$D$19</c:f>
              <c:strCache>
                <c:ptCount val="2"/>
                <c:pt idx="0">
                  <c:v>BOLIN BAY CREEK </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PK'!$E$19:$BV$19</c:f>
            </c:numRef>
          </c:val>
          <c:extLst>
            <c:ext xmlns:c16="http://schemas.microsoft.com/office/drawing/2014/chart" uri="{C3380CC4-5D6E-409C-BE32-E72D297353CC}">
              <c16:uniqueId val="{0000000D-714C-47D1-9374-DC0472646B0B}"/>
            </c:ext>
          </c:extLst>
        </c:ser>
        <c:ser>
          <c:idx val="14"/>
          <c:order val="14"/>
          <c:tx>
            <c:strRef>
              <c:f>'SELECT CHART - SX, CO, PK'!$C$20:$D$20</c:f>
              <c:strCache>
                <c:ptCount val="2"/>
                <c:pt idx="0">
                  <c:v>BOTTLENECK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PK'!$E$20:$BV$20</c:f>
            </c:numRef>
          </c:val>
          <c:extLst>
            <c:ext xmlns:c16="http://schemas.microsoft.com/office/drawing/2014/chart" uri="{C3380CC4-5D6E-409C-BE32-E72D297353CC}">
              <c16:uniqueId val="{0000000E-714C-47D1-9374-DC0472646B0B}"/>
            </c:ext>
          </c:extLst>
        </c:ser>
        <c:ser>
          <c:idx val="15"/>
          <c:order val="15"/>
          <c:tx>
            <c:strRef>
              <c:f>'SELECT CHART - SX, CO, PK'!$C$21:$D$21</c:f>
              <c:strCache>
                <c:ptCount val="2"/>
                <c:pt idx="0">
                  <c:v>CARTER RIVER</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PK'!$E$21:$BV$21</c:f>
            </c:numRef>
          </c:val>
          <c:extLst>
            <c:ext xmlns:c16="http://schemas.microsoft.com/office/drawing/2014/chart" uri="{C3380CC4-5D6E-409C-BE32-E72D297353CC}">
              <c16:uniqueId val="{0000000F-714C-47D1-9374-DC0472646B0B}"/>
            </c:ext>
          </c:extLst>
        </c:ser>
        <c:ser>
          <c:idx val="16"/>
          <c:order val="16"/>
          <c:tx>
            <c:strRef>
              <c:f>'SELECT CHART - SX, CO, PK'!$C$22:$D$22</c:f>
              <c:strCache>
                <c:ptCount val="2"/>
                <c:pt idx="0">
                  <c:v>DUTHIE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PK'!$E$22:$BV$22</c:f>
            </c:numRef>
          </c:val>
          <c:extLst>
            <c:ext xmlns:c16="http://schemas.microsoft.com/office/drawing/2014/chart" uri="{C3380CC4-5D6E-409C-BE32-E72D297353CC}">
              <c16:uniqueId val="{00000010-714C-47D1-9374-DC0472646B0B}"/>
            </c:ext>
          </c:extLst>
        </c:ser>
        <c:ser>
          <c:idx val="17"/>
          <c:order val="17"/>
          <c:tx>
            <c:strRef>
              <c:f>'SELECT CHART - SX, CO, PK'!$C$23:$D$23</c:f>
              <c:strCache>
                <c:ptCount val="2"/>
                <c:pt idx="0">
                  <c:v>GEISH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PK'!$E$23:$BV$23</c:f>
            </c:numRef>
          </c:val>
          <c:extLst>
            <c:ext xmlns:c16="http://schemas.microsoft.com/office/drawing/2014/chart" uri="{C3380CC4-5D6E-409C-BE32-E72D297353CC}">
              <c16:uniqueId val="{00000011-714C-47D1-9374-DC0472646B0B}"/>
            </c:ext>
          </c:extLst>
        </c:ser>
        <c:ser>
          <c:idx val="18"/>
          <c:order val="18"/>
          <c:tx>
            <c:strRef>
              <c:f>'SELECT CHART - SX, CO, PK'!$C$24:$D$24</c:f>
              <c:strCache>
                <c:ptCount val="2"/>
                <c:pt idx="0">
                  <c:v>GORILLA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PK'!$E$24:$BV$24</c:f>
            </c:numRef>
          </c:val>
          <c:extLst>
            <c:ext xmlns:c16="http://schemas.microsoft.com/office/drawing/2014/chart" uri="{C3380CC4-5D6E-409C-BE32-E72D297353CC}">
              <c16:uniqueId val="{00000012-714C-47D1-9374-DC0472646B0B}"/>
            </c:ext>
          </c:extLst>
        </c:ser>
        <c:ser>
          <c:idx val="19"/>
          <c:order val="19"/>
          <c:tx>
            <c:strRef>
              <c:f>'SELECT CHART - SX, CO, PK'!$C$25:$D$25</c:f>
              <c:strCache>
                <c:ptCount val="2"/>
                <c:pt idx="0">
                  <c:v>KITASU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PK'!$E$25:$BV$25</c:f>
            </c:numRef>
          </c:val>
          <c:extLst>
            <c:ext xmlns:c16="http://schemas.microsoft.com/office/drawing/2014/chart" uri="{C3380CC4-5D6E-409C-BE32-E72D297353CC}">
              <c16:uniqueId val="{00000013-714C-47D1-9374-DC0472646B0B}"/>
            </c:ext>
          </c:extLst>
        </c:ser>
        <c:ser>
          <c:idx val="20"/>
          <c:order val="20"/>
          <c:tx>
            <c:strRef>
              <c:f>'SELECT CHART - SX, CO, PK'!$C$26:$D$26</c:f>
              <c:strCache>
                <c:ptCount val="2"/>
                <c:pt idx="0">
                  <c:v>KORICH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PK'!$E$26:$BV$26</c:f>
            </c:numRef>
          </c:val>
          <c:extLst>
            <c:ext xmlns:c16="http://schemas.microsoft.com/office/drawing/2014/chart" uri="{C3380CC4-5D6E-409C-BE32-E72D297353CC}">
              <c16:uniqueId val="{00000014-714C-47D1-9374-DC0472646B0B}"/>
            </c:ext>
          </c:extLst>
        </c:ser>
        <c:ser>
          <c:idx val="21"/>
          <c:order val="21"/>
          <c:tx>
            <c:strRef>
              <c:f>'SELECT CHART - SX, CO, PK'!$C$27:$D$27</c:f>
              <c:strCache>
                <c:ptCount val="2"/>
                <c:pt idx="0">
                  <c:v>LAGOON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PK'!$E$27:$BV$27</c:f>
            </c:numRef>
          </c:val>
          <c:extLst>
            <c:ext xmlns:c16="http://schemas.microsoft.com/office/drawing/2014/chart" uri="{C3380CC4-5D6E-409C-BE32-E72D297353CC}">
              <c16:uniqueId val="{00000015-714C-47D1-9374-DC0472646B0B}"/>
            </c:ext>
          </c:extLst>
        </c:ser>
        <c:ser>
          <c:idx val="22"/>
          <c:order val="22"/>
          <c:tx>
            <c:strRef>
              <c:f>'SELECT CHART - SX, CO, PK'!$C$28:$D$28</c:f>
              <c:strCache>
                <c:ptCount val="2"/>
                <c:pt idx="0">
                  <c:v>MARY COVE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PK'!$E$28:$BV$28</c:f>
            </c:numRef>
          </c:val>
          <c:extLst>
            <c:ext xmlns:c16="http://schemas.microsoft.com/office/drawing/2014/chart" uri="{C3380CC4-5D6E-409C-BE32-E72D297353CC}">
              <c16:uniqueId val="{00000016-714C-47D1-9374-DC0472646B0B}"/>
            </c:ext>
          </c:extLst>
        </c:ser>
        <c:ser>
          <c:idx val="23"/>
          <c:order val="23"/>
          <c:tx>
            <c:strRef>
              <c:f>'SELECT CHART - SX, CO, PK'!$C$29:$D$29</c:f>
              <c:strCache>
                <c:ptCount val="2"/>
                <c:pt idx="0">
                  <c:v>MUSSEL RIVER</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PK'!$E$29:$BV$29</c:f>
            </c:numRef>
          </c:val>
          <c:extLst>
            <c:ext xmlns:c16="http://schemas.microsoft.com/office/drawing/2014/chart" uri="{C3380CC4-5D6E-409C-BE32-E72D297353CC}">
              <c16:uniqueId val="{00000017-714C-47D1-9374-DC0472646B0B}"/>
            </c:ext>
          </c:extLst>
        </c:ser>
        <c:ser>
          <c:idx val="24"/>
          <c:order val="24"/>
          <c:tx>
            <c:strRef>
              <c:f>'SELECT CHART - SX, CO, PK'!$C$30:$D$30</c:f>
              <c:strCache>
                <c:ptCount val="2"/>
                <c:pt idx="0">
                  <c:v>POISON COVE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PK'!$E$30:$BV$30</c:f>
            </c:numRef>
          </c:val>
          <c:extLst>
            <c:ext xmlns:c16="http://schemas.microsoft.com/office/drawing/2014/chart" uri="{C3380CC4-5D6E-409C-BE32-E72D297353CC}">
              <c16:uniqueId val="{00000018-714C-47D1-9374-DC0472646B0B}"/>
            </c:ext>
          </c:extLst>
        </c:ser>
        <c:ser>
          <c:idx val="25"/>
          <c:order val="25"/>
          <c:tx>
            <c:strRef>
              <c:f>'SELECT CHART - SX, CO, PK'!$C$31:$D$31</c:f>
              <c:strCache>
                <c:ptCount val="2"/>
                <c:pt idx="0">
                  <c:v>WATSON BAY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PK'!$E$31:$BV$31</c:f>
            </c:numRef>
          </c:val>
          <c:extLst>
            <c:ext xmlns:c16="http://schemas.microsoft.com/office/drawing/2014/chart" uri="{C3380CC4-5D6E-409C-BE32-E72D297353CC}">
              <c16:uniqueId val="{00000019-714C-47D1-9374-DC0472646B0B}"/>
            </c:ext>
          </c:extLst>
        </c:ser>
        <c:ser>
          <c:idx val="26"/>
          <c:order val="26"/>
          <c:tx>
            <c:strRef>
              <c:f>'SELECT CHART - SX, CO, PK'!$C$32:$D$32</c:f>
              <c:strCache>
                <c:ptCount val="2"/>
                <c:pt idx="0">
                  <c:v>WINDY BAY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PK'!$E$32:$BV$32</c:f>
            </c:numRef>
          </c:val>
          <c:extLst>
            <c:ext xmlns:c16="http://schemas.microsoft.com/office/drawing/2014/chart" uri="{C3380CC4-5D6E-409C-BE32-E72D297353CC}">
              <c16:uniqueId val="{0000001A-714C-47D1-9374-DC0472646B0B}"/>
            </c:ext>
          </c:extLst>
        </c:ser>
        <c:ser>
          <c:idx val="27"/>
          <c:order val="27"/>
          <c:tx>
            <c:strRef>
              <c:f>'SELECT CHART - SX, CO, PK'!$C$33:$D$33</c:f>
              <c:strCache>
                <c:ptCount val="2"/>
                <c:pt idx="0">
                  <c:v>BIG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PK'!$E$33:$BV$33</c:f>
            </c:numRef>
          </c:val>
          <c:extLst>
            <c:ext xmlns:c16="http://schemas.microsoft.com/office/drawing/2014/chart" uri="{C3380CC4-5D6E-409C-BE32-E72D297353CC}">
              <c16:uniqueId val="{0000001B-714C-47D1-9374-DC0472646B0B}"/>
            </c:ext>
          </c:extLst>
        </c:ser>
        <c:ser>
          <c:idx val="28"/>
          <c:order val="28"/>
          <c:tx>
            <c:strRef>
              <c:f>'SELECT CHART - SX, CO, PK'!$C$34:$D$34</c:f>
              <c:strCache>
                <c:ptCount val="2"/>
                <c:pt idx="0">
                  <c:v>DESBRISAY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PK'!$E$34:$BV$34</c:f>
            </c:numRef>
          </c:val>
          <c:extLst>
            <c:ext xmlns:c16="http://schemas.microsoft.com/office/drawing/2014/chart" uri="{C3380CC4-5D6E-409C-BE32-E72D297353CC}">
              <c16:uniqueId val="{0000001C-714C-47D1-9374-DC0472646B0B}"/>
            </c:ext>
          </c:extLst>
        </c:ser>
        <c:ser>
          <c:idx val="29"/>
          <c:order val="29"/>
          <c:tx>
            <c:strRef>
              <c:f>'SELECT CHART - SX, CO, PK'!$C$35:$D$35</c:f>
              <c:strCache>
                <c:ptCount val="2"/>
                <c:pt idx="0">
                  <c:v>KAINET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PK'!$E$35:$BV$35</c:f>
            </c:numRef>
          </c:val>
          <c:extLst>
            <c:ext xmlns:c16="http://schemas.microsoft.com/office/drawing/2014/chart" uri="{C3380CC4-5D6E-409C-BE32-E72D297353CC}">
              <c16:uniqueId val="{0000001D-714C-47D1-9374-DC0472646B0B}"/>
            </c:ext>
          </c:extLst>
        </c:ser>
        <c:ser>
          <c:idx val="30"/>
          <c:order val="30"/>
          <c:tx>
            <c:strRef>
              <c:f>'SELECT CHART - SX, CO, PK'!$C$36:$D$36</c:f>
              <c:strCache>
                <c:ptCount val="2"/>
                <c:pt idx="0">
                  <c:v>LARD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PK'!$E$36:$BV$36</c:f>
            </c:numRef>
          </c:val>
          <c:extLst>
            <c:ext xmlns:c16="http://schemas.microsoft.com/office/drawing/2014/chart" uri="{C3380CC4-5D6E-409C-BE32-E72D297353CC}">
              <c16:uniqueId val="{0000001E-714C-47D1-9374-DC0472646B0B}"/>
            </c:ext>
          </c:extLst>
        </c:ser>
        <c:ser>
          <c:idx val="31"/>
          <c:order val="31"/>
          <c:tx>
            <c:strRef>
              <c:f>'SELECT CHART - SX, CO, PK'!$C$37:$D$37</c:f>
              <c:strCache>
                <c:ptCount val="2"/>
                <c:pt idx="0">
                  <c:v>BULLEY BAY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PK'!$E$37:$BV$37</c:f>
            </c:numRef>
          </c:val>
          <c:extLst>
            <c:ext xmlns:c16="http://schemas.microsoft.com/office/drawing/2014/chart" uri="{C3380CC4-5D6E-409C-BE32-E72D297353CC}">
              <c16:uniqueId val="{0000001F-714C-47D1-9374-DC0472646B0B}"/>
            </c:ext>
          </c:extLst>
        </c:ser>
        <c:ser>
          <c:idx val="32"/>
          <c:order val="32"/>
          <c:tx>
            <c:strRef>
              <c:f>'SELECT CHART - SX, CO, PK'!$C$38:$D$38</c:f>
              <c:strCache>
                <c:ptCount val="2"/>
                <c:pt idx="0">
                  <c:v>CANYON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PK'!$E$38:$BV$38</c:f>
            </c:numRef>
          </c:val>
          <c:extLst>
            <c:ext xmlns:c16="http://schemas.microsoft.com/office/drawing/2014/chart" uri="{C3380CC4-5D6E-409C-BE32-E72D297353CC}">
              <c16:uniqueId val="{00000020-714C-47D1-9374-DC0472646B0B}"/>
            </c:ext>
          </c:extLst>
        </c:ser>
        <c:ser>
          <c:idx val="33"/>
          <c:order val="33"/>
          <c:tx>
            <c:strRef>
              <c:f>'SELECT CHART - SX, CO, PK'!$C$39:$D$39</c:f>
              <c:strCache>
                <c:ptCount val="2"/>
                <c:pt idx="0">
                  <c:v>HIRD POINT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PK'!$E$39:$BV$39</c:f>
            </c:numRef>
          </c:val>
          <c:extLst>
            <c:ext xmlns:c16="http://schemas.microsoft.com/office/drawing/2014/chart" uri="{C3380CC4-5D6E-409C-BE32-E72D297353CC}">
              <c16:uniqueId val="{00000021-714C-47D1-9374-DC0472646B0B}"/>
            </c:ext>
          </c:extLst>
        </c:ser>
        <c:ser>
          <c:idx val="34"/>
          <c:order val="34"/>
          <c:tx>
            <c:strRef>
              <c:f>'SELECT CHART - SX, CO, PK'!$C$40:$D$40</c:f>
              <c:strCache>
                <c:ptCount val="2"/>
                <c:pt idx="0">
                  <c:v>JAMES BAY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PK'!$E$40:$BV$40</c:f>
            </c:numRef>
          </c:val>
          <c:extLst>
            <c:ext xmlns:c16="http://schemas.microsoft.com/office/drawing/2014/chart" uri="{C3380CC4-5D6E-409C-BE32-E72D297353CC}">
              <c16:uniqueId val="{00000022-714C-47D1-9374-DC0472646B0B}"/>
            </c:ext>
          </c:extLst>
        </c:ser>
        <c:ser>
          <c:idx val="35"/>
          <c:order val="35"/>
          <c:tx>
            <c:strRef>
              <c:f>'SELECT CHART - SX, CO, PK'!$C$41:$D$41</c:f>
              <c:strCache>
                <c:ptCount val="2"/>
                <c:pt idx="0">
                  <c:v>NAMELESS CREEKS</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PK'!$E$41:$BV$41</c:f>
            </c:numRef>
          </c:val>
          <c:extLst>
            <c:ext xmlns:c16="http://schemas.microsoft.com/office/drawing/2014/chart" uri="{C3380CC4-5D6E-409C-BE32-E72D297353CC}">
              <c16:uniqueId val="{00000023-714C-47D1-9374-DC0472646B0B}"/>
            </c:ext>
          </c:extLst>
        </c:ser>
        <c:ser>
          <c:idx val="36"/>
          <c:order val="36"/>
          <c:tx>
            <c:strRef>
              <c:f>'SELECT CHART - SX, CO, PK'!$C$42:$D$42</c:f>
              <c:strCache>
                <c:ptCount val="2"/>
                <c:pt idx="0">
                  <c:v>ROBINSON CREEKS</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PK'!$E$42:$BV$42</c:f>
            </c:numRef>
          </c:val>
          <c:extLst>
            <c:ext xmlns:c16="http://schemas.microsoft.com/office/drawing/2014/chart" uri="{C3380CC4-5D6E-409C-BE32-E72D297353CC}">
              <c16:uniqueId val="{00000024-714C-47D1-9374-DC0472646B0B}"/>
            </c:ext>
          </c:extLst>
        </c:ser>
        <c:ser>
          <c:idx val="37"/>
          <c:order val="37"/>
          <c:tx>
            <c:strRef>
              <c:f>'SELECT CHART - SX, CO, PK'!$C$43:$D$43</c:f>
              <c:strCache>
                <c:ptCount val="2"/>
                <c:pt idx="0">
                  <c:v>SALMON BAY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PK'!$E$43:$BV$43</c:f>
            </c:numRef>
          </c:val>
          <c:extLst>
            <c:ext xmlns:c16="http://schemas.microsoft.com/office/drawing/2014/chart" uri="{C3380CC4-5D6E-409C-BE32-E72D297353CC}">
              <c16:uniqueId val="{00000025-714C-47D1-9374-DC0472646B0B}"/>
            </c:ext>
          </c:extLst>
        </c:ser>
        <c:ser>
          <c:idx val="38"/>
          <c:order val="38"/>
          <c:tx>
            <c:strRef>
              <c:f>'SELECT CHART - SX, CO, PK'!$C$44:$D$44</c:f>
              <c:strCache>
                <c:ptCount val="2"/>
                <c:pt idx="0">
                  <c:v>TOM BAY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PK'!$E$44:$BV$44</c:f>
            </c:numRef>
          </c:val>
          <c:extLst>
            <c:ext xmlns:c16="http://schemas.microsoft.com/office/drawing/2014/chart" uri="{C3380CC4-5D6E-409C-BE32-E72D297353CC}">
              <c16:uniqueId val="{00000026-714C-47D1-9374-DC0472646B0B}"/>
            </c:ext>
          </c:extLst>
        </c:ser>
        <c:ser>
          <c:idx val="39"/>
          <c:order val="39"/>
          <c:tx>
            <c:strRef>
              <c:f>'SELECT CHART - SX, CO, PK'!$C$45:$D$45</c:f>
              <c:strCache>
                <c:ptCount val="2"/>
                <c:pt idx="0">
                  <c:v>WINDFALL CREEK</c:v>
                </c:pt>
                <c:pt idx="1">
                  <c:v>SOCKEYE</c:v>
                </c:pt>
              </c:strCache>
            </c:strRef>
          </c:tx>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PK'!$E$45:$BV$45</c:f>
            </c:numRef>
          </c:val>
          <c:extLst>
            <c:ext xmlns:c16="http://schemas.microsoft.com/office/drawing/2014/chart" uri="{C3380CC4-5D6E-409C-BE32-E72D297353CC}">
              <c16:uniqueId val="{00000027-714C-47D1-9374-DC0472646B0B}"/>
            </c:ext>
          </c:extLst>
        </c:ser>
        <c:ser>
          <c:idx val="40"/>
          <c:order val="40"/>
          <c:tx>
            <c:strRef>
              <c:f>'SELECT CHART - SX, CO, PK'!$C$46:$D$46</c:f>
              <c:strCache>
                <c:ptCount val="2"/>
                <c:pt idx="0">
                  <c:v>CHEENIS CREEK</c:v>
                </c:pt>
                <c:pt idx="1">
                  <c:v>SOCKEYE</c:v>
                </c:pt>
              </c:strCache>
            </c:strRef>
          </c:tx>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PK'!$E$46:$BV$46</c:f>
            </c:numRef>
          </c:val>
          <c:extLst>
            <c:ext xmlns:c16="http://schemas.microsoft.com/office/drawing/2014/chart" uri="{C3380CC4-5D6E-409C-BE32-E72D297353CC}">
              <c16:uniqueId val="{00000028-714C-47D1-9374-DC0472646B0B}"/>
            </c:ext>
          </c:extLst>
        </c:ser>
        <c:ser>
          <c:idx val="41"/>
          <c:order val="41"/>
          <c:tx>
            <c:strRef>
              <c:f>'SELECT CHART - SX, CO, PK'!$C$48:$D$48</c:f>
              <c:strCache>
                <c:ptCount val="2"/>
                <c:pt idx="0">
                  <c:v>NEEKAS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PK'!$E$48:$BV$48</c:f>
            </c:numRef>
          </c:val>
          <c:extLst>
            <c:ext xmlns:c16="http://schemas.microsoft.com/office/drawing/2014/chart" uri="{C3380CC4-5D6E-409C-BE32-E72D297353CC}">
              <c16:uniqueId val="{00000029-714C-47D1-9374-DC0472646B0B}"/>
            </c:ext>
          </c:extLst>
        </c:ser>
        <c:ser>
          <c:idx val="42"/>
          <c:order val="42"/>
          <c:tx>
            <c:strRef>
              <c:f>'SELECT CHART - SX, CO, PK'!$C$49:$D$49</c:f>
              <c:strCache>
                <c:ptCount val="2"/>
                <c:pt idx="0">
                  <c:v>PINE RIVER</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PK'!$E$49:$BV$49</c:f>
            </c:numRef>
          </c:val>
          <c:extLst>
            <c:ext xmlns:c16="http://schemas.microsoft.com/office/drawing/2014/chart" uri="{C3380CC4-5D6E-409C-BE32-E72D297353CC}">
              <c16:uniqueId val="{0000002A-714C-47D1-9374-DC0472646B0B}"/>
            </c:ext>
          </c:extLst>
        </c:ser>
        <c:ser>
          <c:idx val="43"/>
          <c:order val="43"/>
          <c:tx>
            <c:strRef>
              <c:f>'SELECT CHART - SX, CO, PK'!$C$50:$D$50</c:f>
              <c:strCache>
                <c:ptCount val="2"/>
                <c:pt idx="0">
                  <c:v>SPILLER LAGOON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PK'!$E$50:$BV$50</c:f>
            </c:numRef>
          </c:val>
          <c:extLst>
            <c:ext xmlns:c16="http://schemas.microsoft.com/office/drawing/2014/chart" uri="{C3380CC4-5D6E-409C-BE32-E72D297353CC}">
              <c16:uniqueId val="{0000002B-714C-47D1-9374-DC0472646B0B}"/>
            </c:ext>
          </c:extLst>
        </c:ser>
        <c:ser>
          <c:idx val="44"/>
          <c:order val="44"/>
          <c:tx>
            <c:strRef>
              <c:f>'SELECT CHART - SX, CO, PK'!$C$51:$D$51</c:f>
              <c:strCache>
                <c:ptCount val="2"/>
                <c:pt idx="0">
                  <c:v>TANKEEAH RIVER</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PK'!$E$51:$BV$51</c:f>
            </c:numRef>
          </c:val>
          <c:extLst>
            <c:ext xmlns:c16="http://schemas.microsoft.com/office/drawing/2014/chart" uri="{C3380CC4-5D6E-409C-BE32-E72D297353CC}">
              <c16:uniqueId val="{0000002C-714C-47D1-9374-DC0472646B0B}"/>
            </c:ext>
          </c:extLst>
        </c:ser>
        <c:ser>
          <c:idx val="45"/>
          <c:order val="45"/>
          <c:tx>
            <c:strRef>
              <c:f>'SELECT CHART - SX, CO, PK'!$C$52:$D$52</c:f>
              <c:strCache>
                <c:ptCount val="2"/>
                <c:pt idx="0">
                  <c:v>YEO COVE CREEKS</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PK'!$E$52:$BV$52</c:f>
            </c:numRef>
          </c:val>
          <c:extLst>
            <c:ext xmlns:c16="http://schemas.microsoft.com/office/drawing/2014/chart" uri="{C3380CC4-5D6E-409C-BE32-E72D297353CC}">
              <c16:uniqueId val="{0000002D-714C-47D1-9374-DC0472646B0B}"/>
            </c:ext>
          </c:extLst>
        </c:ser>
        <c:ser>
          <c:idx val="46"/>
          <c:order val="46"/>
          <c:tx>
            <c:strRef>
              <c:f>'SELECT CHART - SX, CO, PK'!$C$53:$D$53</c:f>
              <c:strCache>
                <c:ptCount val="2"/>
                <c:pt idx="0">
                  <c:v>CLATSE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PK'!$E$53:$BV$53</c:f>
            </c:numRef>
          </c:val>
          <c:extLst>
            <c:ext xmlns:c16="http://schemas.microsoft.com/office/drawing/2014/chart" uri="{C3380CC4-5D6E-409C-BE32-E72D297353CC}">
              <c16:uniqueId val="{0000002E-714C-47D1-9374-DC0472646B0B}"/>
            </c:ext>
          </c:extLst>
        </c:ser>
        <c:ser>
          <c:idx val="47"/>
          <c:order val="47"/>
          <c:tx>
            <c:strRef>
              <c:f>'SELECT CHART - SX, CO, PK'!$C$54:$D$54</c:f>
              <c:strCache>
                <c:ptCount val="2"/>
                <c:pt idx="0">
                  <c:v>LEE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PK'!$E$54:$BV$54</c:f>
            </c:numRef>
          </c:val>
          <c:extLst>
            <c:ext xmlns:c16="http://schemas.microsoft.com/office/drawing/2014/chart" uri="{C3380CC4-5D6E-409C-BE32-E72D297353CC}">
              <c16:uniqueId val="{0000002F-714C-47D1-9374-DC0472646B0B}"/>
            </c:ext>
          </c:extLst>
        </c:ser>
        <c:ser>
          <c:idx val="48"/>
          <c:order val="48"/>
          <c:tx>
            <c:strRef>
              <c:f>'SELECT CHART - SX, CO, PK'!$C$55:$D$55</c:f>
              <c:strCache>
                <c:ptCount val="2"/>
                <c:pt idx="0">
                  <c:v>QUARTCHA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PK'!$E$55:$BV$55</c:f>
            </c:numRef>
          </c:val>
          <c:extLst>
            <c:ext xmlns:c16="http://schemas.microsoft.com/office/drawing/2014/chart" uri="{C3380CC4-5D6E-409C-BE32-E72D297353CC}">
              <c16:uniqueId val="{00000030-714C-47D1-9374-DC0472646B0B}"/>
            </c:ext>
          </c:extLst>
        </c:ser>
        <c:ser>
          <c:idx val="49"/>
          <c:order val="49"/>
          <c:tx>
            <c:strRef>
              <c:f>'SELECT CHART - SX, CO, PK'!$C$56:$D$56</c:f>
              <c:strCache>
                <c:ptCount val="2"/>
                <c:pt idx="0">
                  <c:v>RAINBOW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PK'!$E$56:$BV$56</c:f>
            </c:numRef>
          </c:val>
          <c:extLst>
            <c:ext xmlns:c16="http://schemas.microsoft.com/office/drawing/2014/chart" uri="{C3380CC4-5D6E-409C-BE32-E72D297353CC}">
              <c16:uniqueId val="{00000031-714C-47D1-9374-DC0472646B0B}"/>
            </c:ext>
          </c:extLst>
        </c:ser>
        <c:ser>
          <c:idx val="50"/>
          <c:order val="50"/>
          <c:tx>
            <c:strRef>
              <c:f>'SELECT CHART - SX, CO, PK'!$C$57:$D$57</c:f>
              <c:strCache>
                <c:ptCount val="2"/>
                <c:pt idx="0">
                  <c:v>ROSCOE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PK'!$E$57:$BV$57</c:f>
            </c:numRef>
          </c:val>
          <c:extLst>
            <c:ext xmlns:c16="http://schemas.microsoft.com/office/drawing/2014/chart" uri="{C3380CC4-5D6E-409C-BE32-E72D297353CC}">
              <c16:uniqueId val="{00000032-714C-47D1-9374-DC0472646B0B}"/>
            </c:ext>
          </c:extLst>
        </c:ser>
        <c:ser>
          <c:idx val="51"/>
          <c:order val="51"/>
          <c:tx>
            <c:strRef>
              <c:f>'SELECT CHART - SX, CO, PK'!$C$58:$D$58</c:f>
              <c:strCache>
                <c:ptCount val="2"/>
                <c:pt idx="0">
                  <c:v>CHOKE PASS CREEKS</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PK'!$E$58:$BV$58</c:f>
            </c:numRef>
          </c:val>
          <c:extLst>
            <c:ext xmlns:c16="http://schemas.microsoft.com/office/drawing/2014/chart" uri="{C3380CC4-5D6E-409C-BE32-E72D297353CC}">
              <c16:uniqueId val="{00000033-714C-47D1-9374-DC0472646B0B}"/>
            </c:ext>
          </c:extLst>
        </c:ser>
        <c:ser>
          <c:idx val="52"/>
          <c:order val="52"/>
          <c:tx>
            <c:strRef>
              <c:f>'SELECT CHART - SX, CO, PK'!$C$59:$D$59</c:f>
              <c:strCache>
                <c:ptCount val="2"/>
                <c:pt idx="0">
                  <c:v>COOPER INLET CREEKS</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PK'!$E$59:$BV$59</c:f>
            </c:numRef>
          </c:val>
          <c:extLst>
            <c:ext xmlns:c16="http://schemas.microsoft.com/office/drawing/2014/chart" uri="{C3380CC4-5D6E-409C-BE32-E72D297353CC}">
              <c16:uniqueId val="{00000034-714C-47D1-9374-DC0472646B0B}"/>
            </c:ext>
          </c:extLst>
        </c:ser>
        <c:ser>
          <c:idx val="53"/>
          <c:order val="53"/>
          <c:tx>
            <c:strRef>
              <c:f>'SELECT CHART - SX, CO, PK'!$C$60:$D$60</c:f>
              <c:strCache>
                <c:ptCount val="2"/>
                <c:pt idx="0">
                  <c:v>KILDIDT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PK'!$E$60:$BV$60</c:f>
            </c:numRef>
          </c:val>
          <c:extLst>
            <c:ext xmlns:c16="http://schemas.microsoft.com/office/drawing/2014/chart" uri="{C3380CC4-5D6E-409C-BE32-E72D297353CC}">
              <c16:uniqueId val="{00000035-714C-47D1-9374-DC0472646B0B}"/>
            </c:ext>
          </c:extLst>
        </c:ser>
        <c:ser>
          <c:idx val="54"/>
          <c:order val="54"/>
          <c:tx>
            <c:strRef>
              <c:f>'SELECT CHART - SX, CO, PK'!$C$61:$D$61</c:f>
              <c:strCache>
                <c:ptCount val="2"/>
                <c:pt idx="0">
                  <c:v>KILDIDT LAGOON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PK'!$E$61:$BV$61</c:f>
            </c:numRef>
          </c:val>
          <c:extLst>
            <c:ext xmlns:c16="http://schemas.microsoft.com/office/drawing/2014/chart" uri="{C3380CC4-5D6E-409C-BE32-E72D297353CC}">
              <c16:uniqueId val="{00000036-714C-47D1-9374-DC0472646B0B}"/>
            </c:ext>
          </c:extLst>
        </c:ser>
        <c:ser>
          <c:idx val="55"/>
          <c:order val="55"/>
          <c:tx>
            <c:strRef>
              <c:f>'SELECT CHART - SX, CO, PK'!$C$62:$D$62</c:f>
              <c:strCache>
                <c:ptCount val="2"/>
                <c:pt idx="0">
                  <c:v>MCLAUGHLIN BAY CREEK</c:v>
                </c:pt>
                <c:pt idx="1">
                  <c:v>SOCKEYE</c:v>
                </c:pt>
              </c:strCache>
            </c:strRef>
          </c:tx>
          <c:spPr>
            <a:solidFill>
              <a:srgbClr val="000000"/>
            </a:solid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PK'!$E$62:$BV$62</c:f>
            </c:numRef>
          </c:val>
          <c:extLst>
            <c:ext xmlns:c16="http://schemas.microsoft.com/office/drawing/2014/chart" uri="{C3380CC4-5D6E-409C-BE32-E72D297353CC}">
              <c16:uniqueId val="{00000037-714C-47D1-9374-DC0472646B0B}"/>
            </c:ext>
          </c:extLst>
        </c:ser>
        <c:ser>
          <c:idx val="56"/>
          <c:order val="56"/>
          <c:tx>
            <c:strRef>
              <c:f>'SELECT CHART - SX, CO, PK'!$C$63:$D$63</c:f>
              <c:strCache>
                <c:ptCount val="2"/>
                <c:pt idx="0">
                  <c:v>SHIP POINT CREEK</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PK'!$E$63:$BV$63</c:f>
            </c:numRef>
          </c:val>
          <c:extLst>
            <c:ext xmlns:c16="http://schemas.microsoft.com/office/drawing/2014/chart" uri="{C3380CC4-5D6E-409C-BE32-E72D297353CC}">
              <c16:uniqueId val="{00000038-714C-47D1-9374-DC0472646B0B}"/>
            </c:ext>
          </c:extLst>
        </c:ser>
        <c:ser>
          <c:idx val="57"/>
          <c:order val="57"/>
          <c:tx>
            <c:strRef>
              <c:f>'SELECT CHART - SX, CO, PK'!$C$64:$D$64</c:f>
              <c:strCache>
                <c:ptCount val="2"/>
                <c:pt idx="0">
                  <c:v>STEWART CREEK</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PK'!$E$64:$BV$64</c:f>
            </c:numRef>
          </c:val>
          <c:extLst>
            <c:ext xmlns:c16="http://schemas.microsoft.com/office/drawing/2014/chart" uri="{C3380CC4-5D6E-409C-BE32-E72D297353CC}">
              <c16:uniqueId val="{00000039-714C-47D1-9374-DC0472646B0B}"/>
            </c:ext>
          </c:extLst>
        </c:ser>
        <c:ser>
          <c:idx val="58"/>
          <c:order val="58"/>
          <c:tx>
            <c:strRef>
              <c:f>'SELECT CHART - SX, CO, PK'!$C$65:$D$65</c:f>
              <c:strCache>
                <c:ptCount val="2"/>
                <c:pt idx="0">
                  <c:v>WATT CREEK</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PK'!$E$65:$BV$65</c:f>
            </c:numRef>
          </c:val>
          <c:extLst>
            <c:ext xmlns:c16="http://schemas.microsoft.com/office/drawing/2014/chart" uri="{C3380CC4-5D6E-409C-BE32-E72D297353CC}">
              <c16:uniqueId val="{0000003A-714C-47D1-9374-DC0472646B0B}"/>
            </c:ext>
          </c:extLst>
        </c:ser>
        <c:ser>
          <c:idx val="59"/>
          <c:order val="59"/>
          <c:tx>
            <c:strRef>
              <c:f>'SELECT CHART - SX, CO, PK'!$C$66:$D$66</c:f>
              <c:strCache>
                <c:ptCount val="2"/>
                <c:pt idx="0">
                  <c:v>AREA 7 TOTAL</c:v>
                </c:pt>
                <c:pt idx="1">
                  <c:v>SOCKEYE</c:v>
                </c:pt>
              </c:strCache>
            </c:strRef>
          </c:tx>
          <c:spPr>
            <a:blipFill dpi="0" rotWithShape="0">
              <a:blip xmlns:r="http://schemas.openxmlformats.org/officeDocument/2006/relationships" r:embed="rId1"/>
              <a:srcRect/>
              <a:tile tx="0" ty="0" sx="100000" sy="100000" flip="none" algn="tl"/>
            </a:blipFill>
            <a:ln w="12700">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PK'!$E$66:$BV$66</c:f>
              <c:numCache>
                <c:formatCode>#,##0</c:formatCode>
                <c:ptCount val="70"/>
                <c:pt idx="0">
                  <c:v>12381</c:v>
                </c:pt>
                <c:pt idx="1">
                  <c:v>4375</c:v>
                </c:pt>
                <c:pt idx="2">
                  <c:v>8590</c:v>
                </c:pt>
                <c:pt idx="3">
                  <c:v>17287</c:v>
                </c:pt>
                <c:pt idx="4">
                  <c:v>16225</c:v>
                </c:pt>
                <c:pt idx="5">
                  <c:v>14800</c:v>
                </c:pt>
                <c:pt idx="6">
                  <c:v>10450</c:v>
                </c:pt>
                <c:pt idx="7">
                  <c:v>9100</c:v>
                </c:pt>
                <c:pt idx="8">
                  <c:v>8875</c:v>
                </c:pt>
                <c:pt idx="9">
                  <c:v>13758</c:v>
                </c:pt>
                <c:pt idx="10">
                  <c:v>6050</c:v>
                </c:pt>
                <c:pt idx="11">
                  <c:v>9625</c:v>
                </c:pt>
                <c:pt idx="12">
                  <c:v>15625</c:v>
                </c:pt>
                <c:pt idx="13">
                  <c:v>18275</c:v>
                </c:pt>
                <c:pt idx="14">
                  <c:v>14500</c:v>
                </c:pt>
                <c:pt idx="15">
                  <c:v>2800</c:v>
                </c:pt>
                <c:pt idx="16">
                  <c:v>41800</c:v>
                </c:pt>
                <c:pt idx="17">
                  <c:v>16225</c:v>
                </c:pt>
                <c:pt idx="18">
                  <c:v>12675</c:v>
                </c:pt>
                <c:pt idx="19">
                  <c:v>6400</c:v>
                </c:pt>
                <c:pt idx="20">
                  <c:v>11800</c:v>
                </c:pt>
                <c:pt idx="21">
                  <c:v>16500</c:v>
                </c:pt>
                <c:pt idx="22">
                  <c:v>10900</c:v>
                </c:pt>
                <c:pt idx="23">
                  <c:v>14700</c:v>
                </c:pt>
                <c:pt idx="24">
                  <c:v>9220</c:v>
                </c:pt>
                <c:pt idx="25">
                  <c:v>6050</c:v>
                </c:pt>
                <c:pt idx="26">
                  <c:v>5325</c:v>
                </c:pt>
                <c:pt idx="27">
                  <c:v>7575</c:v>
                </c:pt>
                <c:pt idx="28">
                  <c:v>7925</c:v>
                </c:pt>
                <c:pt idx="29">
                  <c:v>6275</c:v>
                </c:pt>
                <c:pt idx="30">
                  <c:v>2921</c:v>
                </c:pt>
                <c:pt idx="31">
                  <c:v>4820</c:v>
                </c:pt>
                <c:pt idx="32">
                  <c:v>4607</c:v>
                </c:pt>
                <c:pt idx="33">
                  <c:v>2540</c:v>
                </c:pt>
                <c:pt idx="34">
                  <c:v>2881</c:v>
                </c:pt>
                <c:pt idx="35">
                  <c:v>5502</c:v>
                </c:pt>
                <c:pt idx="36">
                  <c:v>3705</c:v>
                </c:pt>
                <c:pt idx="37">
                  <c:v>3371</c:v>
                </c:pt>
                <c:pt idx="38">
                  <c:v>7309</c:v>
                </c:pt>
                <c:pt idx="39">
                  <c:v>5592</c:v>
                </c:pt>
                <c:pt idx="40">
                  <c:v>2167</c:v>
                </c:pt>
                <c:pt idx="41">
                  <c:v>2423</c:v>
                </c:pt>
                <c:pt idx="42">
                  <c:v>1617</c:v>
                </c:pt>
                <c:pt idx="43">
                  <c:v>1677</c:v>
                </c:pt>
                <c:pt idx="44">
                  <c:v>759</c:v>
                </c:pt>
                <c:pt idx="45">
                  <c:v>143</c:v>
                </c:pt>
                <c:pt idx="46">
                  <c:v>2525</c:v>
                </c:pt>
                <c:pt idx="47">
                  <c:v>2866</c:v>
                </c:pt>
                <c:pt idx="48">
                  <c:v>2270</c:v>
                </c:pt>
                <c:pt idx="49">
                  <c:v>935</c:v>
                </c:pt>
                <c:pt idx="50">
                  <c:v>1778</c:v>
                </c:pt>
                <c:pt idx="51">
                  <c:v>2242</c:v>
                </c:pt>
                <c:pt idx="52">
                  <c:v>1400</c:v>
                </c:pt>
                <c:pt idx="53">
                  <c:v>2000</c:v>
                </c:pt>
                <c:pt idx="54">
                  <c:v>4460</c:v>
                </c:pt>
                <c:pt idx="55">
                  <c:v>3010</c:v>
                </c:pt>
                <c:pt idx="56">
                  <c:v>5221</c:v>
                </c:pt>
                <c:pt idx="57">
                  <c:v>3700</c:v>
                </c:pt>
                <c:pt idx="58">
                  <c:v>4732</c:v>
                </c:pt>
                <c:pt idx="59">
                  <c:v>5315</c:v>
                </c:pt>
                <c:pt idx="60">
                  <c:v>4567</c:v>
                </c:pt>
                <c:pt idx="61">
                  <c:v>2720</c:v>
                </c:pt>
                <c:pt idx="62">
                  <c:v>5369</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3B-714C-47D1-9374-DC0472646B0B}"/>
            </c:ext>
          </c:extLst>
        </c:ser>
        <c:ser>
          <c:idx val="60"/>
          <c:order val="60"/>
          <c:tx>
            <c:strRef>
              <c:f>'SELECT CHART - SX, CO, PK'!$C$67:$D$67</c:f>
              <c:strCache>
                <c:ptCount val="2"/>
                <c:pt idx="0">
                  <c:v>SUBAREA TOTAL: GUNBOAT-SEAFORTH-RETURN</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PK'!$E$67:$BV$67</c:f>
            </c:numRef>
          </c:val>
          <c:extLst>
            <c:ext xmlns:c16="http://schemas.microsoft.com/office/drawing/2014/chart" uri="{C3380CC4-5D6E-409C-BE32-E72D297353CC}">
              <c16:uniqueId val="{0000003C-714C-47D1-9374-DC0472646B0B}"/>
            </c:ext>
          </c:extLst>
        </c:ser>
        <c:ser>
          <c:idx val="61"/>
          <c:order val="61"/>
          <c:tx>
            <c:strRef>
              <c:f>'SELECT CHART - SX, CO, PK'!$C$68:$D$68</c:f>
              <c:strCache>
                <c:ptCount val="2"/>
                <c:pt idx="0">
                  <c:v>SUBAREA TOTAL: FINLAYSON-MUSSEL CHANNEL</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PK'!$E$68:$BV$68</c:f>
            </c:numRef>
          </c:val>
          <c:extLst>
            <c:ext xmlns:c16="http://schemas.microsoft.com/office/drawing/2014/chart" uri="{C3380CC4-5D6E-409C-BE32-E72D297353CC}">
              <c16:uniqueId val="{0000003D-714C-47D1-9374-DC0472646B0B}"/>
            </c:ext>
          </c:extLst>
        </c:ser>
        <c:ser>
          <c:idx val="62"/>
          <c:order val="62"/>
          <c:tx>
            <c:strRef>
              <c:f>'SELECT CHART - SX, CO, PK'!$C$69:$D$69</c:f>
              <c:strCache>
                <c:ptCount val="2"/>
                <c:pt idx="0">
                  <c:v>SUBAREA TOTAL: KYNOCK</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PK'!$E$69:$BV$69</c:f>
            </c:numRef>
          </c:val>
          <c:extLst>
            <c:ext xmlns:c16="http://schemas.microsoft.com/office/drawing/2014/chart" uri="{C3380CC4-5D6E-409C-BE32-E72D297353CC}">
              <c16:uniqueId val="{0000003E-714C-47D1-9374-DC0472646B0B}"/>
            </c:ext>
          </c:extLst>
        </c:ser>
        <c:ser>
          <c:idx val="63"/>
          <c:order val="63"/>
          <c:tx>
            <c:strRef>
              <c:f>'SELECT CHART - SX, CO, PK'!$C$70:$D$70</c:f>
              <c:strCache>
                <c:ptCount val="2"/>
                <c:pt idx="0">
                  <c:v>SUBAREA TOTAL: MATHIESON CHANNEL</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PK'!$E$70:$BV$70</c:f>
            </c:numRef>
          </c:val>
          <c:extLst>
            <c:ext xmlns:c16="http://schemas.microsoft.com/office/drawing/2014/chart" uri="{C3380CC4-5D6E-409C-BE32-E72D297353CC}">
              <c16:uniqueId val="{0000003F-714C-47D1-9374-DC0472646B0B}"/>
            </c:ext>
          </c:extLst>
        </c:ser>
        <c:ser>
          <c:idx val="64"/>
          <c:order val="64"/>
          <c:tx>
            <c:strRef>
              <c:f>'SELECT CHART - SX, CO, PK'!$C$71:$D$71</c:f>
              <c:strCache>
                <c:ptCount val="2"/>
                <c:pt idx="0">
                  <c:v>SUBAREA TOTAL: SPILLER</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PK'!$E$71:$BV$71</c:f>
            </c:numRef>
          </c:val>
          <c:extLst>
            <c:ext xmlns:c16="http://schemas.microsoft.com/office/drawing/2014/chart" uri="{C3380CC4-5D6E-409C-BE32-E72D297353CC}">
              <c16:uniqueId val="{00000040-714C-47D1-9374-DC0472646B0B}"/>
            </c:ext>
          </c:extLst>
        </c:ser>
        <c:ser>
          <c:idx val="65"/>
          <c:order val="65"/>
          <c:tx>
            <c:strRef>
              <c:f>'SELECT CHART - SX, CO, PK'!$C$72:$D$72</c:f>
              <c:strCache>
                <c:ptCount val="2"/>
                <c:pt idx="0">
                  <c:v>SUBAREA TOTAL: ROSCOE INLET</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PK'!$E$72:$BV$72</c:f>
            </c:numRef>
          </c:val>
          <c:extLst>
            <c:ext xmlns:c16="http://schemas.microsoft.com/office/drawing/2014/chart" uri="{C3380CC4-5D6E-409C-BE32-E72D297353CC}">
              <c16:uniqueId val="{00000041-714C-47D1-9374-DC0472646B0B}"/>
            </c:ext>
          </c:extLst>
        </c:ser>
        <c:ser>
          <c:idx val="66"/>
          <c:order val="66"/>
          <c:tx>
            <c:strRef>
              <c:f>'SELECT CHART - SX, CO, PK'!$C$73:$D$73</c:f>
              <c:strCache>
                <c:ptCount val="2"/>
                <c:pt idx="0">
                  <c:v>SUBAREA TOTAL: SOUTHERN GROUP-HUNTER ISLAND</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PK'!$E$73:$BV$73</c:f>
            </c:numRef>
          </c:val>
          <c:extLst>
            <c:ext xmlns:c16="http://schemas.microsoft.com/office/drawing/2014/chart" uri="{C3380CC4-5D6E-409C-BE32-E72D297353CC}">
              <c16:uniqueId val="{00000042-714C-47D1-9374-DC0472646B0B}"/>
            </c:ext>
          </c:extLst>
        </c:ser>
        <c:ser>
          <c:idx val="67"/>
          <c:order val="67"/>
          <c:tx>
            <c:strRef>
              <c:f>'SELECT CHART - SX, CO, PK'!$C$74:$D$74</c:f>
              <c:strCache>
                <c:ptCount val="2"/>
                <c:pt idx="0">
                  <c:v>BULLOCK CHANNEL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PK'!$E$74:$BV$74</c:f>
            </c:numRef>
          </c:val>
          <c:extLst>
            <c:ext xmlns:c16="http://schemas.microsoft.com/office/drawing/2014/chart" uri="{C3380CC4-5D6E-409C-BE32-E72D297353CC}">
              <c16:uniqueId val="{00000043-714C-47D1-9374-DC0472646B0B}"/>
            </c:ext>
          </c:extLst>
        </c:ser>
        <c:ser>
          <c:idx val="68"/>
          <c:order val="68"/>
          <c:tx>
            <c:strRef>
              <c:f>'SELECT CHART - SX, CO, PK'!$C$75:$D$75</c:f>
              <c:strCache>
                <c:ptCount val="2"/>
                <c:pt idx="0">
                  <c:v>DEER PASS CREEK (WEBSTER)</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PK'!$E$75:$BV$75</c:f>
            </c:numRef>
          </c:val>
          <c:extLst>
            <c:ext xmlns:c16="http://schemas.microsoft.com/office/drawing/2014/chart" uri="{C3380CC4-5D6E-409C-BE32-E72D297353CC}">
              <c16:uniqueId val="{00000044-714C-47D1-9374-DC0472646B0B}"/>
            </c:ext>
          </c:extLst>
        </c:ser>
        <c:ser>
          <c:idx val="69"/>
          <c:order val="69"/>
          <c:tx>
            <c:strRef>
              <c:f>'SELECT CHART - SX, CO, PK'!$C$76:$D$76</c:f>
              <c:strCache>
                <c:ptCount val="2"/>
                <c:pt idx="0">
                  <c:v>DEER PASS LAGOON</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PK'!$E$76:$BV$76</c:f>
            </c:numRef>
          </c:val>
          <c:extLst>
            <c:ext xmlns:c16="http://schemas.microsoft.com/office/drawing/2014/chart" uri="{C3380CC4-5D6E-409C-BE32-E72D297353CC}">
              <c16:uniqueId val="{00000045-714C-47D1-9374-DC0472646B0B}"/>
            </c:ext>
          </c:extLst>
        </c:ser>
        <c:ser>
          <c:idx val="70"/>
          <c:order val="70"/>
          <c:tx>
            <c:strRef>
              <c:f>'SELECT CHART - SX, CO, PK'!$C$77:$D$77</c:f>
              <c:strCache>
                <c:ptCount val="2"/>
                <c:pt idx="0">
                  <c:v>GOAT BUSHU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PK'!$E$77:$BV$77</c:f>
            </c:numRef>
          </c:val>
          <c:extLst>
            <c:ext xmlns:c16="http://schemas.microsoft.com/office/drawing/2014/chart" uri="{C3380CC4-5D6E-409C-BE32-E72D297353CC}">
              <c16:uniqueId val="{00000046-714C-47D1-9374-DC0472646B0B}"/>
            </c:ext>
          </c:extLst>
        </c:ser>
        <c:ser>
          <c:idx val="71"/>
          <c:order val="71"/>
          <c:tx>
            <c:strRef>
              <c:f>'SELECT CHART - SX, CO, PK'!$C$78:$D$78</c:f>
              <c:strCache>
                <c:ptCount val="2"/>
                <c:pt idx="0">
                  <c:v>KAKUSHDISH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PK'!$E$78:$BV$78</c:f>
            </c:numRef>
          </c:val>
          <c:extLst>
            <c:ext xmlns:c16="http://schemas.microsoft.com/office/drawing/2014/chart" uri="{C3380CC4-5D6E-409C-BE32-E72D297353CC}">
              <c16:uniqueId val="{00000047-714C-47D1-9374-DC0472646B0B}"/>
            </c:ext>
          </c:extLst>
        </c:ser>
        <c:ser>
          <c:idx val="72"/>
          <c:order val="72"/>
          <c:tx>
            <c:strRef>
              <c:f>'SELECT CHART - SX, CO, PK'!$C$79:$D$79</c:f>
              <c:strCache>
                <c:ptCount val="2"/>
                <c:pt idx="0">
                  <c:v>KUNSOOT RIVER</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PK'!$E$79:$BV$79</c:f>
            </c:numRef>
          </c:val>
          <c:extLst>
            <c:ext xmlns:c16="http://schemas.microsoft.com/office/drawing/2014/chart" uri="{C3380CC4-5D6E-409C-BE32-E72D297353CC}">
              <c16:uniqueId val="{00000048-714C-47D1-9374-DC0472646B0B}"/>
            </c:ext>
          </c:extLst>
        </c:ser>
        <c:ser>
          <c:idx val="73"/>
          <c:order val="73"/>
          <c:tx>
            <c:strRef>
              <c:f>'SELECT CHART - SX, CO, PK'!$C$80:$D$80</c:f>
              <c:strCache>
                <c:ptCount val="2"/>
                <c:pt idx="0">
                  <c:v>KWAKUSDIS RIVER</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PK'!$E$80:$BV$80</c:f>
            </c:numRef>
          </c:val>
          <c:extLst>
            <c:ext xmlns:c16="http://schemas.microsoft.com/office/drawing/2014/chart" uri="{C3380CC4-5D6E-409C-BE32-E72D297353CC}">
              <c16:uniqueId val="{00000049-714C-47D1-9374-DC0472646B0B}"/>
            </c:ext>
          </c:extLst>
        </c:ser>
        <c:ser>
          <c:idx val="74"/>
          <c:order val="74"/>
          <c:tx>
            <c:strRef>
              <c:f>'SELECT CHART - SX, CO, PK'!$C$81:$D$81</c:f>
              <c:strCache>
                <c:ptCount val="2"/>
                <c:pt idx="0">
                  <c:v>SALLY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PK'!$E$81:$BV$81</c:f>
            </c:numRef>
          </c:val>
          <c:extLst>
            <c:ext xmlns:c16="http://schemas.microsoft.com/office/drawing/2014/chart" uri="{C3380CC4-5D6E-409C-BE32-E72D297353CC}">
              <c16:uniqueId val="{0000004A-714C-47D1-9374-DC0472646B0B}"/>
            </c:ext>
          </c:extLst>
        </c:ser>
        <c:ser>
          <c:idx val="75"/>
          <c:order val="75"/>
          <c:tx>
            <c:strRef>
              <c:f>'SELECT CHART - SX, CO, PK'!$C$82:$D$82</c:f>
              <c:strCache>
                <c:ptCount val="2"/>
                <c:pt idx="0">
                  <c:v>SCRIBNER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PK'!$E$82:$BV$82</c:f>
            </c:numRef>
          </c:val>
          <c:extLst>
            <c:ext xmlns:c16="http://schemas.microsoft.com/office/drawing/2014/chart" uri="{C3380CC4-5D6E-409C-BE32-E72D297353CC}">
              <c16:uniqueId val="{0000004B-714C-47D1-9374-DC0472646B0B}"/>
            </c:ext>
          </c:extLst>
        </c:ser>
        <c:ser>
          <c:idx val="76"/>
          <c:order val="76"/>
          <c:tx>
            <c:strRef>
              <c:f>'SELECT CHART - SX, CO, PK'!$C$83:$D$83</c:f>
              <c:strCache>
                <c:ptCount val="2"/>
                <c:pt idx="0">
                  <c:v>TUNO CREEK EAST</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PK'!$E$83:$BV$83</c:f>
            </c:numRef>
          </c:val>
          <c:extLst>
            <c:ext xmlns:c16="http://schemas.microsoft.com/office/drawing/2014/chart" uri="{C3380CC4-5D6E-409C-BE32-E72D297353CC}">
              <c16:uniqueId val="{0000004C-714C-47D1-9374-DC0472646B0B}"/>
            </c:ext>
          </c:extLst>
        </c:ser>
        <c:ser>
          <c:idx val="77"/>
          <c:order val="77"/>
          <c:tx>
            <c:strRef>
              <c:f>'SELECT CHART - SX, CO, PK'!$C$84:$D$84</c:f>
              <c:strCache>
                <c:ptCount val="2"/>
                <c:pt idx="0">
                  <c:v>TUNO CREEK WEST</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PK'!$E$84:$BV$84</c:f>
            </c:numRef>
          </c:val>
          <c:extLst>
            <c:ext xmlns:c16="http://schemas.microsoft.com/office/drawing/2014/chart" uri="{C3380CC4-5D6E-409C-BE32-E72D297353CC}">
              <c16:uniqueId val="{0000004D-714C-47D1-9374-DC0472646B0B}"/>
            </c:ext>
          </c:extLst>
        </c:ser>
        <c:ser>
          <c:idx val="78"/>
          <c:order val="78"/>
          <c:tx>
            <c:strRef>
              <c:f>'SELECT CHART - SX, CO, PK'!$C$85:$D$85</c:f>
              <c:strCache>
                <c:ptCount val="2"/>
                <c:pt idx="0">
                  <c:v>WALKER LAKE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PK'!$E$85:$BV$85</c:f>
            </c:numRef>
          </c:val>
          <c:extLst>
            <c:ext xmlns:c16="http://schemas.microsoft.com/office/drawing/2014/chart" uri="{C3380CC4-5D6E-409C-BE32-E72D297353CC}">
              <c16:uniqueId val="{0000004E-714C-47D1-9374-DC0472646B0B}"/>
            </c:ext>
          </c:extLst>
        </c:ser>
        <c:ser>
          <c:idx val="79"/>
          <c:order val="79"/>
          <c:tx>
            <c:strRef>
              <c:f>'SELECT CHART - SX, CO, PK'!$C$86:$D$86</c:f>
              <c:strCache>
                <c:ptCount val="2"/>
                <c:pt idx="0">
                  <c:v>YAAKLELE LAGOON</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PK'!$E$86:$BV$86</c:f>
            </c:numRef>
          </c:val>
          <c:extLst>
            <c:ext xmlns:c16="http://schemas.microsoft.com/office/drawing/2014/chart" uri="{C3380CC4-5D6E-409C-BE32-E72D297353CC}">
              <c16:uniqueId val="{0000004F-714C-47D1-9374-DC0472646B0B}"/>
            </c:ext>
          </c:extLst>
        </c:ser>
        <c:ser>
          <c:idx val="80"/>
          <c:order val="80"/>
          <c:tx>
            <c:strRef>
              <c:f>'SELECT CHART - SX, CO, PK'!$C$87:$D$87</c:f>
              <c:strCache>
                <c:ptCount val="2"/>
                <c:pt idx="0">
                  <c:v>BOLIN BAY CREEK </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PK'!$E$87:$BV$87</c:f>
            </c:numRef>
          </c:val>
          <c:extLst>
            <c:ext xmlns:c16="http://schemas.microsoft.com/office/drawing/2014/chart" uri="{C3380CC4-5D6E-409C-BE32-E72D297353CC}">
              <c16:uniqueId val="{00000050-714C-47D1-9374-DC0472646B0B}"/>
            </c:ext>
          </c:extLst>
        </c:ser>
        <c:ser>
          <c:idx val="81"/>
          <c:order val="81"/>
          <c:tx>
            <c:strRef>
              <c:f>'SELECT CHART - SX, CO, PK'!$C$88:$D$88</c:f>
              <c:strCache>
                <c:ptCount val="2"/>
                <c:pt idx="0">
                  <c:v>BOTTLENECK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PK'!$E$88:$BV$88</c:f>
            </c:numRef>
          </c:val>
          <c:extLst>
            <c:ext xmlns:c16="http://schemas.microsoft.com/office/drawing/2014/chart" uri="{C3380CC4-5D6E-409C-BE32-E72D297353CC}">
              <c16:uniqueId val="{00000051-714C-47D1-9374-DC0472646B0B}"/>
            </c:ext>
          </c:extLst>
        </c:ser>
        <c:ser>
          <c:idx val="82"/>
          <c:order val="82"/>
          <c:tx>
            <c:strRef>
              <c:f>'SELECT CHART - SX, CO, PK'!$C$89:$D$89</c:f>
              <c:strCache>
                <c:ptCount val="2"/>
                <c:pt idx="0">
                  <c:v>CARTER RIVER</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PK'!$E$89:$BV$89</c:f>
            </c:numRef>
          </c:val>
          <c:extLst>
            <c:ext xmlns:c16="http://schemas.microsoft.com/office/drawing/2014/chart" uri="{C3380CC4-5D6E-409C-BE32-E72D297353CC}">
              <c16:uniqueId val="{00000052-714C-47D1-9374-DC0472646B0B}"/>
            </c:ext>
          </c:extLst>
        </c:ser>
        <c:ser>
          <c:idx val="83"/>
          <c:order val="83"/>
          <c:tx>
            <c:strRef>
              <c:f>'SELECT CHART - SX, CO, PK'!$C$90:$D$90</c:f>
              <c:strCache>
                <c:ptCount val="2"/>
                <c:pt idx="0">
                  <c:v>DUTHIE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PK'!$E$90:$BV$90</c:f>
            </c:numRef>
          </c:val>
          <c:extLst>
            <c:ext xmlns:c16="http://schemas.microsoft.com/office/drawing/2014/chart" uri="{C3380CC4-5D6E-409C-BE32-E72D297353CC}">
              <c16:uniqueId val="{00000053-714C-47D1-9374-DC0472646B0B}"/>
            </c:ext>
          </c:extLst>
        </c:ser>
        <c:ser>
          <c:idx val="84"/>
          <c:order val="84"/>
          <c:tx>
            <c:strRef>
              <c:f>'SELECT CHART - SX, CO, PK'!$C$91:$D$91</c:f>
              <c:strCache>
                <c:ptCount val="2"/>
                <c:pt idx="0">
                  <c:v>GEISH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PK'!$E$91:$BV$91</c:f>
            </c:numRef>
          </c:val>
          <c:extLst>
            <c:ext xmlns:c16="http://schemas.microsoft.com/office/drawing/2014/chart" uri="{C3380CC4-5D6E-409C-BE32-E72D297353CC}">
              <c16:uniqueId val="{00000054-714C-47D1-9374-DC0472646B0B}"/>
            </c:ext>
          </c:extLst>
        </c:ser>
        <c:ser>
          <c:idx val="85"/>
          <c:order val="85"/>
          <c:tx>
            <c:strRef>
              <c:f>'SELECT CHART - SX, CO, PK'!$C$92:$D$92</c:f>
              <c:strCache>
                <c:ptCount val="2"/>
                <c:pt idx="0">
                  <c:v>GORILLA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PK'!$E$92:$BV$92</c:f>
            </c:numRef>
          </c:val>
          <c:extLst>
            <c:ext xmlns:c16="http://schemas.microsoft.com/office/drawing/2014/chart" uri="{C3380CC4-5D6E-409C-BE32-E72D297353CC}">
              <c16:uniqueId val="{00000055-714C-47D1-9374-DC0472646B0B}"/>
            </c:ext>
          </c:extLst>
        </c:ser>
        <c:ser>
          <c:idx val="86"/>
          <c:order val="86"/>
          <c:tx>
            <c:strRef>
              <c:f>'SELECT CHART - SX, CO, PK'!$C$93:$D$93</c:f>
              <c:strCache>
                <c:ptCount val="2"/>
                <c:pt idx="0">
                  <c:v>KITASU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PK'!$E$93:$BV$93</c:f>
            </c:numRef>
          </c:val>
          <c:extLst>
            <c:ext xmlns:c16="http://schemas.microsoft.com/office/drawing/2014/chart" uri="{C3380CC4-5D6E-409C-BE32-E72D297353CC}">
              <c16:uniqueId val="{00000056-714C-47D1-9374-DC0472646B0B}"/>
            </c:ext>
          </c:extLst>
        </c:ser>
        <c:ser>
          <c:idx val="87"/>
          <c:order val="87"/>
          <c:tx>
            <c:strRef>
              <c:f>'SELECT CHART - SX, CO, PK'!$C$94:$D$94</c:f>
              <c:strCache>
                <c:ptCount val="2"/>
                <c:pt idx="0">
                  <c:v>KORICH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PK'!$E$94:$BV$94</c:f>
            </c:numRef>
          </c:val>
          <c:extLst>
            <c:ext xmlns:c16="http://schemas.microsoft.com/office/drawing/2014/chart" uri="{C3380CC4-5D6E-409C-BE32-E72D297353CC}">
              <c16:uniqueId val="{00000057-714C-47D1-9374-DC0472646B0B}"/>
            </c:ext>
          </c:extLst>
        </c:ser>
        <c:ser>
          <c:idx val="88"/>
          <c:order val="88"/>
          <c:tx>
            <c:strRef>
              <c:f>'SELECT CHART - SX, CO, PK'!$C$95:$D$95</c:f>
              <c:strCache>
                <c:ptCount val="2"/>
                <c:pt idx="0">
                  <c:v>LAGOON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PK'!$E$95:$BV$95</c:f>
            </c:numRef>
          </c:val>
          <c:extLst>
            <c:ext xmlns:c16="http://schemas.microsoft.com/office/drawing/2014/chart" uri="{C3380CC4-5D6E-409C-BE32-E72D297353CC}">
              <c16:uniqueId val="{00000058-714C-47D1-9374-DC0472646B0B}"/>
            </c:ext>
          </c:extLst>
        </c:ser>
        <c:ser>
          <c:idx val="89"/>
          <c:order val="89"/>
          <c:tx>
            <c:strRef>
              <c:f>'SELECT CHART - SX, CO, PK'!$C$96:$D$96</c:f>
              <c:strCache>
                <c:ptCount val="2"/>
                <c:pt idx="0">
                  <c:v>MARY COVE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PK'!$E$96:$BV$96</c:f>
            </c:numRef>
          </c:val>
          <c:extLst>
            <c:ext xmlns:c16="http://schemas.microsoft.com/office/drawing/2014/chart" uri="{C3380CC4-5D6E-409C-BE32-E72D297353CC}">
              <c16:uniqueId val="{00000059-714C-47D1-9374-DC0472646B0B}"/>
            </c:ext>
          </c:extLst>
        </c:ser>
        <c:ser>
          <c:idx val="90"/>
          <c:order val="90"/>
          <c:tx>
            <c:strRef>
              <c:f>'SELECT CHART - SX, CO, PK'!$C$97:$D$97</c:f>
              <c:strCache>
                <c:ptCount val="2"/>
                <c:pt idx="0">
                  <c:v>MUSSEL RIVER</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PK'!$E$97:$BV$97</c:f>
            </c:numRef>
          </c:val>
          <c:extLst>
            <c:ext xmlns:c16="http://schemas.microsoft.com/office/drawing/2014/chart" uri="{C3380CC4-5D6E-409C-BE32-E72D297353CC}">
              <c16:uniqueId val="{0000005A-714C-47D1-9374-DC0472646B0B}"/>
            </c:ext>
          </c:extLst>
        </c:ser>
        <c:ser>
          <c:idx val="91"/>
          <c:order val="91"/>
          <c:tx>
            <c:strRef>
              <c:f>'SELECT CHART - SX, CO, PK'!$C$98:$D$98</c:f>
              <c:strCache>
                <c:ptCount val="2"/>
                <c:pt idx="0">
                  <c:v>POISON COVE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PK'!$E$98:$BV$98</c:f>
            </c:numRef>
          </c:val>
          <c:extLst>
            <c:ext xmlns:c16="http://schemas.microsoft.com/office/drawing/2014/chart" uri="{C3380CC4-5D6E-409C-BE32-E72D297353CC}">
              <c16:uniqueId val="{0000005B-714C-47D1-9374-DC0472646B0B}"/>
            </c:ext>
          </c:extLst>
        </c:ser>
        <c:ser>
          <c:idx val="92"/>
          <c:order val="92"/>
          <c:tx>
            <c:strRef>
              <c:f>'SELECT CHART - SX, CO, PK'!$C$99:$D$99</c:f>
              <c:strCache>
                <c:ptCount val="2"/>
                <c:pt idx="0">
                  <c:v>WATSON BAY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PK'!$E$99:$BV$99</c:f>
            </c:numRef>
          </c:val>
          <c:extLst>
            <c:ext xmlns:c16="http://schemas.microsoft.com/office/drawing/2014/chart" uri="{C3380CC4-5D6E-409C-BE32-E72D297353CC}">
              <c16:uniqueId val="{0000005C-714C-47D1-9374-DC0472646B0B}"/>
            </c:ext>
          </c:extLst>
        </c:ser>
        <c:ser>
          <c:idx val="93"/>
          <c:order val="93"/>
          <c:tx>
            <c:strRef>
              <c:f>'SELECT CHART - SX, CO, PK'!$C$100:$D$100</c:f>
              <c:strCache>
                <c:ptCount val="2"/>
                <c:pt idx="0">
                  <c:v>WINDY BAY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PK'!$E$100:$BV$100</c:f>
            </c:numRef>
          </c:val>
          <c:extLst>
            <c:ext xmlns:c16="http://schemas.microsoft.com/office/drawing/2014/chart" uri="{C3380CC4-5D6E-409C-BE32-E72D297353CC}">
              <c16:uniqueId val="{0000005D-714C-47D1-9374-DC0472646B0B}"/>
            </c:ext>
          </c:extLst>
        </c:ser>
        <c:ser>
          <c:idx val="94"/>
          <c:order val="94"/>
          <c:tx>
            <c:strRef>
              <c:f>'SELECT CHART - SX, CO, PK'!$C$101:$D$101</c:f>
              <c:strCache>
                <c:ptCount val="2"/>
                <c:pt idx="0">
                  <c:v>BIG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PK'!$E$101:$BV$101</c:f>
            </c:numRef>
          </c:val>
          <c:extLst>
            <c:ext xmlns:c16="http://schemas.microsoft.com/office/drawing/2014/chart" uri="{C3380CC4-5D6E-409C-BE32-E72D297353CC}">
              <c16:uniqueId val="{0000005E-714C-47D1-9374-DC0472646B0B}"/>
            </c:ext>
          </c:extLst>
        </c:ser>
        <c:ser>
          <c:idx val="95"/>
          <c:order val="95"/>
          <c:tx>
            <c:strRef>
              <c:f>'SELECT CHART - SX, CO, PK'!$C$102:$D$102</c:f>
              <c:strCache>
                <c:ptCount val="2"/>
                <c:pt idx="0">
                  <c:v>DESBRISAY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PK'!$E$102:$BV$102</c:f>
            </c:numRef>
          </c:val>
          <c:extLst>
            <c:ext xmlns:c16="http://schemas.microsoft.com/office/drawing/2014/chart" uri="{C3380CC4-5D6E-409C-BE32-E72D297353CC}">
              <c16:uniqueId val="{0000005F-714C-47D1-9374-DC0472646B0B}"/>
            </c:ext>
          </c:extLst>
        </c:ser>
        <c:ser>
          <c:idx val="96"/>
          <c:order val="96"/>
          <c:tx>
            <c:strRef>
              <c:f>'SELECT CHART - SX, CO, PK'!$C$103:$D$103</c:f>
              <c:strCache>
                <c:ptCount val="2"/>
                <c:pt idx="0">
                  <c:v>KAINET CREEK</c:v>
                </c:pt>
                <c:pt idx="1">
                  <c:v>COHO</c:v>
                </c:pt>
              </c:strCache>
            </c:strRef>
          </c:tx>
          <c:spPr>
            <a:blipFill dpi="0" rotWithShape="0">
              <a:blip xmlns:r="http://schemas.openxmlformats.org/officeDocument/2006/relationships" r:embed="rId2"/>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PK'!$E$103:$BV$103</c:f>
            </c:numRef>
          </c:val>
          <c:extLst>
            <c:ext xmlns:c16="http://schemas.microsoft.com/office/drawing/2014/chart" uri="{C3380CC4-5D6E-409C-BE32-E72D297353CC}">
              <c16:uniqueId val="{00000060-714C-47D1-9374-DC0472646B0B}"/>
            </c:ext>
          </c:extLst>
        </c:ser>
        <c:ser>
          <c:idx val="97"/>
          <c:order val="97"/>
          <c:tx>
            <c:strRef>
              <c:f>'SELECT CHART - SX, CO, PK'!$C$104:$D$104</c:f>
              <c:strCache>
                <c:ptCount val="2"/>
                <c:pt idx="0">
                  <c:v>LARD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PK'!$E$104:$BV$104</c:f>
            </c:numRef>
          </c:val>
          <c:extLst>
            <c:ext xmlns:c16="http://schemas.microsoft.com/office/drawing/2014/chart" uri="{C3380CC4-5D6E-409C-BE32-E72D297353CC}">
              <c16:uniqueId val="{00000061-714C-47D1-9374-DC0472646B0B}"/>
            </c:ext>
          </c:extLst>
        </c:ser>
        <c:ser>
          <c:idx val="98"/>
          <c:order val="98"/>
          <c:tx>
            <c:strRef>
              <c:f>'SELECT CHART - SX, CO, PK'!$C$105:$D$105</c:f>
              <c:strCache>
                <c:ptCount val="2"/>
                <c:pt idx="0">
                  <c:v>BULLEY BAY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PK'!$E$105:$BV$105</c:f>
            </c:numRef>
          </c:val>
          <c:extLst>
            <c:ext xmlns:c16="http://schemas.microsoft.com/office/drawing/2014/chart" uri="{C3380CC4-5D6E-409C-BE32-E72D297353CC}">
              <c16:uniqueId val="{00000062-714C-47D1-9374-DC0472646B0B}"/>
            </c:ext>
          </c:extLst>
        </c:ser>
        <c:ser>
          <c:idx val="99"/>
          <c:order val="99"/>
          <c:tx>
            <c:strRef>
              <c:f>'SELECT CHART - SX, CO, PK'!$C$106:$D$106</c:f>
              <c:strCache>
                <c:ptCount val="2"/>
                <c:pt idx="0">
                  <c:v>CANYON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PK'!$E$106:$BV$106</c:f>
            </c:numRef>
          </c:val>
          <c:extLst>
            <c:ext xmlns:c16="http://schemas.microsoft.com/office/drawing/2014/chart" uri="{C3380CC4-5D6E-409C-BE32-E72D297353CC}">
              <c16:uniqueId val="{00000063-714C-47D1-9374-DC0472646B0B}"/>
            </c:ext>
          </c:extLst>
        </c:ser>
        <c:ser>
          <c:idx val="100"/>
          <c:order val="100"/>
          <c:tx>
            <c:strRef>
              <c:f>'SELECT CHART - SX, CO, PK'!$C$107:$D$107</c:f>
              <c:strCache>
                <c:ptCount val="2"/>
                <c:pt idx="0">
                  <c:v>HIRD POINT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PK'!$E$107:$BV$107</c:f>
            </c:numRef>
          </c:val>
          <c:extLst>
            <c:ext xmlns:c16="http://schemas.microsoft.com/office/drawing/2014/chart" uri="{C3380CC4-5D6E-409C-BE32-E72D297353CC}">
              <c16:uniqueId val="{00000064-714C-47D1-9374-DC0472646B0B}"/>
            </c:ext>
          </c:extLst>
        </c:ser>
        <c:ser>
          <c:idx val="101"/>
          <c:order val="101"/>
          <c:tx>
            <c:strRef>
              <c:f>'SELECT CHART - SX, CO, PK'!$C$108:$D$108</c:f>
              <c:strCache>
                <c:ptCount val="2"/>
                <c:pt idx="0">
                  <c:v>JAMES BAY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PK'!$E$108:$BV$108</c:f>
            </c:numRef>
          </c:val>
          <c:extLst>
            <c:ext xmlns:c16="http://schemas.microsoft.com/office/drawing/2014/chart" uri="{C3380CC4-5D6E-409C-BE32-E72D297353CC}">
              <c16:uniqueId val="{00000065-714C-47D1-9374-DC0472646B0B}"/>
            </c:ext>
          </c:extLst>
        </c:ser>
        <c:ser>
          <c:idx val="102"/>
          <c:order val="102"/>
          <c:tx>
            <c:strRef>
              <c:f>'SELECT CHART - SX, CO, PK'!$C$109:$D$109</c:f>
              <c:strCache>
                <c:ptCount val="2"/>
                <c:pt idx="0">
                  <c:v>NAMELESS CREEKS</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PK'!$E$109:$BV$109</c:f>
            </c:numRef>
          </c:val>
          <c:extLst>
            <c:ext xmlns:c16="http://schemas.microsoft.com/office/drawing/2014/chart" uri="{C3380CC4-5D6E-409C-BE32-E72D297353CC}">
              <c16:uniqueId val="{00000066-714C-47D1-9374-DC0472646B0B}"/>
            </c:ext>
          </c:extLst>
        </c:ser>
        <c:ser>
          <c:idx val="103"/>
          <c:order val="103"/>
          <c:tx>
            <c:strRef>
              <c:f>'SELECT CHART - SX, CO, PK'!$C$110:$D$110</c:f>
              <c:strCache>
                <c:ptCount val="2"/>
                <c:pt idx="0">
                  <c:v>ROBINSON CREEKS</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PK'!$E$110:$BV$110</c:f>
            </c:numRef>
          </c:val>
          <c:extLst>
            <c:ext xmlns:c16="http://schemas.microsoft.com/office/drawing/2014/chart" uri="{C3380CC4-5D6E-409C-BE32-E72D297353CC}">
              <c16:uniqueId val="{00000067-714C-47D1-9374-DC0472646B0B}"/>
            </c:ext>
          </c:extLst>
        </c:ser>
        <c:ser>
          <c:idx val="104"/>
          <c:order val="104"/>
          <c:tx>
            <c:strRef>
              <c:f>'SELECT CHART - SX, CO, PK'!$C$111:$D$111</c:f>
              <c:strCache>
                <c:ptCount val="2"/>
                <c:pt idx="0">
                  <c:v>SALMON BAY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PK'!$E$111:$BV$111</c:f>
            </c:numRef>
          </c:val>
          <c:extLst>
            <c:ext xmlns:c16="http://schemas.microsoft.com/office/drawing/2014/chart" uri="{C3380CC4-5D6E-409C-BE32-E72D297353CC}">
              <c16:uniqueId val="{00000068-714C-47D1-9374-DC0472646B0B}"/>
            </c:ext>
          </c:extLst>
        </c:ser>
        <c:ser>
          <c:idx val="105"/>
          <c:order val="105"/>
          <c:tx>
            <c:strRef>
              <c:f>'SELECT CHART - SX, CO, PK'!$C$112:$D$112</c:f>
              <c:strCache>
                <c:ptCount val="2"/>
                <c:pt idx="0">
                  <c:v>TOM BAY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PK'!$E$112:$BV$112</c:f>
            </c:numRef>
          </c:val>
          <c:extLst>
            <c:ext xmlns:c16="http://schemas.microsoft.com/office/drawing/2014/chart" uri="{C3380CC4-5D6E-409C-BE32-E72D297353CC}">
              <c16:uniqueId val="{00000069-714C-47D1-9374-DC0472646B0B}"/>
            </c:ext>
          </c:extLst>
        </c:ser>
        <c:ser>
          <c:idx val="106"/>
          <c:order val="106"/>
          <c:tx>
            <c:strRef>
              <c:f>'SELECT CHART - SX, CO, PK'!$C$113:$D$113</c:f>
              <c:strCache>
                <c:ptCount val="2"/>
                <c:pt idx="0">
                  <c:v>WINDFALL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PK'!$E$113:$BV$113</c:f>
            </c:numRef>
          </c:val>
          <c:extLst>
            <c:ext xmlns:c16="http://schemas.microsoft.com/office/drawing/2014/chart" uri="{C3380CC4-5D6E-409C-BE32-E72D297353CC}">
              <c16:uniqueId val="{0000006A-714C-47D1-9374-DC0472646B0B}"/>
            </c:ext>
          </c:extLst>
        </c:ser>
        <c:ser>
          <c:idx val="107"/>
          <c:order val="107"/>
          <c:tx>
            <c:strRef>
              <c:f>'SELECT CHART - SX, CO, PK'!$C$114:$D$114</c:f>
              <c:strCache>
                <c:ptCount val="2"/>
                <c:pt idx="0">
                  <c:v>CHEENIS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PK'!$E$114:$BV$114</c:f>
            </c:numRef>
          </c:val>
          <c:extLst>
            <c:ext xmlns:c16="http://schemas.microsoft.com/office/drawing/2014/chart" uri="{C3380CC4-5D6E-409C-BE32-E72D297353CC}">
              <c16:uniqueId val="{0000006B-714C-47D1-9374-DC0472646B0B}"/>
            </c:ext>
          </c:extLst>
        </c:ser>
        <c:ser>
          <c:idx val="108"/>
          <c:order val="108"/>
          <c:tx>
            <c:strRef>
              <c:f>'SELECT CHART - SX, CO, PK'!$C$115:$D$115</c:f>
              <c:strCache>
                <c:ptCount val="2"/>
                <c:pt idx="0">
                  <c:v>NEEKAS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PK'!$E$115:$BV$115</c:f>
            </c:numRef>
          </c:val>
          <c:extLst>
            <c:ext xmlns:c16="http://schemas.microsoft.com/office/drawing/2014/chart" uri="{C3380CC4-5D6E-409C-BE32-E72D297353CC}">
              <c16:uniqueId val="{0000006C-714C-47D1-9374-DC0472646B0B}"/>
            </c:ext>
          </c:extLst>
        </c:ser>
        <c:ser>
          <c:idx val="109"/>
          <c:order val="109"/>
          <c:tx>
            <c:strRef>
              <c:f>'SELECT CHART - SX, CO, PK'!$C$116:$D$116</c:f>
              <c:strCache>
                <c:ptCount val="2"/>
                <c:pt idx="0">
                  <c:v>PINE RIVER</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PK'!$E$116:$BV$116</c:f>
            </c:numRef>
          </c:val>
          <c:extLst>
            <c:ext xmlns:c16="http://schemas.microsoft.com/office/drawing/2014/chart" uri="{C3380CC4-5D6E-409C-BE32-E72D297353CC}">
              <c16:uniqueId val="{0000006D-714C-47D1-9374-DC0472646B0B}"/>
            </c:ext>
          </c:extLst>
        </c:ser>
        <c:ser>
          <c:idx val="110"/>
          <c:order val="110"/>
          <c:tx>
            <c:strRef>
              <c:f>'SELECT CHART - SX, CO, PK'!$C$117:$D$117</c:f>
              <c:strCache>
                <c:ptCount val="2"/>
                <c:pt idx="0">
                  <c:v>SPILLER LAGOON CREEK</c:v>
                </c:pt>
                <c:pt idx="1">
                  <c:v>COHO</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PK'!$E$117:$BV$117</c:f>
            </c:numRef>
          </c:val>
          <c:extLst>
            <c:ext xmlns:c16="http://schemas.microsoft.com/office/drawing/2014/chart" uri="{C3380CC4-5D6E-409C-BE32-E72D297353CC}">
              <c16:uniqueId val="{0000006E-714C-47D1-9374-DC0472646B0B}"/>
            </c:ext>
          </c:extLst>
        </c:ser>
        <c:ser>
          <c:idx val="111"/>
          <c:order val="111"/>
          <c:tx>
            <c:strRef>
              <c:f>'SELECT CHART - SX, CO, PK'!$C$118:$D$118</c:f>
              <c:strCache>
                <c:ptCount val="2"/>
                <c:pt idx="0">
                  <c:v>TANKEEAH RIVER</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PK'!$E$118:$BV$118</c:f>
            </c:numRef>
          </c:val>
          <c:extLst>
            <c:ext xmlns:c16="http://schemas.microsoft.com/office/drawing/2014/chart" uri="{C3380CC4-5D6E-409C-BE32-E72D297353CC}">
              <c16:uniqueId val="{0000006F-714C-47D1-9374-DC0472646B0B}"/>
            </c:ext>
          </c:extLst>
        </c:ser>
        <c:ser>
          <c:idx val="112"/>
          <c:order val="112"/>
          <c:tx>
            <c:strRef>
              <c:f>'SELECT CHART - SX, CO, PK'!$C$119:$D$119</c:f>
              <c:strCache>
                <c:ptCount val="2"/>
                <c:pt idx="0">
                  <c:v>YEO COVE CREEKS</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PK'!$E$119:$BV$119</c:f>
            </c:numRef>
          </c:val>
          <c:extLst>
            <c:ext xmlns:c16="http://schemas.microsoft.com/office/drawing/2014/chart" uri="{C3380CC4-5D6E-409C-BE32-E72D297353CC}">
              <c16:uniqueId val="{00000070-714C-47D1-9374-DC0472646B0B}"/>
            </c:ext>
          </c:extLst>
        </c:ser>
        <c:ser>
          <c:idx val="113"/>
          <c:order val="113"/>
          <c:tx>
            <c:strRef>
              <c:f>'SELECT CHART - SX, CO, PK'!$C$120:$D$120</c:f>
              <c:strCache>
                <c:ptCount val="2"/>
                <c:pt idx="0">
                  <c:v>CLATSE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PK'!$E$120:$BV$120</c:f>
            </c:numRef>
          </c:val>
          <c:extLst>
            <c:ext xmlns:c16="http://schemas.microsoft.com/office/drawing/2014/chart" uri="{C3380CC4-5D6E-409C-BE32-E72D297353CC}">
              <c16:uniqueId val="{00000071-714C-47D1-9374-DC0472646B0B}"/>
            </c:ext>
          </c:extLst>
        </c:ser>
        <c:ser>
          <c:idx val="114"/>
          <c:order val="114"/>
          <c:tx>
            <c:strRef>
              <c:f>'SELECT CHART - SX, CO, PK'!$C$121:$D$121</c:f>
              <c:strCache>
                <c:ptCount val="2"/>
                <c:pt idx="0">
                  <c:v>LEE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PK'!$E$121:$BV$121</c:f>
            </c:numRef>
          </c:val>
          <c:extLst>
            <c:ext xmlns:c16="http://schemas.microsoft.com/office/drawing/2014/chart" uri="{C3380CC4-5D6E-409C-BE32-E72D297353CC}">
              <c16:uniqueId val="{00000072-714C-47D1-9374-DC0472646B0B}"/>
            </c:ext>
          </c:extLst>
        </c:ser>
        <c:ser>
          <c:idx val="115"/>
          <c:order val="115"/>
          <c:tx>
            <c:strRef>
              <c:f>'SELECT CHART - SX, CO, PK'!$C$122:$D$122</c:f>
              <c:strCache>
                <c:ptCount val="2"/>
                <c:pt idx="0">
                  <c:v>QUARTCHA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PK'!$E$122:$BV$122</c:f>
            </c:numRef>
          </c:val>
          <c:extLst>
            <c:ext xmlns:c16="http://schemas.microsoft.com/office/drawing/2014/chart" uri="{C3380CC4-5D6E-409C-BE32-E72D297353CC}">
              <c16:uniqueId val="{00000073-714C-47D1-9374-DC0472646B0B}"/>
            </c:ext>
          </c:extLst>
        </c:ser>
        <c:ser>
          <c:idx val="116"/>
          <c:order val="116"/>
          <c:tx>
            <c:strRef>
              <c:f>'SELECT CHART - SX, CO, PK'!$C$123:$D$123</c:f>
              <c:strCache>
                <c:ptCount val="2"/>
                <c:pt idx="0">
                  <c:v>RAINBOW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PK'!$E$123:$BV$123</c:f>
            </c:numRef>
          </c:val>
          <c:extLst>
            <c:ext xmlns:c16="http://schemas.microsoft.com/office/drawing/2014/chart" uri="{C3380CC4-5D6E-409C-BE32-E72D297353CC}">
              <c16:uniqueId val="{00000074-714C-47D1-9374-DC0472646B0B}"/>
            </c:ext>
          </c:extLst>
        </c:ser>
        <c:ser>
          <c:idx val="117"/>
          <c:order val="117"/>
          <c:tx>
            <c:strRef>
              <c:f>'SELECT CHART - SX, CO, PK'!$C$124:$D$124</c:f>
              <c:strCache>
                <c:ptCount val="2"/>
                <c:pt idx="0">
                  <c:v>ROSCOE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PK'!$E$124:$BV$124</c:f>
            </c:numRef>
          </c:val>
          <c:extLst>
            <c:ext xmlns:c16="http://schemas.microsoft.com/office/drawing/2014/chart" uri="{C3380CC4-5D6E-409C-BE32-E72D297353CC}">
              <c16:uniqueId val="{00000075-714C-47D1-9374-DC0472646B0B}"/>
            </c:ext>
          </c:extLst>
        </c:ser>
        <c:ser>
          <c:idx val="118"/>
          <c:order val="118"/>
          <c:tx>
            <c:strRef>
              <c:f>'SELECT CHART - SX, CO, PK'!$C$125:$D$125</c:f>
              <c:strCache>
                <c:ptCount val="2"/>
                <c:pt idx="0">
                  <c:v>CHOKE PASS CREEKS</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PK'!$E$125:$BV$125</c:f>
            </c:numRef>
          </c:val>
          <c:extLst>
            <c:ext xmlns:c16="http://schemas.microsoft.com/office/drawing/2014/chart" uri="{C3380CC4-5D6E-409C-BE32-E72D297353CC}">
              <c16:uniqueId val="{00000076-714C-47D1-9374-DC0472646B0B}"/>
            </c:ext>
          </c:extLst>
        </c:ser>
        <c:ser>
          <c:idx val="119"/>
          <c:order val="119"/>
          <c:tx>
            <c:strRef>
              <c:f>'SELECT CHART - SX, CO, PK'!$C$126:$D$126</c:f>
              <c:strCache>
                <c:ptCount val="2"/>
                <c:pt idx="0">
                  <c:v>COOPER INLET CREEKS</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PK'!$E$126:$BV$126</c:f>
            </c:numRef>
          </c:val>
          <c:extLst>
            <c:ext xmlns:c16="http://schemas.microsoft.com/office/drawing/2014/chart" uri="{C3380CC4-5D6E-409C-BE32-E72D297353CC}">
              <c16:uniqueId val="{00000077-714C-47D1-9374-DC0472646B0B}"/>
            </c:ext>
          </c:extLst>
        </c:ser>
        <c:ser>
          <c:idx val="120"/>
          <c:order val="120"/>
          <c:tx>
            <c:strRef>
              <c:f>'SELECT CHART - SX, CO, PK'!$C$127:$D$127</c:f>
              <c:strCache>
                <c:ptCount val="2"/>
                <c:pt idx="0">
                  <c:v>KILDIDT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PK'!$E$127:$BV$127</c:f>
            </c:numRef>
          </c:val>
          <c:extLst>
            <c:ext xmlns:c16="http://schemas.microsoft.com/office/drawing/2014/chart" uri="{C3380CC4-5D6E-409C-BE32-E72D297353CC}">
              <c16:uniqueId val="{00000078-714C-47D1-9374-DC0472646B0B}"/>
            </c:ext>
          </c:extLst>
        </c:ser>
        <c:ser>
          <c:idx val="121"/>
          <c:order val="121"/>
          <c:tx>
            <c:strRef>
              <c:f>'SELECT CHART - SX, CO, PK'!$C$128:$D$128</c:f>
              <c:strCache>
                <c:ptCount val="2"/>
                <c:pt idx="0">
                  <c:v>KILDIDT LAGOON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PK'!$E$128:$BV$128</c:f>
            </c:numRef>
          </c:val>
          <c:extLst>
            <c:ext xmlns:c16="http://schemas.microsoft.com/office/drawing/2014/chart" uri="{C3380CC4-5D6E-409C-BE32-E72D297353CC}">
              <c16:uniqueId val="{00000079-714C-47D1-9374-DC0472646B0B}"/>
            </c:ext>
          </c:extLst>
        </c:ser>
        <c:ser>
          <c:idx val="122"/>
          <c:order val="122"/>
          <c:tx>
            <c:strRef>
              <c:f>'SELECT CHART - SX, CO, PK'!$C$129:$D$129</c:f>
              <c:strCache>
                <c:ptCount val="2"/>
                <c:pt idx="0">
                  <c:v>MCLAUGHLIN BAY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PK'!$E$129:$BV$129</c:f>
            </c:numRef>
          </c:val>
          <c:extLst>
            <c:ext xmlns:c16="http://schemas.microsoft.com/office/drawing/2014/chart" uri="{C3380CC4-5D6E-409C-BE32-E72D297353CC}">
              <c16:uniqueId val="{0000007A-714C-47D1-9374-DC0472646B0B}"/>
            </c:ext>
          </c:extLst>
        </c:ser>
        <c:ser>
          <c:idx val="123"/>
          <c:order val="123"/>
          <c:tx>
            <c:strRef>
              <c:f>'SELECT CHART - SX, CO, PK'!$C$130:$D$130</c:f>
              <c:strCache>
                <c:ptCount val="2"/>
                <c:pt idx="0">
                  <c:v>SHIP POINT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PK'!$E$130:$BV$130</c:f>
            </c:numRef>
          </c:val>
          <c:extLst>
            <c:ext xmlns:c16="http://schemas.microsoft.com/office/drawing/2014/chart" uri="{C3380CC4-5D6E-409C-BE32-E72D297353CC}">
              <c16:uniqueId val="{0000007B-714C-47D1-9374-DC0472646B0B}"/>
            </c:ext>
          </c:extLst>
        </c:ser>
        <c:ser>
          <c:idx val="124"/>
          <c:order val="124"/>
          <c:tx>
            <c:strRef>
              <c:f>'SELECT CHART - SX, CO, PK'!$C$131:$D$131</c:f>
              <c:strCache>
                <c:ptCount val="2"/>
                <c:pt idx="0">
                  <c:v>STEWART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PK'!$E$131:$BV$131</c:f>
            </c:numRef>
          </c:val>
          <c:extLst>
            <c:ext xmlns:c16="http://schemas.microsoft.com/office/drawing/2014/chart" uri="{C3380CC4-5D6E-409C-BE32-E72D297353CC}">
              <c16:uniqueId val="{0000007C-714C-47D1-9374-DC0472646B0B}"/>
            </c:ext>
          </c:extLst>
        </c:ser>
        <c:ser>
          <c:idx val="125"/>
          <c:order val="125"/>
          <c:tx>
            <c:strRef>
              <c:f>'SELECT CHART - SX, CO, PK'!$C$132:$D$132</c:f>
              <c:strCache>
                <c:ptCount val="2"/>
                <c:pt idx="0">
                  <c:v>WATT CREEK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PK'!$E$132:$BV$132</c:f>
            </c:numRef>
          </c:val>
          <c:extLst>
            <c:ext xmlns:c16="http://schemas.microsoft.com/office/drawing/2014/chart" uri="{C3380CC4-5D6E-409C-BE32-E72D297353CC}">
              <c16:uniqueId val="{0000007D-714C-47D1-9374-DC0472646B0B}"/>
            </c:ext>
          </c:extLst>
        </c:ser>
        <c:ser>
          <c:idx val="126"/>
          <c:order val="126"/>
          <c:tx>
            <c:strRef>
              <c:f>'SELECT CHART - SX, CO, PK'!$C$133:$D$133</c:f>
              <c:strCache>
                <c:ptCount val="2"/>
                <c:pt idx="0">
                  <c:v>AREA 7 TOTAL</c:v>
                </c:pt>
                <c:pt idx="1">
                  <c:v>COHO</c:v>
                </c:pt>
              </c:strCache>
            </c:strRef>
          </c:tx>
          <c:spPr>
            <a:blipFill dpi="0" rotWithShape="0">
              <a:blip xmlns:r="http://schemas.openxmlformats.org/officeDocument/2006/relationships" r:embed="rId3"/>
              <a:srcRect/>
              <a:tile tx="0" ty="0" sx="100000" sy="100000" flip="none" algn="tl"/>
            </a:blipFill>
            <a:ln w="12700">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PK'!$E$133:$BV$133</c:f>
              <c:numCache>
                <c:formatCode>#,##0</c:formatCode>
                <c:ptCount val="70"/>
                <c:pt idx="0">
                  <c:v>12650</c:v>
                </c:pt>
                <c:pt idx="1">
                  <c:v>9950</c:v>
                </c:pt>
                <c:pt idx="2">
                  <c:v>28200</c:v>
                </c:pt>
                <c:pt idx="3">
                  <c:v>25900</c:v>
                </c:pt>
                <c:pt idx="4">
                  <c:v>23750</c:v>
                </c:pt>
                <c:pt idx="5">
                  <c:v>31200</c:v>
                </c:pt>
                <c:pt idx="6">
                  <c:v>29150</c:v>
                </c:pt>
                <c:pt idx="7">
                  <c:v>13200</c:v>
                </c:pt>
                <c:pt idx="8">
                  <c:v>6125</c:v>
                </c:pt>
                <c:pt idx="9">
                  <c:v>21925</c:v>
                </c:pt>
                <c:pt idx="10">
                  <c:v>8300</c:v>
                </c:pt>
                <c:pt idx="11">
                  <c:v>17475</c:v>
                </c:pt>
                <c:pt idx="12">
                  <c:v>21000</c:v>
                </c:pt>
                <c:pt idx="13">
                  <c:v>13550</c:v>
                </c:pt>
                <c:pt idx="14">
                  <c:v>23700</c:v>
                </c:pt>
                <c:pt idx="15">
                  <c:v>24040</c:v>
                </c:pt>
                <c:pt idx="16">
                  <c:v>23540</c:v>
                </c:pt>
                <c:pt idx="17">
                  <c:v>11150</c:v>
                </c:pt>
                <c:pt idx="18">
                  <c:v>22725</c:v>
                </c:pt>
                <c:pt idx="19">
                  <c:v>12375</c:v>
                </c:pt>
                <c:pt idx="20">
                  <c:v>10925</c:v>
                </c:pt>
                <c:pt idx="21">
                  <c:v>14155</c:v>
                </c:pt>
                <c:pt idx="22">
                  <c:v>11775</c:v>
                </c:pt>
                <c:pt idx="23">
                  <c:v>7550</c:v>
                </c:pt>
                <c:pt idx="24">
                  <c:v>9235</c:v>
                </c:pt>
                <c:pt idx="25">
                  <c:v>6650</c:v>
                </c:pt>
                <c:pt idx="26">
                  <c:v>9175</c:v>
                </c:pt>
                <c:pt idx="27">
                  <c:v>7395</c:v>
                </c:pt>
                <c:pt idx="28">
                  <c:v>6850</c:v>
                </c:pt>
                <c:pt idx="29">
                  <c:v>8268</c:v>
                </c:pt>
                <c:pt idx="30">
                  <c:v>1521</c:v>
                </c:pt>
                <c:pt idx="31">
                  <c:v>2619</c:v>
                </c:pt>
                <c:pt idx="32">
                  <c:v>2730</c:v>
                </c:pt>
                <c:pt idx="33">
                  <c:v>1019</c:v>
                </c:pt>
                <c:pt idx="34">
                  <c:v>2696</c:v>
                </c:pt>
                <c:pt idx="35">
                  <c:v>3215</c:v>
                </c:pt>
                <c:pt idx="36">
                  <c:v>2765</c:v>
                </c:pt>
                <c:pt idx="37">
                  <c:v>1564</c:v>
                </c:pt>
                <c:pt idx="38">
                  <c:v>1270</c:v>
                </c:pt>
                <c:pt idx="39">
                  <c:v>3470</c:v>
                </c:pt>
                <c:pt idx="40">
                  <c:v>3639</c:v>
                </c:pt>
                <c:pt idx="41">
                  <c:v>2667</c:v>
                </c:pt>
                <c:pt idx="42">
                  <c:v>2820</c:v>
                </c:pt>
                <c:pt idx="43">
                  <c:v>2435</c:v>
                </c:pt>
                <c:pt idx="44">
                  <c:v>1514</c:v>
                </c:pt>
                <c:pt idx="45">
                  <c:v>600</c:v>
                </c:pt>
                <c:pt idx="46">
                  <c:v>620</c:v>
                </c:pt>
                <c:pt idx="47">
                  <c:v>1135</c:v>
                </c:pt>
                <c:pt idx="48">
                  <c:v>7130</c:v>
                </c:pt>
                <c:pt idx="49">
                  <c:v>3965</c:v>
                </c:pt>
                <c:pt idx="50">
                  <c:v>2705</c:v>
                </c:pt>
                <c:pt idx="51">
                  <c:v>4045</c:v>
                </c:pt>
                <c:pt idx="52">
                  <c:v>11175</c:v>
                </c:pt>
                <c:pt idx="53">
                  <c:v>5283</c:v>
                </c:pt>
                <c:pt idx="54">
                  <c:v>6820</c:v>
                </c:pt>
                <c:pt idx="55">
                  <c:v>4305</c:v>
                </c:pt>
                <c:pt idx="56">
                  <c:v>6373</c:v>
                </c:pt>
                <c:pt idx="57">
                  <c:v>3250</c:v>
                </c:pt>
                <c:pt idx="58">
                  <c:v>2296</c:v>
                </c:pt>
                <c:pt idx="59">
                  <c:v>2890</c:v>
                </c:pt>
                <c:pt idx="60">
                  <c:v>2966</c:v>
                </c:pt>
                <c:pt idx="61">
                  <c:v>4540</c:v>
                </c:pt>
                <c:pt idx="62">
                  <c:v>2751</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7E-714C-47D1-9374-DC0472646B0B}"/>
            </c:ext>
          </c:extLst>
        </c:ser>
        <c:ser>
          <c:idx val="127"/>
          <c:order val="127"/>
          <c:tx>
            <c:strRef>
              <c:f>'SELECT CHART - SX, CO, PK'!$C$134:$D$134</c:f>
              <c:strCache>
                <c:ptCount val="2"/>
                <c:pt idx="0">
                  <c:v>SUBAREA TOTAL: GUNBOAT-SEAFORTH-RETURN</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PK'!$E$134:$BV$134</c:f>
            </c:numRef>
          </c:val>
          <c:extLst>
            <c:ext xmlns:c16="http://schemas.microsoft.com/office/drawing/2014/chart" uri="{C3380CC4-5D6E-409C-BE32-E72D297353CC}">
              <c16:uniqueId val="{0000007F-714C-47D1-9374-DC0472646B0B}"/>
            </c:ext>
          </c:extLst>
        </c:ser>
        <c:ser>
          <c:idx val="128"/>
          <c:order val="128"/>
          <c:tx>
            <c:strRef>
              <c:f>'SELECT CHART - SX, CO, PK'!$C$135:$D$135</c:f>
              <c:strCache>
                <c:ptCount val="2"/>
                <c:pt idx="0">
                  <c:v>SUBAREA TOTAL: FINLAYSON-MUSSEL CHANNEL</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PK'!$E$135:$BV$135</c:f>
            </c:numRef>
          </c:val>
          <c:extLst>
            <c:ext xmlns:c16="http://schemas.microsoft.com/office/drawing/2014/chart" uri="{C3380CC4-5D6E-409C-BE32-E72D297353CC}">
              <c16:uniqueId val="{00000080-714C-47D1-9374-DC0472646B0B}"/>
            </c:ext>
          </c:extLst>
        </c:ser>
        <c:ser>
          <c:idx val="129"/>
          <c:order val="129"/>
          <c:tx>
            <c:strRef>
              <c:f>'SELECT CHART - SX, CO, PK'!$C$136:$D$136</c:f>
              <c:strCache>
                <c:ptCount val="2"/>
                <c:pt idx="0">
                  <c:v>SUBAREA TOTAL: KYNOCK</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PK'!$E$136:$BV$136</c:f>
            </c:numRef>
          </c:val>
          <c:extLst>
            <c:ext xmlns:c16="http://schemas.microsoft.com/office/drawing/2014/chart" uri="{C3380CC4-5D6E-409C-BE32-E72D297353CC}">
              <c16:uniqueId val="{00000081-714C-47D1-9374-DC0472646B0B}"/>
            </c:ext>
          </c:extLst>
        </c:ser>
        <c:ser>
          <c:idx val="130"/>
          <c:order val="130"/>
          <c:tx>
            <c:strRef>
              <c:f>'SELECT CHART - SX, CO, PK'!$C$137:$D$137</c:f>
              <c:strCache>
                <c:ptCount val="2"/>
                <c:pt idx="0">
                  <c:v>SUBAREA TOTAL: MATHIESON CHANNEL</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PK'!$E$137:$BV$137</c:f>
            </c:numRef>
          </c:val>
          <c:extLst>
            <c:ext xmlns:c16="http://schemas.microsoft.com/office/drawing/2014/chart" uri="{C3380CC4-5D6E-409C-BE32-E72D297353CC}">
              <c16:uniqueId val="{00000082-714C-47D1-9374-DC0472646B0B}"/>
            </c:ext>
          </c:extLst>
        </c:ser>
        <c:ser>
          <c:idx val="131"/>
          <c:order val="131"/>
          <c:tx>
            <c:strRef>
              <c:f>'SELECT CHART - SX, CO, PK'!$C$138:$D$138</c:f>
              <c:strCache>
                <c:ptCount val="2"/>
                <c:pt idx="0">
                  <c:v>SUBAREA TOTAL: SPILLER</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PK'!$E$138:$BV$138</c:f>
            </c:numRef>
          </c:val>
          <c:extLst>
            <c:ext xmlns:c16="http://schemas.microsoft.com/office/drawing/2014/chart" uri="{C3380CC4-5D6E-409C-BE32-E72D297353CC}">
              <c16:uniqueId val="{00000083-714C-47D1-9374-DC0472646B0B}"/>
            </c:ext>
          </c:extLst>
        </c:ser>
        <c:ser>
          <c:idx val="132"/>
          <c:order val="132"/>
          <c:tx>
            <c:strRef>
              <c:f>'SELECT CHART - SX, CO, PK'!$C$139:$D$139</c:f>
              <c:strCache>
                <c:ptCount val="2"/>
                <c:pt idx="0">
                  <c:v>SUBAREA TOTAL: ROSCOE INLET</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PK'!$E$139:$BV$139</c:f>
            </c:numRef>
          </c:val>
          <c:extLst>
            <c:ext xmlns:c16="http://schemas.microsoft.com/office/drawing/2014/chart" uri="{C3380CC4-5D6E-409C-BE32-E72D297353CC}">
              <c16:uniqueId val="{00000084-714C-47D1-9374-DC0472646B0B}"/>
            </c:ext>
          </c:extLst>
        </c:ser>
        <c:ser>
          <c:idx val="133"/>
          <c:order val="133"/>
          <c:tx>
            <c:strRef>
              <c:f>'SELECT CHART - SX, CO, PK'!$C$140:$D$140</c:f>
              <c:strCache>
                <c:ptCount val="2"/>
                <c:pt idx="0">
                  <c:v>SUBAREA TOTAL: SOUTHERN GROUP-HUNTER ISLAND</c:v>
                </c:pt>
                <c:pt idx="1">
                  <c:v>COHO</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PK'!$E$140:$BV$140</c:f>
            </c:numRef>
          </c:val>
          <c:extLst>
            <c:ext xmlns:c16="http://schemas.microsoft.com/office/drawing/2014/chart" uri="{C3380CC4-5D6E-409C-BE32-E72D297353CC}">
              <c16:uniqueId val="{00000085-714C-47D1-9374-DC0472646B0B}"/>
            </c:ext>
          </c:extLst>
        </c:ser>
        <c:ser>
          <c:idx val="134"/>
          <c:order val="134"/>
          <c:tx>
            <c:strRef>
              <c:f>'SELECT CHART - SX, CO, PK'!$C$141:$D$141</c:f>
              <c:strCache>
                <c:ptCount val="2"/>
                <c:pt idx="0">
                  <c:v>BULLOCK CHANNEL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PK'!$E$141:$BV$141</c:f>
            </c:numRef>
          </c:val>
          <c:extLst>
            <c:ext xmlns:c16="http://schemas.microsoft.com/office/drawing/2014/chart" uri="{C3380CC4-5D6E-409C-BE32-E72D297353CC}">
              <c16:uniqueId val="{00000086-714C-47D1-9374-DC0472646B0B}"/>
            </c:ext>
          </c:extLst>
        </c:ser>
        <c:ser>
          <c:idx val="135"/>
          <c:order val="135"/>
          <c:tx>
            <c:strRef>
              <c:f>'SELECT CHART - SX, CO, PK'!$C$142:$D$142</c:f>
              <c:strCache>
                <c:ptCount val="2"/>
                <c:pt idx="0">
                  <c:v>DEER PASS CREEK (WEBSTER)</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PK'!$E$142:$BV$142</c:f>
            </c:numRef>
          </c:val>
          <c:extLst>
            <c:ext xmlns:c16="http://schemas.microsoft.com/office/drawing/2014/chart" uri="{C3380CC4-5D6E-409C-BE32-E72D297353CC}">
              <c16:uniqueId val="{00000087-714C-47D1-9374-DC0472646B0B}"/>
            </c:ext>
          </c:extLst>
        </c:ser>
        <c:ser>
          <c:idx val="136"/>
          <c:order val="136"/>
          <c:tx>
            <c:strRef>
              <c:f>'SELECT CHART - SX, CO, PK'!$C$143:$D$143</c:f>
              <c:strCache>
                <c:ptCount val="2"/>
                <c:pt idx="0">
                  <c:v>DEER PASS LAGOON</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PK'!$E$143:$BV$143</c:f>
            </c:numRef>
          </c:val>
          <c:extLst>
            <c:ext xmlns:c16="http://schemas.microsoft.com/office/drawing/2014/chart" uri="{C3380CC4-5D6E-409C-BE32-E72D297353CC}">
              <c16:uniqueId val="{00000088-714C-47D1-9374-DC0472646B0B}"/>
            </c:ext>
          </c:extLst>
        </c:ser>
        <c:ser>
          <c:idx val="137"/>
          <c:order val="137"/>
          <c:tx>
            <c:strRef>
              <c:f>'SELECT CHART - SX, CO, PK'!$C$144:$D$144</c:f>
              <c:strCache>
                <c:ptCount val="2"/>
                <c:pt idx="0">
                  <c:v>GOAT BUSHU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PK'!$E$144:$BV$144</c:f>
            </c:numRef>
          </c:val>
          <c:extLst>
            <c:ext xmlns:c16="http://schemas.microsoft.com/office/drawing/2014/chart" uri="{C3380CC4-5D6E-409C-BE32-E72D297353CC}">
              <c16:uniqueId val="{00000089-714C-47D1-9374-DC0472646B0B}"/>
            </c:ext>
          </c:extLst>
        </c:ser>
        <c:ser>
          <c:idx val="138"/>
          <c:order val="138"/>
          <c:tx>
            <c:strRef>
              <c:f>'SELECT CHART - SX, CO, PK'!$C$145:$D$145</c:f>
              <c:strCache>
                <c:ptCount val="2"/>
                <c:pt idx="0">
                  <c:v>KAKUSHDISH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PK'!$E$145:$BV$145</c:f>
            </c:numRef>
          </c:val>
          <c:extLst>
            <c:ext xmlns:c16="http://schemas.microsoft.com/office/drawing/2014/chart" uri="{C3380CC4-5D6E-409C-BE32-E72D297353CC}">
              <c16:uniqueId val="{0000008A-714C-47D1-9374-DC0472646B0B}"/>
            </c:ext>
          </c:extLst>
        </c:ser>
        <c:ser>
          <c:idx val="139"/>
          <c:order val="139"/>
          <c:tx>
            <c:strRef>
              <c:f>'SELECT CHART - SX, CO, PK'!$C$146:$D$146</c:f>
              <c:strCache>
                <c:ptCount val="2"/>
                <c:pt idx="0">
                  <c:v>KUNSOOT RIVER</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PK'!$E$146:$BV$146</c:f>
            </c:numRef>
          </c:val>
          <c:extLst>
            <c:ext xmlns:c16="http://schemas.microsoft.com/office/drawing/2014/chart" uri="{C3380CC4-5D6E-409C-BE32-E72D297353CC}">
              <c16:uniqueId val="{0000008B-714C-47D1-9374-DC0472646B0B}"/>
            </c:ext>
          </c:extLst>
        </c:ser>
        <c:ser>
          <c:idx val="140"/>
          <c:order val="140"/>
          <c:tx>
            <c:strRef>
              <c:f>'SELECT CHART - SX, CO, PK'!$C$147:$D$147</c:f>
              <c:strCache>
                <c:ptCount val="2"/>
                <c:pt idx="0">
                  <c:v>KWAKUSDIS RIVER</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PK'!$E$147:$BV$147</c:f>
            </c:numRef>
          </c:val>
          <c:extLst>
            <c:ext xmlns:c16="http://schemas.microsoft.com/office/drawing/2014/chart" uri="{C3380CC4-5D6E-409C-BE32-E72D297353CC}">
              <c16:uniqueId val="{0000008C-714C-47D1-9374-DC0472646B0B}"/>
            </c:ext>
          </c:extLst>
        </c:ser>
        <c:ser>
          <c:idx val="141"/>
          <c:order val="141"/>
          <c:tx>
            <c:strRef>
              <c:f>'SELECT CHART - SX, CO, PK'!$C$148:$D$148</c:f>
              <c:strCache>
                <c:ptCount val="2"/>
                <c:pt idx="0">
                  <c:v>SALLY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PK'!$E$148:$BV$148</c:f>
            </c:numRef>
          </c:val>
          <c:extLst>
            <c:ext xmlns:c16="http://schemas.microsoft.com/office/drawing/2014/chart" uri="{C3380CC4-5D6E-409C-BE32-E72D297353CC}">
              <c16:uniqueId val="{0000008D-714C-47D1-9374-DC0472646B0B}"/>
            </c:ext>
          </c:extLst>
        </c:ser>
        <c:ser>
          <c:idx val="142"/>
          <c:order val="142"/>
          <c:tx>
            <c:strRef>
              <c:f>'SELECT CHART - SX, CO, PK'!$C$149:$D$149</c:f>
              <c:strCache>
                <c:ptCount val="2"/>
                <c:pt idx="0">
                  <c:v>SCRIBNER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PK'!$E$149:$BV$149</c:f>
            </c:numRef>
          </c:val>
          <c:extLst>
            <c:ext xmlns:c16="http://schemas.microsoft.com/office/drawing/2014/chart" uri="{C3380CC4-5D6E-409C-BE32-E72D297353CC}">
              <c16:uniqueId val="{0000008E-714C-47D1-9374-DC0472646B0B}"/>
            </c:ext>
          </c:extLst>
        </c:ser>
        <c:ser>
          <c:idx val="143"/>
          <c:order val="143"/>
          <c:tx>
            <c:strRef>
              <c:f>'SELECT CHART - SX, CO, PK'!$C$150:$D$150</c:f>
              <c:strCache>
                <c:ptCount val="2"/>
                <c:pt idx="0">
                  <c:v>TUNO CREEK EAST</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PK'!$E$150:$BV$150</c:f>
            </c:numRef>
          </c:val>
          <c:extLst>
            <c:ext xmlns:c16="http://schemas.microsoft.com/office/drawing/2014/chart" uri="{C3380CC4-5D6E-409C-BE32-E72D297353CC}">
              <c16:uniqueId val="{0000008F-714C-47D1-9374-DC0472646B0B}"/>
            </c:ext>
          </c:extLst>
        </c:ser>
        <c:ser>
          <c:idx val="144"/>
          <c:order val="144"/>
          <c:tx>
            <c:strRef>
              <c:f>'SELECT CHART - SX, CO, PK'!$C$151:$D$151</c:f>
              <c:strCache>
                <c:ptCount val="2"/>
                <c:pt idx="0">
                  <c:v>TUNO CREEK WEST</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PK'!$E$151:$BV$151</c:f>
            </c:numRef>
          </c:val>
          <c:extLst>
            <c:ext xmlns:c16="http://schemas.microsoft.com/office/drawing/2014/chart" uri="{C3380CC4-5D6E-409C-BE32-E72D297353CC}">
              <c16:uniqueId val="{00000090-714C-47D1-9374-DC0472646B0B}"/>
            </c:ext>
          </c:extLst>
        </c:ser>
        <c:ser>
          <c:idx val="145"/>
          <c:order val="145"/>
          <c:tx>
            <c:strRef>
              <c:f>'SELECT CHART - SX, CO, PK'!$C$152:$D$152</c:f>
              <c:strCache>
                <c:ptCount val="2"/>
                <c:pt idx="0">
                  <c:v>WALKER LAKE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PK'!$E$152:$BV$152</c:f>
            </c:numRef>
          </c:val>
          <c:extLst>
            <c:ext xmlns:c16="http://schemas.microsoft.com/office/drawing/2014/chart" uri="{C3380CC4-5D6E-409C-BE32-E72D297353CC}">
              <c16:uniqueId val="{00000091-714C-47D1-9374-DC0472646B0B}"/>
            </c:ext>
          </c:extLst>
        </c:ser>
        <c:ser>
          <c:idx val="146"/>
          <c:order val="146"/>
          <c:tx>
            <c:strRef>
              <c:f>'SELECT CHART - SX, CO, PK'!$C$153:$D$153</c:f>
              <c:strCache>
                <c:ptCount val="2"/>
                <c:pt idx="0">
                  <c:v>YAAKLELE LAGOON</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PK'!$E$153:$BV$153</c:f>
            </c:numRef>
          </c:val>
          <c:extLst>
            <c:ext xmlns:c16="http://schemas.microsoft.com/office/drawing/2014/chart" uri="{C3380CC4-5D6E-409C-BE32-E72D297353CC}">
              <c16:uniqueId val="{00000092-714C-47D1-9374-DC0472646B0B}"/>
            </c:ext>
          </c:extLst>
        </c:ser>
        <c:ser>
          <c:idx val="147"/>
          <c:order val="147"/>
          <c:tx>
            <c:strRef>
              <c:f>'SELECT CHART - SX, CO, PK'!$C$154:$D$154</c:f>
              <c:strCache>
                <c:ptCount val="2"/>
                <c:pt idx="0">
                  <c:v>BOLIN BAY CREEK </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PK'!$E$154:$BV$154</c:f>
            </c:numRef>
          </c:val>
          <c:extLst>
            <c:ext xmlns:c16="http://schemas.microsoft.com/office/drawing/2014/chart" uri="{C3380CC4-5D6E-409C-BE32-E72D297353CC}">
              <c16:uniqueId val="{00000093-714C-47D1-9374-DC0472646B0B}"/>
            </c:ext>
          </c:extLst>
        </c:ser>
        <c:ser>
          <c:idx val="148"/>
          <c:order val="148"/>
          <c:tx>
            <c:strRef>
              <c:f>'SELECT CHART - SX, CO, PK'!$C$155:$D$155</c:f>
              <c:strCache>
                <c:ptCount val="2"/>
                <c:pt idx="0">
                  <c:v>BOTTLENECK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PK'!$E$155:$BV$155</c:f>
            </c:numRef>
          </c:val>
          <c:extLst>
            <c:ext xmlns:c16="http://schemas.microsoft.com/office/drawing/2014/chart" uri="{C3380CC4-5D6E-409C-BE32-E72D297353CC}">
              <c16:uniqueId val="{00000094-714C-47D1-9374-DC0472646B0B}"/>
            </c:ext>
          </c:extLst>
        </c:ser>
        <c:ser>
          <c:idx val="149"/>
          <c:order val="149"/>
          <c:tx>
            <c:strRef>
              <c:f>'SELECT CHART - SX, CO, PK'!$C$156:$D$156</c:f>
              <c:strCache>
                <c:ptCount val="2"/>
                <c:pt idx="0">
                  <c:v>CARTER RIVER</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PK'!$E$156:$BV$156</c:f>
            </c:numRef>
          </c:val>
          <c:extLst>
            <c:ext xmlns:c16="http://schemas.microsoft.com/office/drawing/2014/chart" uri="{C3380CC4-5D6E-409C-BE32-E72D297353CC}">
              <c16:uniqueId val="{00000095-714C-47D1-9374-DC0472646B0B}"/>
            </c:ext>
          </c:extLst>
        </c:ser>
        <c:ser>
          <c:idx val="150"/>
          <c:order val="150"/>
          <c:tx>
            <c:strRef>
              <c:f>'SELECT CHART - SX, CO, PK'!$C$157:$D$157</c:f>
              <c:strCache>
                <c:ptCount val="2"/>
                <c:pt idx="0">
                  <c:v>DUTHIE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PK'!$E$157:$BV$157</c:f>
            </c:numRef>
          </c:val>
          <c:extLst>
            <c:ext xmlns:c16="http://schemas.microsoft.com/office/drawing/2014/chart" uri="{C3380CC4-5D6E-409C-BE32-E72D297353CC}">
              <c16:uniqueId val="{00000096-714C-47D1-9374-DC0472646B0B}"/>
            </c:ext>
          </c:extLst>
        </c:ser>
        <c:ser>
          <c:idx val="151"/>
          <c:order val="151"/>
          <c:tx>
            <c:strRef>
              <c:f>'SELECT CHART - SX, CO, PK'!$C$158:$D$158</c:f>
              <c:strCache>
                <c:ptCount val="2"/>
                <c:pt idx="0">
                  <c:v>GEISH CREEK</c:v>
                </c:pt>
                <c:pt idx="1">
                  <c:v>PINK</c:v>
                </c:pt>
              </c:strCache>
            </c:strRef>
          </c:tx>
          <c:spPr>
            <a:blipFill dpi="0" rotWithShape="0">
              <a:blip xmlns:r="http://schemas.openxmlformats.org/officeDocument/2006/relationships" r:embed="rId2"/>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PK'!$E$158:$BV$158</c:f>
            </c:numRef>
          </c:val>
          <c:extLst>
            <c:ext xmlns:c16="http://schemas.microsoft.com/office/drawing/2014/chart" uri="{C3380CC4-5D6E-409C-BE32-E72D297353CC}">
              <c16:uniqueId val="{00000097-714C-47D1-9374-DC0472646B0B}"/>
            </c:ext>
          </c:extLst>
        </c:ser>
        <c:ser>
          <c:idx val="152"/>
          <c:order val="152"/>
          <c:tx>
            <c:strRef>
              <c:f>'SELECT CHART - SX, CO, PK'!$C$159:$D$159</c:f>
              <c:strCache>
                <c:ptCount val="2"/>
                <c:pt idx="0">
                  <c:v>GORILLA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PK'!$E$159:$BV$159</c:f>
            </c:numRef>
          </c:val>
          <c:extLst>
            <c:ext xmlns:c16="http://schemas.microsoft.com/office/drawing/2014/chart" uri="{C3380CC4-5D6E-409C-BE32-E72D297353CC}">
              <c16:uniqueId val="{00000098-714C-47D1-9374-DC0472646B0B}"/>
            </c:ext>
          </c:extLst>
        </c:ser>
        <c:ser>
          <c:idx val="153"/>
          <c:order val="153"/>
          <c:tx>
            <c:strRef>
              <c:f>'SELECT CHART - SX, CO, PK'!$C$160:$D$160</c:f>
              <c:strCache>
                <c:ptCount val="2"/>
                <c:pt idx="0">
                  <c:v>KITASU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PK'!$E$160:$BV$160</c:f>
            </c:numRef>
          </c:val>
          <c:extLst>
            <c:ext xmlns:c16="http://schemas.microsoft.com/office/drawing/2014/chart" uri="{C3380CC4-5D6E-409C-BE32-E72D297353CC}">
              <c16:uniqueId val="{00000099-714C-47D1-9374-DC0472646B0B}"/>
            </c:ext>
          </c:extLst>
        </c:ser>
        <c:ser>
          <c:idx val="154"/>
          <c:order val="154"/>
          <c:tx>
            <c:strRef>
              <c:f>'SELECT CHART - SX, CO, PK'!$C$162:$D$162</c:f>
              <c:strCache>
                <c:ptCount val="2"/>
                <c:pt idx="0">
                  <c:v>KORICH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PK'!$E$162:$BV$162</c:f>
            </c:numRef>
          </c:val>
          <c:extLst>
            <c:ext xmlns:c16="http://schemas.microsoft.com/office/drawing/2014/chart" uri="{C3380CC4-5D6E-409C-BE32-E72D297353CC}">
              <c16:uniqueId val="{0000009A-714C-47D1-9374-DC0472646B0B}"/>
            </c:ext>
          </c:extLst>
        </c:ser>
        <c:ser>
          <c:idx val="155"/>
          <c:order val="155"/>
          <c:tx>
            <c:strRef>
              <c:f>'SELECT CHART - SX, CO, PK'!$C$163:$D$163</c:f>
              <c:strCache>
                <c:ptCount val="2"/>
                <c:pt idx="0">
                  <c:v>LAGOON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PK'!$E$163:$BV$163</c:f>
            </c:numRef>
          </c:val>
          <c:extLst>
            <c:ext xmlns:c16="http://schemas.microsoft.com/office/drawing/2014/chart" uri="{C3380CC4-5D6E-409C-BE32-E72D297353CC}">
              <c16:uniqueId val="{0000009B-714C-47D1-9374-DC0472646B0B}"/>
            </c:ext>
          </c:extLst>
        </c:ser>
        <c:ser>
          <c:idx val="156"/>
          <c:order val="156"/>
          <c:tx>
            <c:strRef>
              <c:f>'SELECT CHART - SX, CO, PK'!$C$164:$D$164</c:f>
              <c:strCache>
                <c:ptCount val="2"/>
                <c:pt idx="0">
                  <c:v>MARY COVE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PK'!$E$164:$BV$164</c:f>
            </c:numRef>
          </c:val>
          <c:extLst>
            <c:ext xmlns:c16="http://schemas.microsoft.com/office/drawing/2014/chart" uri="{C3380CC4-5D6E-409C-BE32-E72D297353CC}">
              <c16:uniqueId val="{0000009C-714C-47D1-9374-DC0472646B0B}"/>
            </c:ext>
          </c:extLst>
        </c:ser>
        <c:ser>
          <c:idx val="157"/>
          <c:order val="157"/>
          <c:tx>
            <c:strRef>
              <c:f>'SELECT CHART - SX, CO, PK'!$C$165:$D$165</c:f>
              <c:strCache>
                <c:ptCount val="2"/>
                <c:pt idx="0">
                  <c:v>MUSSEL RIVER</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PK'!$E$165:$BV$165</c:f>
            </c:numRef>
          </c:val>
          <c:extLst>
            <c:ext xmlns:c16="http://schemas.microsoft.com/office/drawing/2014/chart" uri="{C3380CC4-5D6E-409C-BE32-E72D297353CC}">
              <c16:uniqueId val="{0000009D-714C-47D1-9374-DC0472646B0B}"/>
            </c:ext>
          </c:extLst>
        </c:ser>
        <c:ser>
          <c:idx val="158"/>
          <c:order val="158"/>
          <c:tx>
            <c:strRef>
              <c:f>'SELECT CHART - SX, CO, PK'!$C$166:$D$166</c:f>
              <c:strCache>
                <c:ptCount val="2"/>
                <c:pt idx="0">
                  <c:v>POISON COVE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PK'!$E$166:$BV$166</c:f>
            </c:numRef>
          </c:val>
          <c:extLst>
            <c:ext xmlns:c16="http://schemas.microsoft.com/office/drawing/2014/chart" uri="{C3380CC4-5D6E-409C-BE32-E72D297353CC}">
              <c16:uniqueId val="{0000009E-714C-47D1-9374-DC0472646B0B}"/>
            </c:ext>
          </c:extLst>
        </c:ser>
        <c:ser>
          <c:idx val="159"/>
          <c:order val="159"/>
          <c:tx>
            <c:strRef>
              <c:f>'SELECT CHART - SX, CO, PK'!$C$167:$D$167</c:f>
              <c:strCache>
                <c:ptCount val="2"/>
                <c:pt idx="0">
                  <c:v>WATSON BAY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PK'!$E$167:$BV$167</c:f>
            </c:numRef>
          </c:val>
          <c:extLst>
            <c:ext xmlns:c16="http://schemas.microsoft.com/office/drawing/2014/chart" uri="{C3380CC4-5D6E-409C-BE32-E72D297353CC}">
              <c16:uniqueId val="{0000009F-714C-47D1-9374-DC0472646B0B}"/>
            </c:ext>
          </c:extLst>
        </c:ser>
        <c:ser>
          <c:idx val="160"/>
          <c:order val="160"/>
          <c:tx>
            <c:strRef>
              <c:f>'SELECT CHART - SX, CO, PK'!$C$168:$D$168</c:f>
              <c:strCache>
                <c:ptCount val="2"/>
                <c:pt idx="0">
                  <c:v>WINDY BAY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PK'!$E$168:$BV$168</c:f>
            </c:numRef>
          </c:val>
          <c:extLst>
            <c:ext xmlns:c16="http://schemas.microsoft.com/office/drawing/2014/chart" uri="{C3380CC4-5D6E-409C-BE32-E72D297353CC}">
              <c16:uniqueId val="{000000A0-714C-47D1-9374-DC0472646B0B}"/>
            </c:ext>
          </c:extLst>
        </c:ser>
        <c:ser>
          <c:idx val="161"/>
          <c:order val="161"/>
          <c:tx>
            <c:strRef>
              <c:f>'SELECT CHART - SX, CO, PK'!$C$169:$D$169</c:f>
              <c:strCache>
                <c:ptCount val="2"/>
                <c:pt idx="0">
                  <c:v>BIG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PK'!$E$169:$BV$169</c:f>
            </c:numRef>
          </c:val>
          <c:extLst>
            <c:ext xmlns:c16="http://schemas.microsoft.com/office/drawing/2014/chart" uri="{C3380CC4-5D6E-409C-BE32-E72D297353CC}">
              <c16:uniqueId val="{000000A1-714C-47D1-9374-DC0472646B0B}"/>
            </c:ext>
          </c:extLst>
        </c:ser>
        <c:ser>
          <c:idx val="162"/>
          <c:order val="162"/>
          <c:tx>
            <c:strRef>
              <c:f>'SELECT CHART - SX, CO, PK'!$C$170:$D$170</c:f>
              <c:strCache>
                <c:ptCount val="2"/>
                <c:pt idx="0">
                  <c:v>DESBRISAY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PK'!$E$170:$BV$170</c:f>
            </c:numRef>
          </c:val>
          <c:extLst>
            <c:ext xmlns:c16="http://schemas.microsoft.com/office/drawing/2014/chart" uri="{C3380CC4-5D6E-409C-BE32-E72D297353CC}">
              <c16:uniqueId val="{000000A2-714C-47D1-9374-DC0472646B0B}"/>
            </c:ext>
          </c:extLst>
        </c:ser>
        <c:ser>
          <c:idx val="163"/>
          <c:order val="163"/>
          <c:tx>
            <c:strRef>
              <c:f>'SELECT CHART - SX, CO, PK'!$C$171:$D$171</c:f>
              <c:strCache>
                <c:ptCount val="2"/>
                <c:pt idx="0">
                  <c:v>KAINET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PK'!$E$171:$BV$171</c:f>
            </c:numRef>
          </c:val>
          <c:extLst>
            <c:ext xmlns:c16="http://schemas.microsoft.com/office/drawing/2014/chart" uri="{C3380CC4-5D6E-409C-BE32-E72D297353CC}">
              <c16:uniqueId val="{000000A3-714C-47D1-9374-DC0472646B0B}"/>
            </c:ext>
          </c:extLst>
        </c:ser>
        <c:ser>
          <c:idx val="164"/>
          <c:order val="164"/>
          <c:tx>
            <c:strRef>
              <c:f>'SELECT CHART - SX, CO, PK'!$C$172:$D$172</c:f>
              <c:strCache>
                <c:ptCount val="2"/>
                <c:pt idx="0">
                  <c:v>LARD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PK'!$E$172:$BV$172</c:f>
            </c:numRef>
          </c:val>
          <c:extLst>
            <c:ext xmlns:c16="http://schemas.microsoft.com/office/drawing/2014/chart" uri="{C3380CC4-5D6E-409C-BE32-E72D297353CC}">
              <c16:uniqueId val="{000000A4-714C-47D1-9374-DC0472646B0B}"/>
            </c:ext>
          </c:extLst>
        </c:ser>
        <c:ser>
          <c:idx val="165"/>
          <c:order val="165"/>
          <c:tx>
            <c:strRef>
              <c:f>'SELECT CHART - SX, CO, PK'!$C$173:$D$173</c:f>
              <c:strCache>
                <c:ptCount val="2"/>
                <c:pt idx="0">
                  <c:v>BULLEY BAY CREEK</c:v>
                </c:pt>
                <c:pt idx="1">
                  <c:v>PINK</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PK'!$E$173:$BV$173</c:f>
            </c:numRef>
          </c:val>
          <c:extLst>
            <c:ext xmlns:c16="http://schemas.microsoft.com/office/drawing/2014/chart" uri="{C3380CC4-5D6E-409C-BE32-E72D297353CC}">
              <c16:uniqueId val="{000000A5-714C-47D1-9374-DC0472646B0B}"/>
            </c:ext>
          </c:extLst>
        </c:ser>
        <c:ser>
          <c:idx val="166"/>
          <c:order val="166"/>
          <c:tx>
            <c:strRef>
              <c:f>'SELECT CHART - SX, CO, PK'!$C$174:$D$174</c:f>
              <c:strCache>
                <c:ptCount val="2"/>
                <c:pt idx="0">
                  <c:v>CANYON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PK'!$E$174:$BV$174</c:f>
            </c:numRef>
          </c:val>
          <c:extLst>
            <c:ext xmlns:c16="http://schemas.microsoft.com/office/drawing/2014/chart" uri="{C3380CC4-5D6E-409C-BE32-E72D297353CC}">
              <c16:uniqueId val="{000000A6-714C-47D1-9374-DC0472646B0B}"/>
            </c:ext>
          </c:extLst>
        </c:ser>
        <c:ser>
          <c:idx val="167"/>
          <c:order val="167"/>
          <c:tx>
            <c:strRef>
              <c:f>'SELECT CHART - SX, CO, PK'!$C$175:$D$175</c:f>
              <c:strCache>
                <c:ptCount val="2"/>
                <c:pt idx="0">
                  <c:v>HIRD POINT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PK'!$E$175:$BV$175</c:f>
            </c:numRef>
          </c:val>
          <c:extLst>
            <c:ext xmlns:c16="http://schemas.microsoft.com/office/drawing/2014/chart" uri="{C3380CC4-5D6E-409C-BE32-E72D297353CC}">
              <c16:uniqueId val="{000000A7-714C-47D1-9374-DC0472646B0B}"/>
            </c:ext>
          </c:extLst>
        </c:ser>
        <c:ser>
          <c:idx val="168"/>
          <c:order val="168"/>
          <c:tx>
            <c:strRef>
              <c:f>'SELECT CHART - SX, CO, PK'!$C$176:$D$176</c:f>
              <c:strCache>
                <c:ptCount val="2"/>
                <c:pt idx="0">
                  <c:v>JAMES BAY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PK'!$E$176:$BV$176</c:f>
            </c:numRef>
          </c:val>
          <c:extLst>
            <c:ext xmlns:c16="http://schemas.microsoft.com/office/drawing/2014/chart" uri="{C3380CC4-5D6E-409C-BE32-E72D297353CC}">
              <c16:uniqueId val="{000000A8-714C-47D1-9374-DC0472646B0B}"/>
            </c:ext>
          </c:extLst>
        </c:ser>
        <c:ser>
          <c:idx val="169"/>
          <c:order val="169"/>
          <c:tx>
            <c:strRef>
              <c:f>'SELECT CHART - SX, CO, PK'!$C$177:$D$177</c:f>
              <c:strCache>
                <c:ptCount val="2"/>
                <c:pt idx="0">
                  <c:v>NAMELESS CREEKS</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PK'!$E$177:$BV$177</c:f>
            </c:numRef>
          </c:val>
          <c:extLst>
            <c:ext xmlns:c16="http://schemas.microsoft.com/office/drawing/2014/chart" uri="{C3380CC4-5D6E-409C-BE32-E72D297353CC}">
              <c16:uniqueId val="{000000A9-714C-47D1-9374-DC0472646B0B}"/>
            </c:ext>
          </c:extLst>
        </c:ser>
        <c:ser>
          <c:idx val="170"/>
          <c:order val="170"/>
          <c:tx>
            <c:strRef>
              <c:f>'SELECT CHART - SX, CO, PK'!$C$179:$D$179</c:f>
              <c:strCache>
                <c:ptCount val="2"/>
                <c:pt idx="0">
                  <c:v>ROBINSON CREEKS</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PK'!$E$179:$BV$179</c:f>
            </c:numRef>
          </c:val>
          <c:extLst>
            <c:ext xmlns:c16="http://schemas.microsoft.com/office/drawing/2014/chart" uri="{C3380CC4-5D6E-409C-BE32-E72D297353CC}">
              <c16:uniqueId val="{000000AA-714C-47D1-9374-DC0472646B0B}"/>
            </c:ext>
          </c:extLst>
        </c:ser>
        <c:ser>
          <c:idx val="171"/>
          <c:order val="171"/>
          <c:tx>
            <c:strRef>
              <c:f>'SELECT CHART - SX, CO, PK'!$C$180:$D$180</c:f>
              <c:strCache>
                <c:ptCount val="2"/>
                <c:pt idx="0">
                  <c:v>SALMON BAY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PK'!$E$180:$BV$180</c:f>
            </c:numRef>
          </c:val>
          <c:extLst>
            <c:ext xmlns:c16="http://schemas.microsoft.com/office/drawing/2014/chart" uri="{C3380CC4-5D6E-409C-BE32-E72D297353CC}">
              <c16:uniqueId val="{000000AB-714C-47D1-9374-DC0472646B0B}"/>
            </c:ext>
          </c:extLst>
        </c:ser>
        <c:ser>
          <c:idx val="172"/>
          <c:order val="172"/>
          <c:tx>
            <c:strRef>
              <c:f>'SELECT CHART - SX, CO, PK'!$C$181:$D$181</c:f>
              <c:strCache>
                <c:ptCount val="2"/>
                <c:pt idx="0">
                  <c:v>TOM BAY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PK'!$E$181:$BV$181</c:f>
            </c:numRef>
          </c:val>
          <c:extLst>
            <c:ext xmlns:c16="http://schemas.microsoft.com/office/drawing/2014/chart" uri="{C3380CC4-5D6E-409C-BE32-E72D297353CC}">
              <c16:uniqueId val="{000000AC-714C-47D1-9374-DC0472646B0B}"/>
            </c:ext>
          </c:extLst>
        </c:ser>
        <c:ser>
          <c:idx val="173"/>
          <c:order val="173"/>
          <c:tx>
            <c:strRef>
              <c:f>'SELECT CHART - SX, CO, PK'!$C$182:$D$182</c:f>
              <c:strCache>
                <c:ptCount val="2"/>
                <c:pt idx="0">
                  <c:v>WINDFALL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PK'!$E$182:$BV$182</c:f>
            </c:numRef>
          </c:val>
          <c:extLst>
            <c:ext xmlns:c16="http://schemas.microsoft.com/office/drawing/2014/chart" uri="{C3380CC4-5D6E-409C-BE32-E72D297353CC}">
              <c16:uniqueId val="{000000AD-714C-47D1-9374-DC0472646B0B}"/>
            </c:ext>
          </c:extLst>
        </c:ser>
        <c:ser>
          <c:idx val="174"/>
          <c:order val="174"/>
          <c:tx>
            <c:strRef>
              <c:f>'SELECT CHART - SX, CO, PK'!$C$183:$D$183</c:f>
              <c:strCache>
                <c:ptCount val="2"/>
                <c:pt idx="0">
                  <c:v>CHEENIS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PK'!$E$183:$BV$183</c:f>
            </c:numRef>
          </c:val>
          <c:extLst>
            <c:ext xmlns:c16="http://schemas.microsoft.com/office/drawing/2014/chart" uri="{C3380CC4-5D6E-409C-BE32-E72D297353CC}">
              <c16:uniqueId val="{000000AE-714C-47D1-9374-DC0472646B0B}"/>
            </c:ext>
          </c:extLst>
        </c:ser>
        <c:ser>
          <c:idx val="175"/>
          <c:order val="175"/>
          <c:tx>
            <c:strRef>
              <c:f>'SELECT CHART - SX, CO, PK'!$C$185:$D$185</c:f>
              <c:strCache>
                <c:ptCount val="2"/>
                <c:pt idx="0">
                  <c:v>NEEKAS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PK'!$E$185:$BV$185</c:f>
            </c:numRef>
          </c:val>
          <c:extLst>
            <c:ext xmlns:c16="http://schemas.microsoft.com/office/drawing/2014/chart" uri="{C3380CC4-5D6E-409C-BE32-E72D297353CC}">
              <c16:uniqueId val="{000000AF-714C-47D1-9374-DC0472646B0B}"/>
            </c:ext>
          </c:extLst>
        </c:ser>
        <c:ser>
          <c:idx val="176"/>
          <c:order val="176"/>
          <c:tx>
            <c:strRef>
              <c:f>'SELECT CHART - SX, CO, PK'!$C$186:$D$186</c:f>
              <c:strCache>
                <c:ptCount val="2"/>
                <c:pt idx="0">
                  <c:v>PINE RIVER</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PK'!$E$186:$BV$186</c:f>
            </c:numRef>
          </c:val>
          <c:extLst>
            <c:ext xmlns:c16="http://schemas.microsoft.com/office/drawing/2014/chart" uri="{C3380CC4-5D6E-409C-BE32-E72D297353CC}">
              <c16:uniqueId val="{000000B0-714C-47D1-9374-DC0472646B0B}"/>
            </c:ext>
          </c:extLst>
        </c:ser>
        <c:ser>
          <c:idx val="177"/>
          <c:order val="177"/>
          <c:tx>
            <c:strRef>
              <c:f>'SELECT CHART - SX, CO, PK'!$C$187:$D$187</c:f>
              <c:strCache>
                <c:ptCount val="2"/>
                <c:pt idx="0">
                  <c:v>SPILLER LAGOON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PK'!$E$187:$BV$187</c:f>
            </c:numRef>
          </c:val>
          <c:extLst>
            <c:ext xmlns:c16="http://schemas.microsoft.com/office/drawing/2014/chart" uri="{C3380CC4-5D6E-409C-BE32-E72D297353CC}">
              <c16:uniqueId val="{000000B1-714C-47D1-9374-DC0472646B0B}"/>
            </c:ext>
          </c:extLst>
        </c:ser>
        <c:ser>
          <c:idx val="178"/>
          <c:order val="178"/>
          <c:tx>
            <c:strRef>
              <c:f>'SELECT CHART - SX, CO, PK'!$C$188:$D$188</c:f>
              <c:strCache>
                <c:ptCount val="2"/>
                <c:pt idx="0">
                  <c:v>TANKEEAH RIVER</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PK'!$E$188:$BV$188</c:f>
            </c:numRef>
          </c:val>
          <c:extLst>
            <c:ext xmlns:c16="http://schemas.microsoft.com/office/drawing/2014/chart" uri="{C3380CC4-5D6E-409C-BE32-E72D297353CC}">
              <c16:uniqueId val="{000000B2-714C-47D1-9374-DC0472646B0B}"/>
            </c:ext>
          </c:extLst>
        </c:ser>
        <c:ser>
          <c:idx val="179"/>
          <c:order val="179"/>
          <c:tx>
            <c:strRef>
              <c:f>'SELECT CHART - SX, CO, PK'!$C$189:$D$189</c:f>
              <c:strCache>
                <c:ptCount val="2"/>
                <c:pt idx="0">
                  <c:v>YEO COVE CREEKS</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PK'!$E$189:$BV$189</c:f>
            </c:numRef>
          </c:val>
          <c:extLst>
            <c:ext xmlns:c16="http://schemas.microsoft.com/office/drawing/2014/chart" uri="{C3380CC4-5D6E-409C-BE32-E72D297353CC}">
              <c16:uniqueId val="{000000B3-714C-47D1-9374-DC0472646B0B}"/>
            </c:ext>
          </c:extLst>
        </c:ser>
        <c:ser>
          <c:idx val="180"/>
          <c:order val="180"/>
          <c:tx>
            <c:strRef>
              <c:f>'SELECT CHART - SX, CO, PK'!$C$190:$D$190</c:f>
              <c:strCache>
                <c:ptCount val="2"/>
                <c:pt idx="0">
                  <c:v>CLATSE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PK'!$E$190:$BV$190</c:f>
            </c:numRef>
          </c:val>
          <c:extLst>
            <c:ext xmlns:c16="http://schemas.microsoft.com/office/drawing/2014/chart" uri="{C3380CC4-5D6E-409C-BE32-E72D297353CC}">
              <c16:uniqueId val="{000000B4-714C-47D1-9374-DC0472646B0B}"/>
            </c:ext>
          </c:extLst>
        </c:ser>
        <c:ser>
          <c:idx val="181"/>
          <c:order val="181"/>
          <c:tx>
            <c:strRef>
              <c:f>'SELECT CHART - SX, CO, PK'!$C$191:$D$191</c:f>
              <c:strCache>
                <c:ptCount val="2"/>
                <c:pt idx="0">
                  <c:v>LEE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PK'!$E$191:$BV$191</c:f>
            </c:numRef>
          </c:val>
          <c:extLst>
            <c:ext xmlns:c16="http://schemas.microsoft.com/office/drawing/2014/chart" uri="{C3380CC4-5D6E-409C-BE32-E72D297353CC}">
              <c16:uniqueId val="{000000B5-714C-47D1-9374-DC0472646B0B}"/>
            </c:ext>
          </c:extLst>
        </c:ser>
        <c:ser>
          <c:idx val="182"/>
          <c:order val="182"/>
          <c:tx>
            <c:strRef>
              <c:f>'SELECT CHART - SX, CO, PK'!$C$192:$D$192</c:f>
              <c:strCache>
                <c:ptCount val="2"/>
                <c:pt idx="0">
                  <c:v>QUARTCHA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PK'!$E$192:$BV$192</c:f>
            </c:numRef>
          </c:val>
          <c:extLst>
            <c:ext xmlns:c16="http://schemas.microsoft.com/office/drawing/2014/chart" uri="{C3380CC4-5D6E-409C-BE32-E72D297353CC}">
              <c16:uniqueId val="{000000B6-714C-47D1-9374-DC0472646B0B}"/>
            </c:ext>
          </c:extLst>
        </c:ser>
        <c:ser>
          <c:idx val="183"/>
          <c:order val="183"/>
          <c:tx>
            <c:strRef>
              <c:f>'SELECT CHART - SX, CO, PK'!$C$193:$D$193</c:f>
              <c:strCache>
                <c:ptCount val="2"/>
                <c:pt idx="0">
                  <c:v>RAINBOW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PK'!$E$193:$BV$193</c:f>
            </c:numRef>
          </c:val>
          <c:extLst>
            <c:ext xmlns:c16="http://schemas.microsoft.com/office/drawing/2014/chart" uri="{C3380CC4-5D6E-409C-BE32-E72D297353CC}">
              <c16:uniqueId val="{000000B7-714C-47D1-9374-DC0472646B0B}"/>
            </c:ext>
          </c:extLst>
        </c:ser>
        <c:ser>
          <c:idx val="184"/>
          <c:order val="184"/>
          <c:tx>
            <c:strRef>
              <c:f>'SELECT CHART - SX, CO, PK'!$C$194:$D$194</c:f>
              <c:strCache>
                <c:ptCount val="2"/>
                <c:pt idx="0">
                  <c:v>ROSCOE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PK'!$E$194:$BV$194</c:f>
            </c:numRef>
          </c:val>
          <c:extLst>
            <c:ext xmlns:c16="http://schemas.microsoft.com/office/drawing/2014/chart" uri="{C3380CC4-5D6E-409C-BE32-E72D297353CC}">
              <c16:uniqueId val="{000000B8-714C-47D1-9374-DC0472646B0B}"/>
            </c:ext>
          </c:extLst>
        </c:ser>
        <c:ser>
          <c:idx val="185"/>
          <c:order val="185"/>
          <c:tx>
            <c:strRef>
              <c:f>'SELECT CHART - SX, CO, PK'!$C$195:$D$195</c:f>
              <c:strCache>
                <c:ptCount val="2"/>
                <c:pt idx="0">
                  <c:v>CHOKE PASS CREEKS</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PK'!$E$195:$BV$195</c:f>
            </c:numRef>
          </c:val>
          <c:extLst>
            <c:ext xmlns:c16="http://schemas.microsoft.com/office/drawing/2014/chart" uri="{C3380CC4-5D6E-409C-BE32-E72D297353CC}">
              <c16:uniqueId val="{000000B9-714C-47D1-9374-DC0472646B0B}"/>
            </c:ext>
          </c:extLst>
        </c:ser>
        <c:ser>
          <c:idx val="186"/>
          <c:order val="186"/>
          <c:tx>
            <c:strRef>
              <c:f>'SELECT CHART - SX, CO, PK'!$C$196:$D$196</c:f>
              <c:strCache>
                <c:ptCount val="2"/>
                <c:pt idx="0">
                  <c:v>COOPER INLET CREEKS</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PK'!$E$196:$BV$196</c:f>
            </c:numRef>
          </c:val>
          <c:extLst>
            <c:ext xmlns:c16="http://schemas.microsoft.com/office/drawing/2014/chart" uri="{C3380CC4-5D6E-409C-BE32-E72D297353CC}">
              <c16:uniqueId val="{000000BA-714C-47D1-9374-DC0472646B0B}"/>
            </c:ext>
          </c:extLst>
        </c:ser>
        <c:ser>
          <c:idx val="187"/>
          <c:order val="187"/>
          <c:tx>
            <c:strRef>
              <c:f>'SELECT CHART - SX, CO, PK'!$C$197:$D$197</c:f>
              <c:strCache>
                <c:ptCount val="2"/>
                <c:pt idx="0">
                  <c:v>KILDIDT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PK'!$E$197:$BV$197</c:f>
            </c:numRef>
          </c:val>
          <c:extLst>
            <c:ext xmlns:c16="http://schemas.microsoft.com/office/drawing/2014/chart" uri="{C3380CC4-5D6E-409C-BE32-E72D297353CC}">
              <c16:uniqueId val="{000000BB-714C-47D1-9374-DC0472646B0B}"/>
            </c:ext>
          </c:extLst>
        </c:ser>
        <c:ser>
          <c:idx val="188"/>
          <c:order val="188"/>
          <c:tx>
            <c:strRef>
              <c:f>'SELECT CHART - SX, CO, PK'!$C$198:$D$198</c:f>
              <c:strCache>
                <c:ptCount val="2"/>
                <c:pt idx="0">
                  <c:v>KILDIDT LAGOON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PK'!$E$198:$BV$198</c:f>
            </c:numRef>
          </c:val>
          <c:extLst>
            <c:ext xmlns:c16="http://schemas.microsoft.com/office/drawing/2014/chart" uri="{C3380CC4-5D6E-409C-BE32-E72D297353CC}">
              <c16:uniqueId val="{000000BC-714C-47D1-9374-DC0472646B0B}"/>
            </c:ext>
          </c:extLst>
        </c:ser>
        <c:ser>
          <c:idx val="189"/>
          <c:order val="189"/>
          <c:tx>
            <c:strRef>
              <c:f>'SELECT CHART - SX, CO, PK'!$C$200:$D$200</c:f>
              <c:strCache>
                <c:ptCount val="2"/>
                <c:pt idx="0">
                  <c:v>MCLAUGHLIN BAY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PK'!$E$200:$BV$200</c:f>
            </c:numRef>
          </c:val>
          <c:extLst>
            <c:ext xmlns:c16="http://schemas.microsoft.com/office/drawing/2014/chart" uri="{C3380CC4-5D6E-409C-BE32-E72D297353CC}">
              <c16:uniqueId val="{000000BD-714C-47D1-9374-DC0472646B0B}"/>
            </c:ext>
          </c:extLst>
        </c:ser>
        <c:ser>
          <c:idx val="190"/>
          <c:order val="190"/>
          <c:tx>
            <c:strRef>
              <c:f>'SELECT CHART - SX, CO, PK'!$C$201:$D$201</c:f>
              <c:strCache>
                <c:ptCount val="2"/>
                <c:pt idx="0">
                  <c:v>SHIP POINT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PK'!$E$201:$BV$201</c:f>
            </c:numRef>
          </c:val>
          <c:extLst>
            <c:ext xmlns:c16="http://schemas.microsoft.com/office/drawing/2014/chart" uri="{C3380CC4-5D6E-409C-BE32-E72D297353CC}">
              <c16:uniqueId val="{000000BE-714C-47D1-9374-DC0472646B0B}"/>
            </c:ext>
          </c:extLst>
        </c:ser>
        <c:ser>
          <c:idx val="191"/>
          <c:order val="191"/>
          <c:tx>
            <c:strRef>
              <c:f>'SELECT CHART - SX, CO, PK'!$C$202:$D$202</c:f>
              <c:strCache>
                <c:ptCount val="2"/>
                <c:pt idx="0">
                  <c:v>STEWART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PK'!$E$202:$BV$202</c:f>
            </c:numRef>
          </c:val>
          <c:extLst>
            <c:ext xmlns:c16="http://schemas.microsoft.com/office/drawing/2014/chart" uri="{C3380CC4-5D6E-409C-BE32-E72D297353CC}">
              <c16:uniqueId val="{000000BF-714C-47D1-9374-DC0472646B0B}"/>
            </c:ext>
          </c:extLst>
        </c:ser>
        <c:ser>
          <c:idx val="192"/>
          <c:order val="192"/>
          <c:tx>
            <c:strRef>
              <c:f>'SELECT CHART - SX, CO, PK'!$C$203:$D$203</c:f>
              <c:strCache>
                <c:ptCount val="2"/>
                <c:pt idx="0">
                  <c:v>WATT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PK'!$E$203:$BV$203</c:f>
            </c:numRef>
          </c:val>
          <c:extLst>
            <c:ext xmlns:c16="http://schemas.microsoft.com/office/drawing/2014/chart" uri="{C3380CC4-5D6E-409C-BE32-E72D297353CC}">
              <c16:uniqueId val="{000000C0-714C-47D1-9374-DC0472646B0B}"/>
            </c:ext>
          </c:extLst>
        </c:ser>
        <c:ser>
          <c:idx val="193"/>
          <c:order val="193"/>
          <c:tx>
            <c:strRef>
              <c:f>'SELECT CHART - SX, CO, PK'!$C$204:$D$204</c:f>
              <c:strCache>
                <c:ptCount val="2"/>
                <c:pt idx="0">
                  <c:v>AREA 7 TOTAL</c:v>
                </c:pt>
                <c:pt idx="1">
                  <c:v>PINK</c:v>
                </c:pt>
              </c:strCache>
            </c:strRef>
          </c:tx>
          <c:spPr>
            <a:blipFill dpi="0" rotWithShape="0">
              <a:blip xmlns:r="http://schemas.openxmlformats.org/officeDocument/2006/relationships" r:embed="rId1"/>
              <a:srcRect/>
              <a:tile tx="0" ty="0" sx="100000" sy="100000" flip="none" algn="tl"/>
            </a:blipFill>
            <a:ln w="12700">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PK'!$E$204:$BV$204</c:f>
              <c:numCache>
                <c:formatCode>#,##0</c:formatCode>
                <c:ptCount val="70"/>
                <c:pt idx="0">
                  <c:v>202350</c:v>
                </c:pt>
                <c:pt idx="1">
                  <c:v>337375</c:v>
                </c:pt>
                <c:pt idx="2">
                  <c:v>393725</c:v>
                </c:pt>
                <c:pt idx="3">
                  <c:v>184225</c:v>
                </c:pt>
                <c:pt idx="4">
                  <c:v>310700</c:v>
                </c:pt>
                <c:pt idx="5">
                  <c:v>295200</c:v>
                </c:pt>
                <c:pt idx="6">
                  <c:v>306175</c:v>
                </c:pt>
                <c:pt idx="7">
                  <c:v>398300</c:v>
                </c:pt>
                <c:pt idx="8">
                  <c:v>79800</c:v>
                </c:pt>
                <c:pt idx="9">
                  <c:v>183725</c:v>
                </c:pt>
                <c:pt idx="10">
                  <c:v>112375</c:v>
                </c:pt>
                <c:pt idx="11">
                  <c:v>332975</c:v>
                </c:pt>
                <c:pt idx="12">
                  <c:v>302300</c:v>
                </c:pt>
                <c:pt idx="13">
                  <c:v>275475</c:v>
                </c:pt>
                <c:pt idx="14">
                  <c:v>353650</c:v>
                </c:pt>
                <c:pt idx="15">
                  <c:v>111535</c:v>
                </c:pt>
                <c:pt idx="16">
                  <c:v>549650</c:v>
                </c:pt>
                <c:pt idx="17">
                  <c:v>150180</c:v>
                </c:pt>
                <c:pt idx="18">
                  <c:v>562325</c:v>
                </c:pt>
                <c:pt idx="19">
                  <c:v>234585</c:v>
                </c:pt>
                <c:pt idx="20">
                  <c:v>323365</c:v>
                </c:pt>
                <c:pt idx="21">
                  <c:v>416900</c:v>
                </c:pt>
                <c:pt idx="22">
                  <c:v>269150</c:v>
                </c:pt>
                <c:pt idx="23">
                  <c:v>182650</c:v>
                </c:pt>
                <c:pt idx="24">
                  <c:v>153425</c:v>
                </c:pt>
                <c:pt idx="25">
                  <c:v>101850</c:v>
                </c:pt>
                <c:pt idx="26">
                  <c:v>263740</c:v>
                </c:pt>
                <c:pt idx="27">
                  <c:v>292720</c:v>
                </c:pt>
                <c:pt idx="28">
                  <c:v>287710</c:v>
                </c:pt>
                <c:pt idx="29">
                  <c:v>441268</c:v>
                </c:pt>
                <c:pt idx="30">
                  <c:v>229821</c:v>
                </c:pt>
                <c:pt idx="31">
                  <c:v>290420</c:v>
                </c:pt>
                <c:pt idx="32">
                  <c:v>172575</c:v>
                </c:pt>
                <c:pt idx="33">
                  <c:v>293616</c:v>
                </c:pt>
                <c:pt idx="34">
                  <c:v>170220</c:v>
                </c:pt>
                <c:pt idx="35">
                  <c:v>328142</c:v>
                </c:pt>
                <c:pt idx="36">
                  <c:v>184288</c:v>
                </c:pt>
                <c:pt idx="37">
                  <c:v>83171</c:v>
                </c:pt>
                <c:pt idx="38">
                  <c:v>272440</c:v>
                </c:pt>
                <c:pt idx="39">
                  <c:v>284076</c:v>
                </c:pt>
                <c:pt idx="40">
                  <c:v>363031</c:v>
                </c:pt>
                <c:pt idx="41">
                  <c:v>245179</c:v>
                </c:pt>
                <c:pt idx="42">
                  <c:v>267194</c:v>
                </c:pt>
                <c:pt idx="43">
                  <c:v>275828</c:v>
                </c:pt>
                <c:pt idx="44">
                  <c:v>193925</c:v>
                </c:pt>
                <c:pt idx="45">
                  <c:v>148185</c:v>
                </c:pt>
                <c:pt idx="46">
                  <c:v>225371</c:v>
                </c:pt>
                <c:pt idx="47">
                  <c:v>191675</c:v>
                </c:pt>
                <c:pt idx="48">
                  <c:v>166985</c:v>
                </c:pt>
                <c:pt idx="49">
                  <c:v>182020</c:v>
                </c:pt>
                <c:pt idx="50">
                  <c:v>189900</c:v>
                </c:pt>
                <c:pt idx="51">
                  <c:v>427460</c:v>
                </c:pt>
                <c:pt idx="52">
                  <c:v>366850</c:v>
                </c:pt>
                <c:pt idx="53">
                  <c:v>353900</c:v>
                </c:pt>
                <c:pt idx="54">
                  <c:v>240580</c:v>
                </c:pt>
                <c:pt idx="55">
                  <c:v>222675</c:v>
                </c:pt>
                <c:pt idx="56">
                  <c:v>38680</c:v>
                </c:pt>
                <c:pt idx="57">
                  <c:v>257625</c:v>
                </c:pt>
                <c:pt idx="58">
                  <c:v>60148</c:v>
                </c:pt>
                <c:pt idx="59">
                  <c:v>567697</c:v>
                </c:pt>
                <c:pt idx="60">
                  <c:v>64030</c:v>
                </c:pt>
                <c:pt idx="61">
                  <c:v>254158</c:v>
                </c:pt>
                <c:pt idx="62">
                  <c:v>186886</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C1-714C-47D1-9374-DC0472646B0B}"/>
            </c:ext>
          </c:extLst>
        </c:ser>
        <c:ser>
          <c:idx val="194"/>
          <c:order val="194"/>
          <c:tx>
            <c:strRef>
              <c:f>'SELECT CHART - SX, CO, PK'!$C$205:$D$205</c:f>
              <c:strCache>
                <c:ptCount val="2"/>
                <c:pt idx="0">
                  <c:v>SUBAREA TOTAL: GUNBOAT-SEAFORTH-RETURN</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PK'!$E$205:$BV$205</c:f>
            </c:numRef>
          </c:val>
          <c:extLst>
            <c:ext xmlns:c16="http://schemas.microsoft.com/office/drawing/2014/chart" uri="{C3380CC4-5D6E-409C-BE32-E72D297353CC}">
              <c16:uniqueId val="{000000C2-714C-47D1-9374-DC0472646B0B}"/>
            </c:ext>
          </c:extLst>
        </c:ser>
        <c:ser>
          <c:idx val="195"/>
          <c:order val="195"/>
          <c:tx>
            <c:strRef>
              <c:f>'SELECT CHART - SX, CO, PK'!$C$206:$D$206</c:f>
              <c:strCache>
                <c:ptCount val="2"/>
                <c:pt idx="0">
                  <c:v>SUBAREA TOTAL: FINLAYSON-MUSSEL CHANNEL</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PK'!$E$206:$BV$206</c:f>
            </c:numRef>
          </c:val>
          <c:extLst>
            <c:ext xmlns:c16="http://schemas.microsoft.com/office/drawing/2014/chart" uri="{C3380CC4-5D6E-409C-BE32-E72D297353CC}">
              <c16:uniqueId val="{000000C3-714C-47D1-9374-DC0472646B0B}"/>
            </c:ext>
          </c:extLst>
        </c:ser>
        <c:ser>
          <c:idx val="196"/>
          <c:order val="196"/>
          <c:tx>
            <c:strRef>
              <c:f>'SELECT CHART - SX, CO, PK'!$C$207:$D$207</c:f>
              <c:strCache>
                <c:ptCount val="2"/>
                <c:pt idx="0">
                  <c:v>SUBAREA TOTAL: KYNOCK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PK'!$E$207:$BV$207</c:f>
            </c:numRef>
          </c:val>
          <c:extLst>
            <c:ext xmlns:c16="http://schemas.microsoft.com/office/drawing/2014/chart" uri="{C3380CC4-5D6E-409C-BE32-E72D297353CC}">
              <c16:uniqueId val="{000000C4-714C-47D1-9374-DC0472646B0B}"/>
            </c:ext>
          </c:extLst>
        </c:ser>
        <c:ser>
          <c:idx val="197"/>
          <c:order val="197"/>
          <c:tx>
            <c:strRef>
              <c:f>'SELECT CHART - SX, CO, PK'!$C$208:$D$208</c:f>
              <c:strCache>
                <c:ptCount val="2"/>
                <c:pt idx="0">
                  <c:v>SUBAREA TOTAL: MATHIESON CHANNEL</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PK'!$E$208:$BV$208</c:f>
            </c:numRef>
          </c:val>
          <c:extLst>
            <c:ext xmlns:c16="http://schemas.microsoft.com/office/drawing/2014/chart" uri="{C3380CC4-5D6E-409C-BE32-E72D297353CC}">
              <c16:uniqueId val="{000000C5-714C-47D1-9374-DC0472646B0B}"/>
            </c:ext>
          </c:extLst>
        </c:ser>
        <c:ser>
          <c:idx val="198"/>
          <c:order val="198"/>
          <c:tx>
            <c:strRef>
              <c:f>'SELECT CHART - SX, CO, PK'!$C$209:$D$209</c:f>
              <c:strCache>
                <c:ptCount val="2"/>
                <c:pt idx="0">
                  <c:v>SUBAREA TOTAL: SPILLER</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PK'!$E$209:$BV$209</c:f>
            </c:numRef>
          </c:val>
          <c:extLst>
            <c:ext xmlns:c16="http://schemas.microsoft.com/office/drawing/2014/chart" uri="{C3380CC4-5D6E-409C-BE32-E72D297353CC}">
              <c16:uniqueId val="{000000C6-714C-47D1-9374-DC0472646B0B}"/>
            </c:ext>
          </c:extLst>
        </c:ser>
        <c:ser>
          <c:idx val="199"/>
          <c:order val="199"/>
          <c:tx>
            <c:strRef>
              <c:f>'SELECT CHART - SX, CO, PK'!$C$210:$D$210</c:f>
              <c:strCache>
                <c:ptCount val="2"/>
                <c:pt idx="0">
                  <c:v>SUBAREA TOTAL: ROSCOE INLET</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PK'!$E$210:$BV$210</c:f>
            </c:numRef>
          </c:val>
          <c:extLst>
            <c:ext xmlns:c16="http://schemas.microsoft.com/office/drawing/2014/chart" uri="{C3380CC4-5D6E-409C-BE32-E72D297353CC}">
              <c16:uniqueId val="{000000C7-714C-47D1-9374-DC0472646B0B}"/>
            </c:ext>
          </c:extLst>
        </c:ser>
        <c:ser>
          <c:idx val="200"/>
          <c:order val="200"/>
          <c:tx>
            <c:strRef>
              <c:f>'SELECT CHART - SX, CO, PK'!$C$211:$D$211</c:f>
              <c:strCache>
                <c:ptCount val="2"/>
                <c:pt idx="0">
                  <c:v>SUBAREA TOTAL: SOUTHERN GROUP-HUNTER ISLAND</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PK'!$E$211:$BV$211</c:f>
            </c:numRef>
          </c:val>
          <c:extLst>
            <c:ext xmlns:c16="http://schemas.microsoft.com/office/drawing/2014/chart" uri="{C3380CC4-5D6E-409C-BE32-E72D297353CC}">
              <c16:uniqueId val="{000000C8-714C-47D1-9374-DC0472646B0B}"/>
            </c:ext>
          </c:extLst>
        </c:ser>
        <c:ser>
          <c:idx val="201"/>
          <c:order val="201"/>
          <c:tx>
            <c:strRef>
              <c:f>'SELECT CHART - SX, CO, PK'!$C$47:$D$47</c:f>
              <c:strCache>
                <c:ptCount val="2"/>
                <c:pt idx="0">
                  <c:v>ELLERSLIE LAGOON CREEK</c:v>
                </c:pt>
                <c:pt idx="1">
                  <c:v>SOCKEYE</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PK'!$E$47:$BV$47</c:f>
            </c:numRef>
          </c:val>
          <c:extLst>
            <c:ext xmlns:c16="http://schemas.microsoft.com/office/drawing/2014/chart" uri="{C3380CC4-5D6E-409C-BE32-E72D297353CC}">
              <c16:uniqueId val="{000000C9-714C-47D1-9374-DC0472646B0B}"/>
            </c:ext>
          </c:extLst>
        </c:ser>
        <c:ser>
          <c:idx val="202"/>
          <c:order val="202"/>
          <c:tx>
            <c:strRef>
              <c:f>'SELECT CHART - SX, CO, PK'!$C$184:$D$184</c:f>
              <c:strCache>
                <c:ptCount val="2"/>
                <c:pt idx="0">
                  <c:v>ELLERSLIE LAGOON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PK'!$E$184:$BV$184</c:f>
            </c:numRef>
          </c:val>
          <c:extLst>
            <c:ext xmlns:c16="http://schemas.microsoft.com/office/drawing/2014/chart" uri="{C3380CC4-5D6E-409C-BE32-E72D297353CC}">
              <c16:uniqueId val="{000000CA-714C-47D1-9374-DC0472646B0B}"/>
            </c:ext>
          </c:extLst>
        </c:ser>
        <c:ser>
          <c:idx val="203"/>
          <c:order val="203"/>
          <c:tx>
            <c:strRef>
              <c:f>'SELECT CHART - SX, CO, PK'!$C$199:$D$199</c:f>
              <c:strCache>
                <c:ptCount val="2"/>
                <c:pt idx="0">
                  <c:v>KWAKIUTL CREEK</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PK'!$E$199:$BV$199</c:f>
            </c:numRef>
          </c:val>
          <c:extLst>
            <c:ext xmlns:c16="http://schemas.microsoft.com/office/drawing/2014/chart" uri="{C3380CC4-5D6E-409C-BE32-E72D297353CC}">
              <c16:uniqueId val="{000000CB-714C-47D1-9374-DC0472646B0B}"/>
            </c:ext>
          </c:extLst>
        </c:ser>
        <c:ser>
          <c:idx val="204"/>
          <c:order val="204"/>
          <c:tx>
            <c:strRef>
              <c:f>'SELECT CHART - SX, CO, PK'!$C$178:$D$178</c:f>
              <c:strCache>
                <c:ptCount val="2"/>
                <c:pt idx="0">
                  <c:v>RESCUE BAY CREEKS</c:v>
                </c:pt>
                <c:pt idx="1">
                  <c:v>PINK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SX, CO, PK'!$E$5:$BV$5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SX, CO, PK'!$E$178:$BV$178</c:f>
            </c:numRef>
          </c:val>
          <c:extLst>
            <c:ext xmlns:c16="http://schemas.microsoft.com/office/drawing/2014/chart" uri="{C3380CC4-5D6E-409C-BE32-E72D297353CC}">
              <c16:uniqueId val="{000000CC-714C-47D1-9374-DC0472646B0B}"/>
            </c:ext>
          </c:extLst>
        </c:ser>
        <c:dLbls>
          <c:showLegendKey val="0"/>
          <c:showVal val="0"/>
          <c:showCatName val="0"/>
          <c:showSerName val="0"/>
          <c:showPercent val="0"/>
          <c:showBubbleSize val="0"/>
        </c:dLbls>
        <c:gapWidth val="100"/>
        <c:axId val="908914728"/>
        <c:axId val="1"/>
      </c:barChart>
      <c:catAx>
        <c:axId val="908914728"/>
        <c:scaling>
          <c:orientation val="minMax"/>
        </c:scaling>
        <c:delete val="0"/>
        <c:axPos val="b"/>
        <c:title>
          <c:tx>
            <c:rich>
              <a:bodyPr/>
              <a:lstStyle/>
              <a:p>
                <a:pPr>
                  <a:defRPr sz="900" b="1" i="0" u="none" strike="noStrike" baseline="0">
                    <a:solidFill>
                      <a:srgbClr val="000000"/>
                    </a:solidFill>
                    <a:latin typeface="Arial"/>
                    <a:ea typeface="Arial"/>
                    <a:cs typeface="Arial"/>
                  </a:defRPr>
                </a:pPr>
                <a:r>
                  <a:rPr lang="en-CA"/>
                  <a:t>YEAR</a:t>
                </a:r>
              </a:p>
            </c:rich>
          </c:tx>
          <c:layout>
            <c:manualLayout>
              <c:xMode val="edge"/>
              <c:yMode val="edge"/>
              <c:x val="0.52538685139605079"/>
              <c:y val="0.9180671478565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5400000" vert="horz"/>
          <a:lstStyle/>
          <a:p>
            <a:pPr>
              <a:defRPr sz="900" b="0" i="0" u="none" strike="noStrike" baseline="0">
                <a:solidFill>
                  <a:srgbClr val="000000"/>
                </a:solidFill>
                <a:latin typeface="Arial"/>
                <a:ea typeface="Arial"/>
                <a:cs typeface="Arial"/>
              </a:defRPr>
            </a:pPr>
            <a:endParaRPr lang="en-US"/>
          </a:p>
        </c:txPr>
        <c:crossAx val="1"/>
        <c:crosses val="autoZero"/>
        <c:auto val="0"/>
        <c:lblAlgn val="ctr"/>
        <c:lblOffset val="100"/>
        <c:tickLblSkip val="2"/>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CA"/>
                  <a:t>ESCAPEMENT</a:t>
                </a:r>
              </a:p>
            </c:rich>
          </c:tx>
          <c:layout>
            <c:manualLayout>
              <c:xMode val="edge"/>
              <c:yMode val="edge"/>
              <c:x val="1.7660069719007895E-2"/>
              <c:y val="0.36974781277340329"/>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908914728"/>
        <c:crosses val="autoZero"/>
        <c:crossBetween val="midCat"/>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643170101745251"/>
          <c:y val="1.0526396595968679E-2"/>
        </c:manualLayout>
      </c:layout>
      <c:overlay val="0"/>
      <c:spPr>
        <a:noFill/>
        <a:ln w="25400">
          <a:noFill/>
        </a:ln>
      </c:spPr>
      <c:txPr>
        <a:bodyPr/>
        <a:lstStyle/>
        <a:p>
          <a:pPr>
            <a:defRPr sz="12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0269714745341445"/>
          <c:y val="7.7894816914902257E-2"/>
          <c:w val="0.88174318520608364"/>
          <c:h val="0.78105343447104691"/>
        </c:manualLayout>
      </c:layout>
      <c:barChart>
        <c:barDir val="col"/>
        <c:grouping val="clustered"/>
        <c:varyColors val="0"/>
        <c:ser>
          <c:idx val="0"/>
          <c:order val="0"/>
          <c:tx>
            <c:strRef>
              <c:f>'SELECT CHART - PK EVEN &amp; ODD YR'!$C$6:$D$6</c:f>
              <c:strCache>
                <c:ptCount val="2"/>
                <c:pt idx="0">
                  <c:v>BULLOCK CHANNEL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YR'!$E$6:$BV$6</c:f>
            </c:numRef>
          </c:val>
          <c:extLst>
            <c:ext xmlns:c16="http://schemas.microsoft.com/office/drawing/2014/chart" uri="{C3380CC4-5D6E-409C-BE32-E72D297353CC}">
              <c16:uniqueId val="{00000000-D31B-48D5-9AFD-D12D1F3A2F05}"/>
            </c:ext>
          </c:extLst>
        </c:ser>
        <c:ser>
          <c:idx val="1"/>
          <c:order val="1"/>
          <c:tx>
            <c:strRef>
              <c:f>'SELECT CHART - PK EVEN &amp; ODD YR'!$C$7:$D$7</c:f>
              <c:strCache>
                <c:ptCount val="2"/>
                <c:pt idx="0">
                  <c:v>BULLOCK CHANNEL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YR'!$E$7:$BV$7</c:f>
            </c:numRef>
          </c:val>
          <c:extLst>
            <c:ext xmlns:c16="http://schemas.microsoft.com/office/drawing/2014/chart" uri="{C3380CC4-5D6E-409C-BE32-E72D297353CC}">
              <c16:uniqueId val="{00000001-D31B-48D5-9AFD-D12D1F3A2F05}"/>
            </c:ext>
          </c:extLst>
        </c:ser>
        <c:ser>
          <c:idx val="2"/>
          <c:order val="2"/>
          <c:tx>
            <c:strRef>
              <c:f>'SELECT CHART - PK EVEN &amp; ODD YR'!$C$8:$D$8</c:f>
              <c:strCache>
                <c:ptCount val="2"/>
                <c:pt idx="0">
                  <c:v>DEER PASS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YR'!$E$8:$BV$8</c:f>
            </c:numRef>
          </c:val>
          <c:extLst>
            <c:ext xmlns:c16="http://schemas.microsoft.com/office/drawing/2014/chart" uri="{C3380CC4-5D6E-409C-BE32-E72D297353CC}">
              <c16:uniqueId val="{00000002-D31B-48D5-9AFD-D12D1F3A2F05}"/>
            </c:ext>
          </c:extLst>
        </c:ser>
        <c:ser>
          <c:idx val="3"/>
          <c:order val="3"/>
          <c:tx>
            <c:strRef>
              <c:f>'SELECT CHART - PK EVEN &amp; ODD YR'!$C$9:$D$9</c:f>
              <c:strCache>
                <c:ptCount val="2"/>
                <c:pt idx="0">
                  <c:v>DEER PASS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YR'!$E$9:$BV$9</c:f>
            </c:numRef>
          </c:val>
          <c:extLst>
            <c:ext xmlns:c16="http://schemas.microsoft.com/office/drawing/2014/chart" uri="{C3380CC4-5D6E-409C-BE32-E72D297353CC}">
              <c16:uniqueId val="{00000003-D31B-48D5-9AFD-D12D1F3A2F05}"/>
            </c:ext>
          </c:extLst>
        </c:ser>
        <c:ser>
          <c:idx val="4"/>
          <c:order val="4"/>
          <c:tx>
            <c:strRef>
              <c:f>'SELECT CHART - PK EVEN &amp; ODD YR'!$C$10:$D$10</c:f>
              <c:strCache>
                <c:ptCount val="2"/>
                <c:pt idx="0">
                  <c:v>DEER PASS LAGOON</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YR'!$E$10:$BV$10</c:f>
            </c:numRef>
          </c:val>
          <c:extLst>
            <c:ext xmlns:c16="http://schemas.microsoft.com/office/drawing/2014/chart" uri="{C3380CC4-5D6E-409C-BE32-E72D297353CC}">
              <c16:uniqueId val="{00000004-D31B-48D5-9AFD-D12D1F3A2F05}"/>
            </c:ext>
          </c:extLst>
        </c:ser>
        <c:ser>
          <c:idx val="5"/>
          <c:order val="5"/>
          <c:tx>
            <c:strRef>
              <c:f>'SELECT CHART - PK EVEN &amp; ODD YR'!$C$11:$D$11</c:f>
              <c:strCache>
                <c:ptCount val="2"/>
                <c:pt idx="0">
                  <c:v>DEER PASS LAGOON</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YR'!$E$11:$BV$11</c:f>
            </c:numRef>
          </c:val>
          <c:extLst>
            <c:ext xmlns:c16="http://schemas.microsoft.com/office/drawing/2014/chart" uri="{C3380CC4-5D6E-409C-BE32-E72D297353CC}">
              <c16:uniqueId val="{00000005-D31B-48D5-9AFD-D12D1F3A2F05}"/>
            </c:ext>
          </c:extLst>
        </c:ser>
        <c:ser>
          <c:idx val="6"/>
          <c:order val="6"/>
          <c:tx>
            <c:strRef>
              <c:f>'SELECT CHART - PK EVEN &amp; ODD YR'!$C$12:$D$12</c:f>
              <c:strCache>
                <c:ptCount val="2"/>
                <c:pt idx="0">
                  <c:v>GOAT BUSHU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YR'!$E$12:$BV$12</c:f>
            </c:numRef>
          </c:val>
          <c:extLst>
            <c:ext xmlns:c16="http://schemas.microsoft.com/office/drawing/2014/chart" uri="{C3380CC4-5D6E-409C-BE32-E72D297353CC}">
              <c16:uniqueId val="{00000006-D31B-48D5-9AFD-D12D1F3A2F05}"/>
            </c:ext>
          </c:extLst>
        </c:ser>
        <c:ser>
          <c:idx val="7"/>
          <c:order val="7"/>
          <c:tx>
            <c:strRef>
              <c:f>'SELECT CHART - PK EVEN &amp; ODD YR'!$C$13:$D$13</c:f>
              <c:strCache>
                <c:ptCount val="2"/>
                <c:pt idx="0">
                  <c:v>GOAT BUSHU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YR'!$E$13:$BV$13</c:f>
            </c:numRef>
          </c:val>
          <c:extLst>
            <c:ext xmlns:c16="http://schemas.microsoft.com/office/drawing/2014/chart" uri="{C3380CC4-5D6E-409C-BE32-E72D297353CC}">
              <c16:uniqueId val="{00000007-D31B-48D5-9AFD-D12D1F3A2F05}"/>
            </c:ext>
          </c:extLst>
        </c:ser>
        <c:ser>
          <c:idx val="8"/>
          <c:order val="8"/>
          <c:tx>
            <c:strRef>
              <c:f>'SELECT CHART - PK EVEN &amp; ODD YR'!$C$14:$D$14</c:f>
              <c:strCache>
                <c:ptCount val="2"/>
                <c:pt idx="0">
                  <c:v>KADJUSDIS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YR'!$E$14:$BV$14</c:f>
            </c:numRef>
          </c:val>
          <c:extLst>
            <c:ext xmlns:c16="http://schemas.microsoft.com/office/drawing/2014/chart" uri="{C3380CC4-5D6E-409C-BE32-E72D297353CC}">
              <c16:uniqueId val="{00000008-D31B-48D5-9AFD-D12D1F3A2F05}"/>
            </c:ext>
          </c:extLst>
        </c:ser>
        <c:ser>
          <c:idx val="9"/>
          <c:order val="9"/>
          <c:tx>
            <c:strRef>
              <c:f>'SELECT CHART - PK EVEN &amp; ODD YR'!$C$15:$D$15</c:f>
              <c:strCache>
                <c:ptCount val="2"/>
                <c:pt idx="0">
                  <c:v>KADJUSDIS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YR'!$E$15:$BV$15</c:f>
            </c:numRef>
          </c:val>
          <c:extLst>
            <c:ext xmlns:c16="http://schemas.microsoft.com/office/drawing/2014/chart" uri="{C3380CC4-5D6E-409C-BE32-E72D297353CC}">
              <c16:uniqueId val="{00000009-D31B-48D5-9AFD-D12D1F3A2F05}"/>
            </c:ext>
          </c:extLst>
        </c:ser>
        <c:ser>
          <c:idx val="10"/>
          <c:order val="10"/>
          <c:tx>
            <c:strRef>
              <c:f>'SELECT CHART - PK EVEN &amp; ODD YR'!$C$16:$D$16</c:f>
              <c:strCache>
                <c:ptCount val="2"/>
                <c:pt idx="0">
                  <c:v>KUNSOOT RIVER</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YR'!$E$16:$BV$16</c:f>
            </c:numRef>
          </c:val>
          <c:extLst>
            <c:ext xmlns:c16="http://schemas.microsoft.com/office/drawing/2014/chart" uri="{C3380CC4-5D6E-409C-BE32-E72D297353CC}">
              <c16:uniqueId val="{0000000A-D31B-48D5-9AFD-D12D1F3A2F05}"/>
            </c:ext>
          </c:extLst>
        </c:ser>
        <c:ser>
          <c:idx val="11"/>
          <c:order val="11"/>
          <c:tx>
            <c:strRef>
              <c:f>'SELECT CHART - PK EVEN &amp; ODD YR'!$C$17:$D$17</c:f>
              <c:strCache>
                <c:ptCount val="2"/>
                <c:pt idx="0">
                  <c:v>KUNSOOT RIVER</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YR'!$E$17:$BV$17</c:f>
            </c:numRef>
          </c:val>
          <c:extLst>
            <c:ext xmlns:c16="http://schemas.microsoft.com/office/drawing/2014/chart" uri="{C3380CC4-5D6E-409C-BE32-E72D297353CC}">
              <c16:uniqueId val="{0000000B-D31B-48D5-9AFD-D12D1F3A2F05}"/>
            </c:ext>
          </c:extLst>
        </c:ser>
        <c:ser>
          <c:idx val="12"/>
          <c:order val="12"/>
          <c:tx>
            <c:strRef>
              <c:f>'SELECT CHART - PK EVEN &amp; ODD YR'!$C$18:$D$18</c:f>
              <c:strCache>
                <c:ptCount val="2"/>
                <c:pt idx="0">
                  <c:v>KWAKUSDIS RIVER</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YR'!$E$18:$BV$18</c:f>
            </c:numRef>
          </c:val>
          <c:extLst>
            <c:ext xmlns:c16="http://schemas.microsoft.com/office/drawing/2014/chart" uri="{C3380CC4-5D6E-409C-BE32-E72D297353CC}">
              <c16:uniqueId val="{0000000C-D31B-48D5-9AFD-D12D1F3A2F05}"/>
            </c:ext>
          </c:extLst>
        </c:ser>
        <c:ser>
          <c:idx val="13"/>
          <c:order val="13"/>
          <c:tx>
            <c:strRef>
              <c:f>'SELECT CHART - PK EVEN &amp; ODD YR'!$C$19:$D$19</c:f>
              <c:strCache>
                <c:ptCount val="2"/>
                <c:pt idx="0">
                  <c:v>KWAKUSDIS RIVER</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YR'!$E$19:$BV$19</c:f>
            </c:numRef>
          </c:val>
          <c:extLst>
            <c:ext xmlns:c16="http://schemas.microsoft.com/office/drawing/2014/chart" uri="{C3380CC4-5D6E-409C-BE32-E72D297353CC}">
              <c16:uniqueId val="{0000000D-D31B-48D5-9AFD-D12D1F3A2F05}"/>
            </c:ext>
          </c:extLst>
        </c:ser>
        <c:ser>
          <c:idx val="14"/>
          <c:order val="14"/>
          <c:tx>
            <c:strRef>
              <c:f>'SELECT CHART - PK EVEN &amp; ODD YR'!$C$20:$D$20</c:f>
              <c:strCache>
                <c:ptCount val="2"/>
                <c:pt idx="0">
                  <c:v>SALLY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YR'!$E$20:$BV$20</c:f>
            </c:numRef>
          </c:val>
          <c:extLst>
            <c:ext xmlns:c16="http://schemas.microsoft.com/office/drawing/2014/chart" uri="{C3380CC4-5D6E-409C-BE32-E72D297353CC}">
              <c16:uniqueId val="{0000000E-D31B-48D5-9AFD-D12D1F3A2F05}"/>
            </c:ext>
          </c:extLst>
        </c:ser>
        <c:ser>
          <c:idx val="15"/>
          <c:order val="15"/>
          <c:tx>
            <c:strRef>
              <c:f>'SELECT CHART - PK EVEN &amp; ODD YR'!$C$21:$D$21</c:f>
              <c:strCache>
                <c:ptCount val="2"/>
                <c:pt idx="0">
                  <c:v>SALLY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YR'!$E$21:$BV$21</c:f>
            </c:numRef>
          </c:val>
          <c:extLst>
            <c:ext xmlns:c16="http://schemas.microsoft.com/office/drawing/2014/chart" uri="{C3380CC4-5D6E-409C-BE32-E72D297353CC}">
              <c16:uniqueId val="{0000000F-D31B-48D5-9AFD-D12D1F3A2F05}"/>
            </c:ext>
          </c:extLst>
        </c:ser>
        <c:ser>
          <c:idx val="16"/>
          <c:order val="16"/>
          <c:tx>
            <c:strRef>
              <c:f>'SELECT CHART - PK EVEN &amp; ODD YR'!$C$22:$D$22</c:f>
              <c:strCache>
                <c:ptCount val="2"/>
                <c:pt idx="0">
                  <c:v>SCRIBNER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YR'!$E$22:$BV$22</c:f>
            </c:numRef>
          </c:val>
          <c:extLst>
            <c:ext xmlns:c16="http://schemas.microsoft.com/office/drawing/2014/chart" uri="{C3380CC4-5D6E-409C-BE32-E72D297353CC}">
              <c16:uniqueId val="{00000010-D31B-48D5-9AFD-D12D1F3A2F05}"/>
            </c:ext>
          </c:extLst>
        </c:ser>
        <c:ser>
          <c:idx val="17"/>
          <c:order val="17"/>
          <c:tx>
            <c:strRef>
              <c:f>'SELECT CHART - PK EVEN &amp; ODD YR'!$C$23:$D$23</c:f>
              <c:strCache>
                <c:ptCount val="2"/>
                <c:pt idx="0">
                  <c:v>SCRIBNER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YR'!$E$23:$BV$23</c:f>
            </c:numRef>
          </c:val>
          <c:extLst>
            <c:ext xmlns:c16="http://schemas.microsoft.com/office/drawing/2014/chart" uri="{C3380CC4-5D6E-409C-BE32-E72D297353CC}">
              <c16:uniqueId val="{00000011-D31B-48D5-9AFD-D12D1F3A2F05}"/>
            </c:ext>
          </c:extLst>
        </c:ser>
        <c:ser>
          <c:idx val="18"/>
          <c:order val="18"/>
          <c:tx>
            <c:strRef>
              <c:f>'SELECT CHART - PK EVEN &amp; ODD YR'!$C$24:$D$24</c:f>
              <c:strCache>
                <c:ptCount val="2"/>
                <c:pt idx="0">
                  <c:v>TUNO CREEK EAST</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YR'!$E$24:$BV$24</c:f>
            </c:numRef>
          </c:val>
          <c:extLst>
            <c:ext xmlns:c16="http://schemas.microsoft.com/office/drawing/2014/chart" uri="{C3380CC4-5D6E-409C-BE32-E72D297353CC}">
              <c16:uniqueId val="{00000012-D31B-48D5-9AFD-D12D1F3A2F05}"/>
            </c:ext>
          </c:extLst>
        </c:ser>
        <c:ser>
          <c:idx val="19"/>
          <c:order val="19"/>
          <c:tx>
            <c:strRef>
              <c:f>'SELECT CHART - PK EVEN &amp; ODD YR'!$C$25:$D$25</c:f>
              <c:strCache>
                <c:ptCount val="2"/>
                <c:pt idx="0">
                  <c:v>TUNO CREEK EAST</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YR'!$E$25:$BV$25</c:f>
            </c:numRef>
          </c:val>
          <c:extLst>
            <c:ext xmlns:c16="http://schemas.microsoft.com/office/drawing/2014/chart" uri="{C3380CC4-5D6E-409C-BE32-E72D297353CC}">
              <c16:uniqueId val="{00000013-D31B-48D5-9AFD-D12D1F3A2F05}"/>
            </c:ext>
          </c:extLst>
        </c:ser>
        <c:ser>
          <c:idx val="20"/>
          <c:order val="20"/>
          <c:tx>
            <c:strRef>
              <c:f>'SELECT CHART - PK EVEN &amp; ODD YR'!$C$26:$D$26</c:f>
              <c:strCache>
                <c:ptCount val="2"/>
                <c:pt idx="0">
                  <c:v>TUNO CREEK WEST</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YR'!$E$26:$BV$26</c:f>
            </c:numRef>
          </c:val>
          <c:extLst>
            <c:ext xmlns:c16="http://schemas.microsoft.com/office/drawing/2014/chart" uri="{C3380CC4-5D6E-409C-BE32-E72D297353CC}">
              <c16:uniqueId val="{00000014-D31B-48D5-9AFD-D12D1F3A2F05}"/>
            </c:ext>
          </c:extLst>
        </c:ser>
        <c:ser>
          <c:idx val="21"/>
          <c:order val="21"/>
          <c:tx>
            <c:strRef>
              <c:f>'SELECT CHART - PK EVEN &amp; ODD YR'!$C$27:$D$27</c:f>
              <c:strCache>
                <c:ptCount val="2"/>
                <c:pt idx="0">
                  <c:v>TUNO CREEK WEST</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YR'!$E$27:$BV$27</c:f>
            </c:numRef>
          </c:val>
          <c:extLst>
            <c:ext xmlns:c16="http://schemas.microsoft.com/office/drawing/2014/chart" uri="{C3380CC4-5D6E-409C-BE32-E72D297353CC}">
              <c16:uniqueId val="{00000015-D31B-48D5-9AFD-D12D1F3A2F05}"/>
            </c:ext>
          </c:extLst>
        </c:ser>
        <c:ser>
          <c:idx val="22"/>
          <c:order val="22"/>
          <c:tx>
            <c:strRef>
              <c:f>'SELECT CHART - PK EVEN &amp; ODD YR'!$C$28:$D$28</c:f>
              <c:strCache>
                <c:ptCount val="2"/>
                <c:pt idx="0">
                  <c:v>WALKER LAKE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YR'!$E$28:$BV$28</c:f>
            </c:numRef>
          </c:val>
          <c:extLst>
            <c:ext xmlns:c16="http://schemas.microsoft.com/office/drawing/2014/chart" uri="{C3380CC4-5D6E-409C-BE32-E72D297353CC}">
              <c16:uniqueId val="{00000016-D31B-48D5-9AFD-D12D1F3A2F05}"/>
            </c:ext>
          </c:extLst>
        </c:ser>
        <c:ser>
          <c:idx val="23"/>
          <c:order val="23"/>
          <c:tx>
            <c:strRef>
              <c:f>'SELECT CHART - PK EVEN &amp; ODD YR'!$C$29:$D$29</c:f>
              <c:strCache>
                <c:ptCount val="2"/>
                <c:pt idx="0">
                  <c:v>WALKER LAKE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YR'!$E$29:$BV$29</c:f>
            </c:numRef>
          </c:val>
          <c:extLst>
            <c:ext xmlns:c16="http://schemas.microsoft.com/office/drawing/2014/chart" uri="{C3380CC4-5D6E-409C-BE32-E72D297353CC}">
              <c16:uniqueId val="{00000017-D31B-48D5-9AFD-D12D1F3A2F05}"/>
            </c:ext>
          </c:extLst>
        </c:ser>
        <c:ser>
          <c:idx val="24"/>
          <c:order val="24"/>
          <c:tx>
            <c:strRef>
              <c:f>'SELECT CHART - PK EVEN &amp; ODD YR'!$C$30:$D$30</c:f>
              <c:strCache>
                <c:ptCount val="2"/>
                <c:pt idx="0">
                  <c:v>YAAKLELE LAGOON</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YR'!$E$30:$BV$30</c:f>
            </c:numRef>
          </c:val>
          <c:extLst>
            <c:ext xmlns:c16="http://schemas.microsoft.com/office/drawing/2014/chart" uri="{C3380CC4-5D6E-409C-BE32-E72D297353CC}">
              <c16:uniqueId val="{00000018-D31B-48D5-9AFD-D12D1F3A2F05}"/>
            </c:ext>
          </c:extLst>
        </c:ser>
        <c:ser>
          <c:idx val="25"/>
          <c:order val="25"/>
          <c:tx>
            <c:strRef>
              <c:f>'SELECT CHART - PK EVEN &amp; ODD YR'!$C$31:$D$31</c:f>
              <c:strCache>
                <c:ptCount val="2"/>
                <c:pt idx="0">
                  <c:v>YAAKLELE LAGOON</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YR'!$E$31:$BV$31</c:f>
            </c:numRef>
          </c:val>
          <c:extLst>
            <c:ext xmlns:c16="http://schemas.microsoft.com/office/drawing/2014/chart" uri="{C3380CC4-5D6E-409C-BE32-E72D297353CC}">
              <c16:uniqueId val="{00000019-D31B-48D5-9AFD-D12D1F3A2F05}"/>
            </c:ext>
          </c:extLst>
        </c:ser>
        <c:ser>
          <c:idx val="26"/>
          <c:order val="26"/>
          <c:tx>
            <c:strRef>
              <c:f>'SELECT CHART - PK EVEN &amp; ODD YR'!$C$32:$D$32</c:f>
              <c:strCache>
                <c:ptCount val="2"/>
                <c:pt idx="0">
                  <c:v>BOLIN BAY CREEK </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YR'!$E$32:$BV$32</c:f>
            </c:numRef>
          </c:val>
          <c:extLst>
            <c:ext xmlns:c16="http://schemas.microsoft.com/office/drawing/2014/chart" uri="{C3380CC4-5D6E-409C-BE32-E72D297353CC}">
              <c16:uniqueId val="{0000001A-D31B-48D5-9AFD-D12D1F3A2F05}"/>
            </c:ext>
          </c:extLst>
        </c:ser>
        <c:ser>
          <c:idx val="27"/>
          <c:order val="27"/>
          <c:tx>
            <c:strRef>
              <c:f>'SELECT CHART - PK EVEN &amp; ODD YR'!$C$33:$D$33</c:f>
              <c:strCache>
                <c:ptCount val="2"/>
                <c:pt idx="0">
                  <c:v>BOLIN BAY CREEK </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YR'!$E$33:$BV$33</c:f>
            </c:numRef>
          </c:val>
          <c:extLst>
            <c:ext xmlns:c16="http://schemas.microsoft.com/office/drawing/2014/chart" uri="{C3380CC4-5D6E-409C-BE32-E72D297353CC}">
              <c16:uniqueId val="{0000001B-D31B-48D5-9AFD-D12D1F3A2F05}"/>
            </c:ext>
          </c:extLst>
        </c:ser>
        <c:ser>
          <c:idx val="28"/>
          <c:order val="28"/>
          <c:tx>
            <c:strRef>
              <c:f>'SELECT CHART - PK EVEN &amp; ODD YR'!$C$34:$D$34</c:f>
              <c:strCache>
                <c:ptCount val="2"/>
                <c:pt idx="0">
                  <c:v>BOTTLENECK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YR'!$E$34:$BV$34</c:f>
            </c:numRef>
          </c:val>
          <c:extLst>
            <c:ext xmlns:c16="http://schemas.microsoft.com/office/drawing/2014/chart" uri="{C3380CC4-5D6E-409C-BE32-E72D297353CC}">
              <c16:uniqueId val="{0000001C-D31B-48D5-9AFD-D12D1F3A2F05}"/>
            </c:ext>
          </c:extLst>
        </c:ser>
        <c:ser>
          <c:idx val="29"/>
          <c:order val="29"/>
          <c:tx>
            <c:strRef>
              <c:f>'SELECT CHART - PK EVEN &amp; ODD YR'!$C$35:$D$35</c:f>
              <c:strCache>
                <c:ptCount val="2"/>
                <c:pt idx="0">
                  <c:v>BOTTLENECK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YR'!$E$35:$BV$35</c:f>
            </c:numRef>
          </c:val>
          <c:extLst>
            <c:ext xmlns:c16="http://schemas.microsoft.com/office/drawing/2014/chart" uri="{C3380CC4-5D6E-409C-BE32-E72D297353CC}">
              <c16:uniqueId val="{0000001D-D31B-48D5-9AFD-D12D1F3A2F05}"/>
            </c:ext>
          </c:extLst>
        </c:ser>
        <c:ser>
          <c:idx val="30"/>
          <c:order val="30"/>
          <c:tx>
            <c:strRef>
              <c:f>'SELECT CHART - PK EVEN &amp; ODD YR'!$C$36:$D$36</c:f>
              <c:strCache>
                <c:ptCount val="2"/>
                <c:pt idx="0">
                  <c:v>CARTER RIVER</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YR'!$E$36:$BV$36</c:f>
            </c:numRef>
          </c:val>
          <c:extLst>
            <c:ext xmlns:c16="http://schemas.microsoft.com/office/drawing/2014/chart" uri="{C3380CC4-5D6E-409C-BE32-E72D297353CC}">
              <c16:uniqueId val="{0000001E-D31B-48D5-9AFD-D12D1F3A2F05}"/>
            </c:ext>
          </c:extLst>
        </c:ser>
        <c:ser>
          <c:idx val="31"/>
          <c:order val="31"/>
          <c:tx>
            <c:strRef>
              <c:f>'SELECT CHART - PK EVEN &amp; ODD YR'!$C$37:$D$37</c:f>
              <c:strCache>
                <c:ptCount val="2"/>
                <c:pt idx="0">
                  <c:v>CARTER RIVER</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YR'!$E$37:$BV$37</c:f>
            </c:numRef>
          </c:val>
          <c:extLst>
            <c:ext xmlns:c16="http://schemas.microsoft.com/office/drawing/2014/chart" uri="{C3380CC4-5D6E-409C-BE32-E72D297353CC}">
              <c16:uniqueId val="{0000001F-D31B-48D5-9AFD-D12D1F3A2F05}"/>
            </c:ext>
          </c:extLst>
        </c:ser>
        <c:ser>
          <c:idx val="32"/>
          <c:order val="32"/>
          <c:tx>
            <c:strRef>
              <c:f>'SELECT CHART - PK EVEN &amp; ODD YR'!$C$38:$D$38</c:f>
              <c:strCache>
                <c:ptCount val="2"/>
                <c:pt idx="0">
                  <c:v>DUTHIE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YR'!$E$38:$BV$38</c:f>
            </c:numRef>
          </c:val>
          <c:extLst>
            <c:ext xmlns:c16="http://schemas.microsoft.com/office/drawing/2014/chart" uri="{C3380CC4-5D6E-409C-BE32-E72D297353CC}">
              <c16:uniqueId val="{00000020-D31B-48D5-9AFD-D12D1F3A2F05}"/>
            </c:ext>
          </c:extLst>
        </c:ser>
        <c:ser>
          <c:idx val="33"/>
          <c:order val="33"/>
          <c:tx>
            <c:strRef>
              <c:f>'SELECT CHART - PK EVEN &amp; ODD YR'!$C$39:$D$39</c:f>
              <c:strCache>
                <c:ptCount val="2"/>
                <c:pt idx="0">
                  <c:v>DUTHIE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YR'!$E$39:$BV$39</c:f>
            </c:numRef>
          </c:val>
          <c:extLst>
            <c:ext xmlns:c16="http://schemas.microsoft.com/office/drawing/2014/chart" uri="{C3380CC4-5D6E-409C-BE32-E72D297353CC}">
              <c16:uniqueId val="{00000021-D31B-48D5-9AFD-D12D1F3A2F05}"/>
            </c:ext>
          </c:extLst>
        </c:ser>
        <c:ser>
          <c:idx val="34"/>
          <c:order val="34"/>
          <c:tx>
            <c:strRef>
              <c:f>'SELECT CHART - PK EVEN &amp; ODD YR'!$C$40:$D$40</c:f>
              <c:strCache>
                <c:ptCount val="2"/>
                <c:pt idx="0">
                  <c:v>GEISH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YR'!$E$40:$BV$40</c:f>
            </c:numRef>
          </c:val>
          <c:extLst>
            <c:ext xmlns:c16="http://schemas.microsoft.com/office/drawing/2014/chart" uri="{C3380CC4-5D6E-409C-BE32-E72D297353CC}">
              <c16:uniqueId val="{00000022-D31B-48D5-9AFD-D12D1F3A2F05}"/>
            </c:ext>
          </c:extLst>
        </c:ser>
        <c:ser>
          <c:idx val="35"/>
          <c:order val="35"/>
          <c:tx>
            <c:strRef>
              <c:f>'SELECT CHART - PK EVEN &amp; ODD YR'!$C$41:$D$41</c:f>
              <c:strCache>
                <c:ptCount val="2"/>
                <c:pt idx="0">
                  <c:v>GEISH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YR'!$E$41:$BV$41</c:f>
            </c:numRef>
          </c:val>
          <c:extLst>
            <c:ext xmlns:c16="http://schemas.microsoft.com/office/drawing/2014/chart" uri="{C3380CC4-5D6E-409C-BE32-E72D297353CC}">
              <c16:uniqueId val="{00000023-D31B-48D5-9AFD-D12D1F3A2F05}"/>
            </c:ext>
          </c:extLst>
        </c:ser>
        <c:ser>
          <c:idx val="36"/>
          <c:order val="36"/>
          <c:tx>
            <c:strRef>
              <c:f>'SELECT CHART - PK EVEN &amp; ODD YR'!$C$42:$D$42</c:f>
              <c:strCache>
                <c:ptCount val="2"/>
                <c:pt idx="0">
                  <c:v>GORILLA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YR'!$E$42:$BV$42</c:f>
            </c:numRef>
          </c:val>
          <c:extLst>
            <c:ext xmlns:c16="http://schemas.microsoft.com/office/drawing/2014/chart" uri="{C3380CC4-5D6E-409C-BE32-E72D297353CC}">
              <c16:uniqueId val="{00000024-D31B-48D5-9AFD-D12D1F3A2F05}"/>
            </c:ext>
          </c:extLst>
        </c:ser>
        <c:ser>
          <c:idx val="37"/>
          <c:order val="37"/>
          <c:tx>
            <c:strRef>
              <c:f>'SELECT CHART - PK EVEN &amp; ODD YR'!$C$43:$D$43</c:f>
              <c:strCache>
                <c:ptCount val="2"/>
                <c:pt idx="0">
                  <c:v>GORILLA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YR'!$E$43:$BV$43</c:f>
            </c:numRef>
          </c:val>
          <c:extLst>
            <c:ext xmlns:c16="http://schemas.microsoft.com/office/drawing/2014/chart" uri="{C3380CC4-5D6E-409C-BE32-E72D297353CC}">
              <c16:uniqueId val="{00000025-D31B-48D5-9AFD-D12D1F3A2F05}"/>
            </c:ext>
          </c:extLst>
        </c:ser>
        <c:ser>
          <c:idx val="38"/>
          <c:order val="38"/>
          <c:tx>
            <c:strRef>
              <c:f>'SELECT CHART - PK EVEN &amp; ODD YR'!$C$44:$D$44</c:f>
              <c:strCache>
                <c:ptCount val="2"/>
                <c:pt idx="0">
                  <c:v>KITASU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YR'!$E$44:$BV$44</c:f>
            </c:numRef>
          </c:val>
          <c:extLst>
            <c:ext xmlns:c16="http://schemas.microsoft.com/office/drawing/2014/chart" uri="{C3380CC4-5D6E-409C-BE32-E72D297353CC}">
              <c16:uniqueId val="{00000026-D31B-48D5-9AFD-D12D1F3A2F05}"/>
            </c:ext>
          </c:extLst>
        </c:ser>
        <c:ser>
          <c:idx val="39"/>
          <c:order val="39"/>
          <c:tx>
            <c:strRef>
              <c:f>'SELECT CHART - PK EVEN &amp; ODD YR'!$C$45:$D$45</c:f>
              <c:strCache>
                <c:ptCount val="2"/>
                <c:pt idx="0">
                  <c:v>KITASU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YR'!$E$45:$BV$45</c:f>
            </c:numRef>
          </c:val>
          <c:extLst>
            <c:ext xmlns:c16="http://schemas.microsoft.com/office/drawing/2014/chart" uri="{C3380CC4-5D6E-409C-BE32-E72D297353CC}">
              <c16:uniqueId val="{00000027-D31B-48D5-9AFD-D12D1F3A2F05}"/>
            </c:ext>
          </c:extLst>
        </c:ser>
        <c:ser>
          <c:idx val="40"/>
          <c:order val="40"/>
          <c:tx>
            <c:strRef>
              <c:f>'SELECT CHART - PK EVEN &amp; ODD YR'!$C$48:$D$48</c:f>
              <c:strCache>
                <c:ptCount val="2"/>
                <c:pt idx="0">
                  <c:v>KORICH CREEK</c:v>
                </c:pt>
                <c:pt idx="1">
                  <c:v>PINK - EVEN YEAR</c:v>
                </c:pt>
              </c:strCache>
            </c:strRef>
          </c:tx>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YR'!$E$48:$BV$48</c:f>
            </c:numRef>
          </c:val>
          <c:extLst>
            <c:ext xmlns:c16="http://schemas.microsoft.com/office/drawing/2014/chart" uri="{C3380CC4-5D6E-409C-BE32-E72D297353CC}">
              <c16:uniqueId val="{00000028-D31B-48D5-9AFD-D12D1F3A2F05}"/>
            </c:ext>
          </c:extLst>
        </c:ser>
        <c:ser>
          <c:idx val="41"/>
          <c:order val="41"/>
          <c:tx>
            <c:strRef>
              <c:f>'SELECT CHART - PK EVEN &amp; ODD YR'!$C$49:$D$49</c:f>
              <c:strCache>
                <c:ptCount val="2"/>
                <c:pt idx="0">
                  <c:v>KORICH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YR'!$E$49:$BV$49</c:f>
            </c:numRef>
          </c:val>
          <c:extLst>
            <c:ext xmlns:c16="http://schemas.microsoft.com/office/drawing/2014/chart" uri="{C3380CC4-5D6E-409C-BE32-E72D297353CC}">
              <c16:uniqueId val="{00000029-D31B-48D5-9AFD-D12D1F3A2F05}"/>
            </c:ext>
          </c:extLst>
        </c:ser>
        <c:ser>
          <c:idx val="42"/>
          <c:order val="42"/>
          <c:tx>
            <c:strRef>
              <c:f>'SELECT CHART - PK EVEN &amp; ODD YR'!$C$50:$D$50</c:f>
              <c:strCache>
                <c:ptCount val="2"/>
                <c:pt idx="0">
                  <c:v>LAGOON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YR'!$E$50:$BV$50</c:f>
            </c:numRef>
          </c:val>
          <c:extLst>
            <c:ext xmlns:c16="http://schemas.microsoft.com/office/drawing/2014/chart" uri="{C3380CC4-5D6E-409C-BE32-E72D297353CC}">
              <c16:uniqueId val="{0000002A-D31B-48D5-9AFD-D12D1F3A2F05}"/>
            </c:ext>
          </c:extLst>
        </c:ser>
        <c:ser>
          <c:idx val="43"/>
          <c:order val="43"/>
          <c:tx>
            <c:strRef>
              <c:f>'SELECT CHART - PK EVEN &amp; ODD YR'!$C$51:$D$51</c:f>
              <c:strCache>
                <c:ptCount val="2"/>
                <c:pt idx="0">
                  <c:v>LAGOON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YR'!$E$51:$BV$51</c:f>
            </c:numRef>
          </c:val>
          <c:extLst>
            <c:ext xmlns:c16="http://schemas.microsoft.com/office/drawing/2014/chart" uri="{C3380CC4-5D6E-409C-BE32-E72D297353CC}">
              <c16:uniqueId val="{0000002B-D31B-48D5-9AFD-D12D1F3A2F05}"/>
            </c:ext>
          </c:extLst>
        </c:ser>
        <c:ser>
          <c:idx val="44"/>
          <c:order val="44"/>
          <c:tx>
            <c:strRef>
              <c:f>'SELECT CHART - PK EVEN &amp; ODD YR'!$C$52:$D$52</c:f>
              <c:strCache>
                <c:ptCount val="2"/>
                <c:pt idx="0">
                  <c:v>MARY COVE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YR'!$E$52:$BV$52</c:f>
            </c:numRef>
          </c:val>
          <c:extLst>
            <c:ext xmlns:c16="http://schemas.microsoft.com/office/drawing/2014/chart" uri="{C3380CC4-5D6E-409C-BE32-E72D297353CC}">
              <c16:uniqueId val="{0000002C-D31B-48D5-9AFD-D12D1F3A2F05}"/>
            </c:ext>
          </c:extLst>
        </c:ser>
        <c:ser>
          <c:idx val="45"/>
          <c:order val="45"/>
          <c:tx>
            <c:strRef>
              <c:f>'SELECT CHART - PK EVEN &amp; ODD YR'!$C$53:$D$53</c:f>
              <c:strCache>
                <c:ptCount val="2"/>
                <c:pt idx="0">
                  <c:v>MARY COVE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YR'!$E$53:$BV$53</c:f>
            </c:numRef>
          </c:val>
          <c:extLst>
            <c:ext xmlns:c16="http://schemas.microsoft.com/office/drawing/2014/chart" uri="{C3380CC4-5D6E-409C-BE32-E72D297353CC}">
              <c16:uniqueId val="{0000002D-D31B-48D5-9AFD-D12D1F3A2F05}"/>
            </c:ext>
          </c:extLst>
        </c:ser>
        <c:ser>
          <c:idx val="46"/>
          <c:order val="46"/>
          <c:tx>
            <c:strRef>
              <c:f>'SELECT CHART - PK EVEN &amp; ODD YR'!$C$54:$D$54</c:f>
              <c:strCache>
                <c:ptCount val="2"/>
                <c:pt idx="0">
                  <c:v>MUSSEL RIVER</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YR'!$E$54:$BV$54</c:f>
            </c:numRef>
          </c:val>
          <c:extLst>
            <c:ext xmlns:c16="http://schemas.microsoft.com/office/drawing/2014/chart" uri="{C3380CC4-5D6E-409C-BE32-E72D297353CC}">
              <c16:uniqueId val="{0000002E-D31B-48D5-9AFD-D12D1F3A2F05}"/>
            </c:ext>
          </c:extLst>
        </c:ser>
        <c:ser>
          <c:idx val="47"/>
          <c:order val="47"/>
          <c:tx>
            <c:strRef>
              <c:f>'SELECT CHART - PK EVEN &amp; ODD YR'!$C$55:$D$55</c:f>
              <c:strCache>
                <c:ptCount val="2"/>
                <c:pt idx="0">
                  <c:v>MUSSEL RIVER</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YR'!$E$55:$BV$55</c:f>
            </c:numRef>
          </c:val>
          <c:extLst>
            <c:ext xmlns:c16="http://schemas.microsoft.com/office/drawing/2014/chart" uri="{C3380CC4-5D6E-409C-BE32-E72D297353CC}">
              <c16:uniqueId val="{0000002F-D31B-48D5-9AFD-D12D1F3A2F05}"/>
            </c:ext>
          </c:extLst>
        </c:ser>
        <c:ser>
          <c:idx val="48"/>
          <c:order val="48"/>
          <c:tx>
            <c:strRef>
              <c:f>'SELECT CHART - PK EVEN &amp; ODD YR'!$C$56:$D$56</c:f>
              <c:strCache>
                <c:ptCount val="2"/>
                <c:pt idx="0">
                  <c:v>POISON COVE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YR'!$E$56:$BV$56</c:f>
            </c:numRef>
          </c:val>
          <c:extLst>
            <c:ext xmlns:c16="http://schemas.microsoft.com/office/drawing/2014/chart" uri="{C3380CC4-5D6E-409C-BE32-E72D297353CC}">
              <c16:uniqueId val="{00000030-D31B-48D5-9AFD-D12D1F3A2F05}"/>
            </c:ext>
          </c:extLst>
        </c:ser>
        <c:ser>
          <c:idx val="49"/>
          <c:order val="49"/>
          <c:tx>
            <c:strRef>
              <c:f>'SELECT CHART - PK EVEN &amp; ODD YR'!$C$57:$D$57</c:f>
              <c:strCache>
                <c:ptCount val="2"/>
                <c:pt idx="0">
                  <c:v>POISON COVE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YR'!$E$57:$BV$57</c:f>
            </c:numRef>
          </c:val>
          <c:extLst>
            <c:ext xmlns:c16="http://schemas.microsoft.com/office/drawing/2014/chart" uri="{C3380CC4-5D6E-409C-BE32-E72D297353CC}">
              <c16:uniqueId val="{00000031-D31B-48D5-9AFD-D12D1F3A2F05}"/>
            </c:ext>
          </c:extLst>
        </c:ser>
        <c:ser>
          <c:idx val="50"/>
          <c:order val="50"/>
          <c:tx>
            <c:strRef>
              <c:f>'SELECT CHART - PK EVEN &amp; ODD YR'!$C$58:$D$58</c:f>
              <c:strCache>
                <c:ptCount val="2"/>
                <c:pt idx="0">
                  <c:v>WATSON BAY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YR'!$E$58:$BV$58</c:f>
            </c:numRef>
          </c:val>
          <c:extLst>
            <c:ext xmlns:c16="http://schemas.microsoft.com/office/drawing/2014/chart" uri="{C3380CC4-5D6E-409C-BE32-E72D297353CC}">
              <c16:uniqueId val="{00000032-D31B-48D5-9AFD-D12D1F3A2F05}"/>
            </c:ext>
          </c:extLst>
        </c:ser>
        <c:ser>
          <c:idx val="51"/>
          <c:order val="51"/>
          <c:tx>
            <c:strRef>
              <c:f>'SELECT CHART - PK EVEN &amp; ODD YR'!$C$59:$D$59</c:f>
              <c:strCache>
                <c:ptCount val="2"/>
                <c:pt idx="0">
                  <c:v>WATSON BAY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YR'!$E$59:$BV$59</c:f>
            </c:numRef>
          </c:val>
          <c:extLst>
            <c:ext xmlns:c16="http://schemas.microsoft.com/office/drawing/2014/chart" uri="{C3380CC4-5D6E-409C-BE32-E72D297353CC}">
              <c16:uniqueId val="{00000033-D31B-48D5-9AFD-D12D1F3A2F05}"/>
            </c:ext>
          </c:extLst>
        </c:ser>
        <c:ser>
          <c:idx val="52"/>
          <c:order val="52"/>
          <c:tx>
            <c:strRef>
              <c:f>'SELECT CHART - PK EVEN &amp; ODD YR'!$C$60:$D$60</c:f>
              <c:strCache>
                <c:ptCount val="2"/>
                <c:pt idx="0">
                  <c:v>WINDY BAY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YR'!$E$60:$BV$60</c:f>
            </c:numRef>
          </c:val>
          <c:extLst>
            <c:ext xmlns:c16="http://schemas.microsoft.com/office/drawing/2014/chart" uri="{C3380CC4-5D6E-409C-BE32-E72D297353CC}">
              <c16:uniqueId val="{00000034-D31B-48D5-9AFD-D12D1F3A2F05}"/>
            </c:ext>
          </c:extLst>
        </c:ser>
        <c:ser>
          <c:idx val="53"/>
          <c:order val="53"/>
          <c:tx>
            <c:strRef>
              <c:f>'SELECT CHART - PK EVEN &amp; ODD YR'!$C$61:$D$61</c:f>
              <c:strCache>
                <c:ptCount val="2"/>
                <c:pt idx="0">
                  <c:v>WINDY BAY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YR'!$E$61:$BV$61</c:f>
            </c:numRef>
          </c:val>
          <c:extLst>
            <c:ext xmlns:c16="http://schemas.microsoft.com/office/drawing/2014/chart" uri="{C3380CC4-5D6E-409C-BE32-E72D297353CC}">
              <c16:uniqueId val="{00000035-D31B-48D5-9AFD-D12D1F3A2F05}"/>
            </c:ext>
          </c:extLst>
        </c:ser>
        <c:ser>
          <c:idx val="54"/>
          <c:order val="54"/>
          <c:tx>
            <c:strRef>
              <c:f>'SELECT CHART - PK EVEN &amp; ODD YR'!$C$62:$D$62</c:f>
              <c:strCache>
                <c:ptCount val="2"/>
                <c:pt idx="0">
                  <c:v>BIG CREEK</c:v>
                </c:pt>
                <c:pt idx="1">
                  <c:v>PINK - EVEN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YR'!$E$62:$BV$62</c:f>
            </c:numRef>
          </c:val>
          <c:extLst>
            <c:ext xmlns:c16="http://schemas.microsoft.com/office/drawing/2014/chart" uri="{C3380CC4-5D6E-409C-BE32-E72D297353CC}">
              <c16:uniqueId val="{00000036-D31B-48D5-9AFD-D12D1F3A2F05}"/>
            </c:ext>
          </c:extLst>
        </c:ser>
        <c:ser>
          <c:idx val="55"/>
          <c:order val="55"/>
          <c:tx>
            <c:strRef>
              <c:f>'SELECT CHART - PK EVEN &amp; ODD YR'!$C$63:$D$63</c:f>
              <c:strCache>
                <c:ptCount val="2"/>
                <c:pt idx="0">
                  <c:v>BIG CREEK</c:v>
                </c:pt>
                <c:pt idx="1">
                  <c:v>PINK - ODD YEAR</c:v>
                </c:pt>
              </c:strCache>
            </c:strRef>
          </c:tx>
          <c:spPr>
            <a:solidFill>
              <a:srgbClr val="000000"/>
            </a:solid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YR'!$E$63:$BV$63</c:f>
            </c:numRef>
          </c:val>
          <c:extLst>
            <c:ext xmlns:c16="http://schemas.microsoft.com/office/drawing/2014/chart" uri="{C3380CC4-5D6E-409C-BE32-E72D297353CC}">
              <c16:uniqueId val="{00000037-D31B-48D5-9AFD-D12D1F3A2F05}"/>
            </c:ext>
          </c:extLst>
        </c:ser>
        <c:ser>
          <c:idx val="56"/>
          <c:order val="56"/>
          <c:tx>
            <c:strRef>
              <c:f>'SELECT CHART - PK EVEN &amp; ODD YR'!$C$64:$D$64</c:f>
              <c:strCache>
                <c:ptCount val="2"/>
                <c:pt idx="0">
                  <c:v>DESBRISAY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YR'!$E$64:$BV$64</c:f>
            </c:numRef>
          </c:val>
          <c:extLst>
            <c:ext xmlns:c16="http://schemas.microsoft.com/office/drawing/2014/chart" uri="{C3380CC4-5D6E-409C-BE32-E72D297353CC}">
              <c16:uniqueId val="{00000038-D31B-48D5-9AFD-D12D1F3A2F05}"/>
            </c:ext>
          </c:extLst>
        </c:ser>
        <c:ser>
          <c:idx val="57"/>
          <c:order val="57"/>
          <c:tx>
            <c:strRef>
              <c:f>'SELECT CHART - PK EVEN &amp; ODD YR'!$C$65:$D$65</c:f>
              <c:strCache>
                <c:ptCount val="2"/>
                <c:pt idx="0">
                  <c:v>DESBRISAY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YR'!$E$65:$BV$65</c:f>
            </c:numRef>
          </c:val>
          <c:extLst>
            <c:ext xmlns:c16="http://schemas.microsoft.com/office/drawing/2014/chart" uri="{C3380CC4-5D6E-409C-BE32-E72D297353CC}">
              <c16:uniqueId val="{00000039-D31B-48D5-9AFD-D12D1F3A2F05}"/>
            </c:ext>
          </c:extLst>
        </c:ser>
        <c:ser>
          <c:idx val="58"/>
          <c:order val="58"/>
          <c:tx>
            <c:strRef>
              <c:f>'SELECT CHART - PK EVEN &amp; ODD YR'!$C$66:$D$66</c:f>
              <c:strCache>
                <c:ptCount val="2"/>
                <c:pt idx="0">
                  <c:v>KAINET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YR'!$E$66:$BV$66</c:f>
            </c:numRef>
          </c:val>
          <c:extLst>
            <c:ext xmlns:c16="http://schemas.microsoft.com/office/drawing/2014/chart" uri="{C3380CC4-5D6E-409C-BE32-E72D297353CC}">
              <c16:uniqueId val="{0000003A-D31B-48D5-9AFD-D12D1F3A2F05}"/>
            </c:ext>
          </c:extLst>
        </c:ser>
        <c:ser>
          <c:idx val="59"/>
          <c:order val="59"/>
          <c:tx>
            <c:strRef>
              <c:f>'SELECT CHART - PK EVEN &amp; ODD YR'!$C$67:$D$67</c:f>
              <c:strCache>
                <c:ptCount val="2"/>
                <c:pt idx="0">
                  <c:v>KAINET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YR'!$E$67:$BV$67</c:f>
            </c:numRef>
          </c:val>
          <c:extLst>
            <c:ext xmlns:c16="http://schemas.microsoft.com/office/drawing/2014/chart" uri="{C3380CC4-5D6E-409C-BE32-E72D297353CC}">
              <c16:uniqueId val="{0000003B-D31B-48D5-9AFD-D12D1F3A2F05}"/>
            </c:ext>
          </c:extLst>
        </c:ser>
        <c:ser>
          <c:idx val="60"/>
          <c:order val="60"/>
          <c:tx>
            <c:strRef>
              <c:f>'SELECT CHART - PK EVEN &amp; ODD YR'!$C$68:$D$68</c:f>
              <c:strCache>
                <c:ptCount val="2"/>
                <c:pt idx="0">
                  <c:v>LARD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YR'!$E$68:$BV$68</c:f>
            </c:numRef>
          </c:val>
          <c:extLst>
            <c:ext xmlns:c16="http://schemas.microsoft.com/office/drawing/2014/chart" uri="{C3380CC4-5D6E-409C-BE32-E72D297353CC}">
              <c16:uniqueId val="{0000003C-D31B-48D5-9AFD-D12D1F3A2F05}"/>
            </c:ext>
          </c:extLst>
        </c:ser>
        <c:ser>
          <c:idx val="61"/>
          <c:order val="61"/>
          <c:tx>
            <c:strRef>
              <c:f>'SELECT CHART - PK EVEN &amp; ODD YR'!$C$69:$D$69</c:f>
              <c:strCache>
                <c:ptCount val="2"/>
                <c:pt idx="0">
                  <c:v>LARD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YR'!$E$69:$BV$69</c:f>
            </c:numRef>
          </c:val>
          <c:extLst>
            <c:ext xmlns:c16="http://schemas.microsoft.com/office/drawing/2014/chart" uri="{C3380CC4-5D6E-409C-BE32-E72D297353CC}">
              <c16:uniqueId val="{0000003D-D31B-48D5-9AFD-D12D1F3A2F05}"/>
            </c:ext>
          </c:extLst>
        </c:ser>
        <c:ser>
          <c:idx val="62"/>
          <c:order val="62"/>
          <c:tx>
            <c:strRef>
              <c:f>'SELECT CHART - PK EVEN &amp; ODD YR'!$C$70:$D$70</c:f>
              <c:strCache>
                <c:ptCount val="2"/>
                <c:pt idx="0">
                  <c:v>BULLEY BAY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YR'!$E$70:$BV$70</c:f>
            </c:numRef>
          </c:val>
          <c:extLst>
            <c:ext xmlns:c16="http://schemas.microsoft.com/office/drawing/2014/chart" uri="{C3380CC4-5D6E-409C-BE32-E72D297353CC}">
              <c16:uniqueId val="{0000003E-D31B-48D5-9AFD-D12D1F3A2F05}"/>
            </c:ext>
          </c:extLst>
        </c:ser>
        <c:ser>
          <c:idx val="63"/>
          <c:order val="63"/>
          <c:tx>
            <c:strRef>
              <c:f>'SELECT CHART - PK EVEN &amp; ODD YR'!$C$71:$D$71</c:f>
              <c:strCache>
                <c:ptCount val="2"/>
                <c:pt idx="0">
                  <c:v>BULLEY BAY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YR'!$E$71:$BV$71</c:f>
            </c:numRef>
          </c:val>
          <c:extLst>
            <c:ext xmlns:c16="http://schemas.microsoft.com/office/drawing/2014/chart" uri="{C3380CC4-5D6E-409C-BE32-E72D297353CC}">
              <c16:uniqueId val="{0000003F-D31B-48D5-9AFD-D12D1F3A2F05}"/>
            </c:ext>
          </c:extLst>
        </c:ser>
        <c:ser>
          <c:idx val="64"/>
          <c:order val="64"/>
          <c:tx>
            <c:strRef>
              <c:f>'SELECT CHART - PK EVEN &amp; ODD YR'!$C$72:$D$72</c:f>
              <c:strCache>
                <c:ptCount val="2"/>
                <c:pt idx="0">
                  <c:v>CANYON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YR'!$E$72:$BV$72</c:f>
            </c:numRef>
          </c:val>
          <c:extLst>
            <c:ext xmlns:c16="http://schemas.microsoft.com/office/drawing/2014/chart" uri="{C3380CC4-5D6E-409C-BE32-E72D297353CC}">
              <c16:uniqueId val="{00000040-D31B-48D5-9AFD-D12D1F3A2F05}"/>
            </c:ext>
          </c:extLst>
        </c:ser>
        <c:ser>
          <c:idx val="65"/>
          <c:order val="65"/>
          <c:tx>
            <c:strRef>
              <c:f>'SELECT CHART - PK EVEN &amp; ODD YR'!$C$73:$D$73</c:f>
              <c:strCache>
                <c:ptCount val="2"/>
                <c:pt idx="0">
                  <c:v>CANYON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YR'!$E$73:$BV$73</c:f>
            </c:numRef>
          </c:val>
          <c:extLst>
            <c:ext xmlns:c16="http://schemas.microsoft.com/office/drawing/2014/chart" uri="{C3380CC4-5D6E-409C-BE32-E72D297353CC}">
              <c16:uniqueId val="{00000041-D31B-48D5-9AFD-D12D1F3A2F05}"/>
            </c:ext>
          </c:extLst>
        </c:ser>
        <c:ser>
          <c:idx val="66"/>
          <c:order val="66"/>
          <c:tx>
            <c:strRef>
              <c:f>'SELECT CHART - PK EVEN &amp; ODD YR'!$C$74:$D$74</c:f>
              <c:strCache>
                <c:ptCount val="2"/>
                <c:pt idx="0">
                  <c:v>HIRD POINT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YR'!$E$74:$BV$74</c:f>
            </c:numRef>
          </c:val>
          <c:extLst>
            <c:ext xmlns:c16="http://schemas.microsoft.com/office/drawing/2014/chart" uri="{C3380CC4-5D6E-409C-BE32-E72D297353CC}">
              <c16:uniqueId val="{00000042-D31B-48D5-9AFD-D12D1F3A2F05}"/>
            </c:ext>
          </c:extLst>
        </c:ser>
        <c:ser>
          <c:idx val="67"/>
          <c:order val="67"/>
          <c:tx>
            <c:strRef>
              <c:f>'SELECT CHART - PK EVEN &amp; ODD YR'!$C$75:$D$75</c:f>
              <c:strCache>
                <c:ptCount val="2"/>
                <c:pt idx="0">
                  <c:v>HIRD POINT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YR'!$E$75:$BV$75</c:f>
            </c:numRef>
          </c:val>
          <c:extLst>
            <c:ext xmlns:c16="http://schemas.microsoft.com/office/drawing/2014/chart" uri="{C3380CC4-5D6E-409C-BE32-E72D297353CC}">
              <c16:uniqueId val="{00000043-D31B-48D5-9AFD-D12D1F3A2F05}"/>
            </c:ext>
          </c:extLst>
        </c:ser>
        <c:ser>
          <c:idx val="68"/>
          <c:order val="68"/>
          <c:tx>
            <c:strRef>
              <c:f>'SELECT CHART - PK EVEN &amp; ODD YR'!$C$76:$D$76</c:f>
              <c:strCache>
                <c:ptCount val="2"/>
                <c:pt idx="0">
                  <c:v>JAMES BAY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YR'!$E$76:$BV$76</c:f>
            </c:numRef>
          </c:val>
          <c:extLst>
            <c:ext xmlns:c16="http://schemas.microsoft.com/office/drawing/2014/chart" uri="{C3380CC4-5D6E-409C-BE32-E72D297353CC}">
              <c16:uniqueId val="{00000044-D31B-48D5-9AFD-D12D1F3A2F05}"/>
            </c:ext>
          </c:extLst>
        </c:ser>
        <c:ser>
          <c:idx val="69"/>
          <c:order val="69"/>
          <c:tx>
            <c:strRef>
              <c:f>'SELECT CHART - PK EVEN &amp; ODD YR'!$C$77:$D$77</c:f>
              <c:strCache>
                <c:ptCount val="2"/>
                <c:pt idx="0">
                  <c:v>JAMES BAY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YR'!$E$77:$BV$77</c:f>
            </c:numRef>
          </c:val>
          <c:extLst>
            <c:ext xmlns:c16="http://schemas.microsoft.com/office/drawing/2014/chart" uri="{C3380CC4-5D6E-409C-BE32-E72D297353CC}">
              <c16:uniqueId val="{00000045-D31B-48D5-9AFD-D12D1F3A2F05}"/>
            </c:ext>
          </c:extLst>
        </c:ser>
        <c:ser>
          <c:idx val="70"/>
          <c:order val="70"/>
          <c:tx>
            <c:strRef>
              <c:f>'SELECT CHART - PK EVEN &amp; ODD YR'!$C$78:$D$78</c:f>
              <c:strCache>
                <c:ptCount val="2"/>
                <c:pt idx="0">
                  <c:v>NAMELESS CREEKS</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YR'!$E$78:$BV$78</c:f>
            </c:numRef>
          </c:val>
          <c:extLst>
            <c:ext xmlns:c16="http://schemas.microsoft.com/office/drawing/2014/chart" uri="{C3380CC4-5D6E-409C-BE32-E72D297353CC}">
              <c16:uniqueId val="{00000046-D31B-48D5-9AFD-D12D1F3A2F05}"/>
            </c:ext>
          </c:extLst>
        </c:ser>
        <c:ser>
          <c:idx val="71"/>
          <c:order val="71"/>
          <c:tx>
            <c:strRef>
              <c:f>'SELECT CHART - PK EVEN &amp; ODD YR'!$C$79:$D$79</c:f>
              <c:strCache>
                <c:ptCount val="2"/>
                <c:pt idx="0">
                  <c:v>NAMELESS CREEKS</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YR'!$E$79:$BV$79</c:f>
            </c:numRef>
          </c:val>
          <c:extLst>
            <c:ext xmlns:c16="http://schemas.microsoft.com/office/drawing/2014/chart" uri="{C3380CC4-5D6E-409C-BE32-E72D297353CC}">
              <c16:uniqueId val="{00000047-D31B-48D5-9AFD-D12D1F3A2F05}"/>
            </c:ext>
          </c:extLst>
        </c:ser>
        <c:ser>
          <c:idx val="72"/>
          <c:order val="72"/>
          <c:tx>
            <c:strRef>
              <c:f>'SELECT CHART - PK EVEN &amp; ODD YR'!$C$82:$D$82</c:f>
              <c:strCache>
                <c:ptCount val="2"/>
                <c:pt idx="0">
                  <c:v>ROBINSON CREEKS</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YR'!$E$82:$BV$82</c:f>
            </c:numRef>
          </c:val>
          <c:extLst>
            <c:ext xmlns:c16="http://schemas.microsoft.com/office/drawing/2014/chart" uri="{C3380CC4-5D6E-409C-BE32-E72D297353CC}">
              <c16:uniqueId val="{00000048-D31B-48D5-9AFD-D12D1F3A2F05}"/>
            </c:ext>
          </c:extLst>
        </c:ser>
        <c:ser>
          <c:idx val="73"/>
          <c:order val="73"/>
          <c:tx>
            <c:strRef>
              <c:f>'SELECT CHART - PK EVEN &amp; ODD YR'!$C$83:$D$83</c:f>
              <c:strCache>
                <c:ptCount val="2"/>
                <c:pt idx="0">
                  <c:v>ROBINSON CREEKS</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YR'!$E$83:$BV$83</c:f>
            </c:numRef>
          </c:val>
          <c:extLst>
            <c:ext xmlns:c16="http://schemas.microsoft.com/office/drawing/2014/chart" uri="{C3380CC4-5D6E-409C-BE32-E72D297353CC}">
              <c16:uniqueId val="{00000049-D31B-48D5-9AFD-D12D1F3A2F05}"/>
            </c:ext>
          </c:extLst>
        </c:ser>
        <c:ser>
          <c:idx val="74"/>
          <c:order val="74"/>
          <c:tx>
            <c:strRef>
              <c:f>'SELECT CHART - PK EVEN &amp; ODD YR'!$C$84:$D$84</c:f>
              <c:strCache>
                <c:ptCount val="2"/>
                <c:pt idx="0">
                  <c:v>SALMON BAY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YR'!$E$84:$BV$84</c:f>
            </c:numRef>
          </c:val>
          <c:extLst>
            <c:ext xmlns:c16="http://schemas.microsoft.com/office/drawing/2014/chart" uri="{C3380CC4-5D6E-409C-BE32-E72D297353CC}">
              <c16:uniqueId val="{0000004A-D31B-48D5-9AFD-D12D1F3A2F05}"/>
            </c:ext>
          </c:extLst>
        </c:ser>
        <c:ser>
          <c:idx val="75"/>
          <c:order val="75"/>
          <c:tx>
            <c:strRef>
              <c:f>'SELECT CHART - PK EVEN &amp; ODD YR'!$C$85:$D$85</c:f>
              <c:strCache>
                <c:ptCount val="2"/>
                <c:pt idx="0">
                  <c:v>SALMON BAY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YR'!$E$85:$BV$85</c:f>
            </c:numRef>
          </c:val>
          <c:extLst>
            <c:ext xmlns:c16="http://schemas.microsoft.com/office/drawing/2014/chart" uri="{C3380CC4-5D6E-409C-BE32-E72D297353CC}">
              <c16:uniqueId val="{0000004B-D31B-48D5-9AFD-D12D1F3A2F05}"/>
            </c:ext>
          </c:extLst>
        </c:ser>
        <c:ser>
          <c:idx val="76"/>
          <c:order val="76"/>
          <c:tx>
            <c:strRef>
              <c:f>'SELECT CHART - PK EVEN &amp; ODD YR'!$C$86:$D$86</c:f>
              <c:strCache>
                <c:ptCount val="2"/>
                <c:pt idx="0">
                  <c:v>TOM BAY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YR'!$E$86:$BV$86</c:f>
            </c:numRef>
          </c:val>
          <c:extLst>
            <c:ext xmlns:c16="http://schemas.microsoft.com/office/drawing/2014/chart" uri="{C3380CC4-5D6E-409C-BE32-E72D297353CC}">
              <c16:uniqueId val="{0000004C-D31B-48D5-9AFD-D12D1F3A2F05}"/>
            </c:ext>
          </c:extLst>
        </c:ser>
        <c:ser>
          <c:idx val="77"/>
          <c:order val="77"/>
          <c:tx>
            <c:strRef>
              <c:f>'SELECT CHART - PK EVEN &amp; ODD YR'!$C$87:$D$87</c:f>
              <c:strCache>
                <c:ptCount val="2"/>
                <c:pt idx="0">
                  <c:v>TOM BAY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YR'!$E$87:$BV$87</c:f>
            </c:numRef>
          </c:val>
          <c:extLst>
            <c:ext xmlns:c16="http://schemas.microsoft.com/office/drawing/2014/chart" uri="{C3380CC4-5D6E-409C-BE32-E72D297353CC}">
              <c16:uniqueId val="{0000004D-D31B-48D5-9AFD-D12D1F3A2F05}"/>
            </c:ext>
          </c:extLst>
        </c:ser>
        <c:ser>
          <c:idx val="78"/>
          <c:order val="78"/>
          <c:tx>
            <c:strRef>
              <c:f>'SELECT CHART - PK EVEN &amp; ODD YR'!$C$88:$D$88</c:f>
              <c:strCache>
                <c:ptCount val="2"/>
                <c:pt idx="0">
                  <c:v>WINDFALL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YR'!$E$88:$BV$88</c:f>
            </c:numRef>
          </c:val>
          <c:extLst>
            <c:ext xmlns:c16="http://schemas.microsoft.com/office/drawing/2014/chart" uri="{C3380CC4-5D6E-409C-BE32-E72D297353CC}">
              <c16:uniqueId val="{0000004E-D31B-48D5-9AFD-D12D1F3A2F05}"/>
            </c:ext>
          </c:extLst>
        </c:ser>
        <c:ser>
          <c:idx val="79"/>
          <c:order val="79"/>
          <c:tx>
            <c:strRef>
              <c:f>'SELECT CHART - PK EVEN &amp; ODD YR'!$C$89:$D$89</c:f>
              <c:strCache>
                <c:ptCount val="2"/>
                <c:pt idx="0">
                  <c:v>WINDFALL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YR'!$E$89:$BV$89</c:f>
            </c:numRef>
          </c:val>
          <c:extLst>
            <c:ext xmlns:c16="http://schemas.microsoft.com/office/drawing/2014/chart" uri="{C3380CC4-5D6E-409C-BE32-E72D297353CC}">
              <c16:uniqueId val="{0000004F-D31B-48D5-9AFD-D12D1F3A2F05}"/>
            </c:ext>
          </c:extLst>
        </c:ser>
        <c:ser>
          <c:idx val="80"/>
          <c:order val="80"/>
          <c:tx>
            <c:strRef>
              <c:f>'SELECT CHART - PK EVEN &amp; ODD YR'!$C$90:$D$90</c:f>
              <c:strCache>
                <c:ptCount val="2"/>
                <c:pt idx="0">
                  <c:v>CHEENIS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YR'!$E$90:$BV$90</c:f>
            </c:numRef>
          </c:val>
          <c:extLst>
            <c:ext xmlns:c16="http://schemas.microsoft.com/office/drawing/2014/chart" uri="{C3380CC4-5D6E-409C-BE32-E72D297353CC}">
              <c16:uniqueId val="{00000050-D31B-48D5-9AFD-D12D1F3A2F05}"/>
            </c:ext>
          </c:extLst>
        </c:ser>
        <c:ser>
          <c:idx val="81"/>
          <c:order val="81"/>
          <c:tx>
            <c:strRef>
              <c:f>'SELECT CHART - PK EVEN &amp; ODD YR'!$C$91:$D$91</c:f>
              <c:strCache>
                <c:ptCount val="2"/>
                <c:pt idx="0">
                  <c:v>CHEENIS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YR'!$E$91:$BV$91</c:f>
            </c:numRef>
          </c:val>
          <c:extLst>
            <c:ext xmlns:c16="http://schemas.microsoft.com/office/drawing/2014/chart" uri="{C3380CC4-5D6E-409C-BE32-E72D297353CC}">
              <c16:uniqueId val="{00000051-D31B-48D5-9AFD-D12D1F3A2F05}"/>
            </c:ext>
          </c:extLst>
        </c:ser>
        <c:ser>
          <c:idx val="82"/>
          <c:order val="82"/>
          <c:tx>
            <c:strRef>
              <c:f>'SELECT CHART - PK EVEN &amp; ODD YR'!$C$94:$D$94</c:f>
              <c:strCache>
                <c:ptCount val="2"/>
                <c:pt idx="0">
                  <c:v>NEEKAS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YR'!$E$94:$BV$94</c:f>
            </c:numRef>
          </c:val>
          <c:extLst>
            <c:ext xmlns:c16="http://schemas.microsoft.com/office/drawing/2014/chart" uri="{C3380CC4-5D6E-409C-BE32-E72D297353CC}">
              <c16:uniqueId val="{00000052-D31B-48D5-9AFD-D12D1F3A2F05}"/>
            </c:ext>
          </c:extLst>
        </c:ser>
        <c:ser>
          <c:idx val="83"/>
          <c:order val="83"/>
          <c:tx>
            <c:strRef>
              <c:f>'SELECT CHART - PK EVEN &amp; ODD YR'!$C$95:$D$95</c:f>
              <c:strCache>
                <c:ptCount val="2"/>
                <c:pt idx="0">
                  <c:v>NEEKAS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YR'!$E$95:$BV$95</c:f>
            </c:numRef>
          </c:val>
          <c:extLst>
            <c:ext xmlns:c16="http://schemas.microsoft.com/office/drawing/2014/chart" uri="{C3380CC4-5D6E-409C-BE32-E72D297353CC}">
              <c16:uniqueId val="{00000053-D31B-48D5-9AFD-D12D1F3A2F05}"/>
            </c:ext>
          </c:extLst>
        </c:ser>
        <c:ser>
          <c:idx val="84"/>
          <c:order val="84"/>
          <c:tx>
            <c:strRef>
              <c:f>'SELECT CHART - PK EVEN &amp; ODD YR'!$C$96:$D$96</c:f>
              <c:strCache>
                <c:ptCount val="2"/>
                <c:pt idx="0">
                  <c:v>PINE RIVER</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YR'!$E$96:$BV$96</c:f>
            </c:numRef>
          </c:val>
          <c:extLst>
            <c:ext xmlns:c16="http://schemas.microsoft.com/office/drawing/2014/chart" uri="{C3380CC4-5D6E-409C-BE32-E72D297353CC}">
              <c16:uniqueId val="{00000054-D31B-48D5-9AFD-D12D1F3A2F05}"/>
            </c:ext>
          </c:extLst>
        </c:ser>
        <c:ser>
          <c:idx val="85"/>
          <c:order val="85"/>
          <c:tx>
            <c:strRef>
              <c:f>'SELECT CHART - PK EVEN &amp; ODD YR'!$C$97:$D$97</c:f>
              <c:strCache>
                <c:ptCount val="2"/>
                <c:pt idx="0">
                  <c:v>PINE RIVER</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YR'!$E$97:$BV$97</c:f>
            </c:numRef>
          </c:val>
          <c:extLst>
            <c:ext xmlns:c16="http://schemas.microsoft.com/office/drawing/2014/chart" uri="{C3380CC4-5D6E-409C-BE32-E72D297353CC}">
              <c16:uniqueId val="{00000055-D31B-48D5-9AFD-D12D1F3A2F05}"/>
            </c:ext>
          </c:extLst>
        </c:ser>
        <c:ser>
          <c:idx val="86"/>
          <c:order val="86"/>
          <c:tx>
            <c:strRef>
              <c:f>'SELECT CHART - PK EVEN &amp; ODD YR'!$C$98:$D$98</c:f>
              <c:strCache>
                <c:ptCount val="2"/>
                <c:pt idx="0">
                  <c:v>SPILLER LAGOON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YR'!$E$98:$BV$98</c:f>
            </c:numRef>
          </c:val>
          <c:extLst>
            <c:ext xmlns:c16="http://schemas.microsoft.com/office/drawing/2014/chart" uri="{C3380CC4-5D6E-409C-BE32-E72D297353CC}">
              <c16:uniqueId val="{00000056-D31B-48D5-9AFD-D12D1F3A2F05}"/>
            </c:ext>
          </c:extLst>
        </c:ser>
        <c:ser>
          <c:idx val="87"/>
          <c:order val="87"/>
          <c:tx>
            <c:strRef>
              <c:f>'SELECT CHART - PK EVEN &amp; ODD YR'!$C$99:$D$99</c:f>
              <c:strCache>
                <c:ptCount val="2"/>
                <c:pt idx="0">
                  <c:v>SPILLER LAGOON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YR'!$E$99:$BV$99</c:f>
            </c:numRef>
          </c:val>
          <c:extLst>
            <c:ext xmlns:c16="http://schemas.microsoft.com/office/drawing/2014/chart" uri="{C3380CC4-5D6E-409C-BE32-E72D297353CC}">
              <c16:uniqueId val="{00000057-D31B-48D5-9AFD-D12D1F3A2F05}"/>
            </c:ext>
          </c:extLst>
        </c:ser>
        <c:ser>
          <c:idx val="88"/>
          <c:order val="88"/>
          <c:tx>
            <c:strRef>
              <c:f>'SELECT CHART - PK EVEN &amp; ODD YR'!$C$100:$D$100</c:f>
              <c:strCache>
                <c:ptCount val="2"/>
                <c:pt idx="0">
                  <c:v>TANKEEAH RIVER</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YR'!$E$100:$BV$100</c:f>
            </c:numRef>
          </c:val>
          <c:extLst>
            <c:ext xmlns:c16="http://schemas.microsoft.com/office/drawing/2014/chart" uri="{C3380CC4-5D6E-409C-BE32-E72D297353CC}">
              <c16:uniqueId val="{00000058-D31B-48D5-9AFD-D12D1F3A2F05}"/>
            </c:ext>
          </c:extLst>
        </c:ser>
        <c:ser>
          <c:idx val="89"/>
          <c:order val="89"/>
          <c:tx>
            <c:strRef>
              <c:f>'SELECT CHART - PK EVEN &amp; ODD YR'!$C$101:$D$101</c:f>
              <c:strCache>
                <c:ptCount val="2"/>
                <c:pt idx="0">
                  <c:v>TANKEEAH RIVER</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YR'!$E$101:$BV$101</c:f>
            </c:numRef>
          </c:val>
          <c:extLst>
            <c:ext xmlns:c16="http://schemas.microsoft.com/office/drawing/2014/chart" uri="{C3380CC4-5D6E-409C-BE32-E72D297353CC}">
              <c16:uniqueId val="{00000059-D31B-48D5-9AFD-D12D1F3A2F05}"/>
            </c:ext>
          </c:extLst>
        </c:ser>
        <c:ser>
          <c:idx val="90"/>
          <c:order val="90"/>
          <c:tx>
            <c:strRef>
              <c:f>'SELECT CHART - PK EVEN &amp; ODD YR'!$C$102:$D$102</c:f>
              <c:strCache>
                <c:ptCount val="2"/>
                <c:pt idx="0">
                  <c:v>YEO COVE CREEKS</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YR'!$E$102:$BV$102</c:f>
            </c:numRef>
          </c:val>
          <c:extLst>
            <c:ext xmlns:c16="http://schemas.microsoft.com/office/drawing/2014/chart" uri="{C3380CC4-5D6E-409C-BE32-E72D297353CC}">
              <c16:uniqueId val="{0000005A-D31B-48D5-9AFD-D12D1F3A2F05}"/>
            </c:ext>
          </c:extLst>
        </c:ser>
        <c:ser>
          <c:idx val="91"/>
          <c:order val="91"/>
          <c:tx>
            <c:strRef>
              <c:f>'SELECT CHART - PK EVEN &amp; ODD YR'!$C$103:$D$103</c:f>
              <c:strCache>
                <c:ptCount val="2"/>
                <c:pt idx="0">
                  <c:v>YEO COVE CREEKS</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YR'!$E$103:$BV$103</c:f>
            </c:numRef>
          </c:val>
          <c:extLst>
            <c:ext xmlns:c16="http://schemas.microsoft.com/office/drawing/2014/chart" uri="{C3380CC4-5D6E-409C-BE32-E72D297353CC}">
              <c16:uniqueId val="{0000005B-D31B-48D5-9AFD-D12D1F3A2F05}"/>
            </c:ext>
          </c:extLst>
        </c:ser>
        <c:ser>
          <c:idx val="92"/>
          <c:order val="92"/>
          <c:tx>
            <c:strRef>
              <c:f>'SELECT CHART - PK EVEN &amp; ODD YR'!$C$104:$D$104</c:f>
              <c:strCache>
                <c:ptCount val="2"/>
                <c:pt idx="0">
                  <c:v>CLATSE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YR'!$E$104:$BV$104</c:f>
            </c:numRef>
          </c:val>
          <c:extLst>
            <c:ext xmlns:c16="http://schemas.microsoft.com/office/drawing/2014/chart" uri="{C3380CC4-5D6E-409C-BE32-E72D297353CC}">
              <c16:uniqueId val="{0000005C-D31B-48D5-9AFD-D12D1F3A2F05}"/>
            </c:ext>
          </c:extLst>
        </c:ser>
        <c:ser>
          <c:idx val="93"/>
          <c:order val="93"/>
          <c:tx>
            <c:strRef>
              <c:f>'SELECT CHART - PK EVEN &amp; ODD YR'!$C$105:$D$105</c:f>
              <c:strCache>
                <c:ptCount val="2"/>
                <c:pt idx="0">
                  <c:v>CLATSE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YR'!$E$105:$BV$105</c:f>
            </c:numRef>
          </c:val>
          <c:extLst>
            <c:ext xmlns:c16="http://schemas.microsoft.com/office/drawing/2014/chart" uri="{C3380CC4-5D6E-409C-BE32-E72D297353CC}">
              <c16:uniqueId val="{0000005D-D31B-48D5-9AFD-D12D1F3A2F05}"/>
            </c:ext>
          </c:extLst>
        </c:ser>
        <c:ser>
          <c:idx val="94"/>
          <c:order val="94"/>
          <c:tx>
            <c:strRef>
              <c:f>'SELECT CHART - PK EVEN &amp; ODD YR'!$C$106:$D$106</c:f>
              <c:strCache>
                <c:ptCount val="2"/>
                <c:pt idx="0">
                  <c:v>LEE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YR'!$E$106:$BV$106</c:f>
            </c:numRef>
          </c:val>
          <c:extLst>
            <c:ext xmlns:c16="http://schemas.microsoft.com/office/drawing/2014/chart" uri="{C3380CC4-5D6E-409C-BE32-E72D297353CC}">
              <c16:uniqueId val="{0000005E-D31B-48D5-9AFD-D12D1F3A2F05}"/>
            </c:ext>
          </c:extLst>
        </c:ser>
        <c:ser>
          <c:idx val="95"/>
          <c:order val="95"/>
          <c:tx>
            <c:strRef>
              <c:f>'SELECT CHART - PK EVEN &amp; ODD YR'!$C$107:$D$107</c:f>
              <c:strCache>
                <c:ptCount val="2"/>
                <c:pt idx="0">
                  <c:v>LEE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YR'!$E$107:$BV$107</c:f>
            </c:numRef>
          </c:val>
          <c:extLst>
            <c:ext xmlns:c16="http://schemas.microsoft.com/office/drawing/2014/chart" uri="{C3380CC4-5D6E-409C-BE32-E72D297353CC}">
              <c16:uniqueId val="{0000005F-D31B-48D5-9AFD-D12D1F3A2F05}"/>
            </c:ext>
          </c:extLst>
        </c:ser>
        <c:ser>
          <c:idx val="96"/>
          <c:order val="96"/>
          <c:tx>
            <c:strRef>
              <c:f>'SELECT CHART - PK EVEN &amp; ODD YR'!$C$108:$D$108</c:f>
              <c:strCache>
                <c:ptCount val="2"/>
                <c:pt idx="0">
                  <c:v>QUARTCHA CREEK</c:v>
                </c:pt>
                <c:pt idx="1">
                  <c:v>PINK - EVEN YEAR</c:v>
                </c:pt>
              </c:strCache>
            </c:strRef>
          </c:tx>
          <c:spPr>
            <a:blipFill dpi="0" rotWithShape="0">
              <a:blip xmlns:r="http://schemas.openxmlformats.org/officeDocument/2006/relationships" r:embed="rId2"/>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YR'!$E$108:$BV$108</c:f>
            </c:numRef>
          </c:val>
          <c:extLst>
            <c:ext xmlns:c16="http://schemas.microsoft.com/office/drawing/2014/chart" uri="{C3380CC4-5D6E-409C-BE32-E72D297353CC}">
              <c16:uniqueId val="{00000060-D31B-48D5-9AFD-D12D1F3A2F05}"/>
            </c:ext>
          </c:extLst>
        </c:ser>
        <c:ser>
          <c:idx val="97"/>
          <c:order val="97"/>
          <c:tx>
            <c:strRef>
              <c:f>'SELECT CHART - PK EVEN &amp; ODD YR'!$C$109:$D$109</c:f>
              <c:strCache>
                <c:ptCount val="2"/>
                <c:pt idx="0">
                  <c:v>QUARTCHA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YR'!$E$109:$BV$109</c:f>
            </c:numRef>
          </c:val>
          <c:extLst>
            <c:ext xmlns:c16="http://schemas.microsoft.com/office/drawing/2014/chart" uri="{C3380CC4-5D6E-409C-BE32-E72D297353CC}">
              <c16:uniqueId val="{00000061-D31B-48D5-9AFD-D12D1F3A2F05}"/>
            </c:ext>
          </c:extLst>
        </c:ser>
        <c:ser>
          <c:idx val="98"/>
          <c:order val="98"/>
          <c:tx>
            <c:strRef>
              <c:f>'SELECT CHART - PK EVEN &amp; ODD YR'!$C$110:$D$110</c:f>
              <c:strCache>
                <c:ptCount val="2"/>
                <c:pt idx="0">
                  <c:v>RAINBOW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YR'!$E$110:$BV$110</c:f>
            </c:numRef>
          </c:val>
          <c:extLst>
            <c:ext xmlns:c16="http://schemas.microsoft.com/office/drawing/2014/chart" uri="{C3380CC4-5D6E-409C-BE32-E72D297353CC}">
              <c16:uniqueId val="{00000062-D31B-48D5-9AFD-D12D1F3A2F05}"/>
            </c:ext>
          </c:extLst>
        </c:ser>
        <c:ser>
          <c:idx val="99"/>
          <c:order val="99"/>
          <c:tx>
            <c:strRef>
              <c:f>'SELECT CHART - PK EVEN &amp; ODD YR'!$C$111:$D$111</c:f>
              <c:strCache>
                <c:ptCount val="2"/>
                <c:pt idx="0">
                  <c:v>RAINBOW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YR'!$E$111:$BV$111</c:f>
            </c:numRef>
          </c:val>
          <c:extLst>
            <c:ext xmlns:c16="http://schemas.microsoft.com/office/drawing/2014/chart" uri="{C3380CC4-5D6E-409C-BE32-E72D297353CC}">
              <c16:uniqueId val="{00000063-D31B-48D5-9AFD-D12D1F3A2F05}"/>
            </c:ext>
          </c:extLst>
        </c:ser>
        <c:ser>
          <c:idx val="100"/>
          <c:order val="100"/>
          <c:tx>
            <c:strRef>
              <c:f>'SELECT CHART - PK EVEN &amp; ODD YR'!$C$112:$D$112</c:f>
              <c:strCache>
                <c:ptCount val="2"/>
                <c:pt idx="0">
                  <c:v>ROSCOE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YR'!$E$112:$BV$112</c:f>
            </c:numRef>
          </c:val>
          <c:extLst>
            <c:ext xmlns:c16="http://schemas.microsoft.com/office/drawing/2014/chart" uri="{C3380CC4-5D6E-409C-BE32-E72D297353CC}">
              <c16:uniqueId val="{00000064-D31B-48D5-9AFD-D12D1F3A2F05}"/>
            </c:ext>
          </c:extLst>
        </c:ser>
        <c:ser>
          <c:idx val="101"/>
          <c:order val="101"/>
          <c:tx>
            <c:strRef>
              <c:f>'SELECT CHART - PK EVEN &amp; ODD YR'!$C$113:$D$113</c:f>
              <c:strCache>
                <c:ptCount val="2"/>
                <c:pt idx="0">
                  <c:v>ROSCOE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YR'!$E$113:$BV$113</c:f>
            </c:numRef>
          </c:val>
          <c:extLst>
            <c:ext xmlns:c16="http://schemas.microsoft.com/office/drawing/2014/chart" uri="{C3380CC4-5D6E-409C-BE32-E72D297353CC}">
              <c16:uniqueId val="{00000065-D31B-48D5-9AFD-D12D1F3A2F05}"/>
            </c:ext>
          </c:extLst>
        </c:ser>
        <c:ser>
          <c:idx val="102"/>
          <c:order val="102"/>
          <c:tx>
            <c:strRef>
              <c:f>'SELECT CHART - PK EVEN &amp; ODD YR'!$C$114:$D$114</c:f>
              <c:strCache>
                <c:ptCount val="2"/>
                <c:pt idx="0">
                  <c:v>CHOKE PASS CREEKS</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YR'!$E$114:$BV$114</c:f>
            </c:numRef>
          </c:val>
          <c:extLst>
            <c:ext xmlns:c16="http://schemas.microsoft.com/office/drawing/2014/chart" uri="{C3380CC4-5D6E-409C-BE32-E72D297353CC}">
              <c16:uniqueId val="{00000066-D31B-48D5-9AFD-D12D1F3A2F05}"/>
            </c:ext>
          </c:extLst>
        </c:ser>
        <c:ser>
          <c:idx val="103"/>
          <c:order val="103"/>
          <c:tx>
            <c:strRef>
              <c:f>'SELECT CHART - PK EVEN &amp; ODD YR'!$C$115:$D$115</c:f>
              <c:strCache>
                <c:ptCount val="2"/>
                <c:pt idx="0">
                  <c:v>CHOKE PASS CREEKS</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YR'!$E$115:$BV$115</c:f>
            </c:numRef>
          </c:val>
          <c:extLst>
            <c:ext xmlns:c16="http://schemas.microsoft.com/office/drawing/2014/chart" uri="{C3380CC4-5D6E-409C-BE32-E72D297353CC}">
              <c16:uniqueId val="{00000067-D31B-48D5-9AFD-D12D1F3A2F05}"/>
            </c:ext>
          </c:extLst>
        </c:ser>
        <c:ser>
          <c:idx val="104"/>
          <c:order val="104"/>
          <c:tx>
            <c:strRef>
              <c:f>'SELECT CHART - PK EVEN &amp; ODD YR'!$C$116:$D$116</c:f>
              <c:strCache>
                <c:ptCount val="2"/>
                <c:pt idx="0">
                  <c:v>COOPER INLET CREEKS</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YR'!$E$116:$BV$116</c:f>
            </c:numRef>
          </c:val>
          <c:extLst>
            <c:ext xmlns:c16="http://schemas.microsoft.com/office/drawing/2014/chart" uri="{C3380CC4-5D6E-409C-BE32-E72D297353CC}">
              <c16:uniqueId val="{00000068-D31B-48D5-9AFD-D12D1F3A2F05}"/>
            </c:ext>
          </c:extLst>
        </c:ser>
        <c:ser>
          <c:idx val="105"/>
          <c:order val="105"/>
          <c:tx>
            <c:strRef>
              <c:f>'SELECT CHART - PK EVEN &amp; ODD YR'!$C$117:$D$117</c:f>
              <c:strCache>
                <c:ptCount val="2"/>
                <c:pt idx="0">
                  <c:v>COOPER INLET CREEKS</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YR'!$E$117:$BV$117</c:f>
            </c:numRef>
          </c:val>
          <c:extLst>
            <c:ext xmlns:c16="http://schemas.microsoft.com/office/drawing/2014/chart" uri="{C3380CC4-5D6E-409C-BE32-E72D297353CC}">
              <c16:uniqueId val="{00000069-D31B-48D5-9AFD-D12D1F3A2F05}"/>
            </c:ext>
          </c:extLst>
        </c:ser>
        <c:ser>
          <c:idx val="106"/>
          <c:order val="106"/>
          <c:tx>
            <c:strRef>
              <c:f>'SELECT CHART - PK EVEN &amp; ODD YR'!$C$118:$D$118</c:f>
              <c:strCache>
                <c:ptCount val="2"/>
                <c:pt idx="0">
                  <c:v>KILDIDT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YR'!$E$118:$BV$118</c:f>
            </c:numRef>
          </c:val>
          <c:extLst>
            <c:ext xmlns:c16="http://schemas.microsoft.com/office/drawing/2014/chart" uri="{C3380CC4-5D6E-409C-BE32-E72D297353CC}">
              <c16:uniqueId val="{0000006A-D31B-48D5-9AFD-D12D1F3A2F05}"/>
            </c:ext>
          </c:extLst>
        </c:ser>
        <c:ser>
          <c:idx val="107"/>
          <c:order val="107"/>
          <c:tx>
            <c:strRef>
              <c:f>'SELECT CHART - PK EVEN &amp; ODD YR'!$C$119:$D$119</c:f>
              <c:strCache>
                <c:ptCount val="2"/>
                <c:pt idx="0">
                  <c:v>KILDIDT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YR'!$E$119:$BV$119</c:f>
            </c:numRef>
          </c:val>
          <c:extLst>
            <c:ext xmlns:c16="http://schemas.microsoft.com/office/drawing/2014/chart" uri="{C3380CC4-5D6E-409C-BE32-E72D297353CC}">
              <c16:uniqueId val="{0000006B-D31B-48D5-9AFD-D12D1F3A2F05}"/>
            </c:ext>
          </c:extLst>
        </c:ser>
        <c:ser>
          <c:idx val="108"/>
          <c:order val="108"/>
          <c:tx>
            <c:strRef>
              <c:f>'SELECT CHART - PK EVEN &amp; ODD YR'!$C$120:$D$120</c:f>
              <c:strCache>
                <c:ptCount val="2"/>
                <c:pt idx="0">
                  <c:v>KILDIDT LAGOON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YR'!$E$120:$BV$120</c:f>
            </c:numRef>
          </c:val>
          <c:extLst>
            <c:ext xmlns:c16="http://schemas.microsoft.com/office/drawing/2014/chart" uri="{C3380CC4-5D6E-409C-BE32-E72D297353CC}">
              <c16:uniqueId val="{0000006C-D31B-48D5-9AFD-D12D1F3A2F05}"/>
            </c:ext>
          </c:extLst>
        </c:ser>
        <c:ser>
          <c:idx val="109"/>
          <c:order val="109"/>
          <c:tx>
            <c:strRef>
              <c:f>'SELECT CHART - PK EVEN &amp; ODD YR'!$C$121:$D$121</c:f>
              <c:strCache>
                <c:ptCount val="2"/>
                <c:pt idx="0">
                  <c:v>KILDIDT LAGOON CREEK</c:v>
                </c:pt>
                <c:pt idx="1">
                  <c:v>PINK - ODD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YR'!$E$121:$BV$121</c:f>
            </c:numRef>
          </c:val>
          <c:extLst>
            <c:ext xmlns:c16="http://schemas.microsoft.com/office/drawing/2014/chart" uri="{C3380CC4-5D6E-409C-BE32-E72D297353CC}">
              <c16:uniqueId val="{0000006D-D31B-48D5-9AFD-D12D1F3A2F05}"/>
            </c:ext>
          </c:extLst>
        </c:ser>
        <c:ser>
          <c:idx val="110"/>
          <c:order val="110"/>
          <c:tx>
            <c:strRef>
              <c:f>'SELECT CHART - PK EVEN &amp; ODD YR'!$C$124:$D$124</c:f>
              <c:strCache>
                <c:ptCount val="2"/>
                <c:pt idx="0">
                  <c:v>MCLOUGHLIN CREEK</c:v>
                </c:pt>
                <c:pt idx="1">
                  <c:v>PINK - EVEN YEAR</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YR'!$E$124:$BV$124</c:f>
            </c:numRef>
          </c:val>
          <c:extLst>
            <c:ext xmlns:c16="http://schemas.microsoft.com/office/drawing/2014/chart" uri="{C3380CC4-5D6E-409C-BE32-E72D297353CC}">
              <c16:uniqueId val="{0000006E-D31B-48D5-9AFD-D12D1F3A2F05}"/>
            </c:ext>
          </c:extLst>
        </c:ser>
        <c:ser>
          <c:idx val="111"/>
          <c:order val="111"/>
          <c:tx>
            <c:strRef>
              <c:f>'SELECT CHART - PK EVEN &amp; ODD YR'!$C$125:$D$125</c:f>
              <c:strCache>
                <c:ptCount val="2"/>
                <c:pt idx="0">
                  <c:v>MCLOUGHLIN CREEK</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YR'!$E$125:$BV$125</c:f>
            </c:numRef>
          </c:val>
          <c:extLst>
            <c:ext xmlns:c16="http://schemas.microsoft.com/office/drawing/2014/chart" uri="{C3380CC4-5D6E-409C-BE32-E72D297353CC}">
              <c16:uniqueId val="{0000006F-D31B-48D5-9AFD-D12D1F3A2F05}"/>
            </c:ext>
          </c:extLst>
        </c:ser>
        <c:ser>
          <c:idx val="112"/>
          <c:order val="112"/>
          <c:tx>
            <c:strRef>
              <c:f>'SELECT CHART - PK EVEN &amp; ODD YR'!$C$126:$D$126</c:f>
              <c:strCache>
                <c:ptCount val="2"/>
                <c:pt idx="0">
                  <c:v>SHIP POINT CREEK</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YR'!$E$126:$BV$126</c:f>
            </c:numRef>
          </c:val>
          <c:extLst>
            <c:ext xmlns:c16="http://schemas.microsoft.com/office/drawing/2014/chart" uri="{C3380CC4-5D6E-409C-BE32-E72D297353CC}">
              <c16:uniqueId val="{00000070-D31B-48D5-9AFD-D12D1F3A2F05}"/>
            </c:ext>
          </c:extLst>
        </c:ser>
        <c:ser>
          <c:idx val="113"/>
          <c:order val="113"/>
          <c:tx>
            <c:strRef>
              <c:f>'SELECT CHART - PK EVEN &amp; ODD YR'!$C$127:$D$127</c:f>
              <c:strCache>
                <c:ptCount val="2"/>
                <c:pt idx="0">
                  <c:v>SHIP POINT CREEK</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YR'!$E$127:$BV$127</c:f>
            </c:numRef>
          </c:val>
          <c:extLst>
            <c:ext xmlns:c16="http://schemas.microsoft.com/office/drawing/2014/chart" uri="{C3380CC4-5D6E-409C-BE32-E72D297353CC}">
              <c16:uniqueId val="{00000071-D31B-48D5-9AFD-D12D1F3A2F05}"/>
            </c:ext>
          </c:extLst>
        </c:ser>
        <c:ser>
          <c:idx val="114"/>
          <c:order val="114"/>
          <c:tx>
            <c:strRef>
              <c:f>'SELECT CHART - PK EVEN &amp; ODD YR'!$C$128:$D$128</c:f>
              <c:strCache>
                <c:ptCount val="2"/>
                <c:pt idx="0">
                  <c:v>STEWART CREEK</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YR'!$E$128:$BV$128</c:f>
            </c:numRef>
          </c:val>
          <c:extLst>
            <c:ext xmlns:c16="http://schemas.microsoft.com/office/drawing/2014/chart" uri="{C3380CC4-5D6E-409C-BE32-E72D297353CC}">
              <c16:uniqueId val="{00000072-D31B-48D5-9AFD-D12D1F3A2F05}"/>
            </c:ext>
          </c:extLst>
        </c:ser>
        <c:ser>
          <c:idx val="115"/>
          <c:order val="115"/>
          <c:tx>
            <c:strRef>
              <c:f>'SELECT CHART - PK EVEN &amp; ODD YR'!$C$129:$D$129</c:f>
              <c:strCache>
                <c:ptCount val="2"/>
                <c:pt idx="0">
                  <c:v>STEWART CREEK</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YR'!$E$129:$BV$129</c:f>
            </c:numRef>
          </c:val>
          <c:extLst>
            <c:ext xmlns:c16="http://schemas.microsoft.com/office/drawing/2014/chart" uri="{C3380CC4-5D6E-409C-BE32-E72D297353CC}">
              <c16:uniqueId val="{00000073-D31B-48D5-9AFD-D12D1F3A2F05}"/>
            </c:ext>
          </c:extLst>
        </c:ser>
        <c:ser>
          <c:idx val="116"/>
          <c:order val="116"/>
          <c:tx>
            <c:strRef>
              <c:f>'SELECT CHART - PK EVEN &amp; ODD YR'!$C$130:$D$130</c:f>
              <c:strCache>
                <c:ptCount val="2"/>
                <c:pt idx="0">
                  <c:v>WATT CREEK</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YR'!$E$130:$BV$130</c:f>
            </c:numRef>
          </c:val>
          <c:extLst>
            <c:ext xmlns:c16="http://schemas.microsoft.com/office/drawing/2014/chart" uri="{C3380CC4-5D6E-409C-BE32-E72D297353CC}">
              <c16:uniqueId val="{00000074-D31B-48D5-9AFD-D12D1F3A2F05}"/>
            </c:ext>
          </c:extLst>
        </c:ser>
        <c:ser>
          <c:idx val="117"/>
          <c:order val="117"/>
          <c:tx>
            <c:strRef>
              <c:f>'SELECT CHART - PK EVEN &amp; ODD YR'!$C$131:$D$131</c:f>
              <c:strCache>
                <c:ptCount val="2"/>
                <c:pt idx="0">
                  <c:v>WATT CREEK</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YR'!$E$131:$BV$131</c:f>
            </c:numRef>
          </c:val>
          <c:extLst>
            <c:ext xmlns:c16="http://schemas.microsoft.com/office/drawing/2014/chart" uri="{C3380CC4-5D6E-409C-BE32-E72D297353CC}">
              <c16:uniqueId val="{00000075-D31B-48D5-9AFD-D12D1F3A2F05}"/>
            </c:ext>
          </c:extLst>
        </c:ser>
        <c:ser>
          <c:idx val="118"/>
          <c:order val="118"/>
          <c:tx>
            <c:strRef>
              <c:f>'SELECT CHART - PK EVEN &amp; ODD YR'!$C$132:$D$132</c:f>
              <c:strCache>
                <c:ptCount val="2"/>
                <c:pt idx="0">
                  <c:v>AREA 7 TOTAL</c:v>
                </c:pt>
                <c:pt idx="1">
                  <c:v>PINK - EVEN YEAR</c:v>
                </c:pt>
              </c:strCache>
            </c:strRef>
          </c:tx>
          <c:spPr>
            <a:blipFill dpi="0" rotWithShape="0">
              <a:blip xmlns:r="http://schemas.openxmlformats.org/officeDocument/2006/relationships" r:embed="rId3"/>
              <a:srcRect/>
              <a:tile tx="0" ty="0" sx="100000" sy="100000" flip="none" algn="tl"/>
            </a:blipFill>
            <a:ln w="12700">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YR'!$E$132:$BV$132</c:f>
              <c:numCache>
                <c:formatCode>#,##0</c:formatCode>
                <c:ptCount val="70"/>
                <c:pt idx="0">
                  <c:v>202350</c:v>
                </c:pt>
                <c:pt idx="2">
                  <c:v>393725</c:v>
                </c:pt>
                <c:pt idx="4">
                  <c:v>310700</c:v>
                </c:pt>
                <c:pt idx="6">
                  <c:v>306175</c:v>
                </c:pt>
                <c:pt idx="8">
                  <c:v>79800</c:v>
                </c:pt>
                <c:pt idx="10">
                  <c:v>112375</c:v>
                </c:pt>
                <c:pt idx="12">
                  <c:v>302300</c:v>
                </c:pt>
                <c:pt idx="14">
                  <c:v>353650</c:v>
                </c:pt>
                <c:pt idx="16">
                  <c:v>549650</c:v>
                </c:pt>
                <c:pt idx="18">
                  <c:v>562325</c:v>
                </c:pt>
                <c:pt idx="20">
                  <c:v>323365</c:v>
                </c:pt>
                <c:pt idx="22">
                  <c:v>269150</c:v>
                </c:pt>
                <c:pt idx="24">
                  <c:v>153425</c:v>
                </c:pt>
                <c:pt idx="26">
                  <c:v>263740</c:v>
                </c:pt>
                <c:pt idx="28">
                  <c:v>287710</c:v>
                </c:pt>
                <c:pt idx="30">
                  <c:v>229821</c:v>
                </c:pt>
                <c:pt idx="32">
                  <c:v>172575</c:v>
                </c:pt>
                <c:pt idx="34">
                  <c:v>170220</c:v>
                </c:pt>
                <c:pt idx="36">
                  <c:v>184288</c:v>
                </c:pt>
                <c:pt idx="38">
                  <c:v>272440</c:v>
                </c:pt>
                <c:pt idx="40">
                  <c:v>363031</c:v>
                </c:pt>
                <c:pt idx="42">
                  <c:v>267194</c:v>
                </c:pt>
                <c:pt idx="44">
                  <c:v>193925</c:v>
                </c:pt>
                <c:pt idx="46">
                  <c:v>225371</c:v>
                </c:pt>
                <c:pt idx="48">
                  <c:v>166985</c:v>
                </c:pt>
                <c:pt idx="50">
                  <c:v>189900</c:v>
                </c:pt>
                <c:pt idx="52">
                  <c:v>366850</c:v>
                </c:pt>
                <c:pt idx="54">
                  <c:v>240580</c:v>
                </c:pt>
                <c:pt idx="56">
                  <c:v>38680</c:v>
                </c:pt>
                <c:pt idx="58">
                  <c:v>60148</c:v>
                </c:pt>
                <c:pt idx="60">
                  <c:v>64030</c:v>
                </c:pt>
                <c:pt idx="62">
                  <c:v>186886</c:v>
                </c:pt>
                <c:pt idx="64">
                  <c:v>0</c:v>
                </c:pt>
                <c:pt idx="66">
                  <c:v>0</c:v>
                </c:pt>
                <c:pt idx="68">
                  <c:v>0</c:v>
                </c:pt>
              </c:numCache>
            </c:numRef>
          </c:val>
          <c:extLst>
            <c:ext xmlns:c16="http://schemas.microsoft.com/office/drawing/2014/chart" uri="{C3380CC4-5D6E-409C-BE32-E72D297353CC}">
              <c16:uniqueId val="{00000076-D31B-48D5-9AFD-D12D1F3A2F05}"/>
            </c:ext>
          </c:extLst>
        </c:ser>
        <c:ser>
          <c:idx val="119"/>
          <c:order val="119"/>
          <c:tx>
            <c:strRef>
              <c:f>'SELECT CHART - PK EVEN &amp; ODD YR'!$C$133:$D$133</c:f>
              <c:strCache>
                <c:ptCount val="2"/>
                <c:pt idx="0">
                  <c:v>AREA 7 TOTAL</c:v>
                </c:pt>
                <c:pt idx="1">
                  <c:v>PINK - ODD YEAR</c:v>
                </c:pt>
              </c:strCache>
            </c:strRef>
          </c:tx>
          <c:spPr>
            <a:blipFill dpi="0" rotWithShape="0">
              <a:blip xmlns:r="http://schemas.openxmlformats.org/officeDocument/2006/relationships" r:embed="rId3"/>
              <a:srcRect/>
              <a:tile tx="0" ty="0" sx="100000" sy="100000" flip="none" algn="tl"/>
            </a:blipFill>
            <a:ln w="12700">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YR'!$E$133:$BV$133</c:f>
              <c:numCache>
                <c:formatCode>#,##0</c:formatCode>
                <c:ptCount val="70"/>
                <c:pt idx="1">
                  <c:v>337375</c:v>
                </c:pt>
                <c:pt idx="3">
                  <c:v>184225</c:v>
                </c:pt>
                <c:pt idx="5">
                  <c:v>295200</c:v>
                </c:pt>
                <c:pt idx="7">
                  <c:v>398300</c:v>
                </c:pt>
                <c:pt idx="9">
                  <c:v>183725</c:v>
                </c:pt>
                <c:pt idx="11">
                  <c:v>332975</c:v>
                </c:pt>
                <c:pt idx="13">
                  <c:v>275475</c:v>
                </c:pt>
                <c:pt idx="15">
                  <c:v>111535</c:v>
                </c:pt>
                <c:pt idx="17">
                  <c:v>150180</c:v>
                </c:pt>
                <c:pt idx="19">
                  <c:v>234585</c:v>
                </c:pt>
                <c:pt idx="21">
                  <c:v>416900</c:v>
                </c:pt>
                <c:pt idx="23">
                  <c:v>182650</c:v>
                </c:pt>
                <c:pt idx="25">
                  <c:v>101850</c:v>
                </c:pt>
                <c:pt idx="27">
                  <c:v>292720</c:v>
                </c:pt>
                <c:pt idx="29">
                  <c:v>441268</c:v>
                </c:pt>
                <c:pt idx="31">
                  <c:v>290420</c:v>
                </c:pt>
                <c:pt idx="33">
                  <c:v>293616</c:v>
                </c:pt>
                <c:pt idx="35">
                  <c:v>328142</c:v>
                </c:pt>
                <c:pt idx="37">
                  <c:v>83171</c:v>
                </c:pt>
                <c:pt idx="39">
                  <c:v>284076</c:v>
                </c:pt>
                <c:pt idx="41">
                  <c:v>245179</c:v>
                </c:pt>
                <c:pt idx="43">
                  <c:v>275828</c:v>
                </c:pt>
                <c:pt idx="45">
                  <c:v>148185</c:v>
                </c:pt>
                <c:pt idx="47">
                  <c:v>191675</c:v>
                </c:pt>
                <c:pt idx="49">
                  <c:v>182020</c:v>
                </c:pt>
                <c:pt idx="51">
                  <c:v>427460</c:v>
                </c:pt>
                <c:pt idx="53">
                  <c:v>353900</c:v>
                </c:pt>
                <c:pt idx="55">
                  <c:v>222675</c:v>
                </c:pt>
                <c:pt idx="57">
                  <c:v>257625</c:v>
                </c:pt>
                <c:pt idx="59">
                  <c:v>567697</c:v>
                </c:pt>
                <c:pt idx="61">
                  <c:v>254158</c:v>
                </c:pt>
                <c:pt idx="63">
                  <c:v>0</c:v>
                </c:pt>
                <c:pt idx="65">
                  <c:v>0</c:v>
                </c:pt>
                <c:pt idx="67">
                  <c:v>0</c:v>
                </c:pt>
                <c:pt idx="69">
                  <c:v>0</c:v>
                </c:pt>
              </c:numCache>
            </c:numRef>
          </c:val>
          <c:extLst>
            <c:ext xmlns:c16="http://schemas.microsoft.com/office/drawing/2014/chart" uri="{C3380CC4-5D6E-409C-BE32-E72D297353CC}">
              <c16:uniqueId val="{00000077-D31B-48D5-9AFD-D12D1F3A2F05}"/>
            </c:ext>
          </c:extLst>
        </c:ser>
        <c:ser>
          <c:idx val="120"/>
          <c:order val="120"/>
          <c:tx>
            <c:strRef>
              <c:f>'SELECT CHART - PK EVEN &amp; ODD YR'!$C$134:$D$134</c:f>
              <c:strCache>
                <c:ptCount val="2"/>
                <c:pt idx="0">
                  <c:v>SUBAREA TOTAL: GUNBOAT-SEAFORTH-RETURN</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YR'!$E$134:$BV$134</c:f>
            </c:numRef>
          </c:val>
          <c:extLst>
            <c:ext xmlns:c16="http://schemas.microsoft.com/office/drawing/2014/chart" uri="{C3380CC4-5D6E-409C-BE32-E72D297353CC}">
              <c16:uniqueId val="{00000078-D31B-48D5-9AFD-D12D1F3A2F05}"/>
            </c:ext>
          </c:extLst>
        </c:ser>
        <c:ser>
          <c:idx val="121"/>
          <c:order val="121"/>
          <c:tx>
            <c:strRef>
              <c:f>'SELECT CHART - PK EVEN &amp; ODD YR'!$C$135:$D$135</c:f>
              <c:strCache>
                <c:ptCount val="2"/>
                <c:pt idx="0">
                  <c:v>SUBAREA TOTAL: GUNBOAT-SEAFORTH-RETURN</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YR'!$E$135:$BV$135</c:f>
            </c:numRef>
          </c:val>
          <c:extLst>
            <c:ext xmlns:c16="http://schemas.microsoft.com/office/drawing/2014/chart" uri="{C3380CC4-5D6E-409C-BE32-E72D297353CC}">
              <c16:uniqueId val="{00000079-D31B-48D5-9AFD-D12D1F3A2F05}"/>
            </c:ext>
          </c:extLst>
        </c:ser>
        <c:ser>
          <c:idx val="122"/>
          <c:order val="122"/>
          <c:tx>
            <c:strRef>
              <c:f>'SELECT CHART - PK EVEN &amp; ODD YR'!$C$136:$D$136</c:f>
              <c:strCache>
                <c:ptCount val="2"/>
                <c:pt idx="0">
                  <c:v>SUBAREA TOTAL: FINLAYSON-MUSSEL CHANNEL</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YR'!$E$136:$BV$136</c:f>
            </c:numRef>
          </c:val>
          <c:extLst>
            <c:ext xmlns:c16="http://schemas.microsoft.com/office/drawing/2014/chart" uri="{C3380CC4-5D6E-409C-BE32-E72D297353CC}">
              <c16:uniqueId val="{0000007A-D31B-48D5-9AFD-D12D1F3A2F05}"/>
            </c:ext>
          </c:extLst>
        </c:ser>
        <c:ser>
          <c:idx val="123"/>
          <c:order val="123"/>
          <c:tx>
            <c:strRef>
              <c:f>'SELECT CHART - PK EVEN &amp; ODD YR'!$C$137:$D$137</c:f>
              <c:strCache>
                <c:ptCount val="2"/>
                <c:pt idx="0">
                  <c:v>SUBAREA TOTAL: FINLAYSON-MUSSEL CHANNEL</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YR'!$E$137:$BV$137</c:f>
            </c:numRef>
          </c:val>
          <c:extLst>
            <c:ext xmlns:c16="http://schemas.microsoft.com/office/drawing/2014/chart" uri="{C3380CC4-5D6E-409C-BE32-E72D297353CC}">
              <c16:uniqueId val="{0000007B-D31B-48D5-9AFD-D12D1F3A2F05}"/>
            </c:ext>
          </c:extLst>
        </c:ser>
        <c:ser>
          <c:idx val="124"/>
          <c:order val="124"/>
          <c:tx>
            <c:strRef>
              <c:f>'SELECT CHART - PK EVEN &amp; ODD YR'!$C$138:$D$138</c:f>
              <c:strCache>
                <c:ptCount val="2"/>
                <c:pt idx="0">
                  <c:v>SUBAREA TOTAL: KYNOCK</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YR'!$E$138:$BV$138</c:f>
            </c:numRef>
          </c:val>
          <c:extLst>
            <c:ext xmlns:c16="http://schemas.microsoft.com/office/drawing/2014/chart" uri="{C3380CC4-5D6E-409C-BE32-E72D297353CC}">
              <c16:uniqueId val="{0000007C-D31B-48D5-9AFD-D12D1F3A2F05}"/>
            </c:ext>
          </c:extLst>
        </c:ser>
        <c:ser>
          <c:idx val="125"/>
          <c:order val="125"/>
          <c:tx>
            <c:strRef>
              <c:f>'SELECT CHART - PK EVEN &amp; ODD YR'!$C$139:$D$139</c:f>
              <c:strCache>
                <c:ptCount val="2"/>
                <c:pt idx="0">
                  <c:v>SUBAREA TOTAL: KYNOCK</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YR'!$E$139:$BV$139</c:f>
            </c:numRef>
          </c:val>
          <c:extLst>
            <c:ext xmlns:c16="http://schemas.microsoft.com/office/drawing/2014/chart" uri="{C3380CC4-5D6E-409C-BE32-E72D297353CC}">
              <c16:uniqueId val="{0000007D-D31B-48D5-9AFD-D12D1F3A2F05}"/>
            </c:ext>
          </c:extLst>
        </c:ser>
        <c:ser>
          <c:idx val="126"/>
          <c:order val="126"/>
          <c:tx>
            <c:strRef>
              <c:f>'SELECT CHART - PK EVEN &amp; ODD YR'!$C$140:$D$140</c:f>
              <c:strCache>
                <c:ptCount val="2"/>
                <c:pt idx="0">
                  <c:v>SUBAREA TOTAL: MATHIESON CHANNEL</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YR'!$E$140:$BV$140</c:f>
            </c:numRef>
          </c:val>
          <c:extLst>
            <c:ext xmlns:c16="http://schemas.microsoft.com/office/drawing/2014/chart" uri="{C3380CC4-5D6E-409C-BE32-E72D297353CC}">
              <c16:uniqueId val="{0000007E-D31B-48D5-9AFD-D12D1F3A2F05}"/>
            </c:ext>
          </c:extLst>
        </c:ser>
        <c:ser>
          <c:idx val="127"/>
          <c:order val="127"/>
          <c:tx>
            <c:strRef>
              <c:f>'SELECT CHART - PK EVEN &amp; ODD YR'!$C$141:$D$141</c:f>
              <c:strCache>
                <c:ptCount val="2"/>
                <c:pt idx="0">
                  <c:v>SUBAREA TOTAL: MATHIESON CHANNEL</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YR'!$E$141:$BV$141</c:f>
            </c:numRef>
          </c:val>
          <c:extLst>
            <c:ext xmlns:c16="http://schemas.microsoft.com/office/drawing/2014/chart" uri="{C3380CC4-5D6E-409C-BE32-E72D297353CC}">
              <c16:uniqueId val="{0000007F-D31B-48D5-9AFD-D12D1F3A2F05}"/>
            </c:ext>
          </c:extLst>
        </c:ser>
        <c:ser>
          <c:idx val="128"/>
          <c:order val="128"/>
          <c:tx>
            <c:strRef>
              <c:f>'SELECT CHART - PK EVEN &amp; ODD YR'!$C$142:$D$142</c:f>
              <c:strCache>
                <c:ptCount val="2"/>
                <c:pt idx="0">
                  <c:v>SUBAREA TOTAL: SPILLER</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YR'!$E$142:$BV$142</c:f>
            </c:numRef>
          </c:val>
          <c:extLst>
            <c:ext xmlns:c16="http://schemas.microsoft.com/office/drawing/2014/chart" uri="{C3380CC4-5D6E-409C-BE32-E72D297353CC}">
              <c16:uniqueId val="{00000080-D31B-48D5-9AFD-D12D1F3A2F05}"/>
            </c:ext>
          </c:extLst>
        </c:ser>
        <c:ser>
          <c:idx val="129"/>
          <c:order val="129"/>
          <c:tx>
            <c:strRef>
              <c:f>'SELECT CHART - PK EVEN &amp; ODD YR'!$C$143:$D$143</c:f>
              <c:strCache>
                <c:ptCount val="2"/>
                <c:pt idx="0">
                  <c:v>SUBAREA TOTAL: SPILLER</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YR'!$E$143:$BV$143</c:f>
            </c:numRef>
          </c:val>
          <c:extLst>
            <c:ext xmlns:c16="http://schemas.microsoft.com/office/drawing/2014/chart" uri="{C3380CC4-5D6E-409C-BE32-E72D297353CC}">
              <c16:uniqueId val="{00000081-D31B-48D5-9AFD-D12D1F3A2F05}"/>
            </c:ext>
          </c:extLst>
        </c:ser>
        <c:ser>
          <c:idx val="130"/>
          <c:order val="130"/>
          <c:tx>
            <c:strRef>
              <c:f>'SELECT CHART - PK EVEN &amp; ODD YR'!$C$144:$D$144</c:f>
              <c:strCache>
                <c:ptCount val="2"/>
                <c:pt idx="0">
                  <c:v>SUBAREA TOTAL: ROSCOE INLET</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YR'!$E$144:$BV$144</c:f>
            </c:numRef>
          </c:val>
          <c:extLst>
            <c:ext xmlns:c16="http://schemas.microsoft.com/office/drawing/2014/chart" uri="{C3380CC4-5D6E-409C-BE32-E72D297353CC}">
              <c16:uniqueId val="{00000082-D31B-48D5-9AFD-D12D1F3A2F05}"/>
            </c:ext>
          </c:extLst>
        </c:ser>
        <c:ser>
          <c:idx val="131"/>
          <c:order val="131"/>
          <c:tx>
            <c:strRef>
              <c:f>'SELECT CHART - PK EVEN &amp; ODD YR'!$C$145:$D$145</c:f>
              <c:strCache>
                <c:ptCount val="2"/>
                <c:pt idx="0">
                  <c:v>SUBAREA TOTAL: ROSCOE INLET</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YR'!$E$145:$BV$145</c:f>
            </c:numRef>
          </c:val>
          <c:extLst>
            <c:ext xmlns:c16="http://schemas.microsoft.com/office/drawing/2014/chart" uri="{C3380CC4-5D6E-409C-BE32-E72D297353CC}">
              <c16:uniqueId val="{00000083-D31B-48D5-9AFD-D12D1F3A2F05}"/>
            </c:ext>
          </c:extLst>
        </c:ser>
        <c:ser>
          <c:idx val="132"/>
          <c:order val="132"/>
          <c:tx>
            <c:strRef>
              <c:f>'SELECT CHART - PK EVEN &amp; ODD YR'!$C$146:$D$146</c:f>
              <c:strCache>
                <c:ptCount val="2"/>
                <c:pt idx="0">
                  <c:v>SUBAREA TOTAL: SOUTHERN GROUP-HUNTER ISLAND</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YR'!$E$146:$BV$146</c:f>
            </c:numRef>
          </c:val>
          <c:extLst>
            <c:ext xmlns:c16="http://schemas.microsoft.com/office/drawing/2014/chart" uri="{C3380CC4-5D6E-409C-BE32-E72D297353CC}">
              <c16:uniqueId val="{00000084-D31B-48D5-9AFD-D12D1F3A2F05}"/>
            </c:ext>
          </c:extLst>
        </c:ser>
        <c:ser>
          <c:idx val="133"/>
          <c:order val="133"/>
          <c:tx>
            <c:strRef>
              <c:f>'SELECT CHART - PK EVEN &amp; ODD YR'!$C$147:$D$147</c:f>
              <c:strCache>
                <c:ptCount val="2"/>
                <c:pt idx="0">
                  <c:v>SUBAREA TOTAL: SOUTHERN GROUP-HUNTER ISLAND</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YR'!$E$147:$BV$147</c:f>
            </c:numRef>
          </c:val>
          <c:extLst>
            <c:ext xmlns:c16="http://schemas.microsoft.com/office/drawing/2014/chart" uri="{C3380CC4-5D6E-409C-BE32-E72D297353CC}">
              <c16:uniqueId val="{00000085-D31B-48D5-9AFD-D12D1F3A2F05}"/>
            </c:ext>
          </c:extLst>
        </c:ser>
        <c:ser>
          <c:idx val="134"/>
          <c:order val="134"/>
          <c:tx>
            <c:strRef>
              <c:f>'SELECT CHART - PK EVEN &amp; ODD YR'!$C$92:$D$92</c:f>
              <c:strCache>
                <c:ptCount val="2"/>
                <c:pt idx="0">
                  <c:v>ELLERSLIE LAGOON CREEK</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YR'!$E$92:$BV$92</c:f>
            </c:numRef>
          </c:val>
          <c:extLst>
            <c:ext xmlns:c16="http://schemas.microsoft.com/office/drawing/2014/chart" uri="{C3380CC4-5D6E-409C-BE32-E72D297353CC}">
              <c16:uniqueId val="{00000086-D31B-48D5-9AFD-D12D1F3A2F05}"/>
            </c:ext>
          </c:extLst>
        </c:ser>
        <c:ser>
          <c:idx val="135"/>
          <c:order val="135"/>
          <c:tx>
            <c:strRef>
              <c:f>'SELECT CHART - PK EVEN &amp; ODD YR'!$C$93:$D$93</c:f>
              <c:strCache>
                <c:ptCount val="2"/>
                <c:pt idx="0">
                  <c:v>ELLERSLIE LAGOON CREEK</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YR'!$E$93:$BV$93</c:f>
            </c:numRef>
          </c:val>
          <c:extLst>
            <c:ext xmlns:c16="http://schemas.microsoft.com/office/drawing/2014/chart" uri="{C3380CC4-5D6E-409C-BE32-E72D297353CC}">
              <c16:uniqueId val="{00000087-D31B-48D5-9AFD-D12D1F3A2F05}"/>
            </c:ext>
          </c:extLst>
        </c:ser>
        <c:ser>
          <c:idx val="136"/>
          <c:order val="136"/>
          <c:tx>
            <c:strRef>
              <c:f>'SELECT CHART - PK EVEN &amp; ODD YR'!$C$123:$D$123</c:f>
              <c:strCache>
                <c:ptCount val="2"/>
                <c:pt idx="0">
                  <c:v>KWAKIUTL CREEK</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YR'!$E$123:$BV$123</c:f>
            </c:numRef>
          </c:val>
          <c:extLst>
            <c:ext xmlns:c16="http://schemas.microsoft.com/office/drawing/2014/chart" uri="{C3380CC4-5D6E-409C-BE32-E72D297353CC}">
              <c16:uniqueId val="{00000088-D31B-48D5-9AFD-D12D1F3A2F05}"/>
            </c:ext>
          </c:extLst>
        </c:ser>
        <c:ser>
          <c:idx val="137"/>
          <c:order val="137"/>
          <c:tx>
            <c:strRef>
              <c:f>'SELECT CHART - PK EVEN &amp; ODD YR'!$C$122:$D$122</c:f>
              <c:strCache>
                <c:ptCount val="2"/>
                <c:pt idx="0">
                  <c:v>KWAKIUTL CREEK</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YR'!$E$122:$BV$122</c:f>
            </c:numRef>
          </c:val>
          <c:extLst>
            <c:ext xmlns:c16="http://schemas.microsoft.com/office/drawing/2014/chart" uri="{C3380CC4-5D6E-409C-BE32-E72D297353CC}">
              <c16:uniqueId val="{00000089-D31B-48D5-9AFD-D12D1F3A2F05}"/>
            </c:ext>
          </c:extLst>
        </c:ser>
        <c:ser>
          <c:idx val="138"/>
          <c:order val="138"/>
          <c:tx>
            <c:strRef>
              <c:f>'SELECT CHART - PK EVEN &amp; ODD YR'!$C$81:$D$81</c:f>
              <c:strCache>
                <c:ptCount val="2"/>
                <c:pt idx="0">
                  <c:v>RESCUE BAY CREEKS</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YR'!$E$81:$BV$81</c:f>
            </c:numRef>
          </c:val>
          <c:extLst>
            <c:ext xmlns:c16="http://schemas.microsoft.com/office/drawing/2014/chart" uri="{C3380CC4-5D6E-409C-BE32-E72D297353CC}">
              <c16:uniqueId val="{0000008A-D31B-48D5-9AFD-D12D1F3A2F05}"/>
            </c:ext>
          </c:extLst>
        </c:ser>
        <c:ser>
          <c:idx val="139"/>
          <c:order val="139"/>
          <c:tx>
            <c:strRef>
              <c:f>'SELECT CHART - PK EVEN &amp; ODD YR'!$C$80:$D$80</c:f>
              <c:strCache>
                <c:ptCount val="2"/>
                <c:pt idx="0">
                  <c:v>RESCUE BAY CREEKS</c:v>
                </c:pt>
                <c:pt idx="1">
                  <c:v>PINK - EVEN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YR'!$E$80:$BV$80</c:f>
            </c:numRef>
          </c:val>
          <c:extLst>
            <c:ext xmlns:c16="http://schemas.microsoft.com/office/drawing/2014/chart" uri="{C3380CC4-5D6E-409C-BE32-E72D297353CC}">
              <c16:uniqueId val="{0000008B-D31B-48D5-9AFD-D12D1F3A2F05}"/>
            </c:ext>
          </c:extLst>
        </c:ser>
        <c:ser>
          <c:idx val="140"/>
          <c:order val="140"/>
          <c:tx>
            <c:strRef>
              <c:f>'SELECT CHART - PK EVEN &amp; ODD YR'!$C$47:$D$47</c:f>
              <c:strCache>
                <c:ptCount val="2"/>
                <c:pt idx="0">
                  <c:v>KLEMTU CREEK</c:v>
                </c:pt>
                <c:pt idx="1">
                  <c:v>PINK - ODD YEAR</c:v>
                </c:pt>
              </c:strCache>
            </c:strRef>
          </c:tx>
          <c:spPr>
            <a:blipFill dpi="0" rotWithShape="0">
              <a:blip xmlns:r="http://schemas.openxmlformats.org/officeDocument/2006/relationships" r:embed="rId3"/>
              <a:srcRect/>
              <a:tile tx="0" ty="0" sx="100000" sy="100000" flip="none" algn="tl"/>
            </a:blipFill>
            <a:ln w="3175">
              <a:solidFill>
                <a:srgbClr val="000000"/>
              </a:solidFill>
              <a:prstDash val="solid"/>
            </a:ln>
          </c:spPr>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YR'!$E$47:$BV$47</c:f>
            </c:numRef>
          </c:val>
          <c:extLst>
            <c:ext xmlns:c16="http://schemas.microsoft.com/office/drawing/2014/chart" uri="{C3380CC4-5D6E-409C-BE32-E72D297353CC}">
              <c16:uniqueId val="{0000008C-D31B-48D5-9AFD-D12D1F3A2F05}"/>
            </c:ext>
          </c:extLst>
        </c:ser>
        <c:ser>
          <c:idx val="141"/>
          <c:order val="141"/>
          <c:tx>
            <c:strRef>
              <c:f>'SELECT CHART - PK EVEN &amp; ODD YR'!$C$46:$D$46</c:f>
              <c:strCache>
                <c:ptCount val="2"/>
                <c:pt idx="0">
                  <c:v>KLEMTU CREEK</c:v>
                </c:pt>
                <c:pt idx="1">
                  <c:v>PINK - EVEN YEAR</c:v>
                </c:pt>
              </c:strCache>
            </c:strRef>
          </c:tx>
          <c:invertIfNegative val="0"/>
          <c:cat>
            <c:numRef>
              <c:f>'SELECT CHART - PK EVEN &amp; ODD YR'!$E$5:$BV$5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PK EVEN &amp; ODD YR'!$E$46:$BV$46</c:f>
            </c:numRef>
          </c:val>
          <c:extLst>
            <c:ext xmlns:c16="http://schemas.microsoft.com/office/drawing/2014/chart" uri="{C3380CC4-5D6E-409C-BE32-E72D297353CC}">
              <c16:uniqueId val="{0000008D-D31B-48D5-9AFD-D12D1F3A2F05}"/>
            </c:ext>
          </c:extLst>
        </c:ser>
        <c:dLbls>
          <c:showLegendKey val="0"/>
          <c:showVal val="0"/>
          <c:showCatName val="0"/>
          <c:showSerName val="0"/>
          <c:showPercent val="0"/>
          <c:showBubbleSize val="0"/>
        </c:dLbls>
        <c:gapWidth val="100"/>
        <c:axId val="908916696"/>
        <c:axId val="1"/>
      </c:barChart>
      <c:catAx>
        <c:axId val="908916696"/>
        <c:scaling>
          <c:orientation val="minMax"/>
        </c:scaling>
        <c:delete val="0"/>
        <c:axPos val="b"/>
        <c:title>
          <c:tx>
            <c:rich>
              <a:bodyPr/>
              <a:lstStyle/>
              <a:p>
                <a:pPr>
                  <a:defRPr sz="900" b="1" i="0" u="none" strike="noStrike" baseline="0">
                    <a:solidFill>
                      <a:srgbClr val="000000"/>
                    </a:solidFill>
                    <a:latin typeface="Arial"/>
                    <a:ea typeface="Arial"/>
                    <a:cs typeface="Arial"/>
                  </a:defRPr>
                </a:pPr>
                <a:r>
                  <a:rPr lang="en-CA"/>
                  <a:t>YEAR</a:t>
                </a:r>
              </a:p>
            </c:rich>
          </c:tx>
          <c:layout>
            <c:manualLayout>
              <c:xMode val="edge"/>
              <c:yMode val="edge"/>
              <c:x val="0.51244836925264825"/>
              <c:y val="0.9452639659596867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5400000" vert="horz"/>
          <a:lstStyle/>
          <a:p>
            <a:pPr>
              <a:defRPr sz="900" b="0" i="0" u="none" strike="noStrike" baseline="0">
                <a:solidFill>
                  <a:srgbClr val="000000"/>
                </a:solidFill>
                <a:latin typeface="Arial"/>
                <a:ea typeface="Arial"/>
                <a:cs typeface="Arial"/>
              </a:defRPr>
            </a:pPr>
            <a:endParaRPr lang="en-US"/>
          </a:p>
        </c:txPr>
        <c:crossAx val="1"/>
        <c:crosses val="autoZero"/>
        <c:auto val="0"/>
        <c:lblAlgn val="ctr"/>
        <c:lblOffset val="100"/>
        <c:tickLblSkip val="2"/>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CA"/>
                  <a:t>ESCAPEMENT</a:t>
                </a:r>
              </a:p>
            </c:rich>
          </c:tx>
          <c:layout>
            <c:manualLayout>
              <c:xMode val="edge"/>
              <c:yMode val="edge"/>
              <c:x val="2.0746933525739562E-2"/>
              <c:y val="0.38105301252385237"/>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908916696"/>
        <c:crosses val="autoZero"/>
        <c:crossBetween val="midCat"/>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5382930319807058"/>
          <c:y val="1.0526396595968679E-2"/>
        </c:manualLayout>
      </c:layout>
      <c:overlay val="0"/>
      <c:spPr>
        <a:noFill/>
        <a:ln w="25400">
          <a:noFill/>
        </a:ln>
      </c:spPr>
      <c:txPr>
        <a:bodyPr/>
        <a:lstStyle/>
        <a:p>
          <a:pPr>
            <a:defRPr sz="1200" b="1" i="0" u="none" strike="noStrike" baseline="0">
              <a:solidFill>
                <a:srgbClr val="000000"/>
              </a:solidFill>
              <a:latin typeface="Arial"/>
              <a:ea typeface="Arial"/>
              <a:cs typeface="Arial"/>
            </a:defRPr>
          </a:pPr>
          <a:endParaRPr lang="en-US"/>
        </a:p>
      </c:txPr>
    </c:title>
    <c:autoTitleDeleted val="0"/>
    <c:plotArea>
      <c:layout>
        <c:manualLayout>
          <c:layoutTarget val="inner"/>
          <c:xMode val="edge"/>
          <c:yMode val="edge"/>
          <c:x val="0.10810822699824373"/>
          <c:y val="7.7894816914902257E-2"/>
          <c:w val="0.87500096226703516"/>
          <c:h val="0.78315869979307129"/>
        </c:manualLayout>
      </c:layout>
      <c:barChart>
        <c:barDir val="col"/>
        <c:grouping val="clustered"/>
        <c:varyColors val="0"/>
        <c:ser>
          <c:idx val="0"/>
          <c:order val="0"/>
          <c:tx>
            <c:strRef>
              <c:f>'SELECT CHART - CM, CK'!$C$6:$D$6</c:f>
              <c:strCache>
                <c:ptCount val="2"/>
                <c:pt idx="0">
                  <c:v>BULLOCK CHANNEL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CK'!$E$6:$BV$6</c:f>
            </c:numRef>
          </c:val>
          <c:extLst>
            <c:ext xmlns:c16="http://schemas.microsoft.com/office/drawing/2014/chart" uri="{C3380CC4-5D6E-409C-BE32-E72D297353CC}">
              <c16:uniqueId val="{00000000-92B1-436E-81F0-CF6540D90EEF}"/>
            </c:ext>
          </c:extLst>
        </c:ser>
        <c:ser>
          <c:idx val="1"/>
          <c:order val="1"/>
          <c:tx>
            <c:strRef>
              <c:f>'SELECT CHART - CM, CK'!$C$7:$D$7</c:f>
              <c:strCache>
                <c:ptCount val="2"/>
                <c:pt idx="0">
                  <c:v>DEER PASS CREEK (WEBSTER)</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CK'!$E$7:$BV$7</c:f>
            </c:numRef>
          </c:val>
          <c:extLst>
            <c:ext xmlns:c16="http://schemas.microsoft.com/office/drawing/2014/chart" uri="{C3380CC4-5D6E-409C-BE32-E72D297353CC}">
              <c16:uniqueId val="{00000001-92B1-436E-81F0-CF6540D90EEF}"/>
            </c:ext>
          </c:extLst>
        </c:ser>
        <c:ser>
          <c:idx val="2"/>
          <c:order val="2"/>
          <c:tx>
            <c:strRef>
              <c:f>'SELECT CHART - CM, CK'!$C$8:$D$8</c:f>
              <c:strCache>
                <c:ptCount val="2"/>
                <c:pt idx="0">
                  <c:v>DEER PASS LAGOON</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CK'!$E$8:$BV$8</c:f>
            </c:numRef>
          </c:val>
          <c:extLst>
            <c:ext xmlns:c16="http://schemas.microsoft.com/office/drawing/2014/chart" uri="{C3380CC4-5D6E-409C-BE32-E72D297353CC}">
              <c16:uniqueId val="{00000002-92B1-436E-81F0-CF6540D90EEF}"/>
            </c:ext>
          </c:extLst>
        </c:ser>
        <c:ser>
          <c:idx val="3"/>
          <c:order val="3"/>
          <c:tx>
            <c:strRef>
              <c:f>'SELECT CHART - CM, CK'!$C$9:$D$9</c:f>
              <c:strCache>
                <c:ptCount val="2"/>
                <c:pt idx="0">
                  <c:v>GOAT BUSHU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CK'!$E$9:$BV$9</c:f>
            </c:numRef>
          </c:val>
          <c:extLst>
            <c:ext xmlns:c16="http://schemas.microsoft.com/office/drawing/2014/chart" uri="{C3380CC4-5D6E-409C-BE32-E72D297353CC}">
              <c16:uniqueId val="{00000003-92B1-436E-81F0-CF6540D90EEF}"/>
            </c:ext>
          </c:extLst>
        </c:ser>
        <c:ser>
          <c:idx val="4"/>
          <c:order val="4"/>
          <c:tx>
            <c:strRef>
              <c:f>'SELECT CHART - CM, CK'!$C$10:$D$10</c:f>
              <c:strCache>
                <c:ptCount val="2"/>
                <c:pt idx="0">
                  <c:v>KAKUSHDISH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CK'!$E$10:$BV$10</c:f>
            </c:numRef>
          </c:val>
          <c:extLst>
            <c:ext xmlns:c16="http://schemas.microsoft.com/office/drawing/2014/chart" uri="{C3380CC4-5D6E-409C-BE32-E72D297353CC}">
              <c16:uniqueId val="{00000004-92B1-436E-81F0-CF6540D90EEF}"/>
            </c:ext>
          </c:extLst>
        </c:ser>
        <c:ser>
          <c:idx val="5"/>
          <c:order val="5"/>
          <c:tx>
            <c:strRef>
              <c:f>'SELECT CHART - CM, CK'!$C$11:$D$11</c:f>
              <c:strCache>
                <c:ptCount val="2"/>
                <c:pt idx="0">
                  <c:v>KUNSOOT RIVER</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CK'!$E$11:$BV$11</c:f>
            </c:numRef>
          </c:val>
          <c:extLst>
            <c:ext xmlns:c16="http://schemas.microsoft.com/office/drawing/2014/chart" uri="{C3380CC4-5D6E-409C-BE32-E72D297353CC}">
              <c16:uniqueId val="{00000005-92B1-436E-81F0-CF6540D90EEF}"/>
            </c:ext>
          </c:extLst>
        </c:ser>
        <c:ser>
          <c:idx val="6"/>
          <c:order val="6"/>
          <c:tx>
            <c:strRef>
              <c:f>'SELECT CHART - CM, CK'!$C$12:$D$12</c:f>
              <c:strCache>
                <c:ptCount val="2"/>
                <c:pt idx="0">
                  <c:v>KWAKUSDIS RIVER</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CK'!$E$12:$BV$12</c:f>
            </c:numRef>
          </c:val>
          <c:extLst>
            <c:ext xmlns:c16="http://schemas.microsoft.com/office/drawing/2014/chart" uri="{C3380CC4-5D6E-409C-BE32-E72D297353CC}">
              <c16:uniqueId val="{00000006-92B1-436E-81F0-CF6540D90EEF}"/>
            </c:ext>
          </c:extLst>
        </c:ser>
        <c:ser>
          <c:idx val="7"/>
          <c:order val="7"/>
          <c:tx>
            <c:strRef>
              <c:f>'SELECT CHART - CM, CK'!$C$13:$D$13</c:f>
              <c:strCache>
                <c:ptCount val="2"/>
                <c:pt idx="0">
                  <c:v>SALLY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CK'!$E$13:$BV$13</c:f>
            </c:numRef>
          </c:val>
          <c:extLst>
            <c:ext xmlns:c16="http://schemas.microsoft.com/office/drawing/2014/chart" uri="{C3380CC4-5D6E-409C-BE32-E72D297353CC}">
              <c16:uniqueId val="{00000007-92B1-436E-81F0-CF6540D90EEF}"/>
            </c:ext>
          </c:extLst>
        </c:ser>
        <c:ser>
          <c:idx val="8"/>
          <c:order val="8"/>
          <c:tx>
            <c:strRef>
              <c:f>'SELECT CHART - CM, CK'!$C$14:$D$14</c:f>
              <c:strCache>
                <c:ptCount val="2"/>
                <c:pt idx="0">
                  <c:v>SCRIBNER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CK'!$E$14:$BV$14</c:f>
            </c:numRef>
          </c:val>
          <c:extLst>
            <c:ext xmlns:c16="http://schemas.microsoft.com/office/drawing/2014/chart" uri="{C3380CC4-5D6E-409C-BE32-E72D297353CC}">
              <c16:uniqueId val="{00000008-92B1-436E-81F0-CF6540D90EEF}"/>
            </c:ext>
          </c:extLst>
        </c:ser>
        <c:ser>
          <c:idx val="9"/>
          <c:order val="9"/>
          <c:tx>
            <c:strRef>
              <c:f>'SELECT CHART - CM, CK'!$C$15:$D$15</c:f>
              <c:strCache>
                <c:ptCount val="2"/>
                <c:pt idx="0">
                  <c:v>TUNO CREEK EAST</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CK'!$E$15:$BV$15</c:f>
            </c:numRef>
          </c:val>
          <c:extLst>
            <c:ext xmlns:c16="http://schemas.microsoft.com/office/drawing/2014/chart" uri="{C3380CC4-5D6E-409C-BE32-E72D297353CC}">
              <c16:uniqueId val="{00000009-92B1-436E-81F0-CF6540D90EEF}"/>
            </c:ext>
          </c:extLst>
        </c:ser>
        <c:ser>
          <c:idx val="10"/>
          <c:order val="10"/>
          <c:tx>
            <c:strRef>
              <c:f>'SELECT CHART - CM, CK'!$C$16:$D$16</c:f>
              <c:strCache>
                <c:ptCount val="2"/>
                <c:pt idx="0">
                  <c:v>TUNO CREEK WEST</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CK'!$E$16:$BV$16</c:f>
            </c:numRef>
          </c:val>
          <c:extLst>
            <c:ext xmlns:c16="http://schemas.microsoft.com/office/drawing/2014/chart" uri="{C3380CC4-5D6E-409C-BE32-E72D297353CC}">
              <c16:uniqueId val="{0000000A-92B1-436E-81F0-CF6540D90EEF}"/>
            </c:ext>
          </c:extLst>
        </c:ser>
        <c:ser>
          <c:idx val="11"/>
          <c:order val="11"/>
          <c:tx>
            <c:strRef>
              <c:f>'SELECT CHART - CM, CK'!$C$17:$D$17</c:f>
              <c:strCache>
                <c:ptCount val="2"/>
                <c:pt idx="0">
                  <c:v>WALKER LAKE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CK'!$E$17:$BV$17</c:f>
            </c:numRef>
          </c:val>
          <c:extLst>
            <c:ext xmlns:c16="http://schemas.microsoft.com/office/drawing/2014/chart" uri="{C3380CC4-5D6E-409C-BE32-E72D297353CC}">
              <c16:uniqueId val="{0000000B-92B1-436E-81F0-CF6540D90EEF}"/>
            </c:ext>
          </c:extLst>
        </c:ser>
        <c:ser>
          <c:idx val="12"/>
          <c:order val="12"/>
          <c:tx>
            <c:strRef>
              <c:f>'SELECT CHART - CM, CK'!$C$18:$D$18</c:f>
              <c:strCache>
                <c:ptCount val="2"/>
                <c:pt idx="0">
                  <c:v>YAAKLELE LAGOON</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CK'!$E$18:$BV$18</c:f>
            </c:numRef>
          </c:val>
          <c:extLst>
            <c:ext xmlns:c16="http://schemas.microsoft.com/office/drawing/2014/chart" uri="{C3380CC4-5D6E-409C-BE32-E72D297353CC}">
              <c16:uniqueId val="{0000000C-92B1-436E-81F0-CF6540D90EEF}"/>
            </c:ext>
          </c:extLst>
        </c:ser>
        <c:ser>
          <c:idx val="13"/>
          <c:order val="13"/>
          <c:tx>
            <c:strRef>
              <c:f>'SELECT CHART - CM, CK'!$C$19:$D$19</c:f>
              <c:strCache>
                <c:ptCount val="2"/>
                <c:pt idx="0">
                  <c:v>BOLIN BAY CREEK </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CK'!$E$19:$BV$19</c:f>
            </c:numRef>
          </c:val>
          <c:extLst>
            <c:ext xmlns:c16="http://schemas.microsoft.com/office/drawing/2014/chart" uri="{C3380CC4-5D6E-409C-BE32-E72D297353CC}">
              <c16:uniqueId val="{0000000D-92B1-436E-81F0-CF6540D90EEF}"/>
            </c:ext>
          </c:extLst>
        </c:ser>
        <c:ser>
          <c:idx val="14"/>
          <c:order val="14"/>
          <c:tx>
            <c:strRef>
              <c:f>'SELECT CHART - CM, CK'!$C$20:$D$20</c:f>
              <c:strCache>
                <c:ptCount val="2"/>
                <c:pt idx="0">
                  <c:v>BOTTLENECK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CK'!$E$20:$BV$20</c:f>
            </c:numRef>
          </c:val>
          <c:extLst>
            <c:ext xmlns:c16="http://schemas.microsoft.com/office/drawing/2014/chart" uri="{C3380CC4-5D6E-409C-BE32-E72D297353CC}">
              <c16:uniqueId val="{0000000E-92B1-436E-81F0-CF6540D90EEF}"/>
            </c:ext>
          </c:extLst>
        </c:ser>
        <c:ser>
          <c:idx val="15"/>
          <c:order val="15"/>
          <c:tx>
            <c:strRef>
              <c:f>'SELECT CHART - CM, CK'!$C$21:$D$21</c:f>
              <c:strCache>
                <c:ptCount val="2"/>
                <c:pt idx="0">
                  <c:v>CARTER RIVER</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CK'!$E$21:$BV$21</c:f>
            </c:numRef>
          </c:val>
          <c:extLst>
            <c:ext xmlns:c16="http://schemas.microsoft.com/office/drawing/2014/chart" uri="{C3380CC4-5D6E-409C-BE32-E72D297353CC}">
              <c16:uniqueId val="{0000000F-92B1-436E-81F0-CF6540D90EEF}"/>
            </c:ext>
          </c:extLst>
        </c:ser>
        <c:ser>
          <c:idx val="16"/>
          <c:order val="16"/>
          <c:tx>
            <c:strRef>
              <c:f>'SELECT CHART - CM, CK'!$C$22:$D$22</c:f>
              <c:strCache>
                <c:ptCount val="2"/>
                <c:pt idx="0">
                  <c:v>DUTHIE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CK'!$E$22:$BV$22</c:f>
            </c:numRef>
          </c:val>
          <c:extLst>
            <c:ext xmlns:c16="http://schemas.microsoft.com/office/drawing/2014/chart" uri="{C3380CC4-5D6E-409C-BE32-E72D297353CC}">
              <c16:uniqueId val="{00000010-92B1-436E-81F0-CF6540D90EEF}"/>
            </c:ext>
          </c:extLst>
        </c:ser>
        <c:ser>
          <c:idx val="17"/>
          <c:order val="17"/>
          <c:tx>
            <c:strRef>
              <c:f>'SELECT CHART - CM, CK'!$C$23:$D$23</c:f>
              <c:strCache>
                <c:ptCount val="2"/>
                <c:pt idx="0">
                  <c:v>GEISH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CK'!$E$23:$BV$23</c:f>
            </c:numRef>
          </c:val>
          <c:extLst>
            <c:ext xmlns:c16="http://schemas.microsoft.com/office/drawing/2014/chart" uri="{C3380CC4-5D6E-409C-BE32-E72D297353CC}">
              <c16:uniqueId val="{00000011-92B1-436E-81F0-CF6540D90EEF}"/>
            </c:ext>
          </c:extLst>
        </c:ser>
        <c:ser>
          <c:idx val="18"/>
          <c:order val="18"/>
          <c:tx>
            <c:strRef>
              <c:f>'SELECT CHART - CM, CK'!$C$24:$D$24</c:f>
              <c:strCache>
                <c:ptCount val="2"/>
                <c:pt idx="0">
                  <c:v>GORILLA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CK'!$E$24:$BV$24</c:f>
            </c:numRef>
          </c:val>
          <c:extLst>
            <c:ext xmlns:c16="http://schemas.microsoft.com/office/drawing/2014/chart" uri="{C3380CC4-5D6E-409C-BE32-E72D297353CC}">
              <c16:uniqueId val="{00000012-92B1-436E-81F0-CF6540D90EEF}"/>
            </c:ext>
          </c:extLst>
        </c:ser>
        <c:ser>
          <c:idx val="19"/>
          <c:order val="19"/>
          <c:tx>
            <c:strRef>
              <c:f>'SELECT CHART - CM, CK'!$C$25:$D$25</c:f>
              <c:strCache>
                <c:ptCount val="2"/>
                <c:pt idx="0">
                  <c:v>KITASU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CK'!$E$25:$BV$25</c:f>
            </c:numRef>
          </c:val>
          <c:extLst>
            <c:ext xmlns:c16="http://schemas.microsoft.com/office/drawing/2014/chart" uri="{C3380CC4-5D6E-409C-BE32-E72D297353CC}">
              <c16:uniqueId val="{00000013-92B1-436E-81F0-CF6540D90EEF}"/>
            </c:ext>
          </c:extLst>
        </c:ser>
        <c:ser>
          <c:idx val="20"/>
          <c:order val="20"/>
          <c:tx>
            <c:strRef>
              <c:f>'SELECT CHART - CM, CK'!$C$27:$D$27</c:f>
              <c:strCache>
                <c:ptCount val="2"/>
                <c:pt idx="0">
                  <c:v>KORICH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CK'!$E$27:$BV$27</c:f>
            </c:numRef>
          </c:val>
          <c:extLst>
            <c:ext xmlns:c16="http://schemas.microsoft.com/office/drawing/2014/chart" uri="{C3380CC4-5D6E-409C-BE32-E72D297353CC}">
              <c16:uniqueId val="{00000014-92B1-436E-81F0-CF6540D90EEF}"/>
            </c:ext>
          </c:extLst>
        </c:ser>
        <c:ser>
          <c:idx val="21"/>
          <c:order val="21"/>
          <c:tx>
            <c:strRef>
              <c:f>'SELECT CHART - CM, CK'!$C$28:$D$28</c:f>
              <c:strCache>
                <c:ptCount val="2"/>
                <c:pt idx="0">
                  <c:v>LAGOON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CK'!$E$28:$BV$28</c:f>
            </c:numRef>
          </c:val>
          <c:extLst>
            <c:ext xmlns:c16="http://schemas.microsoft.com/office/drawing/2014/chart" uri="{C3380CC4-5D6E-409C-BE32-E72D297353CC}">
              <c16:uniqueId val="{00000015-92B1-436E-81F0-CF6540D90EEF}"/>
            </c:ext>
          </c:extLst>
        </c:ser>
        <c:ser>
          <c:idx val="22"/>
          <c:order val="22"/>
          <c:tx>
            <c:strRef>
              <c:f>'SELECT CHART - CM, CK'!$C$29:$D$29</c:f>
              <c:strCache>
                <c:ptCount val="2"/>
                <c:pt idx="0">
                  <c:v>MARY COVE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CK'!$E$29:$BV$29</c:f>
            </c:numRef>
          </c:val>
          <c:extLst>
            <c:ext xmlns:c16="http://schemas.microsoft.com/office/drawing/2014/chart" uri="{C3380CC4-5D6E-409C-BE32-E72D297353CC}">
              <c16:uniqueId val="{00000016-92B1-436E-81F0-CF6540D90EEF}"/>
            </c:ext>
          </c:extLst>
        </c:ser>
        <c:ser>
          <c:idx val="23"/>
          <c:order val="23"/>
          <c:tx>
            <c:strRef>
              <c:f>'SELECT CHART - CM, CK'!$C$30:$D$30</c:f>
              <c:strCache>
                <c:ptCount val="2"/>
                <c:pt idx="0">
                  <c:v>MUSSEL RIVER</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CK'!$E$30:$BV$30</c:f>
            </c:numRef>
          </c:val>
          <c:extLst>
            <c:ext xmlns:c16="http://schemas.microsoft.com/office/drawing/2014/chart" uri="{C3380CC4-5D6E-409C-BE32-E72D297353CC}">
              <c16:uniqueId val="{00000017-92B1-436E-81F0-CF6540D90EEF}"/>
            </c:ext>
          </c:extLst>
        </c:ser>
        <c:ser>
          <c:idx val="24"/>
          <c:order val="24"/>
          <c:tx>
            <c:strRef>
              <c:f>'SELECT CHART - CM, CK'!$C$31:$D$31</c:f>
              <c:strCache>
                <c:ptCount val="2"/>
                <c:pt idx="0">
                  <c:v>POISON COVE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CK'!$E$31:$BV$31</c:f>
            </c:numRef>
          </c:val>
          <c:extLst>
            <c:ext xmlns:c16="http://schemas.microsoft.com/office/drawing/2014/chart" uri="{C3380CC4-5D6E-409C-BE32-E72D297353CC}">
              <c16:uniqueId val="{00000018-92B1-436E-81F0-CF6540D90EEF}"/>
            </c:ext>
          </c:extLst>
        </c:ser>
        <c:ser>
          <c:idx val="25"/>
          <c:order val="25"/>
          <c:tx>
            <c:strRef>
              <c:f>'SELECT CHART - CM, CK'!$C$32:$D$32</c:f>
              <c:strCache>
                <c:ptCount val="2"/>
                <c:pt idx="0">
                  <c:v>WATSON BAY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CK'!$E$32:$BV$32</c:f>
            </c:numRef>
          </c:val>
          <c:extLst>
            <c:ext xmlns:c16="http://schemas.microsoft.com/office/drawing/2014/chart" uri="{C3380CC4-5D6E-409C-BE32-E72D297353CC}">
              <c16:uniqueId val="{00000019-92B1-436E-81F0-CF6540D90EEF}"/>
            </c:ext>
          </c:extLst>
        </c:ser>
        <c:ser>
          <c:idx val="26"/>
          <c:order val="26"/>
          <c:tx>
            <c:strRef>
              <c:f>'SELECT CHART - CM, CK'!$C$33:$D$33</c:f>
              <c:strCache>
                <c:ptCount val="2"/>
                <c:pt idx="0">
                  <c:v>WINDY BAY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CK'!$E$33:$BV$33</c:f>
            </c:numRef>
          </c:val>
          <c:extLst>
            <c:ext xmlns:c16="http://schemas.microsoft.com/office/drawing/2014/chart" uri="{C3380CC4-5D6E-409C-BE32-E72D297353CC}">
              <c16:uniqueId val="{0000001A-92B1-436E-81F0-CF6540D90EEF}"/>
            </c:ext>
          </c:extLst>
        </c:ser>
        <c:ser>
          <c:idx val="27"/>
          <c:order val="27"/>
          <c:tx>
            <c:strRef>
              <c:f>'SELECT CHART - CM, CK'!$C$34:$D$34</c:f>
              <c:strCache>
                <c:ptCount val="2"/>
                <c:pt idx="0">
                  <c:v>BIG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CK'!$E$34:$BV$34</c:f>
            </c:numRef>
          </c:val>
          <c:extLst>
            <c:ext xmlns:c16="http://schemas.microsoft.com/office/drawing/2014/chart" uri="{C3380CC4-5D6E-409C-BE32-E72D297353CC}">
              <c16:uniqueId val="{0000001B-92B1-436E-81F0-CF6540D90EEF}"/>
            </c:ext>
          </c:extLst>
        </c:ser>
        <c:ser>
          <c:idx val="28"/>
          <c:order val="28"/>
          <c:tx>
            <c:strRef>
              <c:f>'SELECT CHART - CM, CK'!$C$35:$D$35</c:f>
              <c:strCache>
                <c:ptCount val="2"/>
                <c:pt idx="0">
                  <c:v>DESBRISAY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CK'!$E$35:$BV$35</c:f>
            </c:numRef>
          </c:val>
          <c:extLst>
            <c:ext xmlns:c16="http://schemas.microsoft.com/office/drawing/2014/chart" uri="{C3380CC4-5D6E-409C-BE32-E72D297353CC}">
              <c16:uniqueId val="{0000001C-92B1-436E-81F0-CF6540D90EEF}"/>
            </c:ext>
          </c:extLst>
        </c:ser>
        <c:ser>
          <c:idx val="29"/>
          <c:order val="29"/>
          <c:tx>
            <c:strRef>
              <c:f>'SELECT CHART - CM, CK'!$C$36:$D$36</c:f>
              <c:strCache>
                <c:ptCount val="2"/>
                <c:pt idx="0">
                  <c:v>KAINET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CK'!$E$36:$BV$36</c:f>
            </c:numRef>
          </c:val>
          <c:extLst>
            <c:ext xmlns:c16="http://schemas.microsoft.com/office/drawing/2014/chart" uri="{C3380CC4-5D6E-409C-BE32-E72D297353CC}">
              <c16:uniqueId val="{0000001D-92B1-436E-81F0-CF6540D90EEF}"/>
            </c:ext>
          </c:extLst>
        </c:ser>
        <c:ser>
          <c:idx val="30"/>
          <c:order val="30"/>
          <c:tx>
            <c:strRef>
              <c:f>'SELECT CHART - CM, CK'!$C$37:$D$37</c:f>
              <c:strCache>
                <c:ptCount val="2"/>
                <c:pt idx="0">
                  <c:v>LARD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CK'!$E$37:$BV$37</c:f>
            </c:numRef>
          </c:val>
          <c:extLst>
            <c:ext xmlns:c16="http://schemas.microsoft.com/office/drawing/2014/chart" uri="{C3380CC4-5D6E-409C-BE32-E72D297353CC}">
              <c16:uniqueId val="{0000001E-92B1-436E-81F0-CF6540D90EEF}"/>
            </c:ext>
          </c:extLst>
        </c:ser>
        <c:ser>
          <c:idx val="31"/>
          <c:order val="31"/>
          <c:tx>
            <c:strRef>
              <c:f>'SELECT CHART - CM, CK'!$C$38:$D$38</c:f>
              <c:strCache>
                <c:ptCount val="2"/>
                <c:pt idx="0">
                  <c:v>BULLEY BAY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CK'!$E$38:$BV$38</c:f>
            </c:numRef>
          </c:val>
          <c:extLst>
            <c:ext xmlns:c16="http://schemas.microsoft.com/office/drawing/2014/chart" uri="{C3380CC4-5D6E-409C-BE32-E72D297353CC}">
              <c16:uniqueId val="{0000001F-92B1-436E-81F0-CF6540D90EEF}"/>
            </c:ext>
          </c:extLst>
        </c:ser>
        <c:ser>
          <c:idx val="32"/>
          <c:order val="32"/>
          <c:tx>
            <c:strRef>
              <c:f>'SELECT CHART - CM, CK'!$C$39:$D$39</c:f>
              <c:strCache>
                <c:ptCount val="2"/>
                <c:pt idx="0">
                  <c:v>CANYON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CK'!$E$39:$BV$39</c:f>
            </c:numRef>
          </c:val>
          <c:extLst>
            <c:ext xmlns:c16="http://schemas.microsoft.com/office/drawing/2014/chart" uri="{C3380CC4-5D6E-409C-BE32-E72D297353CC}">
              <c16:uniqueId val="{00000020-92B1-436E-81F0-CF6540D90EEF}"/>
            </c:ext>
          </c:extLst>
        </c:ser>
        <c:ser>
          <c:idx val="33"/>
          <c:order val="33"/>
          <c:tx>
            <c:strRef>
              <c:f>'SELECT CHART - CM, CK'!$C$40:$D$40</c:f>
              <c:strCache>
                <c:ptCount val="2"/>
                <c:pt idx="0">
                  <c:v>HIRD POINT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CK'!$E$40:$BV$40</c:f>
            </c:numRef>
          </c:val>
          <c:extLst>
            <c:ext xmlns:c16="http://schemas.microsoft.com/office/drawing/2014/chart" uri="{C3380CC4-5D6E-409C-BE32-E72D297353CC}">
              <c16:uniqueId val="{00000021-92B1-436E-81F0-CF6540D90EEF}"/>
            </c:ext>
          </c:extLst>
        </c:ser>
        <c:ser>
          <c:idx val="34"/>
          <c:order val="34"/>
          <c:tx>
            <c:strRef>
              <c:f>'SELECT CHART - CM, CK'!$C$41:$D$41</c:f>
              <c:strCache>
                <c:ptCount val="2"/>
                <c:pt idx="0">
                  <c:v>JAMES BAY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CK'!$E$41:$BV$41</c:f>
            </c:numRef>
          </c:val>
          <c:extLst>
            <c:ext xmlns:c16="http://schemas.microsoft.com/office/drawing/2014/chart" uri="{C3380CC4-5D6E-409C-BE32-E72D297353CC}">
              <c16:uniqueId val="{00000022-92B1-436E-81F0-CF6540D90EEF}"/>
            </c:ext>
          </c:extLst>
        </c:ser>
        <c:ser>
          <c:idx val="35"/>
          <c:order val="35"/>
          <c:tx>
            <c:strRef>
              <c:f>'SELECT CHART - CM, CK'!$C$42:$D$42</c:f>
              <c:strCache>
                <c:ptCount val="2"/>
                <c:pt idx="0">
                  <c:v>NAMELESS CREEKS</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CK'!$E$42:$BV$42</c:f>
            </c:numRef>
          </c:val>
          <c:extLst>
            <c:ext xmlns:c16="http://schemas.microsoft.com/office/drawing/2014/chart" uri="{C3380CC4-5D6E-409C-BE32-E72D297353CC}">
              <c16:uniqueId val="{00000023-92B1-436E-81F0-CF6540D90EEF}"/>
            </c:ext>
          </c:extLst>
        </c:ser>
        <c:ser>
          <c:idx val="36"/>
          <c:order val="36"/>
          <c:tx>
            <c:strRef>
              <c:f>'SELECT CHART - CM, CK'!$C$44:$D$44</c:f>
              <c:strCache>
                <c:ptCount val="2"/>
                <c:pt idx="0">
                  <c:v>ROBINSON CREEKS</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CK'!$E$44:$BV$44</c:f>
            </c:numRef>
          </c:val>
          <c:extLst>
            <c:ext xmlns:c16="http://schemas.microsoft.com/office/drawing/2014/chart" uri="{C3380CC4-5D6E-409C-BE32-E72D297353CC}">
              <c16:uniqueId val="{00000024-92B1-436E-81F0-CF6540D90EEF}"/>
            </c:ext>
          </c:extLst>
        </c:ser>
        <c:ser>
          <c:idx val="37"/>
          <c:order val="37"/>
          <c:tx>
            <c:strRef>
              <c:f>'SELECT CHART - CM, CK'!$C$45:$D$45</c:f>
              <c:strCache>
                <c:ptCount val="2"/>
                <c:pt idx="0">
                  <c:v>SALMON BAY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CK'!$E$45:$BV$45</c:f>
            </c:numRef>
          </c:val>
          <c:extLst>
            <c:ext xmlns:c16="http://schemas.microsoft.com/office/drawing/2014/chart" uri="{C3380CC4-5D6E-409C-BE32-E72D297353CC}">
              <c16:uniqueId val="{00000025-92B1-436E-81F0-CF6540D90EEF}"/>
            </c:ext>
          </c:extLst>
        </c:ser>
        <c:ser>
          <c:idx val="38"/>
          <c:order val="38"/>
          <c:tx>
            <c:strRef>
              <c:f>'SELECT CHART - CM, CK'!$C$46:$D$46</c:f>
              <c:strCache>
                <c:ptCount val="2"/>
                <c:pt idx="0">
                  <c:v>TOM BAY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CK'!$E$46:$BV$46</c:f>
            </c:numRef>
          </c:val>
          <c:extLst>
            <c:ext xmlns:c16="http://schemas.microsoft.com/office/drawing/2014/chart" uri="{C3380CC4-5D6E-409C-BE32-E72D297353CC}">
              <c16:uniqueId val="{00000026-92B1-436E-81F0-CF6540D90EEF}"/>
            </c:ext>
          </c:extLst>
        </c:ser>
        <c:ser>
          <c:idx val="39"/>
          <c:order val="39"/>
          <c:tx>
            <c:strRef>
              <c:f>'SELECT CHART - CM, CK'!$C$47:$D$47</c:f>
              <c:strCache>
                <c:ptCount val="2"/>
                <c:pt idx="0">
                  <c:v>WINDFALL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CK'!$E$47:$BV$47</c:f>
            </c:numRef>
          </c:val>
          <c:extLst>
            <c:ext xmlns:c16="http://schemas.microsoft.com/office/drawing/2014/chart" uri="{C3380CC4-5D6E-409C-BE32-E72D297353CC}">
              <c16:uniqueId val="{00000027-92B1-436E-81F0-CF6540D90EEF}"/>
            </c:ext>
          </c:extLst>
        </c:ser>
        <c:ser>
          <c:idx val="40"/>
          <c:order val="40"/>
          <c:tx>
            <c:strRef>
              <c:f>'SELECT CHART - CM, CK'!$C$48:$D$48</c:f>
              <c:strCache>
                <c:ptCount val="2"/>
                <c:pt idx="0">
                  <c:v>CHEENIS CREEK</c:v>
                </c:pt>
                <c:pt idx="1">
                  <c:v>CHUM</c:v>
                </c:pt>
              </c:strCache>
            </c:strRef>
          </c:tx>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CK'!$E$48:$BV$48</c:f>
            </c:numRef>
          </c:val>
          <c:extLst>
            <c:ext xmlns:c16="http://schemas.microsoft.com/office/drawing/2014/chart" uri="{C3380CC4-5D6E-409C-BE32-E72D297353CC}">
              <c16:uniqueId val="{00000028-92B1-436E-81F0-CF6540D90EEF}"/>
            </c:ext>
          </c:extLst>
        </c:ser>
        <c:ser>
          <c:idx val="41"/>
          <c:order val="41"/>
          <c:tx>
            <c:strRef>
              <c:f>'SELECT CHART - CM, CK'!$C$50:$D$50</c:f>
              <c:strCache>
                <c:ptCount val="2"/>
                <c:pt idx="0">
                  <c:v>NEEKAS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CK'!$E$50:$BV$50</c:f>
            </c:numRef>
          </c:val>
          <c:extLst>
            <c:ext xmlns:c16="http://schemas.microsoft.com/office/drawing/2014/chart" uri="{C3380CC4-5D6E-409C-BE32-E72D297353CC}">
              <c16:uniqueId val="{00000029-92B1-436E-81F0-CF6540D90EEF}"/>
            </c:ext>
          </c:extLst>
        </c:ser>
        <c:ser>
          <c:idx val="42"/>
          <c:order val="42"/>
          <c:tx>
            <c:strRef>
              <c:f>'SELECT CHART - CM, CK'!$C$51:$D$51</c:f>
              <c:strCache>
                <c:ptCount val="2"/>
                <c:pt idx="0">
                  <c:v>PINE RIVER</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CK'!$E$51:$BV$51</c:f>
            </c:numRef>
          </c:val>
          <c:extLst>
            <c:ext xmlns:c16="http://schemas.microsoft.com/office/drawing/2014/chart" uri="{C3380CC4-5D6E-409C-BE32-E72D297353CC}">
              <c16:uniqueId val="{0000002A-92B1-436E-81F0-CF6540D90EEF}"/>
            </c:ext>
          </c:extLst>
        </c:ser>
        <c:ser>
          <c:idx val="43"/>
          <c:order val="43"/>
          <c:tx>
            <c:strRef>
              <c:f>'SELECT CHART - CM, CK'!$C$52:$D$52</c:f>
              <c:strCache>
                <c:ptCount val="2"/>
                <c:pt idx="0">
                  <c:v>SPILLER LAGOON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CK'!$E$52:$BV$52</c:f>
            </c:numRef>
          </c:val>
          <c:extLst>
            <c:ext xmlns:c16="http://schemas.microsoft.com/office/drawing/2014/chart" uri="{C3380CC4-5D6E-409C-BE32-E72D297353CC}">
              <c16:uniqueId val="{0000002B-92B1-436E-81F0-CF6540D90EEF}"/>
            </c:ext>
          </c:extLst>
        </c:ser>
        <c:ser>
          <c:idx val="44"/>
          <c:order val="44"/>
          <c:tx>
            <c:strRef>
              <c:f>'SELECT CHART - CM, CK'!$C$53:$D$53</c:f>
              <c:strCache>
                <c:ptCount val="2"/>
                <c:pt idx="0">
                  <c:v>TANKEEAH RIVER</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CK'!$E$53:$BV$53</c:f>
            </c:numRef>
          </c:val>
          <c:extLst>
            <c:ext xmlns:c16="http://schemas.microsoft.com/office/drawing/2014/chart" uri="{C3380CC4-5D6E-409C-BE32-E72D297353CC}">
              <c16:uniqueId val="{0000002C-92B1-436E-81F0-CF6540D90EEF}"/>
            </c:ext>
          </c:extLst>
        </c:ser>
        <c:ser>
          <c:idx val="45"/>
          <c:order val="45"/>
          <c:tx>
            <c:strRef>
              <c:f>'SELECT CHART - CM, CK'!$C$54:$D$54</c:f>
              <c:strCache>
                <c:ptCount val="2"/>
                <c:pt idx="0">
                  <c:v>YEO COVE CREEKS</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CK'!$E$54:$BV$54</c:f>
            </c:numRef>
          </c:val>
          <c:extLst>
            <c:ext xmlns:c16="http://schemas.microsoft.com/office/drawing/2014/chart" uri="{C3380CC4-5D6E-409C-BE32-E72D297353CC}">
              <c16:uniqueId val="{0000002D-92B1-436E-81F0-CF6540D90EEF}"/>
            </c:ext>
          </c:extLst>
        </c:ser>
        <c:ser>
          <c:idx val="46"/>
          <c:order val="46"/>
          <c:tx>
            <c:strRef>
              <c:f>'SELECT CHART - CM, CK'!$C$55:$D$55</c:f>
              <c:strCache>
                <c:ptCount val="2"/>
                <c:pt idx="0">
                  <c:v>CLATSE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CK'!$E$55:$BV$55</c:f>
            </c:numRef>
          </c:val>
          <c:extLst>
            <c:ext xmlns:c16="http://schemas.microsoft.com/office/drawing/2014/chart" uri="{C3380CC4-5D6E-409C-BE32-E72D297353CC}">
              <c16:uniqueId val="{0000002E-92B1-436E-81F0-CF6540D90EEF}"/>
            </c:ext>
          </c:extLst>
        </c:ser>
        <c:ser>
          <c:idx val="47"/>
          <c:order val="47"/>
          <c:tx>
            <c:strRef>
              <c:f>'SELECT CHART - CM, CK'!$C$56:$D$56</c:f>
              <c:strCache>
                <c:ptCount val="2"/>
                <c:pt idx="0">
                  <c:v>LEE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CK'!$E$56:$BV$56</c:f>
            </c:numRef>
          </c:val>
          <c:extLst>
            <c:ext xmlns:c16="http://schemas.microsoft.com/office/drawing/2014/chart" uri="{C3380CC4-5D6E-409C-BE32-E72D297353CC}">
              <c16:uniqueId val="{0000002F-92B1-436E-81F0-CF6540D90EEF}"/>
            </c:ext>
          </c:extLst>
        </c:ser>
        <c:ser>
          <c:idx val="48"/>
          <c:order val="48"/>
          <c:tx>
            <c:strRef>
              <c:f>'SELECT CHART - CM, CK'!$C$57:$D$57</c:f>
              <c:strCache>
                <c:ptCount val="2"/>
                <c:pt idx="0">
                  <c:v>QUARTCHA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CK'!$E$57:$BV$57</c:f>
            </c:numRef>
          </c:val>
          <c:extLst>
            <c:ext xmlns:c16="http://schemas.microsoft.com/office/drawing/2014/chart" uri="{C3380CC4-5D6E-409C-BE32-E72D297353CC}">
              <c16:uniqueId val="{00000030-92B1-436E-81F0-CF6540D90EEF}"/>
            </c:ext>
          </c:extLst>
        </c:ser>
        <c:ser>
          <c:idx val="49"/>
          <c:order val="49"/>
          <c:tx>
            <c:strRef>
              <c:f>'SELECT CHART - CM, CK'!$C$58:$D$58</c:f>
              <c:strCache>
                <c:ptCount val="2"/>
                <c:pt idx="0">
                  <c:v>RAINBOW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CK'!$E$58:$BV$58</c:f>
            </c:numRef>
          </c:val>
          <c:extLst>
            <c:ext xmlns:c16="http://schemas.microsoft.com/office/drawing/2014/chart" uri="{C3380CC4-5D6E-409C-BE32-E72D297353CC}">
              <c16:uniqueId val="{00000031-92B1-436E-81F0-CF6540D90EEF}"/>
            </c:ext>
          </c:extLst>
        </c:ser>
        <c:ser>
          <c:idx val="50"/>
          <c:order val="50"/>
          <c:tx>
            <c:strRef>
              <c:f>'SELECT CHART - CM, CK'!$C$59:$D$59</c:f>
              <c:strCache>
                <c:ptCount val="2"/>
                <c:pt idx="0">
                  <c:v>ROSCOE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CK'!$E$59:$BV$59</c:f>
            </c:numRef>
          </c:val>
          <c:extLst>
            <c:ext xmlns:c16="http://schemas.microsoft.com/office/drawing/2014/chart" uri="{C3380CC4-5D6E-409C-BE32-E72D297353CC}">
              <c16:uniqueId val="{00000032-92B1-436E-81F0-CF6540D90EEF}"/>
            </c:ext>
          </c:extLst>
        </c:ser>
        <c:ser>
          <c:idx val="51"/>
          <c:order val="51"/>
          <c:tx>
            <c:strRef>
              <c:f>'SELECT CHART - CM, CK'!$C$60:$D$60</c:f>
              <c:strCache>
                <c:ptCount val="2"/>
                <c:pt idx="0">
                  <c:v>CHOKE PASS CREEKS</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CK'!$E$60:$BV$60</c:f>
            </c:numRef>
          </c:val>
          <c:extLst>
            <c:ext xmlns:c16="http://schemas.microsoft.com/office/drawing/2014/chart" uri="{C3380CC4-5D6E-409C-BE32-E72D297353CC}">
              <c16:uniqueId val="{00000033-92B1-436E-81F0-CF6540D90EEF}"/>
            </c:ext>
          </c:extLst>
        </c:ser>
        <c:ser>
          <c:idx val="52"/>
          <c:order val="52"/>
          <c:tx>
            <c:strRef>
              <c:f>'SELECT CHART - CM, CK'!$C$61:$D$61</c:f>
              <c:strCache>
                <c:ptCount val="2"/>
                <c:pt idx="0">
                  <c:v>COOPER INLET CREEKS</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CK'!$E$61:$BV$61</c:f>
            </c:numRef>
          </c:val>
          <c:extLst>
            <c:ext xmlns:c16="http://schemas.microsoft.com/office/drawing/2014/chart" uri="{C3380CC4-5D6E-409C-BE32-E72D297353CC}">
              <c16:uniqueId val="{00000034-92B1-436E-81F0-CF6540D90EEF}"/>
            </c:ext>
          </c:extLst>
        </c:ser>
        <c:ser>
          <c:idx val="53"/>
          <c:order val="53"/>
          <c:tx>
            <c:strRef>
              <c:f>'SELECT CHART - CM, CK'!$C$62:$D$62</c:f>
              <c:strCache>
                <c:ptCount val="2"/>
                <c:pt idx="0">
                  <c:v>KILDIDT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CK'!$E$62:$BV$62</c:f>
            </c:numRef>
          </c:val>
          <c:extLst>
            <c:ext xmlns:c16="http://schemas.microsoft.com/office/drawing/2014/chart" uri="{C3380CC4-5D6E-409C-BE32-E72D297353CC}">
              <c16:uniqueId val="{00000035-92B1-436E-81F0-CF6540D90EEF}"/>
            </c:ext>
          </c:extLst>
        </c:ser>
        <c:ser>
          <c:idx val="54"/>
          <c:order val="54"/>
          <c:tx>
            <c:strRef>
              <c:f>'SELECT CHART - CM, CK'!$C$63:$D$63</c:f>
              <c:strCache>
                <c:ptCount val="2"/>
                <c:pt idx="0">
                  <c:v>KILDIDT LAGOON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CK'!$E$63:$BV$63</c:f>
            </c:numRef>
          </c:val>
          <c:extLst>
            <c:ext xmlns:c16="http://schemas.microsoft.com/office/drawing/2014/chart" uri="{C3380CC4-5D6E-409C-BE32-E72D297353CC}">
              <c16:uniqueId val="{00000036-92B1-436E-81F0-CF6540D90EEF}"/>
            </c:ext>
          </c:extLst>
        </c:ser>
        <c:ser>
          <c:idx val="55"/>
          <c:order val="55"/>
          <c:tx>
            <c:strRef>
              <c:f>'SELECT CHART - CM, CK'!$C$65:$D$65</c:f>
              <c:strCache>
                <c:ptCount val="2"/>
                <c:pt idx="0">
                  <c:v>MCLAUGHLIN BAY CREEK</c:v>
                </c:pt>
                <c:pt idx="1">
                  <c:v>CHUM</c:v>
                </c:pt>
              </c:strCache>
            </c:strRef>
          </c:tx>
          <c:spPr>
            <a:solidFill>
              <a:srgbClr val="000000"/>
            </a:solid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CK'!$E$65:$BV$65</c:f>
            </c:numRef>
          </c:val>
          <c:extLst>
            <c:ext xmlns:c16="http://schemas.microsoft.com/office/drawing/2014/chart" uri="{C3380CC4-5D6E-409C-BE32-E72D297353CC}">
              <c16:uniqueId val="{00000037-92B1-436E-81F0-CF6540D90EEF}"/>
            </c:ext>
          </c:extLst>
        </c:ser>
        <c:ser>
          <c:idx val="56"/>
          <c:order val="56"/>
          <c:tx>
            <c:strRef>
              <c:f>'SELECT CHART - CM, CK'!$C$66:$D$66</c:f>
              <c:strCache>
                <c:ptCount val="2"/>
                <c:pt idx="0">
                  <c:v>SHIP POINT CREEK</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CK'!$E$66:$BV$66</c:f>
            </c:numRef>
          </c:val>
          <c:extLst>
            <c:ext xmlns:c16="http://schemas.microsoft.com/office/drawing/2014/chart" uri="{C3380CC4-5D6E-409C-BE32-E72D297353CC}">
              <c16:uniqueId val="{00000038-92B1-436E-81F0-CF6540D90EEF}"/>
            </c:ext>
          </c:extLst>
        </c:ser>
        <c:ser>
          <c:idx val="57"/>
          <c:order val="57"/>
          <c:tx>
            <c:strRef>
              <c:f>'SELECT CHART - CM, CK'!$C$67:$D$67</c:f>
              <c:strCache>
                <c:ptCount val="2"/>
                <c:pt idx="0">
                  <c:v>STEWART CREEK</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CK'!$E$67:$BV$67</c:f>
            </c:numRef>
          </c:val>
          <c:extLst>
            <c:ext xmlns:c16="http://schemas.microsoft.com/office/drawing/2014/chart" uri="{C3380CC4-5D6E-409C-BE32-E72D297353CC}">
              <c16:uniqueId val="{00000039-92B1-436E-81F0-CF6540D90EEF}"/>
            </c:ext>
          </c:extLst>
        </c:ser>
        <c:ser>
          <c:idx val="58"/>
          <c:order val="58"/>
          <c:tx>
            <c:strRef>
              <c:f>'SELECT CHART - CM, CK'!$C$68:$D$68</c:f>
              <c:strCache>
                <c:ptCount val="2"/>
                <c:pt idx="0">
                  <c:v>WATT CREEK</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CK'!$E$68:$BV$68</c:f>
            </c:numRef>
          </c:val>
          <c:extLst>
            <c:ext xmlns:c16="http://schemas.microsoft.com/office/drawing/2014/chart" uri="{C3380CC4-5D6E-409C-BE32-E72D297353CC}">
              <c16:uniqueId val="{0000003A-92B1-436E-81F0-CF6540D90EEF}"/>
            </c:ext>
          </c:extLst>
        </c:ser>
        <c:ser>
          <c:idx val="59"/>
          <c:order val="59"/>
          <c:tx>
            <c:strRef>
              <c:f>'SELECT CHART - CM, CK'!$C$69:$D$69</c:f>
              <c:strCache>
                <c:ptCount val="2"/>
                <c:pt idx="0">
                  <c:v>AREA 7 TOTAL</c:v>
                </c:pt>
                <c:pt idx="1">
                  <c:v>CHUM</c:v>
                </c:pt>
              </c:strCache>
            </c:strRef>
          </c:tx>
          <c:spPr>
            <a:blipFill dpi="0" rotWithShape="0">
              <a:blip xmlns:r="http://schemas.openxmlformats.org/officeDocument/2006/relationships" r:embed="rId1"/>
              <a:srcRect/>
              <a:tile tx="0" ty="0" sx="100000" sy="100000" flip="none" algn="tl"/>
            </a:blipFill>
            <a:ln w="12700">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CK'!$E$69:$BV$69</c:f>
              <c:numCache>
                <c:formatCode>#,##0</c:formatCode>
                <c:ptCount val="70"/>
                <c:pt idx="0">
                  <c:v>408300</c:v>
                </c:pt>
                <c:pt idx="1">
                  <c:v>182075</c:v>
                </c:pt>
                <c:pt idx="2">
                  <c:v>320600</c:v>
                </c:pt>
                <c:pt idx="3">
                  <c:v>309075</c:v>
                </c:pt>
                <c:pt idx="4">
                  <c:v>315125</c:v>
                </c:pt>
                <c:pt idx="5">
                  <c:v>216775</c:v>
                </c:pt>
                <c:pt idx="6">
                  <c:v>155050</c:v>
                </c:pt>
                <c:pt idx="7">
                  <c:v>176350</c:v>
                </c:pt>
                <c:pt idx="8">
                  <c:v>279225</c:v>
                </c:pt>
                <c:pt idx="9">
                  <c:v>135775</c:v>
                </c:pt>
                <c:pt idx="10">
                  <c:v>117975</c:v>
                </c:pt>
                <c:pt idx="11">
                  <c:v>78250</c:v>
                </c:pt>
                <c:pt idx="12">
                  <c:v>235825</c:v>
                </c:pt>
                <c:pt idx="13">
                  <c:v>167725</c:v>
                </c:pt>
                <c:pt idx="14">
                  <c:v>218675</c:v>
                </c:pt>
                <c:pt idx="15">
                  <c:v>85980</c:v>
                </c:pt>
                <c:pt idx="16">
                  <c:v>448917</c:v>
                </c:pt>
                <c:pt idx="17">
                  <c:v>193290</c:v>
                </c:pt>
                <c:pt idx="18">
                  <c:v>333275</c:v>
                </c:pt>
                <c:pt idx="19">
                  <c:v>222785</c:v>
                </c:pt>
                <c:pt idx="20">
                  <c:v>372550</c:v>
                </c:pt>
                <c:pt idx="21">
                  <c:v>238675</c:v>
                </c:pt>
                <c:pt idx="22">
                  <c:v>266000</c:v>
                </c:pt>
                <c:pt idx="23">
                  <c:v>405150</c:v>
                </c:pt>
                <c:pt idx="24">
                  <c:v>228090</c:v>
                </c:pt>
                <c:pt idx="25">
                  <c:v>105940</c:v>
                </c:pt>
                <c:pt idx="26">
                  <c:v>95735</c:v>
                </c:pt>
                <c:pt idx="27">
                  <c:v>155810</c:v>
                </c:pt>
                <c:pt idx="28">
                  <c:v>267750</c:v>
                </c:pt>
                <c:pt idx="29">
                  <c:v>169665</c:v>
                </c:pt>
                <c:pt idx="30">
                  <c:v>97567</c:v>
                </c:pt>
                <c:pt idx="31">
                  <c:v>142927</c:v>
                </c:pt>
                <c:pt idx="32">
                  <c:v>200882</c:v>
                </c:pt>
                <c:pt idx="33">
                  <c:v>114449</c:v>
                </c:pt>
                <c:pt idx="34">
                  <c:v>144762</c:v>
                </c:pt>
                <c:pt idx="35">
                  <c:v>169338</c:v>
                </c:pt>
                <c:pt idx="36">
                  <c:v>150662</c:v>
                </c:pt>
                <c:pt idx="37">
                  <c:v>113369</c:v>
                </c:pt>
                <c:pt idx="38">
                  <c:v>216935</c:v>
                </c:pt>
                <c:pt idx="39">
                  <c:v>159868</c:v>
                </c:pt>
                <c:pt idx="40">
                  <c:v>151348</c:v>
                </c:pt>
                <c:pt idx="41">
                  <c:v>170197</c:v>
                </c:pt>
                <c:pt idx="42">
                  <c:v>57335</c:v>
                </c:pt>
                <c:pt idx="43">
                  <c:v>120769</c:v>
                </c:pt>
                <c:pt idx="44">
                  <c:v>112748</c:v>
                </c:pt>
                <c:pt idx="45">
                  <c:v>214065</c:v>
                </c:pt>
                <c:pt idx="46">
                  <c:v>230765</c:v>
                </c:pt>
                <c:pt idx="47">
                  <c:v>199955</c:v>
                </c:pt>
                <c:pt idx="48">
                  <c:v>322330</c:v>
                </c:pt>
                <c:pt idx="49">
                  <c:v>198290</c:v>
                </c:pt>
                <c:pt idx="50">
                  <c:v>169820</c:v>
                </c:pt>
                <c:pt idx="51">
                  <c:v>233902</c:v>
                </c:pt>
                <c:pt idx="52">
                  <c:v>218680</c:v>
                </c:pt>
                <c:pt idx="53">
                  <c:v>292100</c:v>
                </c:pt>
                <c:pt idx="54">
                  <c:v>299366</c:v>
                </c:pt>
                <c:pt idx="55">
                  <c:v>199322</c:v>
                </c:pt>
                <c:pt idx="56">
                  <c:v>156208</c:v>
                </c:pt>
                <c:pt idx="57">
                  <c:v>63430</c:v>
                </c:pt>
                <c:pt idx="58">
                  <c:v>64352</c:v>
                </c:pt>
                <c:pt idx="59">
                  <c:v>119684</c:v>
                </c:pt>
                <c:pt idx="60">
                  <c:v>109693</c:v>
                </c:pt>
                <c:pt idx="61">
                  <c:v>269092</c:v>
                </c:pt>
                <c:pt idx="62">
                  <c:v>165328</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3B-92B1-436E-81F0-CF6540D90EEF}"/>
            </c:ext>
          </c:extLst>
        </c:ser>
        <c:ser>
          <c:idx val="60"/>
          <c:order val="60"/>
          <c:tx>
            <c:strRef>
              <c:f>'SELECT CHART - CM, CK'!$C$70:$D$70</c:f>
              <c:strCache>
                <c:ptCount val="2"/>
                <c:pt idx="0">
                  <c:v>SUBAREA TOTAL: GUNBOAT-SEAFORTH-RETURN</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CK'!$E$70:$BV$70</c:f>
            </c:numRef>
          </c:val>
          <c:extLst>
            <c:ext xmlns:c16="http://schemas.microsoft.com/office/drawing/2014/chart" uri="{C3380CC4-5D6E-409C-BE32-E72D297353CC}">
              <c16:uniqueId val="{0000003C-92B1-436E-81F0-CF6540D90EEF}"/>
            </c:ext>
          </c:extLst>
        </c:ser>
        <c:ser>
          <c:idx val="61"/>
          <c:order val="61"/>
          <c:tx>
            <c:strRef>
              <c:f>'SELECT CHART - CM, CK'!$C$71:$D$71</c:f>
              <c:strCache>
                <c:ptCount val="2"/>
                <c:pt idx="0">
                  <c:v>SUBAREA TOTAL: FINLAYSON-MUSSEL CHANNEL</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CK'!$E$71:$BV$71</c:f>
            </c:numRef>
          </c:val>
          <c:extLst>
            <c:ext xmlns:c16="http://schemas.microsoft.com/office/drawing/2014/chart" uri="{C3380CC4-5D6E-409C-BE32-E72D297353CC}">
              <c16:uniqueId val="{0000003D-92B1-436E-81F0-CF6540D90EEF}"/>
            </c:ext>
          </c:extLst>
        </c:ser>
        <c:ser>
          <c:idx val="62"/>
          <c:order val="62"/>
          <c:tx>
            <c:strRef>
              <c:f>'SELECT CHART - CM, CK'!$C$72:$D$72</c:f>
              <c:strCache>
                <c:ptCount val="2"/>
                <c:pt idx="0">
                  <c:v>SUBAREA TOTAL: KYNOCK</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CK'!$E$72:$BV$72</c:f>
            </c:numRef>
          </c:val>
          <c:extLst>
            <c:ext xmlns:c16="http://schemas.microsoft.com/office/drawing/2014/chart" uri="{C3380CC4-5D6E-409C-BE32-E72D297353CC}">
              <c16:uniqueId val="{0000003E-92B1-436E-81F0-CF6540D90EEF}"/>
            </c:ext>
          </c:extLst>
        </c:ser>
        <c:ser>
          <c:idx val="63"/>
          <c:order val="63"/>
          <c:tx>
            <c:strRef>
              <c:f>'SELECT CHART - CM, CK'!$C$73:$D$73</c:f>
              <c:strCache>
                <c:ptCount val="2"/>
                <c:pt idx="0">
                  <c:v>SUBAREA TOTAL: MATHIESON CHANNEL</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CK'!$E$73:$BV$73</c:f>
            </c:numRef>
          </c:val>
          <c:extLst>
            <c:ext xmlns:c16="http://schemas.microsoft.com/office/drawing/2014/chart" uri="{C3380CC4-5D6E-409C-BE32-E72D297353CC}">
              <c16:uniqueId val="{0000003F-92B1-436E-81F0-CF6540D90EEF}"/>
            </c:ext>
          </c:extLst>
        </c:ser>
        <c:ser>
          <c:idx val="64"/>
          <c:order val="64"/>
          <c:tx>
            <c:strRef>
              <c:f>'SELECT CHART - CM, CK'!$C$74:$D$74</c:f>
              <c:strCache>
                <c:ptCount val="2"/>
                <c:pt idx="0">
                  <c:v>SUBAREA TOTAL: SPILLER</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CK'!$E$74:$BV$74</c:f>
            </c:numRef>
          </c:val>
          <c:extLst>
            <c:ext xmlns:c16="http://schemas.microsoft.com/office/drawing/2014/chart" uri="{C3380CC4-5D6E-409C-BE32-E72D297353CC}">
              <c16:uniqueId val="{00000040-92B1-436E-81F0-CF6540D90EEF}"/>
            </c:ext>
          </c:extLst>
        </c:ser>
        <c:ser>
          <c:idx val="65"/>
          <c:order val="65"/>
          <c:tx>
            <c:strRef>
              <c:f>'SELECT CHART - CM, CK'!$C$75:$D$75</c:f>
              <c:strCache>
                <c:ptCount val="2"/>
                <c:pt idx="0">
                  <c:v>SUBAREA TOTAL: ROSCOE INLET</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CK'!$E$75:$BV$75</c:f>
            </c:numRef>
          </c:val>
          <c:extLst>
            <c:ext xmlns:c16="http://schemas.microsoft.com/office/drawing/2014/chart" uri="{C3380CC4-5D6E-409C-BE32-E72D297353CC}">
              <c16:uniqueId val="{00000041-92B1-436E-81F0-CF6540D90EEF}"/>
            </c:ext>
          </c:extLst>
        </c:ser>
        <c:ser>
          <c:idx val="66"/>
          <c:order val="66"/>
          <c:tx>
            <c:strRef>
              <c:f>'SELECT CHART - CM, CK'!$C$76:$D$76</c:f>
              <c:strCache>
                <c:ptCount val="2"/>
                <c:pt idx="0">
                  <c:v>SUBAREA TOTAL: SOUTHERN GROUP-HUNTER ISLAND</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CK'!$E$76:$BV$76</c:f>
            </c:numRef>
          </c:val>
          <c:extLst>
            <c:ext xmlns:c16="http://schemas.microsoft.com/office/drawing/2014/chart" uri="{C3380CC4-5D6E-409C-BE32-E72D297353CC}">
              <c16:uniqueId val="{00000042-92B1-436E-81F0-CF6540D90EEF}"/>
            </c:ext>
          </c:extLst>
        </c:ser>
        <c:ser>
          <c:idx val="67"/>
          <c:order val="67"/>
          <c:tx>
            <c:strRef>
              <c:f>'SELECT CHART - CM, CK'!$C$77:$D$77</c:f>
              <c:strCache>
                <c:ptCount val="2"/>
                <c:pt idx="0">
                  <c:v>CARTER RIVER</c:v>
                </c:pt>
                <c:pt idx="1">
                  <c:v>CHINOOK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CK'!$E$77:$BV$77</c:f>
            </c:numRef>
          </c:val>
          <c:extLst>
            <c:ext xmlns:c16="http://schemas.microsoft.com/office/drawing/2014/chart" uri="{C3380CC4-5D6E-409C-BE32-E72D297353CC}">
              <c16:uniqueId val="{00000043-92B1-436E-81F0-CF6540D90EEF}"/>
            </c:ext>
          </c:extLst>
        </c:ser>
        <c:ser>
          <c:idx val="68"/>
          <c:order val="68"/>
          <c:tx>
            <c:strRef>
              <c:f>'SELECT CHART - CM, CK'!$C$78:$D$78</c:f>
              <c:strCache>
                <c:ptCount val="2"/>
                <c:pt idx="0">
                  <c:v>DUTHIE CREEK</c:v>
                </c:pt>
                <c:pt idx="1">
                  <c:v>CHINOOK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CK'!$E$78:$BV$78</c:f>
            </c:numRef>
          </c:val>
          <c:extLst>
            <c:ext xmlns:c16="http://schemas.microsoft.com/office/drawing/2014/chart" uri="{C3380CC4-5D6E-409C-BE32-E72D297353CC}">
              <c16:uniqueId val="{00000044-92B1-436E-81F0-CF6540D90EEF}"/>
            </c:ext>
          </c:extLst>
        </c:ser>
        <c:ser>
          <c:idx val="69"/>
          <c:order val="69"/>
          <c:tx>
            <c:strRef>
              <c:f>'SELECT CHART - CM, CK'!$C$79:$D$79</c:f>
              <c:strCache>
                <c:ptCount val="2"/>
                <c:pt idx="0">
                  <c:v>KAINET CREEK</c:v>
                </c:pt>
                <c:pt idx="1">
                  <c:v>CHINOOK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CK'!$E$79:$BV$79</c:f>
            </c:numRef>
          </c:val>
          <c:extLst>
            <c:ext xmlns:c16="http://schemas.microsoft.com/office/drawing/2014/chart" uri="{C3380CC4-5D6E-409C-BE32-E72D297353CC}">
              <c16:uniqueId val="{00000045-92B1-436E-81F0-CF6540D90EEF}"/>
            </c:ext>
          </c:extLst>
        </c:ser>
        <c:ser>
          <c:idx val="70"/>
          <c:order val="70"/>
          <c:tx>
            <c:strRef>
              <c:f>'SELECT CHART - CM, CK'!$C$80:$D$80</c:f>
              <c:strCache>
                <c:ptCount val="2"/>
                <c:pt idx="0">
                  <c:v>MUSSEL RIVER</c:v>
                </c:pt>
                <c:pt idx="1">
                  <c:v>CHINOOK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CK'!$E$80:$BV$80</c:f>
            </c:numRef>
          </c:val>
          <c:extLst>
            <c:ext xmlns:c16="http://schemas.microsoft.com/office/drawing/2014/chart" uri="{C3380CC4-5D6E-409C-BE32-E72D297353CC}">
              <c16:uniqueId val="{00000046-92B1-436E-81F0-CF6540D90EEF}"/>
            </c:ext>
          </c:extLst>
        </c:ser>
        <c:ser>
          <c:idx val="71"/>
          <c:order val="71"/>
          <c:tx>
            <c:strRef>
              <c:f>'SELECT CHART - CM, CK'!$C$81:$D$81</c:f>
              <c:strCache>
                <c:ptCount val="2"/>
                <c:pt idx="0">
                  <c:v>POISON COVE CREEK</c:v>
                </c:pt>
                <c:pt idx="1">
                  <c:v>CHINOOK</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CK'!$E$81:$BV$81</c:f>
            </c:numRef>
          </c:val>
          <c:extLst>
            <c:ext xmlns:c16="http://schemas.microsoft.com/office/drawing/2014/chart" uri="{C3380CC4-5D6E-409C-BE32-E72D297353CC}">
              <c16:uniqueId val="{00000047-92B1-436E-81F0-CF6540D90EEF}"/>
            </c:ext>
          </c:extLst>
        </c:ser>
        <c:ser>
          <c:idx val="72"/>
          <c:order val="72"/>
          <c:tx>
            <c:strRef>
              <c:f>'SELECT CHART - CM, CK'!$C$82:$D$82</c:f>
              <c:strCache>
                <c:ptCount val="2"/>
                <c:pt idx="0">
                  <c:v>AREA 7 TOTAL</c:v>
                </c:pt>
                <c:pt idx="1">
                  <c:v>CHINOOK</c:v>
                </c:pt>
              </c:strCache>
            </c:strRef>
          </c:tx>
          <c:spPr>
            <a:blipFill dpi="0" rotWithShape="0">
              <a:blip xmlns:r="http://schemas.openxmlformats.org/officeDocument/2006/relationships" r:embed="rId1"/>
              <a:srcRect/>
              <a:tile tx="0" ty="0" sx="100000" sy="100000" flip="none" algn="tl"/>
            </a:blipFill>
            <a:ln w="12700">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CK'!$E$82:$BV$82</c:f>
              <c:numCache>
                <c:formatCode>#,##0</c:formatCode>
                <c:ptCount val="70"/>
                <c:pt idx="0">
                  <c:v>25</c:v>
                </c:pt>
                <c:pt idx="1">
                  <c:v>25</c:v>
                </c:pt>
                <c:pt idx="2">
                  <c:v>125</c:v>
                </c:pt>
                <c:pt idx="3">
                  <c:v>25</c:v>
                </c:pt>
                <c:pt idx="4">
                  <c:v>0</c:v>
                </c:pt>
                <c:pt idx="5">
                  <c:v>0</c:v>
                </c:pt>
                <c:pt idx="6">
                  <c:v>0</c:v>
                </c:pt>
                <c:pt idx="7">
                  <c:v>0</c:v>
                </c:pt>
                <c:pt idx="8">
                  <c:v>0</c:v>
                </c:pt>
                <c:pt idx="9">
                  <c:v>25</c:v>
                </c:pt>
                <c:pt idx="10">
                  <c:v>25</c:v>
                </c:pt>
                <c:pt idx="11">
                  <c:v>25</c:v>
                </c:pt>
                <c:pt idx="12">
                  <c:v>0</c:v>
                </c:pt>
                <c:pt idx="13">
                  <c:v>25</c:v>
                </c:pt>
                <c:pt idx="14">
                  <c:v>0</c:v>
                </c:pt>
                <c:pt idx="15">
                  <c:v>25</c:v>
                </c:pt>
                <c:pt idx="16">
                  <c:v>0</c:v>
                </c:pt>
                <c:pt idx="17">
                  <c:v>75</c:v>
                </c:pt>
                <c:pt idx="18">
                  <c:v>0</c:v>
                </c:pt>
                <c:pt idx="19">
                  <c:v>25</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3</c:v>
                </c:pt>
                <c:pt idx="38">
                  <c:v>3</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48-92B1-436E-81F0-CF6540D90EEF}"/>
            </c:ext>
          </c:extLst>
        </c:ser>
        <c:ser>
          <c:idx val="73"/>
          <c:order val="73"/>
          <c:tx>
            <c:strRef>
              <c:f>'SELECT CHART - CM, CK'!$C$26:$D$26</c:f>
              <c:strCache>
                <c:ptCount val="2"/>
                <c:pt idx="0">
                  <c:v>KLEMTU CREEK</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CK'!$E$26:$BV$26</c:f>
            </c:numRef>
          </c:val>
          <c:extLst>
            <c:ext xmlns:c16="http://schemas.microsoft.com/office/drawing/2014/chart" uri="{C3380CC4-5D6E-409C-BE32-E72D297353CC}">
              <c16:uniqueId val="{00000049-92B1-436E-81F0-CF6540D90EEF}"/>
            </c:ext>
          </c:extLst>
        </c:ser>
        <c:ser>
          <c:idx val="74"/>
          <c:order val="74"/>
          <c:tx>
            <c:strRef>
              <c:f>'SELECT CHART - CM, CK'!$C$49:$D$49</c:f>
              <c:strCache>
                <c:ptCount val="2"/>
                <c:pt idx="0">
                  <c:v>ELLERSLIE LAGOON CREEK</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CK'!$E$49:$BV$49</c:f>
            </c:numRef>
          </c:val>
          <c:extLst>
            <c:ext xmlns:c16="http://schemas.microsoft.com/office/drawing/2014/chart" uri="{C3380CC4-5D6E-409C-BE32-E72D297353CC}">
              <c16:uniqueId val="{0000004A-92B1-436E-81F0-CF6540D90EEF}"/>
            </c:ext>
          </c:extLst>
        </c:ser>
        <c:ser>
          <c:idx val="75"/>
          <c:order val="75"/>
          <c:tx>
            <c:strRef>
              <c:f>'SELECT CHART - CM, CK'!$C$64:$D$64</c:f>
              <c:strCache>
                <c:ptCount val="2"/>
                <c:pt idx="0">
                  <c:v>KWAKIUTL CREEK</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CK'!$E$64:$BV$64</c:f>
            </c:numRef>
          </c:val>
          <c:extLst>
            <c:ext xmlns:c16="http://schemas.microsoft.com/office/drawing/2014/chart" uri="{C3380CC4-5D6E-409C-BE32-E72D297353CC}">
              <c16:uniqueId val="{0000004B-92B1-436E-81F0-CF6540D90EEF}"/>
            </c:ext>
          </c:extLst>
        </c:ser>
        <c:ser>
          <c:idx val="76"/>
          <c:order val="76"/>
          <c:tx>
            <c:strRef>
              <c:f>'SELECT CHART - CM, CK'!$C$43:$D$43</c:f>
              <c:strCache>
                <c:ptCount val="2"/>
                <c:pt idx="0">
                  <c:v>RESCUE BAY CREEKS</c:v>
                </c:pt>
                <c:pt idx="1">
                  <c:v>CHUM</c:v>
                </c:pt>
              </c:strCache>
            </c:strRef>
          </c:tx>
          <c:spPr>
            <a:blipFill dpi="0" rotWithShape="0">
              <a:blip xmlns:r="http://schemas.openxmlformats.org/officeDocument/2006/relationships" r:embed="rId1"/>
              <a:srcRect/>
              <a:tile tx="0" ty="0" sx="100000" sy="100000" flip="none" algn="tl"/>
            </a:blipFill>
            <a:ln w="3175">
              <a:solidFill>
                <a:srgbClr val="000000"/>
              </a:solidFill>
              <a:prstDash val="solid"/>
            </a:ln>
          </c:spPr>
          <c:invertIfNegative val="0"/>
          <c:cat>
            <c:numRef>
              <c:f>'SELECT CHART - CM, CK'!$E$5:$BV$5</c:f>
              <c:numCache>
                <c:formatCode>General</c:formatCode>
                <c:ptCount val="70"/>
                <c:pt idx="0">
                  <c:v>1950</c:v>
                </c:pt>
                <c:pt idx="1">
                  <c:v>1951</c:v>
                </c:pt>
                <c:pt idx="2">
                  <c:v>1952</c:v>
                </c:pt>
                <c:pt idx="3">
                  <c:v>1953</c:v>
                </c:pt>
                <c:pt idx="4">
                  <c:v>1954</c:v>
                </c:pt>
                <c:pt idx="5">
                  <c:v>1955</c:v>
                </c:pt>
                <c:pt idx="6">
                  <c:v>1956</c:v>
                </c:pt>
                <c:pt idx="7">
                  <c:v>1957</c:v>
                </c:pt>
                <c:pt idx="8">
                  <c:v>1958</c:v>
                </c:pt>
                <c:pt idx="9">
                  <c:v>1959</c:v>
                </c:pt>
                <c:pt idx="10">
                  <c:v>1960</c:v>
                </c:pt>
                <c:pt idx="11">
                  <c:v>1961</c:v>
                </c:pt>
                <c:pt idx="12">
                  <c:v>1962</c:v>
                </c:pt>
                <c:pt idx="13">
                  <c:v>1963</c:v>
                </c:pt>
                <c:pt idx="14">
                  <c:v>1964</c:v>
                </c:pt>
                <c:pt idx="15">
                  <c:v>1965</c:v>
                </c:pt>
                <c:pt idx="16">
                  <c:v>1966</c:v>
                </c:pt>
                <c:pt idx="17">
                  <c:v>1967</c:v>
                </c:pt>
                <c:pt idx="18">
                  <c:v>1968</c:v>
                </c:pt>
                <c:pt idx="19">
                  <c:v>1969</c:v>
                </c:pt>
                <c:pt idx="20">
                  <c:v>1970</c:v>
                </c:pt>
                <c:pt idx="21">
                  <c:v>1971</c:v>
                </c:pt>
                <c:pt idx="22">
                  <c:v>1972</c:v>
                </c:pt>
                <c:pt idx="23">
                  <c:v>1973</c:v>
                </c:pt>
                <c:pt idx="24">
                  <c:v>1974</c:v>
                </c:pt>
                <c:pt idx="25">
                  <c:v>1975</c:v>
                </c:pt>
                <c:pt idx="26">
                  <c:v>1976</c:v>
                </c:pt>
                <c:pt idx="27">
                  <c:v>1977</c:v>
                </c:pt>
                <c:pt idx="28">
                  <c:v>1978</c:v>
                </c:pt>
                <c:pt idx="29">
                  <c:v>1979</c:v>
                </c:pt>
                <c:pt idx="30">
                  <c:v>1980</c:v>
                </c:pt>
                <c:pt idx="31">
                  <c:v>1981</c:v>
                </c:pt>
                <c:pt idx="32">
                  <c:v>1982</c:v>
                </c:pt>
                <c:pt idx="33">
                  <c:v>1983</c:v>
                </c:pt>
                <c:pt idx="34">
                  <c:v>1984</c:v>
                </c:pt>
                <c:pt idx="35">
                  <c:v>1985</c:v>
                </c:pt>
                <c:pt idx="36">
                  <c:v>1986</c:v>
                </c:pt>
                <c:pt idx="37">
                  <c:v>1987</c:v>
                </c:pt>
                <c:pt idx="38">
                  <c:v>1988</c:v>
                </c:pt>
                <c:pt idx="39">
                  <c:v>1989</c:v>
                </c:pt>
                <c:pt idx="40">
                  <c:v>1990</c:v>
                </c:pt>
                <c:pt idx="41">
                  <c:v>1991</c:v>
                </c:pt>
                <c:pt idx="42">
                  <c:v>1992</c:v>
                </c:pt>
                <c:pt idx="43">
                  <c:v>1993</c:v>
                </c:pt>
                <c:pt idx="44">
                  <c:v>1994</c:v>
                </c:pt>
                <c:pt idx="45">
                  <c:v>1995</c:v>
                </c:pt>
                <c:pt idx="46">
                  <c:v>1996</c:v>
                </c:pt>
                <c:pt idx="47">
                  <c:v>1997</c:v>
                </c:pt>
                <c:pt idx="48">
                  <c:v>1998</c:v>
                </c:pt>
                <c:pt idx="49">
                  <c:v>1999</c:v>
                </c:pt>
                <c:pt idx="50">
                  <c:v>2000</c:v>
                </c:pt>
                <c:pt idx="51">
                  <c:v>2001</c:v>
                </c:pt>
                <c:pt idx="52">
                  <c:v>2002</c:v>
                </c:pt>
                <c:pt idx="53">
                  <c:v>2003</c:v>
                </c:pt>
                <c:pt idx="54">
                  <c:v>2004</c:v>
                </c:pt>
                <c:pt idx="55">
                  <c:v>2005</c:v>
                </c:pt>
                <c:pt idx="56">
                  <c:v>2006</c:v>
                </c:pt>
                <c:pt idx="57">
                  <c:v>2007</c:v>
                </c:pt>
                <c:pt idx="58">
                  <c:v>2008</c:v>
                </c:pt>
                <c:pt idx="59">
                  <c:v>2009</c:v>
                </c:pt>
                <c:pt idx="60">
                  <c:v>2010</c:v>
                </c:pt>
                <c:pt idx="61">
                  <c:v>2011</c:v>
                </c:pt>
                <c:pt idx="62">
                  <c:v>2012</c:v>
                </c:pt>
                <c:pt idx="63">
                  <c:v>2013</c:v>
                </c:pt>
                <c:pt idx="64">
                  <c:v>2014</c:v>
                </c:pt>
                <c:pt idx="65">
                  <c:v>2015</c:v>
                </c:pt>
                <c:pt idx="66">
                  <c:v>2016</c:v>
                </c:pt>
                <c:pt idx="67">
                  <c:v>2017</c:v>
                </c:pt>
                <c:pt idx="68">
                  <c:v>2018</c:v>
                </c:pt>
                <c:pt idx="69">
                  <c:v>2019</c:v>
                </c:pt>
              </c:numCache>
            </c:numRef>
          </c:cat>
          <c:val>
            <c:numRef>
              <c:f>'SELECT CHART - CM, CK'!$E$43:$BV$43</c:f>
            </c:numRef>
          </c:val>
          <c:extLst>
            <c:ext xmlns:c16="http://schemas.microsoft.com/office/drawing/2014/chart" uri="{C3380CC4-5D6E-409C-BE32-E72D297353CC}">
              <c16:uniqueId val="{0000004C-92B1-436E-81F0-CF6540D90EEF}"/>
            </c:ext>
          </c:extLst>
        </c:ser>
        <c:dLbls>
          <c:showLegendKey val="0"/>
          <c:showVal val="0"/>
          <c:showCatName val="0"/>
          <c:showSerName val="0"/>
          <c:showPercent val="0"/>
          <c:showBubbleSize val="0"/>
        </c:dLbls>
        <c:gapWidth val="100"/>
        <c:axId val="906164864"/>
        <c:axId val="1"/>
      </c:barChart>
      <c:catAx>
        <c:axId val="906164864"/>
        <c:scaling>
          <c:orientation val="minMax"/>
        </c:scaling>
        <c:delete val="0"/>
        <c:axPos val="b"/>
        <c:title>
          <c:tx>
            <c:rich>
              <a:bodyPr/>
              <a:lstStyle/>
              <a:p>
                <a:pPr>
                  <a:defRPr sz="900" b="1" i="0" u="none" strike="noStrike" baseline="0">
                    <a:solidFill>
                      <a:srgbClr val="000000"/>
                    </a:solidFill>
                    <a:latin typeface="Arial"/>
                    <a:ea typeface="Arial"/>
                    <a:cs typeface="Arial"/>
                  </a:defRPr>
                </a:pPr>
                <a:r>
                  <a:rPr lang="en-CA"/>
                  <a:t>YEAR</a:t>
                </a:r>
              </a:p>
            </c:rich>
          </c:tx>
          <c:layout>
            <c:manualLayout>
              <c:xMode val="edge"/>
              <c:yMode val="edge"/>
              <c:x val="0.52815374001493842"/>
              <c:y val="0.9452639659596867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5400000" vert="horz"/>
          <a:lstStyle/>
          <a:p>
            <a:pPr>
              <a:defRPr sz="900" b="0" i="0" u="none" strike="noStrike" baseline="0">
                <a:solidFill>
                  <a:srgbClr val="000000"/>
                </a:solidFill>
                <a:latin typeface="Arial"/>
                <a:ea typeface="Arial"/>
                <a:cs typeface="Arial"/>
              </a:defRPr>
            </a:pPr>
            <a:endParaRPr lang="en-US"/>
          </a:p>
        </c:txPr>
        <c:crossAx val="1"/>
        <c:crosses val="autoZero"/>
        <c:auto val="0"/>
        <c:lblAlgn val="ctr"/>
        <c:lblOffset val="100"/>
        <c:tickLblSkip val="2"/>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900" b="1" i="0" u="none" strike="noStrike" baseline="0">
                    <a:solidFill>
                      <a:srgbClr val="000000"/>
                    </a:solidFill>
                    <a:latin typeface="Arial"/>
                    <a:ea typeface="Arial"/>
                    <a:cs typeface="Arial"/>
                  </a:defRPr>
                </a:pPr>
                <a:r>
                  <a:rPr lang="en-CA"/>
                  <a:t>ESCAPEMENT</a:t>
                </a:r>
              </a:p>
            </c:rich>
          </c:tx>
          <c:layout>
            <c:manualLayout>
              <c:xMode val="edge"/>
              <c:yMode val="edge"/>
              <c:x val="1.9144178302838863E-2"/>
              <c:y val="0.38315837957581211"/>
            </c:manualLayout>
          </c:layout>
          <c:overlay val="0"/>
          <c:spPr>
            <a:noFill/>
            <a:ln w="25400">
              <a:noFill/>
            </a:ln>
          </c:spPr>
        </c:title>
        <c:numFmt formatCode="#,##0" sourceLinked="1"/>
        <c:majorTickMark val="cross"/>
        <c:minorTickMark val="none"/>
        <c:tickLblPos val="nextTo"/>
        <c:spPr>
          <a:ln w="3175">
            <a:solidFill>
              <a:srgbClr val="000000"/>
            </a:solidFill>
            <a:prstDash val="solid"/>
          </a:ln>
        </c:spPr>
        <c:txPr>
          <a:bodyPr rot="0" vert="horz"/>
          <a:lstStyle/>
          <a:p>
            <a:pPr>
              <a:defRPr sz="900" b="0" i="0" u="none" strike="noStrike" baseline="0">
                <a:solidFill>
                  <a:srgbClr val="000000"/>
                </a:solidFill>
                <a:latin typeface="Arial"/>
                <a:ea typeface="Arial"/>
                <a:cs typeface="Arial"/>
              </a:defRPr>
            </a:pPr>
            <a:endParaRPr lang="en-US"/>
          </a:p>
        </c:txPr>
        <c:crossAx val="906164864"/>
        <c:crosses val="autoZero"/>
        <c:crossBetween val="midCat"/>
      </c:valAx>
      <c:spPr>
        <a:solidFill>
          <a:srgbClr val="FFFFFF"/>
        </a:solid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323850</xdr:colOff>
      <xdr:row>212</xdr:row>
      <xdr:rowOff>0</xdr:rowOff>
    </xdr:from>
    <xdr:to>
      <xdr:col>6</xdr:col>
      <xdr:colOff>0</xdr:colOff>
      <xdr:row>240</xdr:row>
      <xdr:rowOff>0</xdr:rowOff>
    </xdr:to>
    <xdr:graphicFrame macro="">
      <xdr:nvGraphicFramePr>
        <xdr:cNvPr id="2059" name="Chart 4">
          <a:extLst>
            <a:ext uri="{FF2B5EF4-FFF2-40B4-BE49-F238E27FC236}">
              <a16:creationId xmlns:a16="http://schemas.microsoft.com/office/drawing/2014/main" id="{6950233E-31F5-4119-A027-7BD9525CD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190500</xdr:colOff>
      <xdr:row>148</xdr:row>
      <xdr:rowOff>0</xdr:rowOff>
    </xdr:from>
    <xdr:to>
      <xdr:col>6</xdr:col>
      <xdr:colOff>180975</xdr:colOff>
      <xdr:row>175</xdr:row>
      <xdr:rowOff>152400</xdr:rowOff>
    </xdr:to>
    <xdr:graphicFrame macro="">
      <xdr:nvGraphicFramePr>
        <xdr:cNvPr id="3082" name="Chart 3">
          <a:extLst>
            <a:ext uri="{FF2B5EF4-FFF2-40B4-BE49-F238E27FC236}">
              <a16:creationId xmlns:a16="http://schemas.microsoft.com/office/drawing/2014/main" id="{FFC07E21-8DF0-43A6-9B4B-0D67236E71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847725</xdr:colOff>
      <xdr:row>83</xdr:row>
      <xdr:rowOff>0</xdr:rowOff>
    </xdr:from>
    <xdr:to>
      <xdr:col>7</xdr:col>
      <xdr:colOff>0</xdr:colOff>
      <xdr:row>110</xdr:row>
      <xdr:rowOff>152400</xdr:rowOff>
    </xdr:to>
    <xdr:graphicFrame macro="">
      <xdr:nvGraphicFramePr>
        <xdr:cNvPr id="4109" name="Chart 3">
          <a:extLst>
            <a:ext uri="{FF2B5EF4-FFF2-40B4-BE49-F238E27FC236}">
              <a16:creationId xmlns:a16="http://schemas.microsoft.com/office/drawing/2014/main" id="{2704CD95-CA55-44A2-A8F6-CFF6F95C88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2"/>
  <sheetViews>
    <sheetView showZeros="0" tabSelected="1" zoomScale="90" workbookViewId="0">
      <selection activeCell="A82" activeCellId="1" sqref="D5:D82 A7:A82"/>
    </sheetView>
  </sheetViews>
  <sheetFormatPr defaultRowHeight="12" x14ac:dyDescent="0.2"/>
  <cols>
    <col min="1" max="1" width="6.7109375" style="1" customWidth="1"/>
    <col min="2" max="2" width="2.7109375" style="1" customWidth="1"/>
    <col min="3" max="7" width="9.7109375" style="1" customWidth="1"/>
    <col min="8" max="16384" width="9.140625" style="1"/>
  </cols>
  <sheetData>
    <row r="1" spans="1:7" ht="14.25" x14ac:dyDescent="0.2">
      <c r="A1" s="29" t="s">
        <v>0</v>
      </c>
    </row>
    <row r="4" spans="1:7" ht="14.25" x14ac:dyDescent="0.2">
      <c r="C4" s="30" t="s">
        <v>1</v>
      </c>
      <c r="D4" s="30"/>
      <c r="E4" s="30"/>
      <c r="F4" s="30"/>
      <c r="G4" s="30"/>
    </row>
    <row r="5" spans="1:7" ht="12.75" thickBot="1" x14ac:dyDescent="0.25">
      <c r="A5" s="31" t="s">
        <v>2</v>
      </c>
      <c r="B5" s="10"/>
      <c r="C5" s="31" t="s">
        <v>3</v>
      </c>
      <c r="D5" s="31" t="s">
        <v>4</v>
      </c>
      <c r="E5" s="31" t="s">
        <v>5</v>
      </c>
      <c r="F5" s="31" t="s">
        <v>6</v>
      </c>
      <c r="G5" s="31" t="s">
        <v>7</v>
      </c>
    </row>
    <row r="6" spans="1:7" ht="12.75" x14ac:dyDescent="0.2">
      <c r="A6" s="28"/>
      <c r="B6" s="13"/>
      <c r="C6" s="61"/>
      <c r="D6" s="61"/>
      <c r="E6" s="61"/>
      <c r="F6" s="61"/>
      <c r="G6" s="61"/>
    </row>
    <row r="7" spans="1:7" x14ac:dyDescent="0.2">
      <c r="A7" s="32">
        <v>2019</v>
      </c>
      <c r="B7" s="13"/>
      <c r="C7" s="26">
        <f>SOCKEYE!$K$143</f>
        <v>0</v>
      </c>
      <c r="D7" s="26">
        <f>COHO!$K$142</f>
        <v>0</v>
      </c>
      <c r="E7" s="26">
        <f>PINK!$M$146</f>
        <v>0</v>
      </c>
      <c r="F7" s="26">
        <f>CHUM!$K$146</f>
        <v>0</v>
      </c>
      <c r="G7" s="26">
        <f>CHINOOK!$K$17</f>
        <v>0</v>
      </c>
    </row>
    <row r="8" spans="1:7" x14ac:dyDescent="0.2">
      <c r="A8" s="32">
        <v>2018</v>
      </c>
      <c r="B8" s="13"/>
      <c r="C8" s="26">
        <f>SOCKEYE!$J$143</f>
        <v>0</v>
      </c>
      <c r="D8" s="26">
        <f>COHO!$J$142</f>
        <v>0</v>
      </c>
      <c r="E8" s="26">
        <f>PINK!$F$146</f>
        <v>0</v>
      </c>
      <c r="F8" s="26">
        <f>CHUM!$J$146</f>
        <v>0</v>
      </c>
      <c r="G8" s="26">
        <f>CHINOOK!$J$17</f>
        <v>0</v>
      </c>
    </row>
    <row r="9" spans="1:7" x14ac:dyDescent="0.2">
      <c r="A9" s="32">
        <v>2017</v>
      </c>
      <c r="B9" s="13"/>
      <c r="C9" s="26">
        <f>SOCKEYE!$I$143</f>
        <v>0</v>
      </c>
      <c r="D9" s="26">
        <f>COHO!$I$142</f>
        <v>0</v>
      </c>
      <c r="E9" s="26">
        <f>PINK!$L$146</f>
        <v>0</v>
      </c>
      <c r="F9" s="26">
        <f>CHUM!$I$146</f>
        <v>0</v>
      </c>
      <c r="G9" s="26">
        <f>CHINOOK!$I$17</f>
        <v>0</v>
      </c>
    </row>
    <row r="10" spans="1:7" x14ac:dyDescent="0.2">
      <c r="A10" s="32">
        <v>2016</v>
      </c>
      <c r="B10" s="13"/>
      <c r="C10" s="26">
        <f>SOCKEYE!$H$143</f>
        <v>0</v>
      </c>
      <c r="D10" s="26">
        <f>COHO!$H$142</f>
        <v>0</v>
      </c>
      <c r="E10" s="26">
        <f>PINK!$E$146</f>
        <v>0</v>
      </c>
      <c r="F10" s="26">
        <f>CHUM!$H$146</f>
        <v>0</v>
      </c>
      <c r="G10" s="26">
        <f>CHINOOK!$H$17</f>
        <v>0</v>
      </c>
    </row>
    <row r="11" spans="1:7" x14ac:dyDescent="0.2">
      <c r="A11" s="32">
        <v>2015</v>
      </c>
      <c r="B11" s="13"/>
      <c r="C11" s="26">
        <f>SOCKEYE!$G$143</f>
        <v>0</v>
      </c>
      <c r="D11" s="26">
        <f>COHO!$G$142</f>
        <v>0</v>
      </c>
      <c r="E11" s="26">
        <f>PINK!$K$146</f>
        <v>0</v>
      </c>
      <c r="F11" s="26">
        <f>CHUM!$G$146</f>
        <v>0</v>
      </c>
      <c r="G11" s="26">
        <f>CHINOOK!$G$17</f>
        <v>0</v>
      </c>
    </row>
    <row r="12" spans="1:7" x14ac:dyDescent="0.2">
      <c r="A12" s="32">
        <v>2014</v>
      </c>
      <c r="B12" s="13"/>
      <c r="C12" s="26">
        <f>SOCKEYE!$F$143</f>
        <v>0</v>
      </c>
      <c r="D12" s="26">
        <f>COHO!$F$142</f>
        <v>0</v>
      </c>
      <c r="E12" s="26">
        <f>PINK!$D$146</f>
        <v>0</v>
      </c>
      <c r="F12" s="26">
        <f>CHUM!$F$146</f>
        <v>0</v>
      </c>
      <c r="G12" s="26">
        <f>CHINOOK!$F$17</f>
        <v>0</v>
      </c>
    </row>
    <row r="13" spans="1:7" x14ac:dyDescent="0.2">
      <c r="A13" s="32">
        <v>2013</v>
      </c>
      <c r="B13" s="13"/>
      <c r="C13" s="26">
        <f>SOCKEYE!$E$143</f>
        <v>0</v>
      </c>
      <c r="D13" s="26">
        <f>COHO!$E$142</f>
        <v>0</v>
      </c>
      <c r="E13" s="26">
        <f>PINK!$J$146</f>
        <v>0</v>
      </c>
      <c r="F13" s="26">
        <f>CHUM!$E$146</f>
        <v>0</v>
      </c>
      <c r="G13" s="26">
        <f>CHINOOK!$E$17</f>
        <v>0</v>
      </c>
    </row>
    <row r="14" spans="1:7" x14ac:dyDescent="0.2">
      <c r="A14" s="32">
        <v>2012</v>
      </c>
      <c r="B14" s="13"/>
      <c r="C14" s="26">
        <f>SOCKEYE!$D$143</f>
        <v>5369</v>
      </c>
      <c r="D14" s="26">
        <f>COHO!$D$142</f>
        <v>2751</v>
      </c>
      <c r="E14" s="26">
        <f>PINK!$C$146</f>
        <v>186886</v>
      </c>
      <c r="F14" s="26">
        <f>CHUM!$D$146</f>
        <v>165328</v>
      </c>
      <c r="G14" s="26">
        <f>CHINOOK!$D$17</f>
        <v>0</v>
      </c>
    </row>
    <row r="15" spans="1:7" x14ac:dyDescent="0.2">
      <c r="A15" s="32">
        <v>2011</v>
      </c>
      <c r="B15" s="13"/>
      <c r="C15" s="26">
        <f>SOCKEYE!$C$143</f>
        <v>2720</v>
      </c>
      <c r="D15" s="26">
        <f>COHO!$C$142</f>
        <v>4540</v>
      </c>
      <c r="E15" s="26">
        <f>PINK!$I$146</f>
        <v>254158</v>
      </c>
      <c r="F15" s="26">
        <f>CHUM!$C$146</f>
        <v>269092</v>
      </c>
      <c r="G15" s="26">
        <f>CHINOOK!$C$17</f>
        <v>0</v>
      </c>
    </row>
    <row r="16" spans="1:7" x14ac:dyDescent="0.2">
      <c r="A16" s="32">
        <v>2010</v>
      </c>
      <c r="B16" s="13"/>
      <c r="C16" s="26">
        <f>SOCKEYE!$B$143</f>
        <v>4567</v>
      </c>
      <c r="D16" s="26">
        <f>COHO!$B$142</f>
        <v>2966</v>
      </c>
      <c r="E16" s="26">
        <f>PINK!$B$146</f>
        <v>64030</v>
      </c>
      <c r="F16" s="26">
        <f>CHUM!$B$146</f>
        <v>109693</v>
      </c>
      <c r="G16" s="79" t="s">
        <v>28</v>
      </c>
    </row>
    <row r="17" spans="1:66" ht="12.75" x14ac:dyDescent="0.2">
      <c r="A17" s="28"/>
      <c r="B17" s="13"/>
      <c r="C17" s="61"/>
      <c r="D17" s="61"/>
      <c r="E17" s="61"/>
      <c r="F17" s="61"/>
      <c r="G17" s="61"/>
    </row>
    <row r="18" spans="1:66" x14ac:dyDescent="0.2">
      <c r="A18" s="32">
        <v>2009</v>
      </c>
      <c r="B18" s="13"/>
      <c r="C18" s="79">
        <f>SOCKEYE!$Y$143</f>
        <v>5315</v>
      </c>
      <c r="D18" s="79">
        <f>COHO!$Y$142</f>
        <v>2890</v>
      </c>
      <c r="E18" s="79">
        <f>PINK!$AB$146</f>
        <v>567697</v>
      </c>
      <c r="F18" s="79">
        <f>CHUM!$Y$146</f>
        <v>119684</v>
      </c>
      <c r="G18" s="79" t="s">
        <v>28</v>
      </c>
    </row>
    <row r="19" spans="1:66" x14ac:dyDescent="0.2">
      <c r="A19" s="32">
        <v>2008</v>
      </c>
      <c r="B19" s="13"/>
      <c r="C19" s="79">
        <f>SOCKEYE!$X$143</f>
        <v>4732</v>
      </c>
      <c r="D19" s="79">
        <f>COHO!$X$142</f>
        <v>2296</v>
      </c>
      <c r="E19" s="79">
        <f>PINK!$U$146</f>
        <v>60148</v>
      </c>
      <c r="F19" s="79">
        <f>CHUM!$X$146</f>
        <v>64352</v>
      </c>
      <c r="G19" s="79" t="s">
        <v>28</v>
      </c>
    </row>
    <row r="20" spans="1:66" x14ac:dyDescent="0.2">
      <c r="A20" s="32">
        <v>2007</v>
      </c>
      <c r="B20" s="13"/>
      <c r="C20" s="79">
        <f>SOCKEYE!W143</f>
        <v>3700</v>
      </c>
      <c r="D20" s="79">
        <f>COHO!W142</f>
        <v>3250</v>
      </c>
      <c r="E20" s="79">
        <f>PINK!AA146</f>
        <v>257625</v>
      </c>
      <c r="F20" s="79">
        <f>CHUM!W146</f>
        <v>63430</v>
      </c>
      <c r="G20" s="79" t="s">
        <v>28</v>
      </c>
    </row>
    <row r="21" spans="1:66" x14ac:dyDescent="0.2">
      <c r="A21" s="32">
        <v>2006</v>
      </c>
      <c r="B21" s="13"/>
      <c r="C21" s="79">
        <f>SOCKEYE!V143</f>
        <v>5221</v>
      </c>
      <c r="D21" s="79">
        <f>COHO!V142</f>
        <v>6373</v>
      </c>
      <c r="E21" s="79">
        <f>PINK!T146</f>
        <v>38680</v>
      </c>
      <c r="F21" s="79">
        <f>CHUM!V146</f>
        <v>156208</v>
      </c>
      <c r="G21" s="78" t="s">
        <v>28</v>
      </c>
    </row>
    <row r="22" spans="1:66" x14ac:dyDescent="0.2">
      <c r="A22" s="32">
        <v>2005</v>
      </c>
      <c r="B22" s="13"/>
      <c r="C22" s="79">
        <f>SOCKEYE!U143</f>
        <v>3010</v>
      </c>
      <c r="D22" s="79">
        <f>COHO!U142</f>
        <v>4305</v>
      </c>
      <c r="E22" s="79">
        <f>PINK!Z146</f>
        <v>222675</v>
      </c>
      <c r="F22" s="79">
        <f>CHUM!U146</f>
        <v>199322</v>
      </c>
      <c r="G22" s="78" t="s">
        <v>28</v>
      </c>
    </row>
    <row r="23" spans="1:66" x14ac:dyDescent="0.2">
      <c r="A23" s="32">
        <v>2004</v>
      </c>
      <c r="B23" s="13"/>
      <c r="C23" s="79">
        <f>SOCKEYE!T143</f>
        <v>4460</v>
      </c>
      <c r="D23" s="79">
        <f>COHO!T142</f>
        <v>6820</v>
      </c>
      <c r="E23" s="79">
        <f>PINK!S146</f>
        <v>240580</v>
      </c>
      <c r="F23" s="79">
        <f>CHUM!T146</f>
        <v>299366</v>
      </c>
      <c r="G23" s="78" t="s">
        <v>28</v>
      </c>
    </row>
    <row r="24" spans="1:66" x14ac:dyDescent="0.2">
      <c r="A24" s="32">
        <v>2003</v>
      </c>
      <c r="B24" s="13"/>
      <c r="C24" s="79">
        <f>SOCKEYE!$S$143</f>
        <v>2000</v>
      </c>
      <c r="D24" s="79">
        <f>COHO!$S$142</f>
        <v>5283</v>
      </c>
      <c r="E24" s="79">
        <f>PINK!$Y$146</f>
        <v>353900</v>
      </c>
      <c r="F24" s="79">
        <f>CHUM!$S$146</f>
        <v>292100</v>
      </c>
      <c r="G24" s="79" t="s">
        <v>28</v>
      </c>
    </row>
    <row r="25" spans="1:66" x14ac:dyDescent="0.2">
      <c r="A25" s="32">
        <v>2002</v>
      </c>
      <c r="B25" s="13"/>
      <c r="C25" s="79">
        <f>SOCKEYE!$R$143</f>
        <v>1400</v>
      </c>
      <c r="D25" s="79">
        <f>COHO!$R$142</f>
        <v>11175</v>
      </c>
      <c r="E25" s="79">
        <f>PINK!$R$146</f>
        <v>366850</v>
      </c>
      <c r="F25" s="79">
        <f>CHUM!$R$146</f>
        <v>218680</v>
      </c>
      <c r="G25" s="79" t="s">
        <v>28</v>
      </c>
    </row>
    <row r="26" spans="1:66" x14ac:dyDescent="0.2">
      <c r="A26" s="32">
        <v>2001</v>
      </c>
      <c r="B26" s="13"/>
      <c r="C26" s="79">
        <f>SOCKEYE!$Q$143</f>
        <v>2242</v>
      </c>
      <c r="D26" s="79">
        <f>COHO!$Q$142</f>
        <v>4045</v>
      </c>
      <c r="E26" s="79">
        <f>PINK!$X$146</f>
        <v>427460</v>
      </c>
      <c r="F26" s="79">
        <f>CHUM!$Q$146</f>
        <v>233902</v>
      </c>
      <c r="G26" s="79" t="s">
        <v>8</v>
      </c>
    </row>
    <row r="27" spans="1:66" x14ac:dyDescent="0.2">
      <c r="A27" s="32">
        <v>2000</v>
      </c>
      <c r="B27" s="13"/>
      <c r="C27" s="79">
        <f>SOCKEYE!$P$143</f>
        <v>1778</v>
      </c>
      <c r="D27" s="79">
        <f>COHO!$P$142</f>
        <v>2705</v>
      </c>
      <c r="E27" s="79">
        <f>PINK!$Q$146</f>
        <v>189900</v>
      </c>
      <c r="F27" s="79">
        <f>CHUM!$P$146</f>
        <v>169820</v>
      </c>
      <c r="G27" s="79" t="s">
        <v>8</v>
      </c>
    </row>
    <row r="28" spans="1:66" ht="12.75" x14ac:dyDescent="0.2">
      <c r="A28" s="28"/>
    </row>
    <row r="29" spans="1:66" x14ac:dyDescent="0.2">
      <c r="A29" s="32">
        <v>1999</v>
      </c>
      <c r="C29" s="18">
        <f>SOCKEYE!$AM$143</f>
        <v>935</v>
      </c>
      <c r="D29" s="25">
        <f>COHO!$AM$142</f>
        <v>3965</v>
      </c>
      <c r="E29" s="18">
        <f>PINK!$AQ$146</f>
        <v>182020</v>
      </c>
      <c r="F29" s="18">
        <f>CHUM!$AM$146</f>
        <v>198290</v>
      </c>
      <c r="G29" s="18" t="s">
        <v>8</v>
      </c>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N29" s="33"/>
    </row>
    <row r="30" spans="1:66" x14ac:dyDescent="0.2">
      <c r="A30" s="32">
        <v>1998</v>
      </c>
      <c r="C30" s="18">
        <f>SOCKEYE!$AL$143</f>
        <v>2270</v>
      </c>
      <c r="D30" s="18">
        <f>COHO!$AL$142</f>
        <v>7130</v>
      </c>
      <c r="E30" s="18">
        <f>PINK!$AJ$146</f>
        <v>166985</v>
      </c>
      <c r="F30" s="18">
        <f>CHUM!$AL$146</f>
        <v>322330</v>
      </c>
      <c r="G30" s="26" t="s">
        <v>8</v>
      </c>
      <c r="BN30" s="33"/>
    </row>
    <row r="31" spans="1:66" x14ac:dyDescent="0.2">
      <c r="A31" s="32">
        <v>1997</v>
      </c>
      <c r="C31" s="18">
        <f>SOCKEYE!$AK$143</f>
        <v>2866</v>
      </c>
      <c r="D31" s="18">
        <f>COHO!$AK$142</f>
        <v>1135</v>
      </c>
      <c r="E31" s="18">
        <f>PINK!$AP$146</f>
        <v>191675</v>
      </c>
      <c r="F31" s="18">
        <f>CHUM!$AK$146</f>
        <v>199955</v>
      </c>
      <c r="G31" s="18" t="s">
        <v>8</v>
      </c>
      <c r="BN31" s="33"/>
    </row>
    <row r="32" spans="1:66" x14ac:dyDescent="0.2">
      <c r="A32" s="32">
        <v>1996</v>
      </c>
      <c r="C32" s="18">
        <f>SOCKEYE!$AJ$143</f>
        <v>2525</v>
      </c>
      <c r="D32" s="18">
        <f>COHO!$AJ$142</f>
        <v>620</v>
      </c>
      <c r="E32" s="18">
        <f>PINK!$AI$146</f>
        <v>225371</v>
      </c>
      <c r="F32" s="18">
        <f>CHUM!AJ$146</f>
        <v>230765</v>
      </c>
      <c r="G32" s="26" t="s">
        <v>8</v>
      </c>
      <c r="BN32" s="33"/>
    </row>
    <row r="33" spans="1:66" x14ac:dyDescent="0.2">
      <c r="A33" s="32">
        <v>1995</v>
      </c>
      <c r="C33" s="18">
        <f>SOCKEYE!$AI$143</f>
        <v>143</v>
      </c>
      <c r="D33" s="18">
        <f>COHO!$AI$142</f>
        <v>600</v>
      </c>
      <c r="E33" s="18">
        <f>PINK!$AO$146</f>
        <v>148185</v>
      </c>
      <c r="F33" s="18">
        <f>CHUM!$AI$146</f>
        <v>214065</v>
      </c>
      <c r="G33" s="26" t="s">
        <v>8</v>
      </c>
      <c r="BN33" s="33"/>
    </row>
    <row r="34" spans="1:66" x14ac:dyDescent="0.2">
      <c r="A34" s="32">
        <v>1994</v>
      </c>
      <c r="C34" s="18">
        <f>SOCKEYE!$AH$143</f>
        <v>759</v>
      </c>
      <c r="D34" s="18">
        <f>COHO!$AH$142</f>
        <v>1514</v>
      </c>
      <c r="E34" s="18">
        <f>PINK!$AH$146</f>
        <v>193925</v>
      </c>
      <c r="F34" s="18">
        <f>CHUM!$AH$146</f>
        <v>112748</v>
      </c>
      <c r="G34" s="26" t="s">
        <v>8</v>
      </c>
      <c r="BN34" s="33"/>
    </row>
    <row r="35" spans="1:66" x14ac:dyDescent="0.2">
      <c r="A35" s="32">
        <v>1993</v>
      </c>
      <c r="C35" s="18">
        <f>SOCKEYE!$AG$143</f>
        <v>1677</v>
      </c>
      <c r="D35" s="18">
        <f>COHO!$AG$142</f>
        <v>2435</v>
      </c>
      <c r="E35" s="18">
        <f>PINK!$AN$146</f>
        <v>275828</v>
      </c>
      <c r="F35" s="18">
        <f>CHUM!$AG$146</f>
        <v>120769</v>
      </c>
      <c r="G35" s="26" t="s">
        <v>8</v>
      </c>
      <c r="BN35" s="33"/>
    </row>
    <row r="36" spans="1:66" x14ac:dyDescent="0.2">
      <c r="A36" s="32">
        <v>1992</v>
      </c>
      <c r="C36" s="18">
        <f>SOCKEYE!$AF$143</f>
        <v>1617</v>
      </c>
      <c r="D36" s="18">
        <f>COHO!$AF$142</f>
        <v>2820</v>
      </c>
      <c r="E36" s="18">
        <f>PINK!$AG$146</f>
        <v>267194</v>
      </c>
      <c r="F36" s="18">
        <f>CHUM!$AF$146</f>
        <v>57335</v>
      </c>
      <c r="G36" s="26" t="s">
        <v>8</v>
      </c>
      <c r="BN36" s="33"/>
    </row>
    <row r="37" spans="1:66" x14ac:dyDescent="0.2">
      <c r="A37" s="32">
        <v>1991</v>
      </c>
      <c r="C37" s="18">
        <f>SOCKEYE!$AE$143</f>
        <v>2423</v>
      </c>
      <c r="D37" s="18">
        <f>COHO!$AE$142</f>
        <v>2667</v>
      </c>
      <c r="E37" s="18">
        <f>PINK!$AM$146</f>
        <v>245179</v>
      </c>
      <c r="F37" s="18">
        <f>CHUM!$AE$146</f>
        <v>170197</v>
      </c>
      <c r="G37" s="26" t="s">
        <v>8</v>
      </c>
      <c r="BN37" s="33"/>
    </row>
    <row r="38" spans="1:66" x14ac:dyDescent="0.2">
      <c r="A38" s="32">
        <v>1990</v>
      </c>
      <c r="C38" s="18">
        <f>SOCKEYE!$AD$143</f>
        <v>2167</v>
      </c>
      <c r="D38" s="18">
        <f>COHO!$AD$142</f>
        <v>3639</v>
      </c>
      <c r="E38" s="18">
        <f>PINK!$AF$146</f>
        <v>363031</v>
      </c>
      <c r="F38" s="18">
        <f>CHUM!$AD$146</f>
        <v>151348</v>
      </c>
      <c r="G38" s="26" t="s">
        <v>8</v>
      </c>
      <c r="BN38" s="33"/>
    </row>
    <row r="39" spans="1:66" x14ac:dyDescent="0.2">
      <c r="A39" s="32"/>
      <c r="C39" s="18"/>
      <c r="D39" s="18"/>
      <c r="E39" s="18"/>
      <c r="F39" s="18"/>
      <c r="G39" s="18"/>
      <c r="BN39" s="33"/>
    </row>
    <row r="40" spans="1:66" x14ac:dyDescent="0.2">
      <c r="A40" s="32">
        <v>1989</v>
      </c>
      <c r="C40" s="18">
        <f>SOCKEYE!$BA$143</f>
        <v>5592</v>
      </c>
      <c r="D40" s="18">
        <f>COHO!$BA$142</f>
        <v>3470</v>
      </c>
      <c r="E40" s="18">
        <f>PINK!$BF$146</f>
        <v>284076</v>
      </c>
      <c r="F40" s="18">
        <f>CHUM!$BA$146</f>
        <v>159868</v>
      </c>
      <c r="G40" s="26" t="s">
        <v>8</v>
      </c>
      <c r="BN40" s="33"/>
    </row>
    <row r="41" spans="1:66" x14ac:dyDescent="0.2">
      <c r="A41" s="32">
        <v>1988</v>
      </c>
      <c r="C41" s="18">
        <f>SOCKEYE!$AZ$143</f>
        <v>7309</v>
      </c>
      <c r="D41" s="18">
        <f>COHO!$AZ$142</f>
        <v>1270</v>
      </c>
      <c r="E41" s="18">
        <f>PINK!$AY$146</f>
        <v>272440</v>
      </c>
      <c r="F41" s="18">
        <f>CHUM!$AZ$146</f>
        <v>216935</v>
      </c>
      <c r="G41" s="18">
        <f>CHINOOK!$AZ$17</f>
        <v>3</v>
      </c>
      <c r="BN41" s="33"/>
    </row>
    <row r="42" spans="1:66" x14ac:dyDescent="0.2">
      <c r="A42" s="32">
        <v>1987</v>
      </c>
      <c r="C42" s="18">
        <f>SOCKEYE!$AY$143</f>
        <v>3371</v>
      </c>
      <c r="D42" s="18">
        <f>COHO!$AY$142</f>
        <v>1564</v>
      </c>
      <c r="E42" s="18">
        <f>PINK!$BE$146</f>
        <v>83171</v>
      </c>
      <c r="F42" s="18">
        <f>CHUM!$AY$146</f>
        <v>113369</v>
      </c>
      <c r="G42" s="18">
        <f>CHINOOK!$AY$17</f>
        <v>3</v>
      </c>
      <c r="BN42" s="33"/>
    </row>
    <row r="43" spans="1:66" x14ac:dyDescent="0.2">
      <c r="A43" s="32">
        <v>1986</v>
      </c>
      <c r="C43" s="18">
        <f>SOCKEYE!$AX$143</f>
        <v>3705</v>
      </c>
      <c r="D43" s="18">
        <f>COHO!$AX$142</f>
        <v>2765</v>
      </c>
      <c r="E43" s="18">
        <f>PINK!$AX$146</f>
        <v>184288</v>
      </c>
      <c r="F43" s="18">
        <f>CHUM!$AX$146</f>
        <v>150662</v>
      </c>
      <c r="G43" s="26" t="s">
        <v>8</v>
      </c>
      <c r="BN43" s="33"/>
    </row>
    <row r="44" spans="1:66" x14ac:dyDescent="0.2">
      <c r="A44" s="32">
        <v>1985</v>
      </c>
      <c r="C44" s="18">
        <f>SOCKEYE!$AW$143</f>
        <v>5502</v>
      </c>
      <c r="D44" s="18">
        <f>COHO!$AW$142</f>
        <v>3215</v>
      </c>
      <c r="E44" s="18">
        <f>PINK!$BD$146</f>
        <v>328142</v>
      </c>
      <c r="F44" s="18">
        <f>CHUM!$AW$146</f>
        <v>169338</v>
      </c>
      <c r="G44" s="26" t="s">
        <v>8</v>
      </c>
      <c r="BN44" s="33"/>
    </row>
    <row r="45" spans="1:66" x14ac:dyDescent="0.2">
      <c r="A45" s="32">
        <v>1984</v>
      </c>
      <c r="C45" s="18">
        <f>SOCKEYE!$AV$143</f>
        <v>2881</v>
      </c>
      <c r="D45" s="18">
        <f>COHO!$AV$142</f>
        <v>2696</v>
      </c>
      <c r="E45" s="18">
        <f>PINK!$AW$146</f>
        <v>170220</v>
      </c>
      <c r="F45" s="18">
        <f>CHUM!$AV$146</f>
        <v>144762</v>
      </c>
      <c r="G45" s="26" t="s">
        <v>8</v>
      </c>
      <c r="BN45" s="33"/>
    </row>
    <row r="46" spans="1:66" x14ac:dyDescent="0.2">
      <c r="A46" s="32">
        <v>1983</v>
      </c>
      <c r="C46" s="18">
        <f>SOCKEYE!$AU$143</f>
        <v>2540</v>
      </c>
      <c r="D46" s="18">
        <f>COHO!$AU$142</f>
        <v>1019</v>
      </c>
      <c r="E46" s="18">
        <f>PINK!$BC$146</f>
        <v>293616</v>
      </c>
      <c r="F46" s="18">
        <f>CHUM!$AU$146</f>
        <v>114449</v>
      </c>
      <c r="G46" s="26" t="s">
        <v>8</v>
      </c>
      <c r="BN46" s="33"/>
    </row>
    <row r="47" spans="1:66" x14ac:dyDescent="0.2">
      <c r="A47" s="32">
        <v>1982</v>
      </c>
      <c r="C47" s="18">
        <f>SOCKEYE!$AT$143</f>
        <v>4607</v>
      </c>
      <c r="D47" s="18">
        <f>COHO!$AT$142</f>
        <v>2730</v>
      </c>
      <c r="E47" s="18">
        <f>PINK!$AV$146</f>
        <v>172575</v>
      </c>
      <c r="F47" s="18">
        <f>CHUM!$AT$146</f>
        <v>200882</v>
      </c>
      <c r="G47" s="26" t="s">
        <v>8</v>
      </c>
      <c r="BN47" s="33"/>
    </row>
    <row r="48" spans="1:66" x14ac:dyDescent="0.2">
      <c r="A48" s="32">
        <v>1981</v>
      </c>
      <c r="C48" s="18">
        <f>SOCKEYE!$AS$143</f>
        <v>4820</v>
      </c>
      <c r="D48" s="18">
        <f>COHO!$AS$142</f>
        <v>2619</v>
      </c>
      <c r="E48" s="18">
        <f>PINK!$BB$146</f>
        <v>290420</v>
      </c>
      <c r="F48" s="18">
        <f>CHUM!$AS$146</f>
        <v>142927</v>
      </c>
      <c r="G48" s="26" t="s">
        <v>8</v>
      </c>
      <c r="BN48" s="33"/>
    </row>
    <row r="49" spans="1:66" x14ac:dyDescent="0.2">
      <c r="A49" s="32">
        <v>1980</v>
      </c>
      <c r="C49" s="18">
        <f>SOCKEYE!$AR$143</f>
        <v>2921</v>
      </c>
      <c r="D49" s="18">
        <f>COHO!$AR$142</f>
        <v>1521</v>
      </c>
      <c r="E49" s="18">
        <f>PINK!$AU$146</f>
        <v>229821</v>
      </c>
      <c r="F49" s="18">
        <f>CHUM!$AR$146</f>
        <v>97567</v>
      </c>
      <c r="G49" s="26" t="s">
        <v>8</v>
      </c>
      <c r="BN49" s="33"/>
    </row>
    <row r="50" spans="1:66" x14ac:dyDescent="0.2">
      <c r="A50" s="32"/>
      <c r="C50" s="18"/>
      <c r="D50" s="18"/>
      <c r="E50" s="18"/>
      <c r="F50" s="18"/>
      <c r="G50" s="18"/>
      <c r="BN50" s="33"/>
    </row>
    <row r="51" spans="1:66" x14ac:dyDescent="0.2">
      <c r="A51" s="32">
        <v>1979</v>
      </c>
      <c r="C51" s="18">
        <f>SOCKEYE!$BO$143</f>
        <v>6275</v>
      </c>
      <c r="D51" s="18">
        <f>COHO!$BO$142</f>
        <v>8268</v>
      </c>
      <c r="E51" s="18">
        <f>PINK!$BU$146</f>
        <v>441268</v>
      </c>
      <c r="F51" s="18">
        <f>CHUM!$BO$146</f>
        <v>169665</v>
      </c>
      <c r="G51" s="26" t="s">
        <v>8</v>
      </c>
      <c r="BN51" s="33"/>
    </row>
    <row r="52" spans="1:66" x14ac:dyDescent="0.2">
      <c r="A52" s="32">
        <v>1978</v>
      </c>
      <c r="C52" s="18">
        <f>SOCKEYE!$BN$143</f>
        <v>7925</v>
      </c>
      <c r="D52" s="18">
        <f>COHO!$BN$142</f>
        <v>6850</v>
      </c>
      <c r="E52" s="18">
        <f>PINK!$BN$146</f>
        <v>287710</v>
      </c>
      <c r="F52" s="18">
        <f>CHUM!$BN$146</f>
        <v>267750</v>
      </c>
      <c r="G52" s="26" t="s">
        <v>8</v>
      </c>
      <c r="BN52" s="33"/>
    </row>
    <row r="53" spans="1:66" x14ac:dyDescent="0.2">
      <c r="A53" s="32">
        <v>1977</v>
      </c>
      <c r="C53" s="18">
        <f>SOCKEYE!$BM$143</f>
        <v>7575</v>
      </c>
      <c r="D53" s="18">
        <f>COHO!$BM$142</f>
        <v>7395</v>
      </c>
      <c r="E53" s="18">
        <f>PINK!$BT$146</f>
        <v>292720</v>
      </c>
      <c r="F53" s="18">
        <f>CHUM!$BM$146</f>
        <v>155810</v>
      </c>
      <c r="G53" s="26" t="s">
        <v>8</v>
      </c>
      <c r="BN53" s="33"/>
    </row>
    <row r="54" spans="1:66" x14ac:dyDescent="0.2">
      <c r="A54" s="32">
        <v>1976</v>
      </c>
      <c r="C54" s="18">
        <f>SOCKEYE!$BL$143</f>
        <v>5325</v>
      </c>
      <c r="D54" s="18">
        <f>COHO!$BL$142</f>
        <v>9175</v>
      </c>
      <c r="E54" s="18">
        <f>PINK!$BM$146</f>
        <v>263740</v>
      </c>
      <c r="F54" s="18">
        <f>CHUM!$BL$146</f>
        <v>95735</v>
      </c>
      <c r="G54" s="26" t="s">
        <v>8</v>
      </c>
      <c r="BN54" s="33"/>
    </row>
    <row r="55" spans="1:66" x14ac:dyDescent="0.2">
      <c r="A55" s="32">
        <v>1975</v>
      </c>
      <c r="C55" s="18">
        <f>SOCKEYE!$BK$143</f>
        <v>6050</v>
      </c>
      <c r="D55" s="18">
        <f>COHO!$BK$142</f>
        <v>6650</v>
      </c>
      <c r="E55" s="18">
        <f>PINK!$BS$146</f>
        <v>101850</v>
      </c>
      <c r="F55" s="18">
        <f>CHUM!$BK$146</f>
        <v>105940</v>
      </c>
      <c r="G55" s="26" t="s">
        <v>8</v>
      </c>
      <c r="BN55" s="33"/>
    </row>
    <row r="56" spans="1:66" x14ac:dyDescent="0.2">
      <c r="A56" s="32">
        <v>1974</v>
      </c>
      <c r="C56" s="18">
        <f>SOCKEYE!$BJ$143</f>
        <v>9220</v>
      </c>
      <c r="D56" s="18">
        <f>COHO!$BJ$142</f>
        <v>9235</v>
      </c>
      <c r="E56" s="18">
        <f>PINK!$BL$146</f>
        <v>153425</v>
      </c>
      <c r="F56" s="18">
        <f>CHUM!$BJ$146</f>
        <v>228090</v>
      </c>
      <c r="G56" s="26" t="s">
        <v>8</v>
      </c>
      <c r="BN56" s="33"/>
    </row>
    <row r="57" spans="1:66" x14ac:dyDescent="0.2">
      <c r="A57" s="32">
        <v>1973</v>
      </c>
      <c r="C57" s="18">
        <f>SOCKEYE!$BI$143</f>
        <v>14700</v>
      </c>
      <c r="D57" s="18">
        <f>COHO!$BI$142</f>
        <v>7550</v>
      </c>
      <c r="E57" s="18">
        <f>PINK!$BR$146</f>
        <v>182650</v>
      </c>
      <c r="F57" s="18">
        <f>CHUM!$BI$146</f>
        <v>405150</v>
      </c>
      <c r="G57" s="26" t="s">
        <v>8</v>
      </c>
      <c r="BN57" s="33"/>
    </row>
    <row r="58" spans="1:66" x14ac:dyDescent="0.2">
      <c r="A58" s="32">
        <v>1972</v>
      </c>
      <c r="C58" s="18">
        <f>SOCKEYE!$BH$143</f>
        <v>10900</v>
      </c>
      <c r="D58" s="18">
        <f>COHO!$BH$142</f>
        <v>11775</v>
      </c>
      <c r="E58" s="18">
        <f>PINK!$BK$146</f>
        <v>269150</v>
      </c>
      <c r="F58" s="18">
        <f>CHUM!$BH$146</f>
        <v>266000</v>
      </c>
      <c r="G58" s="26" t="s">
        <v>8</v>
      </c>
      <c r="BN58" s="33"/>
    </row>
    <row r="59" spans="1:66" x14ac:dyDescent="0.2">
      <c r="A59" s="32">
        <v>1971</v>
      </c>
      <c r="C59" s="18">
        <f>SOCKEYE!$BG$143</f>
        <v>16500</v>
      </c>
      <c r="D59" s="18">
        <f>COHO!$BG$142</f>
        <v>14155</v>
      </c>
      <c r="E59" s="18">
        <f>PINK!$BQ$146</f>
        <v>416900</v>
      </c>
      <c r="F59" s="18">
        <f>CHUM!$BG$146</f>
        <v>238675</v>
      </c>
      <c r="G59" s="26" t="s">
        <v>8</v>
      </c>
      <c r="BN59" s="33"/>
    </row>
    <row r="60" spans="1:66" x14ac:dyDescent="0.2">
      <c r="A60" s="32">
        <v>1970</v>
      </c>
      <c r="C60" s="18">
        <f>SOCKEYE!$BF$143</f>
        <v>11800</v>
      </c>
      <c r="D60" s="18">
        <f>COHO!$BF$142</f>
        <v>10925</v>
      </c>
      <c r="E60" s="18">
        <f>PINK!$BJ$146</f>
        <v>323365</v>
      </c>
      <c r="F60" s="18">
        <f>CHUM!$BF$146</f>
        <v>372550</v>
      </c>
      <c r="G60" s="26" t="s">
        <v>8</v>
      </c>
      <c r="BN60" s="33"/>
    </row>
    <row r="61" spans="1:66" x14ac:dyDescent="0.2">
      <c r="A61" s="32"/>
      <c r="C61" s="18"/>
      <c r="D61" s="18"/>
      <c r="E61" s="18"/>
      <c r="F61" s="18"/>
      <c r="G61" s="18"/>
      <c r="BN61" s="33"/>
    </row>
    <row r="62" spans="1:66" x14ac:dyDescent="0.2">
      <c r="A62" s="32">
        <v>1969</v>
      </c>
      <c r="C62" s="18">
        <f>SOCKEYE!$CC$143</f>
        <v>6400</v>
      </c>
      <c r="D62" s="18">
        <f>COHO!$CC$142</f>
        <v>12375</v>
      </c>
      <c r="E62" s="18">
        <f>PINK!$CJ$146</f>
        <v>234585</v>
      </c>
      <c r="F62" s="18">
        <f>CHUM!$CC$146</f>
        <v>222785</v>
      </c>
      <c r="G62" s="18">
        <f>CHINOOK!$CC$17</f>
        <v>25</v>
      </c>
      <c r="BN62" s="33"/>
    </row>
    <row r="63" spans="1:66" x14ac:dyDescent="0.2">
      <c r="A63" s="32">
        <v>1968</v>
      </c>
      <c r="C63" s="18">
        <f>SOCKEYE!$CB$143</f>
        <v>12675</v>
      </c>
      <c r="D63" s="18">
        <f>COHO!$CB$142</f>
        <v>22725</v>
      </c>
      <c r="E63" s="18">
        <f>PINK!$CC$146</f>
        <v>562325</v>
      </c>
      <c r="F63" s="18">
        <f>CHUM!$CB$146</f>
        <v>333275</v>
      </c>
      <c r="G63" s="26" t="s">
        <v>8</v>
      </c>
      <c r="BN63" s="33"/>
    </row>
    <row r="64" spans="1:66" x14ac:dyDescent="0.2">
      <c r="A64" s="32">
        <v>1967</v>
      </c>
      <c r="C64" s="18">
        <f>SOCKEYE!$CA$143</f>
        <v>16225</v>
      </c>
      <c r="D64" s="18">
        <f>COHO!$CA$142</f>
        <v>11150</v>
      </c>
      <c r="E64" s="18">
        <f>PINK!$CI$146</f>
        <v>150180</v>
      </c>
      <c r="F64" s="18">
        <f>CHUM!$CA$146</f>
        <v>193290</v>
      </c>
      <c r="G64" s="18">
        <f>CHINOOK!$CA$17</f>
        <v>75</v>
      </c>
      <c r="BN64" s="33"/>
    </row>
    <row r="65" spans="1:66" x14ac:dyDescent="0.2">
      <c r="A65" s="32">
        <v>1966</v>
      </c>
      <c r="C65" s="18">
        <f>SOCKEYE!$BZ$143</f>
        <v>41800</v>
      </c>
      <c r="D65" s="18">
        <f>COHO!$BZ$142</f>
        <v>23540</v>
      </c>
      <c r="E65" s="18">
        <f>PINK!$CB$146</f>
        <v>549650</v>
      </c>
      <c r="F65" s="18">
        <f>CHUM!$BZ$146</f>
        <v>448917</v>
      </c>
      <c r="G65" s="26" t="s">
        <v>8</v>
      </c>
      <c r="BN65" s="33"/>
    </row>
    <row r="66" spans="1:66" x14ac:dyDescent="0.2">
      <c r="A66" s="32">
        <v>1965</v>
      </c>
      <c r="C66" s="18">
        <f>SOCKEYE!$BY$143</f>
        <v>2800</v>
      </c>
      <c r="D66" s="18">
        <f>COHO!$BY$142</f>
        <v>24040</v>
      </c>
      <c r="E66" s="18">
        <f>PINK!$CH$146</f>
        <v>111535</v>
      </c>
      <c r="F66" s="18">
        <f>CHUM!$BY$146</f>
        <v>85980</v>
      </c>
      <c r="G66" s="18">
        <f>CHINOOK!$BY$17</f>
        <v>25</v>
      </c>
      <c r="BN66" s="33"/>
    </row>
    <row r="67" spans="1:66" x14ac:dyDescent="0.2">
      <c r="A67" s="32">
        <v>1964</v>
      </c>
      <c r="C67" s="18">
        <f>SOCKEYE!$BX$143</f>
        <v>14500</v>
      </c>
      <c r="D67" s="18">
        <f>COHO!$BX$142</f>
        <v>23700</v>
      </c>
      <c r="E67" s="18">
        <f>PINK!$CA$146</f>
        <v>353650</v>
      </c>
      <c r="F67" s="18">
        <f>CHUM!$BX$146</f>
        <v>218675</v>
      </c>
      <c r="G67" s="26" t="s">
        <v>8</v>
      </c>
      <c r="BN67" s="33"/>
    </row>
    <row r="68" spans="1:66" x14ac:dyDescent="0.2">
      <c r="A68" s="32">
        <v>1963</v>
      </c>
      <c r="C68" s="18">
        <f>SOCKEYE!$BW$143</f>
        <v>18275</v>
      </c>
      <c r="D68" s="18">
        <f>COHO!$BW$142</f>
        <v>13550</v>
      </c>
      <c r="E68" s="18">
        <f>PINK!$CG$146</f>
        <v>275475</v>
      </c>
      <c r="F68" s="18">
        <f>CHUM!$BW$146</f>
        <v>167725</v>
      </c>
      <c r="G68" s="18">
        <f>CHINOOK!$BW$17</f>
        <v>25</v>
      </c>
      <c r="BN68" s="33"/>
    </row>
    <row r="69" spans="1:66" x14ac:dyDescent="0.2">
      <c r="A69" s="32">
        <v>1962</v>
      </c>
      <c r="C69" s="18">
        <f>SOCKEYE!$BV$143</f>
        <v>15625</v>
      </c>
      <c r="D69" s="18">
        <f>COHO!$BV$142</f>
        <v>21000</v>
      </c>
      <c r="E69" s="18">
        <f>PINK!$BZ$146</f>
        <v>302300</v>
      </c>
      <c r="F69" s="18">
        <f>CHUM!$BV$146</f>
        <v>235825</v>
      </c>
      <c r="G69" s="26" t="s">
        <v>8</v>
      </c>
      <c r="BN69" s="33"/>
    </row>
    <row r="70" spans="1:66" x14ac:dyDescent="0.2">
      <c r="A70" s="32">
        <v>1961</v>
      </c>
      <c r="C70" s="18">
        <f>SOCKEYE!$BU$143</f>
        <v>9625</v>
      </c>
      <c r="D70" s="18">
        <f>COHO!$BU$142</f>
        <v>17475</v>
      </c>
      <c r="E70" s="18">
        <f>PINK!$CF$146</f>
        <v>332975</v>
      </c>
      <c r="F70" s="18">
        <f>CHUM!$BU$146</f>
        <v>78250</v>
      </c>
      <c r="G70" s="18">
        <f>CHINOOK!$BU$17</f>
        <v>25</v>
      </c>
      <c r="BN70" s="33"/>
    </row>
    <row r="71" spans="1:66" x14ac:dyDescent="0.2">
      <c r="A71" s="32">
        <v>1960</v>
      </c>
      <c r="C71" s="18">
        <f>SOCKEYE!$BT$143</f>
        <v>6050</v>
      </c>
      <c r="D71" s="18">
        <f>COHO!$BT$142</f>
        <v>8300</v>
      </c>
      <c r="E71" s="18">
        <f>PINK!$BY$146</f>
        <v>112375</v>
      </c>
      <c r="F71" s="18">
        <f>CHUM!$BT$146</f>
        <v>117975</v>
      </c>
      <c r="G71" s="18">
        <f>CHINOOK!$BT$17</f>
        <v>25</v>
      </c>
      <c r="BN71" s="33"/>
    </row>
    <row r="72" spans="1:66" x14ac:dyDescent="0.2">
      <c r="A72" s="32"/>
      <c r="C72" s="18"/>
      <c r="D72" s="18"/>
      <c r="E72" s="18"/>
      <c r="F72" s="18"/>
      <c r="G72" s="18"/>
      <c r="BN72" s="33"/>
    </row>
    <row r="73" spans="1:66" x14ac:dyDescent="0.2">
      <c r="A73" s="32">
        <v>1959</v>
      </c>
      <c r="C73" s="18">
        <f>SOCKEYE!$CQ$143</f>
        <v>13758</v>
      </c>
      <c r="D73" s="18">
        <f>COHO!$CQ$142</f>
        <v>21925</v>
      </c>
      <c r="E73" s="18">
        <f>PINK!$CY$146</f>
        <v>183725</v>
      </c>
      <c r="F73" s="18">
        <f>CHUM!$CQ$146</f>
        <v>135775</v>
      </c>
      <c r="G73" s="18">
        <f>CHINOOK!$CQ$17</f>
        <v>25</v>
      </c>
      <c r="BN73" s="33"/>
    </row>
    <row r="74" spans="1:66" x14ac:dyDescent="0.2">
      <c r="A74" s="32">
        <v>1958</v>
      </c>
      <c r="C74" s="18">
        <f>SOCKEYE!$CP$143</f>
        <v>8875</v>
      </c>
      <c r="D74" s="18">
        <f>COHO!$CP$142</f>
        <v>6125</v>
      </c>
      <c r="E74" s="18">
        <f>PINK!$CR$146</f>
        <v>79800</v>
      </c>
      <c r="F74" s="18">
        <f>CHUM!$CP$146</f>
        <v>279225</v>
      </c>
      <c r="G74" s="26" t="s">
        <v>8</v>
      </c>
      <c r="BN74" s="33"/>
    </row>
    <row r="75" spans="1:66" x14ac:dyDescent="0.2">
      <c r="A75" s="32">
        <v>1957</v>
      </c>
      <c r="C75" s="18">
        <f>SOCKEYE!$CO$143</f>
        <v>9100</v>
      </c>
      <c r="D75" s="18">
        <f>COHO!$CO$142</f>
        <v>13200</v>
      </c>
      <c r="E75" s="18">
        <f>PINK!$CX$146</f>
        <v>398300</v>
      </c>
      <c r="F75" s="18">
        <f>CHUM!$CO$146</f>
        <v>176350</v>
      </c>
      <c r="G75" s="26" t="s">
        <v>8</v>
      </c>
      <c r="BN75" s="33"/>
    </row>
    <row r="76" spans="1:66" x14ac:dyDescent="0.2">
      <c r="A76" s="32">
        <v>1956</v>
      </c>
      <c r="C76" s="18">
        <f>SOCKEYE!$CN$143</f>
        <v>10450</v>
      </c>
      <c r="D76" s="18">
        <f>COHO!$CN$142</f>
        <v>29150</v>
      </c>
      <c r="E76" s="18">
        <f>PINK!$CQ$146</f>
        <v>306175</v>
      </c>
      <c r="F76" s="18">
        <f>CHUM!$CN$146</f>
        <v>155050</v>
      </c>
      <c r="G76" s="26" t="s">
        <v>8</v>
      </c>
      <c r="BN76" s="33"/>
    </row>
    <row r="77" spans="1:66" x14ac:dyDescent="0.2">
      <c r="A77" s="32">
        <v>1955</v>
      </c>
      <c r="C77" s="18">
        <f>SOCKEYE!$CM$143</f>
        <v>14800</v>
      </c>
      <c r="D77" s="18">
        <f>COHO!$CM$142</f>
        <v>31200</v>
      </c>
      <c r="E77" s="18">
        <f>PINK!$CW$146</f>
        <v>295200</v>
      </c>
      <c r="F77" s="18">
        <f>CHUM!$CM$146</f>
        <v>216775</v>
      </c>
      <c r="G77" s="26" t="s">
        <v>8</v>
      </c>
      <c r="BN77" s="33"/>
    </row>
    <row r="78" spans="1:66" x14ac:dyDescent="0.2">
      <c r="A78" s="32">
        <v>1954</v>
      </c>
      <c r="C78" s="18">
        <f>SOCKEYE!$CL$143</f>
        <v>16225</v>
      </c>
      <c r="D78" s="18">
        <f>COHO!$CL$142</f>
        <v>23750</v>
      </c>
      <c r="E78" s="18">
        <f>PINK!$CP$146</f>
        <v>310700</v>
      </c>
      <c r="F78" s="18">
        <f>CHUM!$CL$146</f>
        <v>315125</v>
      </c>
      <c r="G78" s="26" t="s">
        <v>8</v>
      </c>
      <c r="BN78" s="33"/>
    </row>
    <row r="79" spans="1:66" x14ac:dyDescent="0.2">
      <c r="A79" s="32">
        <v>1953</v>
      </c>
      <c r="C79" s="18">
        <f>SOCKEYE!$CK$143</f>
        <v>17287</v>
      </c>
      <c r="D79" s="18">
        <f>COHO!$CK$142</f>
        <v>25900</v>
      </c>
      <c r="E79" s="18">
        <f>PINK!$CV$146</f>
        <v>184225</v>
      </c>
      <c r="F79" s="18">
        <f>CHUM!$CK$146</f>
        <v>309075</v>
      </c>
      <c r="G79" s="18">
        <f>CHINOOK!$CK$17</f>
        <v>25</v>
      </c>
      <c r="BN79" s="33"/>
    </row>
    <row r="80" spans="1:66" x14ac:dyDescent="0.2">
      <c r="A80" s="32">
        <v>1952</v>
      </c>
      <c r="C80" s="18">
        <f>SOCKEYE!$CJ$143</f>
        <v>8590</v>
      </c>
      <c r="D80" s="18">
        <f>COHO!$CJ$142</f>
        <v>28200</v>
      </c>
      <c r="E80" s="18">
        <f>PINK!$CO$146</f>
        <v>393725</v>
      </c>
      <c r="F80" s="18">
        <f>CHUM!$CJ$146</f>
        <v>320600</v>
      </c>
      <c r="G80" s="18">
        <f>CHINOOK!$CJ$17</f>
        <v>125</v>
      </c>
      <c r="BN80" s="33"/>
    </row>
    <row r="81" spans="1:66" x14ac:dyDescent="0.2">
      <c r="A81" s="32">
        <v>1951</v>
      </c>
      <c r="C81" s="18">
        <f>SOCKEYE!$CI$143</f>
        <v>4375</v>
      </c>
      <c r="D81" s="18">
        <f>COHO!$CI$142</f>
        <v>9950</v>
      </c>
      <c r="E81" s="18">
        <f>PINK!$CU$146</f>
        <v>337375</v>
      </c>
      <c r="F81" s="18">
        <f>CHUM!$CI$146</f>
        <v>182075</v>
      </c>
      <c r="G81" s="18">
        <f>CHINOOK!$CI$17</f>
        <v>25</v>
      </c>
      <c r="BN81" s="33"/>
    </row>
    <row r="82" spans="1:66" x14ac:dyDescent="0.2">
      <c r="A82" s="32">
        <v>1950</v>
      </c>
      <c r="C82" s="18">
        <f>SOCKEYE!$CH$143</f>
        <v>12381</v>
      </c>
      <c r="D82" s="18">
        <f>COHO!$CH$142</f>
        <v>12650</v>
      </c>
      <c r="E82" s="18">
        <f>PINK!$CN$146</f>
        <v>202350</v>
      </c>
      <c r="F82" s="18">
        <f>CHUM!$CH$146</f>
        <v>408300</v>
      </c>
      <c r="G82" s="18">
        <f>CHINOOK!$CH$17</f>
        <v>25</v>
      </c>
      <c r="BN82" s="33"/>
    </row>
  </sheetData>
  <phoneticPr fontId="14" type="noConversion"/>
  <printOptions gridLines="1" gridLinesSet="0"/>
  <pageMargins left="0.75" right="0.75" top="1" bottom="1" header="0.5" footer="0.5"/>
  <pageSetup scale="75"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S201"/>
  <sheetViews>
    <sheetView showZeros="0" topLeftCell="P61" zoomScale="90" workbookViewId="0">
      <selection activeCell="Y89" sqref="Y89"/>
    </sheetView>
  </sheetViews>
  <sheetFormatPr defaultRowHeight="12" x14ac:dyDescent="0.2"/>
  <cols>
    <col min="1" max="1" width="34.140625" style="1" customWidth="1"/>
    <col min="2" max="11" width="7.7109375" style="1" customWidth="1"/>
    <col min="12" max="12" width="4.7109375" style="1" customWidth="1"/>
    <col min="13" max="14" width="9.140625" style="1"/>
    <col min="15" max="15" width="33.7109375" style="1" customWidth="1"/>
    <col min="16" max="23" width="7.7109375" style="1" customWidth="1"/>
    <col min="24" max="24" width="7.7109375" style="38" customWidth="1"/>
    <col min="25" max="25" width="7.7109375" style="1" customWidth="1"/>
    <col min="26" max="26" width="4.7109375" style="1" customWidth="1"/>
    <col min="27" max="27" width="8.85546875" style="1" customWidth="1"/>
    <col min="28" max="28" width="9" style="13" customWidth="1"/>
    <col min="29" max="29" width="33.7109375" style="1" customWidth="1"/>
    <col min="30" max="39" width="7.7109375" style="1" customWidth="1"/>
    <col min="40" max="40" width="4.7109375" style="1" customWidth="1"/>
    <col min="41" max="41" width="8.85546875" style="1" customWidth="1"/>
    <col min="42" max="42" width="9.140625" style="1"/>
    <col min="43" max="43" width="33.7109375" style="1" customWidth="1"/>
    <col min="44" max="53" width="7.7109375" style="1" customWidth="1"/>
    <col min="54" max="54" width="4.7109375" style="1" customWidth="1"/>
    <col min="55" max="55" width="8.85546875" style="1" customWidth="1"/>
    <col min="56" max="56" width="9.140625" style="1"/>
    <col min="57" max="57" width="33.7109375" style="1" customWidth="1"/>
    <col min="58" max="67" width="7.7109375" style="1" customWidth="1"/>
    <col min="68" max="68" width="4.7109375" style="1" customWidth="1"/>
    <col min="69" max="69" width="8.85546875" style="1" customWidth="1"/>
    <col min="70" max="70" width="9.140625" style="1"/>
    <col min="71" max="71" width="33.7109375" style="1" customWidth="1"/>
    <col min="72" max="81" width="7.7109375" style="1" customWidth="1"/>
    <col min="82" max="82" width="4.7109375" style="1" customWidth="1"/>
    <col min="83" max="83" width="8.85546875" style="1" customWidth="1"/>
    <col min="84" max="84" width="9.140625" style="1"/>
    <col min="85" max="85" width="33.7109375" style="1" customWidth="1"/>
    <col min="86" max="95" width="7.7109375" style="1" customWidth="1"/>
    <col min="96" max="96" width="4.7109375" style="1" customWidth="1"/>
    <col min="97" max="97" width="8.85546875" style="1" customWidth="1"/>
    <col min="98" max="16384" width="9.140625" style="1"/>
  </cols>
  <sheetData>
    <row r="1" spans="1:97" ht="14.25" x14ac:dyDescent="0.2">
      <c r="A1" s="2" t="s">
        <v>9</v>
      </c>
      <c r="AC1" s="2"/>
    </row>
    <row r="3" spans="1:97" x14ac:dyDescent="0.2">
      <c r="O3" s="43" t="s">
        <v>3</v>
      </c>
      <c r="AC3" s="43" t="s">
        <v>3</v>
      </c>
    </row>
    <row r="4" spans="1:97" x14ac:dyDescent="0.2">
      <c r="A4" s="3" t="s">
        <v>178</v>
      </c>
      <c r="J4" s="38"/>
      <c r="O4" s="3" t="s">
        <v>160</v>
      </c>
      <c r="AC4" s="3" t="s">
        <v>10</v>
      </c>
      <c r="AQ4" s="3" t="s">
        <v>11</v>
      </c>
      <c r="BE4" s="3" t="s">
        <v>12</v>
      </c>
      <c r="BS4" s="3" t="s">
        <v>13</v>
      </c>
      <c r="CG4" s="3" t="s">
        <v>14</v>
      </c>
    </row>
    <row r="5" spans="1:97" ht="12.75" thickBot="1" x14ac:dyDescent="0.25">
      <c r="J5" s="38"/>
    </row>
    <row r="6" spans="1:97" x14ac:dyDescent="0.2">
      <c r="A6" s="49"/>
      <c r="B6" s="92"/>
      <c r="C6" s="92"/>
      <c r="D6" s="92"/>
      <c r="E6" s="92"/>
      <c r="F6" s="92"/>
      <c r="G6" s="92"/>
      <c r="H6" s="92"/>
      <c r="I6" s="92"/>
      <c r="J6" s="92"/>
      <c r="K6" s="92"/>
      <c r="L6" s="92"/>
      <c r="M6" s="7" t="s">
        <v>15</v>
      </c>
      <c r="O6" s="49"/>
      <c r="P6" s="6"/>
      <c r="Q6" s="6"/>
      <c r="R6" s="6"/>
      <c r="S6" s="6"/>
      <c r="T6" s="6"/>
      <c r="U6" s="6"/>
      <c r="V6" s="6"/>
      <c r="W6" s="6"/>
      <c r="X6" s="92"/>
      <c r="Y6" s="6"/>
      <c r="Z6" s="6"/>
      <c r="AA6" s="7" t="s">
        <v>15</v>
      </c>
      <c r="AB6" s="14"/>
      <c r="AC6" s="49"/>
      <c r="AD6" s="6"/>
      <c r="AE6" s="6"/>
      <c r="AF6" s="6"/>
      <c r="AG6" s="6"/>
      <c r="AH6" s="6"/>
      <c r="AI6" s="6"/>
      <c r="AJ6" s="6"/>
      <c r="AK6" s="6"/>
      <c r="AL6" s="6"/>
      <c r="AM6" s="6"/>
      <c r="AN6" s="6"/>
      <c r="AO6" s="7" t="s">
        <v>15</v>
      </c>
      <c r="AQ6" s="49"/>
      <c r="AR6" s="6"/>
      <c r="AS6" s="6"/>
      <c r="AT6" s="6"/>
      <c r="AU6" s="6"/>
      <c r="AV6" s="6"/>
      <c r="AW6" s="6"/>
      <c r="AX6" s="6"/>
      <c r="AY6" s="6"/>
      <c r="AZ6" s="6"/>
      <c r="BA6" s="6"/>
      <c r="BB6" s="6"/>
      <c r="BC6" s="7" t="s">
        <v>15</v>
      </c>
      <c r="BE6" s="49"/>
      <c r="BF6" s="6"/>
      <c r="BG6" s="6"/>
      <c r="BH6" s="6"/>
      <c r="BI6" s="6"/>
      <c r="BJ6" s="6"/>
      <c r="BK6" s="6"/>
      <c r="BL6" s="6"/>
      <c r="BM6" s="6"/>
      <c r="BN6" s="6"/>
      <c r="BO6" s="6"/>
      <c r="BP6" s="6"/>
      <c r="BQ6" s="7" t="s">
        <v>15</v>
      </c>
      <c r="BS6" s="49"/>
      <c r="BT6" s="6"/>
      <c r="BU6" s="6"/>
      <c r="BV6" s="6"/>
      <c r="BW6" s="6"/>
      <c r="BX6" s="6"/>
      <c r="BY6" s="6"/>
      <c r="BZ6" s="6"/>
      <c r="CA6" s="6"/>
      <c r="CB6" s="6"/>
      <c r="CC6" s="6"/>
      <c r="CD6" s="6"/>
      <c r="CE6" s="7" t="s">
        <v>15</v>
      </c>
      <c r="CG6" s="49"/>
      <c r="CH6" s="6"/>
      <c r="CI6" s="6"/>
      <c r="CJ6" s="6"/>
      <c r="CK6" s="6"/>
      <c r="CL6" s="6"/>
      <c r="CM6" s="6"/>
      <c r="CN6" s="6"/>
      <c r="CO6" s="6"/>
      <c r="CP6" s="6"/>
      <c r="CQ6" s="6"/>
      <c r="CR6" s="6"/>
      <c r="CS6" s="7" t="s">
        <v>15</v>
      </c>
    </row>
    <row r="7" spans="1:97" ht="12.75" thickBot="1" x14ac:dyDescent="0.25">
      <c r="A7" s="8" t="s">
        <v>16</v>
      </c>
      <c r="B7" s="11">
        <v>2010</v>
      </c>
      <c r="C7" s="11">
        <v>2011</v>
      </c>
      <c r="D7" s="11">
        <v>2012</v>
      </c>
      <c r="E7" s="11">
        <v>2013</v>
      </c>
      <c r="F7" s="11">
        <v>2014</v>
      </c>
      <c r="G7" s="11">
        <v>2015</v>
      </c>
      <c r="H7" s="11">
        <v>2016</v>
      </c>
      <c r="I7" s="11">
        <v>2017</v>
      </c>
      <c r="J7" s="11">
        <v>2018</v>
      </c>
      <c r="K7" s="11">
        <v>2019</v>
      </c>
      <c r="L7" s="107"/>
      <c r="M7" s="11" t="s">
        <v>175</v>
      </c>
      <c r="O7" s="8" t="s">
        <v>16</v>
      </c>
      <c r="P7" s="9">
        <v>2000</v>
      </c>
      <c r="Q7" s="9">
        <v>2001</v>
      </c>
      <c r="R7" s="9">
        <v>2002</v>
      </c>
      <c r="S7" s="9">
        <v>2003</v>
      </c>
      <c r="T7" s="9">
        <v>2004</v>
      </c>
      <c r="U7" s="9">
        <v>2005</v>
      </c>
      <c r="V7" s="9">
        <v>2006</v>
      </c>
      <c r="W7" s="9">
        <v>2007</v>
      </c>
      <c r="X7" s="11">
        <v>2008</v>
      </c>
      <c r="Y7" s="9">
        <v>2009</v>
      </c>
      <c r="Z7" s="10"/>
      <c r="AA7" s="11" t="s">
        <v>161</v>
      </c>
      <c r="AB7" s="14"/>
      <c r="AC7" s="8" t="s">
        <v>16</v>
      </c>
      <c r="AD7" s="9">
        <v>1990</v>
      </c>
      <c r="AE7" s="9">
        <v>1991</v>
      </c>
      <c r="AF7" s="9">
        <v>1992</v>
      </c>
      <c r="AG7" s="9">
        <v>1993</v>
      </c>
      <c r="AH7" s="9">
        <v>1994</v>
      </c>
      <c r="AI7" s="9">
        <v>1995</v>
      </c>
      <c r="AJ7" s="9">
        <v>1996</v>
      </c>
      <c r="AK7" s="9">
        <v>1997</v>
      </c>
      <c r="AL7" s="9">
        <v>1998</v>
      </c>
      <c r="AM7" s="9">
        <v>1999</v>
      </c>
      <c r="AN7" s="10"/>
      <c r="AO7" s="11" t="s">
        <v>17</v>
      </c>
      <c r="AQ7" s="8" t="s">
        <v>16</v>
      </c>
      <c r="AR7" s="9">
        <v>1980</v>
      </c>
      <c r="AS7" s="9">
        <v>1981</v>
      </c>
      <c r="AT7" s="9">
        <v>1982</v>
      </c>
      <c r="AU7" s="9">
        <v>1983</v>
      </c>
      <c r="AV7" s="9">
        <v>1984</v>
      </c>
      <c r="AW7" s="9">
        <v>1985</v>
      </c>
      <c r="AX7" s="9">
        <v>1986</v>
      </c>
      <c r="AY7" s="9">
        <v>1987</v>
      </c>
      <c r="AZ7" s="9">
        <v>1988</v>
      </c>
      <c r="BA7" s="9">
        <v>1989</v>
      </c>
      <c r="BB7" s="10"/>
      <c r="BC7" s="11" t="s">
        <v>18</v>
      </c>
      <c r="BE7" s="8" t="s">
        <v>16</v>
      </c>
      <c r="BF7" s="9">
        <v>1970</v>
      </c>
      <c r="BG7" s="9">
        <v>1971</v>
      </c>
      <c r="BH7" s="9">
        <v>1972</v>
      </c>
      <c r="BI7" s="9">
        <v>1973</v>
      </c>
      <c r="BJ7" s="9">
        <v>1974</v>
      </c>
      <c r="BK7" s="9">
        <v>1975</v>
      </c>
      <c r="BL7" s="9">
        <v>1976</v>
      </c>
      <c r="BM7" s="9">
        <v>1977</v>
      </c>
      <c r="BN7" s="9">
        <v>1978</v>
      </c>
      <c r="BO7" s="9">
        <v>1979</v>
      </c>
      <c r="BP7" s="10"/>
      <c r="BQ7" s="11" t="s">
        <v>19</v>
      </c>
      <c r="BS7" s="8" t="s">
        <v>16</v>
      </c>
      <c r="BT7" s="9">
        <v>1960</v>
      </c>
      <c r="BU7" s="9">
        <v>1961</v>
      </c>
      <c r="BV7" s="9">
        <v>1962</v>
      </c>
      <c r="BW7" s="9">
        <v>1963</v>
      </c>
      <c r="BX7" s="9">
        <v>1964</v>
      </c>
      <c r="BY7" s="9">
        <v>1965</v>
      </c>
      <c r="BZ7" s="9">
        <v>1966</v>
      </c>
      <c r="CA7" s="9">
        <v>1967</v>
      </c>
      <c r="CB7" s="9">
        <v>1968</v>
      </c>
      <c r="CC7" s="9">
        <v>1969</v>
      </c>
      <c r="CD7" s="10"/>
      <c r="CE7" s="11" t="s">
        <v>20</v>
      </c>
      <c r="CG7" s="8" t="s">
        <v>16</v>
      </c>
      <c r="CH7" s="9">
        <v>1950</v>
      </c>
      <c r="CI7" s="9">
        <v>1951</v>
      </c>
      <c r="CJ7" s="9">
        <v>1952</v>
      </c>
      <c r="CK7" s="9">
        <v>1953</v>
      </c>
      <c r="CL7" s="9">
        <v>1954</v>
      </c>
      <c r="CM7" s="9">
        <v>1955</v>
      </c>
      <c r="CN7" s="9">
        <v>1956</v>
      </c>
      <c r="CO7" s="9">
        <v>1957</v>
      </c>
      <c r="CP7" s="9">
        <v>1958</v>
      </c>
      <c r="CQ7" s="9">
        <v>1959</v>
      </c>
      <c r="CR7" s="10"/>
      <c r="CS7" s="11" t="s">
        <v>21</v>
      </c>
    </row>
    <row r="8" spans="1:97" x14ac:dyDescent="0.2">
      <c r="A8" s="50" t="s">
        <v>22</v>
      </c>
      <c r="B8" s="14"/>
      <c r="C8" s="14"/>
      <c r="D8" s="14"/>
      <c r="E8" s="14"/>
      <c r="F8" s="14"/>
      <c r="G8" s="14"/>
      <c r="H8" s="14"/>
      <c r="I8" s="14"/>
      <c r="J8" s="14"/>
      <c r="K8" s="14"/>
      <c r="L8" s="74"/>
      <c r="M8" s="14"/>
      <c r="O8" s="50" t="s">
        <v>22</v>
      </c>
      <c r="P8" s="12"/>
      <c r="Q8" s="12"/>
      <c r="R8" s="12"/>
      <c r="S8" s="12"/>
      <c r="T8" s="12"/>
      <c r="U8" s="12"/>
      <c r="V8" s="12"/>
      <c r="W8" s="12"/>
      <c r="X8" s="14"/>
      <c r="Y8" s="12"/>
      <c r="Z8" s="13"/>
      <c r="AA8" s="14"/>
      <c r="AB8" s="14"/>
      <c r="AC8" s="50" t="s">
        <v>22</v>
      </c>
      <c r="AD8" s="12"/>
      <c r="AE8" s="12"/>
      <c r="AF8" s="12"/>
      <c r="AG8" s="12"/>
      <c r="AH8" s="12"/>
      <c r="AI8" s="12"/>
      <c r="AJ8" s="12"/>
      <c r="AK8" s="12"/>
      <c r="AL8" s="12"/>
      <c r="AM8" s="12"/>
      <c r="AN8" s="13"/>
      <c r="AO8" s="14"/>
      <c r="AQ8" s="50" t="s">
        <v>22</v>
      </c>
      <c r="AR8" s="12"/>
      <c r="AS8" s="12"/>
      <c r="AT8" s="12"/>
      <c r="AU8" s="12"/>
      <c r="AV8" s="12"/>
      <c r="AW8" s="12"/>
      <c r="AX8" s="12"/>
      <c r="AY8" s="12"/>
      <c r="AZ8" s="12"/>
      <c r="BA8" s="12"/>
      <c r="BB8" s="13"/>
      <c r="BC8" s="14"/>
      <c r="BE8" s="50" t="s">
        <v>22</v>
      </c>
      <c r="BF8" s="12"/>
      <c r="BG8" s="12"/>
      <c r="BH8" s="12"/>
      <c r="BI8" s="12"/>
      <c r="BJ8" s="12"/>
      <c r="BK8" s="12"/>
      <c r="BL8" s="12"/>
      <c r="BM8" s="12"/>
      <c r="BN8" s="12"/>
      <c r="BO8" s="12"/>
      <c r="BP8" s="13"/>
      <c r="BQ8" s="14"/>
      <c r="BS8" s="50" t="s">
        <v>22</v>
      </c>
      <c r="BT8" s="12"/>
      <c r="BU8" s="12"/>
      <c r="BV8" s="12"/>
      <c r="BW8" s="12"/>
      <c r="BX8" s="12"/>
      <c r="BY8" s="12"/>
      <c r="BZ8" s="12"/>
      <c r="CA8" s="12"/>
      <c r="CB8" s="12"/>
      <c r="CC8" s="12"/>
      <c r="CD8" s="13"/>
      <c r="CE8" s="14"/>
      <c r="CG8" s="50" t="s">
        <v>22</v>
      </c>
      <c r="CH8" s="12"/>
      <c r="CI8" s="12"/>
      <c r="CJ8" s="12"/>
      <c r="CK8" s="12"/>
      <c r="CL8" s="12"/>
      <c r="CM8" s="12"/>
      <c r="CN8" s="12"/>
      <c r="CO8" s="12"/>
      <c r="CP8" s="12"/>
      <c r="CQ8" s="12"/>
      <c r="CR8" s="13"/>
      <c r="CS8" s="14"/>
    </row>
    <row r="9" spans="1:97" ht="12.75" thickBot="1" x14ac:dyDescent="0.25">
      <c r="A9" s="51" t="s">
        <v>23</v>
      </c>
      <c r="B9" s="14"/>
      <c r="C9" s="14"/>
      <c r="D9" s="14"/>
      <c r="E9" s="14"/>
      <c r="F9" s="14"/>
      <c r="G9" s="14"/>
      <c r="H9" s="14"/>
      <c r="I9" s="14"/>
      <c r="J9" s="14"/>
      <c r="K9" s="14"/>
      <c r="L9" s="74"/>
      <c r="M9" s="14"/>
      <c r="O9" s="51" t="s">
        <v>23</v>
      </c>
      <c r="P9" s="12"/>
      <c r="Q9" s="12"/>
      <c r="R9" s="12"/>
      <c r="S9" s="12"/>
      <c r="T9" s="12"/>
      <c r="U9" s="12"/>
      <c r="V9" s="12"/>
      <c r="W9" s="12"/>
      <c r="X9" s="14"/>
      <c r="Y9" s="12"/>
      <c r="Z9" s="13"/>
      <c r="AA9" s="14"/>
      <c r="AB9" s="14"/>
      <c r="AC9" s="51" t="s">
        <v>23</v>
      </c>
      <c r="AD9" s="12"/>
      <c r="AE9" s="12"/>
      <c r="AF9" s="12"/>
      <c r="AG9" s="12"/>
      <c r="AH9" s="12"/>
      <c r="AI9" s="12"/>
      <c r="AJ9" s="12"/>
      <c r="AK9" s="12"/>
      <c r="AL9" s="12"/>
      <c r="AM9" s="12"/>
      <c r="AN9" s="13"/>
      <c r="AO9" s="14"/>
      <c r="AQ9" s="51" t="s">
        <v>23</v>
      </c>
      <c r="AR9" s="12"/>
      <c r="AS9" s="12"/>
      <c r="AT9" s="12"/>
      <c r="AU9" s="12"/>
      <c r="AV9" s="12"/>
      <c r="AW9" s="12"/>
      <c r="AX9" s="12"/>
      <c r="AY9" s="12"/>
      <c r="AZ9" s="12"/>
      <c r="BA9" s="12"/>
      <c r="BB9" s="13"/>
      <c r="BC9" s="14"/>
      <c r="BE9" s="51" t="s">
        <v>23</v>
      </c>
      <c r="BF9" s="12"/>
      <c r="BG9" s="12"/>
      <c r="BH9" s="12"/>
      <c r="BI9" s="12"/>
      <c r="BJ9" s="12"/>
      <c r="BK9" s="12"/>
      <c r="BL9" s="12"/>
      <c r="BM9" s="12"/>
      <c r="BN9" s="12"/>
      <c r="BO9" s="12"/>
      <c r="BP9" s="13"/>
      <c r="BQ9" s="14"/>
      <c r="BS9" s="51" t="s">
        <v>23</v>
      </c>
      <c r="BT9" s="12"/>
      <c r="BU9" s="12"/>
      <c r="BV9" s="12"/>
      <c r="BW9" s="12"/>
      <c r="BX9" s="12"/>
      <c r="BY9" s="12"/>
      <c r="BZ9" s="12"/>
      <c r="CA9" s="12"/>
      <c r="CB9" s="12"/>
      <c r="CC9" s="12"/>
      <c r="CD9" s="13"/>
      <c r="CE9" s="14"/>
      <c r="CG9" s="51" t="s">
        <v>23</v>
      </c>
      <c r="CH9" s="12"/>
      <c r="CI9" s="12"/>
      <c r="CJ9" s="12"/>
      <c r="CK9" s="12"/>
      <c r="CL9" s="12"/>
      <c r="CM9" s="12"/>
      <c r="CN9" s="12"/>
      <c r="CO9" s="12"/>
      <c r="CP9" s="12"/>
      <c r="CQ9" s="12"/>
      <c r="CR9" s="13"/>
      <c r="CS9" s="14"/>
    </row>
    <row r="10" spans="1:97" ht="12.75" thickTop="1" x14ac:dyDescent="0.2">
      <c r="A10" s="52"/>
      <c r="B10" s="17"/>
      <c r="C10" s="17"/>
      <c r="D10" s="17"/>
      <c r="E10" s="17"/>
      <c r="F10" s="17"/>
      <c r="G10" s="17"/>
      <c r="H10" s="17"/>
      <c r="I10" s="17"/>
      <c r="J10" s="17"/>
      <c r="K10" s="17"/>
      <c r="L10" s="17"/>
      <c r="M10" s="17"/>
      <c r="O10" s="52"/>
      <c r="P10" s="17"/>
      <c r="Q10" s="17"/>
      <c r="R10" s="17"/>
      <c r="S10" s="17"/>
      <c r="T10" s="17"/>
      <c r="U10" s="17"/>
      <c r="V10" s="17"/>
      <c r="W10" s="17"/>
      <c r="X10" s="17"/>
      <c r="Y10" s="17"/>
      <c r="Z10" s="17"/>
      <c r="AA10" s="17"/>
      <c r="AB10" s="25"/>
      <c r="AC10" s="52"/>
      <c r="AD10" s="17"/>
      <c r="AE10" s="17"/>
      <c r="AF10" s="17"/>
      <c r="AG10" s="17"/>
      <c r="AH10" s="17"/>
      <c r="AI10" s="17"/>
      <c r="AJ10" s="17"/>
      <c r="AK10" s="17"/>
      <c r="AL10" s="17"/>
      <c r="AM10" s="17"/>
      <c r="AN10" s="17"/>
      <c r="AO10" s="17"/>
      <c r="AQ10" s="52"/>
      <c r="AR10" s="17"/>
      <c r="AS10" s="17"/>
      <c r="AT10" s="17"/>
      <c r="AU10" s="17"/>
      <c r="AV10" s="17"/>
      <c r="AW10" s="17"/>
      <c r="AX10" s="17"/>
      <c r="AY10" s="17"/>
      <c r="AZ10" s="17"/>
      <c r="BA10" s="17"/>
      <c r="BB10" s="17"/>
      <c r="BC10" s="17"/>
      <c r="BE10" s="52"/>
      <c r="BF10" s="17"/>
      <c r="BG10" s="17"/>
      <c r="BH10" s="17"/>
      <c r="BI10" s="17"/>
      <c r="BJ10" s="17"/>
      <c r="BK10" s="17"/>
      <c r="BL10" s="17"/>
      <c r="BM10" s="17"/>
      <c r="BN10" s="17"/>
      <c r="BO10" s="17"/>
      <c r="BP10" s="17"/>
      <c r="BQ10" s="17"/>
      <c r="BS10" s="52"/>
      <c r="BT10" s="17"/>
      <c r="BU10" s="17"/>
      <c r="BV10" s="17"/>
      <c r="BW10" s="17"/>
      <c r="BX10" s="17"/>
      <c r="BY10" s="17"/>
      <c r="BZ10" s="17"/>
      <c r="CA10" s="17"/>
      <c r="CB10" s="17"/>
      <c r="CC10" s="17"/>
      <c r="CD10" s="17"/>
      <c r="CE10" s="17"/>
      <c r="CG10" s="52"/>
      <c r="CH10" s="17"/>
      <c r="CI10" s="17"/>
      <c r="CJ10" s="17"/>
      <c r="CK10" s="17"/>
      <c r="CL10" s="17"/>
      <c r="CM10" s="17"/>
      <c r="CN10" s="17"/>
      <c r="CO10" s="17"/>
      <c r="CP10" s="17"/>
      <c r="CQ10" s="17"/>
      <c r="CR10" s="17"/>
      <c r="CS10" s="17"/>
    </row>
    <row r="11" spans="1:97" x14ac:dyDescent="0.2">
      <c r="A11" s="55" t="s">
        <v>183</v>
      </c>
      <c r="B11" s="18" t="str">
        <f>'LINKED DATASHEET - ALL SPECIES'!N6</f>
        <v>DNS</v>
      </c>
      <c r="C11" s="18" t="str">
        <f>'LINKED DATASHEET - ALL SPECIES'!M6</f>
        <v>DNS</v>
      </c>
      <c r="D11" s="18" t="str">
        <f>'LINKED DATASHEET - ALL SPECIES'!L6</f>
        <v>DNS</v>
      </c>
      <c r="E11" s="18">
        <f>'LINKED DATASHEET - ALL SPECIES'!K6</f>
        <v>0</v>
      </c>
      <c r="F11" s="18">
        <f>'LINKED DATASHEET - ALL SPECIES'!J6</f>
        <v>0</v>
      </c>
      <c r="G11" s="18">
        <f>'LINKED DATASHEET - ALL SPECIES'!I6</f>
        <v>0</v>
      </c>
      <c r="H11" s="18">
        <f>'LINKED DATASHEET - ALL SPECIES'!H6</f>
        <v>0</v>
      </c>
      <c r="I11" s="18">
        <f>'LINKED DATASHEET - ALL SPECIES'!G6</f>
        <v>0</v>
      </c>
      <c r="J11" s="101">
        <f>'LINKED DATASHEET - ALL SPECIES'!F6</f>
        <v>0</v>
      </c>
      <c r="K11" s="18">
        <f>'LINKED DATASHEET - ALL SPECIES'!E6</f>
        <v>0</v>
      </c>
      <c r="L11" s="18"/>
      <c r="M11" s="21"/>
      <c r="O11" s="16" t="s">
        <v>24</v>
      </c>
      <c r="P11" s="18" t="s">
        <v>28</v>
      </c>
      <c r="Q11" s="18" t="s">
        <v>28</v>
      </c>
      <c r="R11" s="18" t="s">
        <v>28</v>
      </c>
      <c r="S11" s="18" t="s">
        <v>28</v>
      </c>
      <c r="T11" s="18" t="s">
        <v>28</v>
      </c>
      <c r="U11" s="18" t="s">
        <v>168</v>
      </c>
      <c r="V11" s="18" t="s">
        <v>28</v>
      </c>
      <c r="W11" s="18" t="s">
        <v>28</v>
      </c>
      <c r="X11" s="101" t="s">
        <v>26</v>
      </c>
      <c r="Y11" s="18" t="s">
        <v>170</v>
      </c>
      <c r="Z11" s="18"/>
      <c r="AA11" s="21"/>
      <c r="AB11" s="67"/>
      <c r="AC11" s="16" t="s">
        <v>24</v>
      </c>
      <c r="AD11" s="18" t="s">
        <v>110</v>
      </c>
      <c r="AE11" s="18" t="s">
        <v>110</v>
      </c>
      <c r="AF11" s="18" t="s">
        <v>110</v>
      </c>
      <c r="AG11" s="18" t="s">
        <v>110</v>
      </c>
      <c r="AH11" s="18" t="s">
        <v>110</v>
      </c>
      <c r="AI11" s="18" t="s">
        <v>110</v>
      </c>
      <c r="AJ11" s="18" t="s">
        <v>110</v>
      </c>
      <c r="AK11" s="18" t="s">
        <v>110</v>
      </c>
      <c r="AL11" s="18" t="s">
        <v>110</v>
      </c>
      <c r="AM11" s="18" t="s">
        <v>110</v>
      </c>
      <c r="AN11" s="18"/>
      <c r="AO11" s="21"/>
      <c r="AQ11" s="16" t="s">
        <v>24</v>
      </c>
      <c r="AR11" s="18" t="s">
        <v>110</v>
      </c>
      <c r="AS11" s="18" t="s">
        <v>110</v>
      </c>
      <c r="AT11" s="17">
        <v>1</v>
      </c>
      <c r="AU11" s="18" t="s">
        <v>110</v>
      </c>
      <c r="AV11" s="18" t="s">
        <v>110</v>
      </c>
      <c r="AW11" s="17">
        <v>1</v>
      </c>
      <c r="AX11" s="18" t="s">
        <v>110</v>
      </c>
      <c r="AY11" s="18" t="s">
        <v>110</v>
      </c>
      <c r="AZ11" s="18" t="s">
        <v>110</v>
      </c>
      <c r="BA11" s="17" t="s">
        <v>110</v>
      </c>
      <c r="BB11" s="17"/>
      <c r="BC11" s="21">
        <f t="shared" ref="BC11:BC21" si="0">AVERAGE(AR11:BA11)</f>
        <v>1</v>
      </c>
      <c r="BE11" s="16" t="s">
        <v>24</v>
      </c>
      <c r="BF11" s="18" t="s">
        <v>110</v>
      </c>
      <c r="BG11" s="18" t="s">
        <v>110</v>
      </c>
      <c r="BH11" s="18" t="s">
        <v>110</v>
      </c>
      <c r="BI11" s="18" t="s">
        <v>110</v>
      </c>
      <c r="BJ11" s="18" t="s">
        <v>110</v>
      </c>
      <c r="BK11" s="18" t="s">
        <v>110</v>
      </c>
      <c r="BL11" s="18" t="s">
        <v>110</v>
      </c>
      <c r="BM11" s="18" t="s">
        <v>110</v>
      </c>
      <c r="BN11" s="18" t="s">
        <v>110</v>
      </c>
      <c r="BO11" s="18" t="s">
        <v>110</v>
      </c>
      <c r="BP11" s="18"/>
      <c r="BQ11" s="21"/>
      <c r="BS11" s="16" t="s">
        <v>24</v>
      </c>
      <c r="BT11" s="18" t="s">
        <v>110</v>
      </c>
      <c r="BU11" s="18" t="s">
        <v>110</v>
      </c>
      <c r="BV11" s="18" t="s">
        <v>110</v>
      </c>
      <c r="BW11" s="18" t="s">
        <v>110</v>
      </c>
      <c r="BX11" s="18" t="s">
        <v>110</v>
      </c>
      <c r="BY11" s="18" t="s">
        <v>110</v>
      </c>
      <c r="BZ11" s="18" t="s">
        <v>110</v>
      </c>
      <c r="CA11" s="18" t="s">
        <v>110</v>
      </c>
      <c r="CB11" s="18" t="s">
        <v>110</v>
      </c>
      <c r="CC11" s="18" t="s">
        <v>110</v>
      </c>
      <c r="CD11" s="18"/>
      <c r="CE11" s="21"/>
      <c r="CG11" s="16" t="s">
        <v>24</v>
      </c>
      <c r="CH11" s="18" t="s">
        <v>110</v>
      </c>
      <c r="CI11" s="18" t="s">
        <v>110</v>
      </c>
      <c r="CJ11" s="18" t="s">
        <v>110</v>
      </c>
      <c r="CK11" s="18" t="s">
        <v>110</v>
      </c>
      <c r="CL11" s="18" t="s">
        <v>110</v>
      </c>
      <c r="CM11" s="18" t="s">
        <v>110</v>
      </c>
      <c r="CN11" s="18" t="s">
        <v>110</v>
      </c>
      <c r="CO11" s="18" t="s">
        <v>110</v>
      </c>
      <c r="CP11" s="18" t="s">
        <v>110</v>
      </c>
      <c r="CQ11" s="18" t="s">
        <v>110</v>
      </c>
      <c r="CR11" s="18"/>
      <c r="CS11" s="21"/>
    </row>
    <row r="12" spans="1:97" x14ac:dyDescent="0.2">
      <c r="A12" s="16" t="s">
        <v>171</v>
      </c>
      <c r="B12" s="18" t="str">
        <f>'LINKED DATASHEET - ALL SPECIES'!N7</f>
        <v>DNS</v>
      </c>
      <c r="C12" s="18" t="str">
        <f>'LINKED DATASHEET - ALL SPECIES'!M7</f>
        <v>N/I</v>
      </c>
      <c r="D12" s="18" t="str">
        <f>'LINKED DATASHEET - ALL SPECIES'!L7</f>
        <v>N/I</v>
      </c>
      <c r="E12" s="18">
        <f>'LINKED DATASHEET - ALL SPECIES'!K7</f>
        <v>0</v>
      </c>
      <c r="F12" s="18">
        <f>'LINKED DATASHEET - ALL SPECIES'!J7</f>
        <v>0</v>
      </c>
      <c r="G12" s="18">
        <f>'LINKED DATASHEET - ALL SPECIES'!I7</f>
        <v>0</v>
      </c>
      <c r="H12" s="86">
        <f>'LINKED DATASHEET - ALL SPECIES'!H7</f>
        <v>0</v>
      </c>
      <c r="I12" s="86">
        <f>'LINKED DATASHEET - ALL SPECIES'!G7</f>
        <v>0</v>
      </c>
      <c r="J12" s="101">
        <f>'LINKED DATASHEET - ALL SPECIES'!F7</f>
        <v>0</v>
      </c>
      <c r="K12" s="18">
        <f>'LINKED DATASHEET - ALL SPECIES'!E7</f>
        <v>0</v>
      </c>
      <c r="L12" s="18"/>
      <c r="M12" s="21"/>
      <c r="O12" s="16" t="s">
        <v>171</v>
      </c>
      <c r="P12" s="18" t="s">
        <v>28</v>
      </c>
      <c r="Q12" s="18" t="s">
        <v>26</v>
      </c>
      <c r="R12" s="18" t="s">
        <v>28</v>
      </c>
      <c r="S12" s="18" t="s">
        <v>28</v>
      </c>
      <c r="T12" s="18" t="s">
        <v>167</v>
      </c>
      <c r="U12" s="18" t="s">
        <v>167</v>
      </c>
      <c r="V12" s="86" t="s">
        <v>167</v>
      </c>
      <c r="W12" s="86" t="s">
        <v>167</v>
      </c>
      <c r="X12" s="101" t="s">
        <v>26</v>
      </c>
      <c r="Y12" s="18" t="s">
        <v>170</v>
      </c>
      <c r="Z12" s="18"/>
      <c r="AA12" s="21"/>
      <c r="AB12" s="67"/>
      <c r="AC12" s="16" t="s">
        <v>25</v>
      </c>
      <c r="AD12" s="18" t="s">
        <v>110</v>
      </c>
      <c r="AE12" s="18" t="s">
        <v>110</v>
      </c>
      <c r="AF12" s="18" t="s">
        <v>110</v>
      </c>
      <c r="AG12" s="18" t="s">
        <v>110</v>
      </c>
      <c r="AH12" s="18" t="s">
        <v>26</v>
      </c>
      <c r="AI12" s="18" t="s">
        <v>110</v>
      </c>
      <c r="AJ12" s="18" t="s">
        <v>110</v>
      </c>
      <c r="AK12" s="18" t="s">
        <v>110</v>
      </c>
      <c r="AL12" s="18" t="s">
        <v>110</v>
      </c>
      <c r="AM12" s="18" t="s">
        <v>110</v>
      </c>
      <c r="AN12" s="18"/>
      <c r="AO12" s="21"/>
      <c r="AQ12" s="16" t="s">
        <v>25</v>
      </c>
      <c r="AR12" s="18" t="s">
        <v>110</v>
      </c>
      <c r="AS12" s="18" t="s">
        <v>110</v>
      </c>
      <c r="AT12" s="18" t="s">
        <v>110</v>
      </c>
      <c r="AU12" s="18" t="s">
        <v>110</v>
      </c>
      <c r="AV12" s="18" t="s">
        <v>110</v>
      </c>
      <c r="AW12" s="18" t="s">
        <v>110</v>
      </c>
      <c r="AX12" s="18" t="s">
        <v>110</v>
      </c>
      <c r="AY12" s="18" t="s">
        <v>110</v>
      </c>
      <c r="AZ12" s="18" t="s">
        <v>110</v>
      </c>
      <c r="BA12" s="17" t="s">
        <v>110</v>
      </c>
      <c r="BB12" s="17"/>
      <c r="BC12" s="21"/>
      <c r="BE12" s="16" t="s">
        <v>25</v>
      </c>
      <c r="BF12" s="18" t="s">
        <v>110</v>
      </c>
      <c r="BG12" s="18" t="s">
        <v>110</v>
      </c>
      <c r="BH12" s="18" t="s">
        <v>110</v>
      </c>
      <c r="BI12" s="18" t="s">
        <v>110</v>
      </c>
      <c r="BJ12" s="18" t="s">
        <v>110</v>
      </c>
      <c r="BK12" s="18" t="s">
        <v>110</v>
      </c>
      <c r="BL12" s="18" t="s">
        <v>110</v>
      </c>
      <c r="BM12" s="18" t="s">
        <v>110</v>
      </c>
      <c r="BN12" s="18" t="s">
        <v>110</v>
      </c>
      <c r="BO12" s="18" t="s">
        <v>110</v>
      </c>
      <c r="BP12" s="18"/>
      <c r="BQ12" s="21"/>
      <c r="BS12" s="16" t="s">
        <v>25</v>
      </c>
      <c r="BT12" s="18" t="s">
        <v>110</v>
      </c>
      <c r="BU12" s="18" t="s">
        <v>110</v>
      </c>
      <c r="BV12" s="18" t="s">
        <v>110</v>
      </c>
      <c r="BW12" s="18" t="s">
        <v>110</v>
      </c>
      <c r="BX12" s="18" t="s">
        <v>110</v>
      </c>
      <c r="BY12" s="18" t="s">
        <v>110</v>
      </c>
      <c r="BZ12" s="18" t="s">
        <v>110</v>
      </c>
      <c r="CA12" s="18" t="s">
        <v>110</v>
      </c>
      <c r="CB12" s="18" t="s">
        <v>110</v>
      </c>
      <c r="CC12" s="18" t="s">
        <v>110</v>
      </c>
      <c r="CD12" s="18"/>
      <c r="CE12" s="21"/>
      <c r="CG12" s="16" t="s">
        <v>25</v>
      </c>
      <c r="CH12" s="18" t="s">
        <v>110</v>
      </c>
      <c r="CI12" s="18" t="s">
        <v>110</v>
      </c>
      <c r="CJ12" s="18" t="s">
        <v>110</v>
      </c>
      <c r="CK12" s="18" t="s">
        <v>110</v>
      </c>
      <c r="CL12" s="18" t="s">
        <v>110</v>
      </c>
      <c r="CM12" s="18" t="s">
        <v>110</v>
      </c>
      <c r="CN12" s="18" t="s">
        <v>110</v>
      </c>
      <c r="CO12" s="18" t="s">
        <v>110</v>
      </c>
      <c r="CP12" s="18" t="s">
        <v>110</v>
      </c>
      <c r="CQ12" s="18" t="s">
        <v>110</v>
      </c>
      <c r="CR12" s="18"/>
      <c r="CS12" s="21"/>
    </row>
    <row r="13" spans="1:97" x14ac:dyDescent="0.2">
      <c r="A13" s="16" t="s">
        <v>27</v>
      </c>
      <c r="B13" s="17" t="str">
        <f>'LINKED DATASHEET - ALL SPECIES'!N8</f>
        <v>N/I</v>
      </c>
      <c r="C13" s="17" t="str">
        <f>'LINKED DATASHEET - ALL SPECIES'!M8</f>
        <v>DNS</v>
      </c>
      <c r="D13" s="18" t="str">
        <f>'LINKED DATASHEET - ALL SPECIES'!L8</f>
        <v>N/I</v>
      </c>
      <c r="E13" s="18">
        <f>'LINKED DATASHEET - ALL SPECIES'!K8</f>
        <v>0</v>
      </c>
      <c r="F13" s="18">
        <f>'LINKED DATASHEET - ALL SPECIES'!J8</f>
        <v>0</v>
      </c>
      <c r="G13" s="18">
        <f>'LINKED DATASHEET - ALL SPECIES'!I8</f>
        <v>0</v>
      </c>
      <c r="H13" s="86">
        <f>'LINKED DATASHEET - ALL SPECIES'!H8</f>
        <v>0</v>
      </c>
      <c r="I13" s="86">
        <f>'LINKED DATASHEET - ALL SPECIES'!G8</f>
        <v>0</v>
      </c>
      <c r="J13" s="101">
        <f>'LINKED DATASHEET - ALL SPECIES'!F8</f>
        <v>0</v>
      </c>
      <c r="K13" s="18">
        <f>'LINKED DATASHEET - ALL SPECIES'!E8</f>
        <v>0</v>
      </c>
      <c r="L13" s="18"/>
      <c r="M13" s="21"/>
      <c r="O13" s="16" t="s">
        <v>27</v>
      </c>
      <c r="P13" s="17" t="s">
        <v>28</v>
      </c>
      <c r="Q13" s="17" t="s">
        <v>26</v>
      </c>
      <c r="R13" s="18" t="s">
        <v>8</v>
      </c>
      <c r="S13" s="18" t="s">
        <v>28</v>
      </c>
      <c r="T13" s="18" t="s">
        <v>28</v>
      </c>
      <c r="U13" s="18" t="s">
        <v>28</v>
      </c>
      <c r="V13" s="86" t="s">
        <v>26</v>
      </c>
      <c r="W13" s="86" t="s">
        <v>26</v>
      </c>
      <c r="X13" s="101" t="s">
        <v>26</v>
      </c>
      <c r="Y13" s="18" t="s">
        <v>168</v>
      </c>
      <c r="Z13" s="18"/>
      <c r="AA13" s="21"/>
      <c r="AB13" s="67"/>
      <c r="AC13" s="16" t="s">
        <v>27</v>
      </c>
      <c r="AD13" s="17" t="s">
        <v>110</v>
      </c>
      <c r="AE13" s="17" t="s">
        <v>28</v>
      </c>
      <c r="AF13" s="18" t="s">
        <v>28</v>
      </c>
      <c r="AG13" s="18" t="s">
        <v>8</v>
      </c>
      <c r="AH13" s="18" t="s">
        <v>26</v>
      </c>
      <c r="AI13" s="18" t="s">
        <v>110</v>
      </c>
      <c r="AJ13" s="18" t="s">
        <v>26</v>
      </c>
      <c r="AK13" s="18" t="s">
        <v>8</v>
      </c>
      <c r="AL13" s="18" t="s">
        <v>8</v>
      </c>
      <c r="AM13" s="18" t="s">
        <v>26</v>
      </c>
      <c r="AN13" s="18"/>
      <c r="AO13" s="21"/>
      <c r="AQ13" s="16" t="s">
        <v>27</v>
      </c>
      <c r="AR13" s="18" t="s">
        <v>110</v>
      </c>
      <c r="AS13" s="18" t="s">
        <v>110</v>
      </c>
      <c r="AT13" s="18" t="s">
        <v>110</v>
      </c>
      <c r="AU13" s="18" t="s">
        <v>110</v>
      </c>
      <c r="AV13" s="18" t="s">
        <v>110</v>
      </c>
      <c r="AW13" s="18" t="s">
        <v>110</v>
      </c>
      <c r="AX13" s="18" t="s">
        <v>110</v>
      </c>
      <c r="AY13" s="18" t="s">
        <v>110</v>
      </c>
      <c r="AZ13" s="18" t="s">
        <v>110</v>
      </c>
      <c r="BA13" s="17" t="s">
        <v>110</v>
      </c>
      <c r="BB13" s="17"/>
      <c r="BC13" s="21"/>
      <c r="BE13" s="16" t="s">
        <v>27</v>
      </c>
      <c r="BF13" s="17">
        <v>200</v>
      </c>
      <c r="BG13" s="17">
        <v>300</v>
      </c>
      <c r="BH13" s="17">
        <v>300</v>
      </c>
      <c r="BI13" s="17">
        <v>100</v>
      </c>
      <c r="BJ13" s="17">
        <v>300</v>
      </c>
      <c r="BK13" s="17" t="s">
        <v>28</v>
      </c>
      <c r="BL13" s="17">
        <v>75</v>
      </c>
      <c r="BM13" s="17">
        <v>50</v>
      </c>
      <c r="BN13" s="18" t="s">
        <v>110</v>
      </c>
      <c r="BO13" s="18" t="s">
        <v>110</v>
      </c>
      <c r="BP13" s="18"/>
      <c r="BQ13" s="21">
        <f>AVERAGE(BF13:BO13)</f>
        <v>189.28571428571428</v>
      </c>
      <c r="BS13" s="16" t="s">
        <v>27</v>
      </c>
      <c r="BT13" s="17">
        <v>200</v>
      </c>
      <c r="BU13" s="17">
        <v>500</v>
      </c>
      <c r="BV13" s="17">
        <v>150</v>
      </c>
      <c r="BW13" s="17">
        <v>500</v>
      </c>
      <c r="BX13" s="17">
        <v>200</v>
      </c>
      <c r="BY13" s="17" t="s">
        <v>28</v>
      </c>
      <c r="BZ13" s="17">
        <v>400</v>
      </c>
      <c r="CA13" s="17">
        <v>150</v>
      </c>
      <c r="CB13" s="17">
        <v>75</v>
      </c>
      <c r="CC13" s="17">
        <v>75</v>
      </c>
      <c r="CD13" s="17"/>
      <c r="CE13" s="21">
        <f>AVERAGE(BT13:CC13)</f>
        <v>250</v>
      </c>
      <c r="CG13" s="16" t="s">
        <v>27</v>
      </c>
      <c r="CH13" s="17">
        <v>75</v>
      </c>
      <c r="CI13" s="17">
        <v>75</v>
      </c>
      <c r="CJ13" s="17">
        <v>150</v>
      </c>
      <c r="CK13" s="17">
        <v>125</v>
      </c>
      <c r="CL13" s="17">
        <v>250</v>
      </c>
      <c r="CM13" s="17">
        <v>550</v>
      </c>
      <c r="CN13" s="17">
        <v>200</v>
      </c>
      <c r="CO13" s="17">
        <v>200</v>
      </c>
      <c r="CP13" s="17">
        <v>300</v>
      </c>
      <c r="CQ13" s="17">
        <v>200</v>
      </c>
      <c r="CR13" s="17"/>
      <c r="CS13" s="21">
        <f>AVERAGE(CH13:CQ13)</f>
        <v>212.5</v>
      </c>
    </row>
    <row r="14" spans="1:97" x14ac:dyDescent="0.2">
      <c r="A14" s="16" t="s">
        <v>29</v>
      </c>
      <c r="B14" s="18" t="str">
        <f>'LINKED DATASHEET - ALL SPECIES'!N9</f>
        <v>DNS</v>
      </c>
      <c r="C14" s="18" t="str">
        <f>'LINKED DATASHEET - ALL SPECIES'!M9</f>
        <v>DNS</v>
      </c>
      <c r="D14" s="18" t="str">
        <f>'LINKED DATASHEET - ALL SPECIES'!L9</f>
        <v>DNS</v>
      </c>
      <c r="E14" s="18">
        <f>'LINKED DATASHEET - ALL SPECIES'!K9</f>
        <v>0</v>
      </c>
      <c r="F14" s="18">
        <f>'LINKED DATASHEET - ALL SPECIES'!J9</f>
        <v>0</v>
      </c>
      <c r="G14" s="18">
        <f>'LINKED DATASHEET - ALL SPECIES'!I9</f>
        <v>0</v>
      </c>
      <c r="H14" s="86">
        <f>'LINKED DATASHEET - ALL SPECIES'!H9</f>
        <v>0</v>
      </c>
      <c r="I14" s="86">
        <f>'LINKED DATASHEET - ALL SPECIES'!G9</f>
        <v>0</v>
      </c>
      <c r="J14" s="101">
        <f>'LINKED DATASHEET - ALL SPECIES'!F9</f>
        <v>0</v>
      </c>
      <c r="K14" s="18">
        <f>'LINKED DATASHEET - ALL SPECIES'!E9</f>
        <v>0</v>
      </c>
      <c r="L14" s="18"/>
      <c r="M14" s="21"/>
      <c r="O14" s="16" t="s">
        <v>29</v>
      </c>
      <c r="P14" s="18" t="s">
        <v>28</v>
      </c>
      <c r="Q14" s="18" t="s">
        <v>28</v>
      </c>
      <c r="R14" s="18" t="s">
        <v>28</v>
      </c>
      <c r="S14" s="18" t="s">
        <v>26</v>
      </c>
      <c r="T14" s="18" t="s">
        <v>8</v>
      </c>
      <c r="U14" s="18" t="s">
        <v>28</v>
      </c>
      <c r="V14" s="86" t="s">
        <v>26</v>
      </c>
      <c r="W14" s="86" t="s">
        <v>26</v>
      </c>
      <c r="X14" s="101" t="s">
        <v>170</v>
      </c>
      <c r="Y14" s="18" t="s">
        <v>170</v>
      </c>
      <c r="Z14" s="18"/>
      <c r="AA14" s="21"/>
      <c r="AB14" s="67"/>
      <c r="AC14" s="16" t="s">
        <v>29</v>
      </c>
      <c r="AD14" s="18" t="s">
        <v>110</v>
      </c>
      <c r="AE14" s="18" t="s">
        <v>110</v>
      </c>
      <c r="AF14" s="18" t="s">
        <v>110</v>
      </c>
      <c r="AG14" s="18" t="s">
        <v>110</v>
      </c>
      <c r="AH14" s="18" t="s">
        <v>110</v>
      </c>
      <c r="AI14" s="18" t="s">
        <v>110</v>
      </c>
      <c r="AJ14" s="18" t="s">
        <v>110</v>
      </c>
      <c r="AK14" s="18" t="s">
        <v>110</v>
      </c>
      <c r="AL14" s="18" t="s">
        <v>110</v>
      </c>
      <c r="AM14" s="18" t="s">
        <v>110</v>
      </c>
      <c r="AN14" s="18"/>
      <c r="AO14" s="21"/>
      <c r="AQ14" s="16" t="s">
        <v>29</v>
      </c>
      <c r="AR14" s="18" t="s">
        <v>110</v>
      </c>
      <c r="AS14" s="18" t="s">
        <v>110</v>
      </c>
      <c r="AT14" s="18" t="s">
        <v>110</v>
      </c>
      <c r="AU14" s="18" t="s">
        <v>110</v>
      </c>
      <c r="AV14" s="18" t="s">
        <v>110</v>
      </c>
      <c r="AW14" s="18" t="s">
        <v>110</v>
      </c>
      <c r="AX14" s="18" t="s">
        <v>110</v>
      </c>
      <c r="AY14" s="18" t="s">
        <v>110</v>
      </c>
      <c r="AZ14" s="18" t="s">
        <v>110</v>
      </c>
      <c r="BA14" s="17" t="s">
        <v>110</v>
      </c>
      <c r="BB14" s="17"/>
      <c r="BC14" s="21"/>
      <c r="BE14" s="16" t="s">
        <v>29</v>
      </c>
      <c r="BF14" s="18" t="s">
        <v>110</v>
      </c>
      <c r="BG14" s="18" t="s">
        <v>110</v>
      </c>
      <c r="BH14" s="18" t="s">
        <v>110</v>
      </c>
      <c r="BI14" s="18" t="s">
        <v>110</v>
      </c>
      <c r="BJ14" s="18" t="s">
        <v>110</v>
      </c>
      <c r="BK14" s="18" t="s">
        <v>110</v>
      </c>
      <c r="BL14" s="18" t="s">
        <v>110</v>
      </c>
      <c r="BM14" s="18" t="s">
        <v>110</v>
      </c>
      <c r="BN14" s="18" t="s">
        <v>110</v>
      </c>
      <c r="BO14" s="18" t="s">
        <v>110</v>
      </c>
      <c r="BP14" s="18"/>
      <c r="BQ14" s="21"/>
      <c r="BS14" s="16" t="s">
        <v>29</v>
      </c>
      <c r="BT14" s="18" t="s">
        <v>110</v>
      </c>
      <c r="BU14" s="18" t="s">
        <v>110</v>
      </c>
      <c r="BV14" s="18" t="s">
        <v>110</v>
      </c>
      <c r="BW14" s="18" t="s">
        <v>110</v>
      </c>
      <c r="BX14" s="18" t="s">
        <v>110</v>
      </c>
      <c r="BY14" s="18" t="s">
        <v>110</v>
      </c>
      <c r="BZ14" s="18" t="s">
        <v>110</v>
      </c>
      <c r="CA14" s="18" t="s">
        <v>110</v>
      </c>
      <c r="CB14" s="18" t="s">
        <v>110</v>
      </c>
      <c r="CC14" s="18" t="s">
        <v>110</v>
      </c>
      <c r="CD14" s="18"/>
      <c r="CE14" s="21"/>
      <c r="CG14" s="16" t="s">
        <v>29</v>
      </c>
      <c r="CH14" s="18" t="s">
        <v>110</v>
      </c>
      <c r="CI14" s="18" t="s">
        <v>110</v>
      </c>
      <c r="CJ14" s="18" t="s">
        <v>110</v>
      </c>
      <c r="CK14" s="18" t="s">
        <v>110</v>
      </c>
      <c r="CL14" s="18" t="s">
        <v>110</v>
      </c>
      <c r="CM14" s="18" t="s">
        <v>110</v>
      </c>
      <c r="CN14" s="18" t="s">
        <v>110</v>
      </c>
      <c r="CO14" s="18" t="s">
        <v>110</v>
      </c>
      <c r="CP14" s="18" t="s">
        <v>110</v>
      </c>
      <c r="CQ14" s="18" t="s">
        <v>110</v>
      </c>
      <c r="CR14" s="18"/>
      <c r="CS14" s="21"/>
    </row>
    <row r="15" spans="1:97" x14ac:dyDescent="0.2">
      <c r="A15" s="16" t="s">
        <v>30</v>
      </c>
      <c r="B15" s="17">
        <f>'LINKED DATASHEET - ALL SPECIES'!N10</f>
        <v>600</v>
      </c>
      <c r="C15" s="17">
        <f>'LINKED DATASHEET - ALL SPECIES'!M10</f>
        <v>350</v>
      </c>
      <c r="D15" s="18">
        <f>'LINKED DATASHEET - ALL SPECIES'!L10</f>
        <v>850</v>
      </c>
      <c r="E15" s="18">
        <f>'LINKED DATASHEET - ALL SPECIES'!K10</f>
        <v>0</v>
      </c>
      <c r="F15" s="18">
        <f>'LINKED DATASHEET - ALL SPECIES'!J10</f>
        <v>0</v>
      </c>
      <c r="G15" s="18">
        <f>'LINKED DATASHEET - ALL SPECIES'!I10</f>
        <v>0</v>
      </c>
      <c r="H15" s="86">
        <f>'LINKED DATASHEET - ALL SPECIES'!H10</f>
        <v>0</v>
      </c>
      <c r="I15" s="86">
        <f>'LINKED DATASHEET - ALL SPECIES'!G10</f>
        <v>0</v>
      </c>
      <c r="J15" s="102">
        <f>'LINKED DATASHEET - ALL SPECIES'!F10</f>
        <v>0</v>
      </c>
      <c r="K15" s="18">
        <f>'LINKED DATASHEET - ALL SPECIES'!E10</f>
        <v>0</v>
      </c>
      <c r="L15" s="18"/>
      <c r="M15" s="21">
        <f>AVERAGE(B15:D15)</f>
        <v>600</v>
      </c>
      <c r="O15" s="16" t="s">
        <v>30</v>
      </c>
      <c r="P15" s="17" t="s">
        <v>28</v>
      </c>
      <c r="Q15" s="17" t="s">
        <v>26</v>
      </c>
      <c r="R15" s="18" t="s">
        <v>8</v>
      </c>
      <c r="S15" s="18" t="s">
        <v>8</v>
      </c>
      <c r="T15" s="18">
        <v>400</v>
      </c>
      <c r="U15" s="18">
        <v>100</v>
      </c>
      <c r="V15" s="86">
        <v>310</v>
      </c>
      <c r="W15" s="86">
        <v>230</v>
      </c>
      <c r="X15" s="102">
        <v>260</v>
      </c>
      <c r="Y15" s="18" t="s">
        <v>168</v>
      </c>
      <c r="Z15" s="18"/>
      <c r="AA15" s="21">
        <f>AVERAGE(P15:Y15)</f>
        <v>260</v>
      </c>
      <c r="AB15" s="67"/>
      <c r="AC15" s="16" t="s">
        <v>30</v>
      </c>
      <c r="AD15" s="17">
        <v>1300</v>
      </c>
      <c r="AE15" s="17">
        <v>1028</v>
      </c>
      <c r="AF15" s="18" t="s">
        <v>28</v>
      </c>
      <c r="AG15" s="18" t="s">
        <v>28</v>
      </c>
      <c r="AH15" s="18" t="s">
        <v>26</v>
      </c>
      <c r="AI15" s="18" t="s">
        <v>110</v>
      </c>
      <c r="AJ15" s="18" t="s">
        <v>26</v>
      </c>
      <c r="AK15" s="18" t="s">
        <v>26</v>
      </c>
      <c r="AL15" s="18" t="s">
        <v>26</v>
      </c>
      <c r="AM15" s="18">
        <v>10</v>
      </c>
      <c r="AN15" s="18"/>
      <c r="AO15" s="21">
        <f t="shared" ref="AO15:AO20" si="1">AVERAGE(AD15:AM15)</f>
        <v>779.33333333333337</v>
      </c>
      <c r="AQ15" s="16" t="s">
        <v>30</v>
      </c>
      <c r="AR15" s="17">
        <v>869</v>
      </c>
      <c r="AS15" s="17">
        <v>160</v>
      </c>
      <c r="AT15" s="17">
        <v>1500</v>
      </c>
      <c r="AU15" s="17">
        <v>600</v>
      </c>
      <c r="AV15" s="17">
        <v>235</v>
      </c>
      <c r="AW15" s="17">
        <v>330</v>
      </c>
      <c r="AX15" s="17">
        <v>455</v>
      </c>
      <c r="AY15" s="17">
        <v>350</v>
      </c>
      <c r="AZ15" s="17">
        <v>1000</v>
      </c>
      <c r="BA15" s="17">
        <v>1500</v>
      </c>
      <c r="BB15" s="17"/>
      <c r="BC15" s="21">
        <f t="shared" si="0"/>
        <v>699.9</v>
      </c>
      <c r="BE15" s="16" t="s">
        <v>30</v>
      </c>
      <c r="BF15" s="17">
        <v>2500</v>
      </c>
      <c r="BG15" s="17">
        <v>3000</v>
      </c>
      <c r="BH15" s="17">
        <v>2000</v>
      </c>
      <c r="BI15" s="17">
        <v>3500</v>
      </c>
      <c r="BJ15" s="17">
        <v>1500</v>
      </c>
      <c r="BK15" s="17">
        <v>800</v>
      </c>
      <c r="BL15" s="17">
        <v>800</v>
      </c>
      <c r="BM15" s="17">
        <v>2000</v>
      </c>
      <c r="BN15" s="17">
        <v>2500</v>
      </c>
      <c r="BO15" s="17">
        <v>2500</v>
      </c>
      <c r="BP15" s="17"/>
      <c r="BQ15" s="21">
        <f>AVERAGE(BF15:BO15)</f>
        <v>2110</v>
      </c>
      <c r="BS15" s="16" t="s">
        <v>30</v>
      </c>
      <c r="BT15" s="17">
        <v>1000</v>
      </c>
      <c r="BU15" s="17">
        <v>1500</v>
      </c>
      <c r="BV15" s="17">
        <v>2000</v>
      </c>
      <c r="BW15" s="17">
        <v>2500</v>
      </c>
      <c r="BX15" s="17">
        <v>4000</v>
      </c>
      <c r="BY15" s="17" t="s">
        <v>28</v>
      </c>
      <c r="BZ15" s="17">
        <v>4000</v>
      </c>
      <c r="CA15" s="17">
        <v>5000</v>
      </c>
      <c r="CB15" s="17">
        <v>2500</v>
      </c>
      <c r="CC15" s="17">
        <v>2000</v>
      </c>
      <c r="CD15" s="17"/>
      <c r="CE15" s="21">
        <f>AVERAGE(BT15:CC15)</f>
        <v>2722.2222222222222</v>
      </c>
      <c r="CG15" s="16" t="s">
        <v>30</v>
      </c>
      <c r="CH15" s="18" t="s">
        <v>110</v>
      </c>
      <c r="CI15" s="18" t="s">
        <v>110</v>
      </c>
      <c r="CJ15" s="17">
        <v>300</v>
      </c>
      <c r="CK15" s="17">
        <v>900</v>
      </c>
      <c r="CL15" s="17">
        <v>1200</v>
      </c>
      <c r="CM15" s="17">
        <v>2000</v>
      </c>
      <c r="CN15" s="17">
        <v>750</v>
      </c>
      <c r="CO15" s="17">
        <v>2000</v>
      </c>
      <c r="CP15" s="17">
        <v>500</v>
      </c>
      <c r="CQ15" s="17">
        <v>1500</v>
      </c>
      <c r="CR15" s="17"/>
      <c r="CS15" s="21">
        <f>AVERAGE(CH15:CQ15)</f>
        <v>1143.75</v>
      </c>
    </row>
    <row r="16" spans="1:97" x14ac:dyDescent="0.2">
      <c r="A16" s="16" t="s">
        <v>31</v>
      </c>
      <c r="B16" s="17" t="str">
        <f>'LINKED DATASHEET - ALL SPECIES'!N11</f>
        <v>N/I</v>
      </c>
      <c r="C16" s="17" t="str">
        <f>'LINKED DATASHEET - ALL SPECIES'!M11</f>
        <v>DNS</v>
      </c>
      <c r="D16" s="18" t="str">
        <f>'LINKED DATASHEET - ALL SPECIES'!L11</f>
        <v>DNS</v>
      </c>
      <c r="E16" s="18">
        <f>'LINKED DATASHEET - ALL SPECIES'!K11</f>
        <v>0</v>
      </c>
      <c r="F16" s="18">
        <f>'LINKED DATASHEET - ALL SPECIES'!J11</f>
        <v>0</v>
      </c>
      <c r="G16" s="18">
        <f>'LINKED DATASHEET - ALL SPECIES'!I11</f>
        <v>0</v>
      </c>
      <c r="H16" s="86">
        <f>'LINKED DATASHEET - ALL SPECIES'!H11</f>
        <v>0</v>
      </c>
      <c r="I16" s="86">
        <f>'LINKED DATASHEET - ALL SPECIES'!G11</f>
        <v>0</v>
      </c>
      <c r="J16" s="101">
        <f>'LINKED DATASHEET - ALL SPECIES'!F11</f>
        <v>0</v>
      </c>
      <c r="K16" s="18">
        <f>'LINKED DATASHEET - ALL SPECIES'!E11</f>
        <v>0</v>
      </c>
      <c r="L16" s="18"/>
      <c r="M16" s="21"/>
      <c r="O16" s="16" t="s">
        <v>31</v>
      </c>
      <c r="P16" s="17" t="s">
        <v>28</v>
      </c>
      <c r="Q16" s="17" t="s">
        <v>28</v>
      </c>
      <c r="R16" s="18" t="s">
        <v>28</v>
      </c>
      <c r="S16" s="18" t="s">
        <v>28</v>
      </c>
      <c r="T16" s="18" t="s">
        <v>28</v>
      </c>
      <c r="U16" s="18" t="s">
        <v>28</v>
      </c>
      <c r="V16" s="86" t="s">
        <v>28</v>
      </c>
      <c r="W16" s="86" t="s">
        <v>28</v>
      </c>
      <c r="X16" s="101" t="s">
        <v>26</v>
      </c>
      <c r="Y16" s="18" t="s">
        <v>26</v>
      </c>
      <c r="Z16" s="18"/>
      <c r="AA16" s="21"/>
      <c r="AB16" s="67"/>
      <c r="AC16" s="16" t="s">
        <v>31</v>
      </c>
      <c r="AD16" s="17">
        <v>1</v>
      </c>
      <c r="AE16" s="17">
        <v>3</v>
      </c>
      <c r="AF16" s="18" t="s">
        <v>110</v>
      </c>
      <c r="AG16" s="18">
        <v>4</v>
      </c>
      <c r="AH16" s="18" t="s">
        <v>26</v>
      </c>
      <c r="AI16" s="18" t="s">
        <v>110</v>
      </c>
      <c r="AJ16" s="18" t="s">
        <v>110</v>
      </c>
      <c r="AK16" s="18" t="s">
        <v>8</v>
      </c>
      <c r="AL16" s="18" t="s">
        <v>8</v>
      </c>
      <c r="AM16" s="18" t="s">
        <v>8</v>
      </c>
      <c r="AN16" s="18"/>
      <c r="AO16" s="21">
        <f t="shared" si="1"/>
        <v>2.6666666666666665</v>
      </c>
      <c r="AQ16" s="16" t="s">
        <v>31</v>
      </c>
      <c r="AR16" s="18" t="s">
        <v>110</v>
      </c>
      <c r="AS16" s="18" t="s">
        <v>110</v>
      </c>
      <c r="AT16" s="18" t="s">
        <v>110</v>
      </c>
      <c r="AU16" s="18" t="s">
        <v>110</v>
      </c>
      <c r="AV16" s="18" t="s">
        <v>110</v>
      </c>
      <c r="AW16" s="18" t="s">
        <v>110</v>
      </c>
      <c r="AX16" s="18" t="s">
        <v>110</v>
      </c>
      <c r="AY16" s="18" t="s">
        <v>110</v>
      </c>
      <c r="AZ16" s="18" t="s">
        <v>110</v>
      </c>
      <c r="BA16" s="17">
        <v>1</v>
      </c>
      <c r="BB16" s="17"/>
      <c r="BC16" s="21">
        <f t="shared" si="0"/>
        <v>1</v>
      </c>
      <c r="BE16" s="16" t="s">
        <v>31</v>
      </c>
      <c r="BF16" s="18" t="s">
        <v>110</v>
      </c>
      <c r="BG16" s="18" t="s">
        <v>110</v>
      </c>
      <c r="BH16" s="18" t="s">
        <v>110</v>
      </c>
      <c r="BI16" s="18" t="s">
        <v>110</v>
      </c>
      <c r="BJ16" s="18" t="s">
        <v>110</v>
      </c>
      <c r="BK16" s="18" t="s">
        <v>110</v>
      </c>
      <c r="BL16" s="18" t="s">
        <v>110</v>
      </c>
      <c r="BM16" s="18" t="s">
        <v>110</v>
      </c>
      <c r="BN16" s="18" t="s">
        <v>110</v>
      </c>
      <c r="BO16" s="18" t="s">
        <v>110</v>
      </c>
      <c r="BP16" s="18"/>
      <c r="BQ16" s="21"/>
      <c r="BS16" s="16" t="s">
        <v>31</v>
      </c>
      <c r="BT16" s="18" t="s">
        <v>110</v>
      </c>
      <c r="BU16" s="18" t="s">
        <v>110</v>
      </c>
      <c r="BV16" s="18" t="s">
        <v>110</v>
      </c>
      <c r="BW16" s="18" t="s">
        <v>110</v>
      </c>
      <c r="BX16" s="18" t="s">
        <v>110</v>
      </c>
      <c r="BY16" s="18" t="s">
        <v>110</v>
      </c>
      <c r="BZ16" s="18" t="s">
        <v>110</v>
      </c>
      <c r="CA16" s="18" t="s">
        <v>110</v>
      </c>
      <c r="CB16" s="18" t="s">
        <v>110</v>
      </c>
      <c r="CC16" s="18" t="s">
        <v>110</v>
      </c>
      <c r="CD16" s="18"/>
      <c r="CE16" s="21"/>
      <c r="CG16" s="16" t="s">
        <v>31</v>
      </c>
      <c r="CH16" s="18" t="s">
        <v>110</v>
      </c>
      <c r="CI16" s="18" t="s">
        <v>110</v>
      </c>
      <c r="CJ16" s="18" t="s">
        <v>110</v>
      </c>
      <c r="CK16" s="18" t="s">
        <v>110</v>
      </c>
      <c r="CL16" s="18" t="s">
        <v>110</v>
      </c>
      <c r="CM16" s="18" t="s">
        <v>110</v>
      </c>
      <c r="CN16" s="18" t="s">
        <v>110</v>
      </c>
      <c r="CO16" s="18" t="s">
        <v>110</v>
      </c>
      <c r="CP16" s="18" t="s">
        <v>110</v>
      </c>
      <c r="CQ16" s="18" t="s">
        <v>110</v>
      </c>
      <c r="CR16" s="18"/>
      <c r="CS16" s="21"/>
    </row>
    <row r="17" spans="1:97" x14ac:dyDescent="0.2">
      <c r="A17" s="16" t="s">
        <v>32</v>
      </c>
      <c r="B17" s="17">
        <f>'LINKED DATASHEET - ALL SPECIES'!N12</f>
        <v>800</v>
      </c>
      <c r="C17" s="17">
        <f>'LINKED DATASHEET - ALL SPECIES'!M12</f>
        <v>1400</v>
      </c>
      <c r="D17" s="18">
        <f>'LINKED DATASHEET - ALL SPECIES'!L12</f>
        <v>100</v>
      </c>
      <c r="E17" s="18">
        <f>'LINKED DATASHEET - ALL SPECIES'!K12</f>
        <v>0</v>
      </c>
      <c r="F17" s="18">
        <f>'LINKED DATASHEET - ALL SPECIES'!J12</f>
        <v>0</v>
      </c>
      <c r="G17" s="18">
        <f>'LINKED DATASHEET - ALL SPECIES'!I12</f>
        <v>0</v>
      </c>
      <c r="H17" s="86">
        <f>'LINKED DATASHEET - ALL SPECIES'!H12</f>
        <v>0</v>
      </c>
      <c r="I17" s="86">
        <f>'LINKED DATASHEET - ALL SPECIES'!G12</f>
        <v>0</v>
      </c>
      <c r="J17" s="102">
        <f>'LINKED DATASHEET - ALL SPECIES'!F12</f>
        <v>0</v>
      </c>
      <c r="K17" s="18">
        <f>'LINKED DATASHEET - ALL SPECIES'!E12</f>
        <v>0</v>
      </c>
      <c r="L17" s="18"/>
      <c r="M17" s="21">
        <f>AVERAGE(B17:D17)</f>
        <v>766.66666666666663</v>
      </c>
      <c r="O17" s="16" t="s">
        <v>32</v>
      </c>
      <c r="P17" s="17" t="s">
        <v>28</v>
      </c>
      <c r="Q17" s="17" t="s">
        <v>26</v>
      </c>
      <c r="R17" s="18" t="s">
        <v>28</v>
      </c>
      <c r="S17" s="18">
        <v>500</v>
      </c>
      <c r="T17" s="18">
        <v>800</v>
      </c>
      <c r="U17" s="18">
        <v>650</v>
      </c>
      <c r="V17" s="86">
        <v>500</v>
      </c>
      <c r="W17" s="86">
        <v>1200</v>
      </c>
      <c r="X17" s="102">
        <v>560</v>
      </c>
      <c r="Y17" s="18">
        <v>2000</v>
      </c>
      <c r="Z17" s="18"/>
      <c r="AA17" s="21">
        <f>AVERAGE(P17:Y17)</f>
        <v>887.14285714285711</v>
      </c>
      <c r="AB17" s="67"/>
      <c r="AC17" s="16" t="s">
        <v>32</v>
      </c>
      <c r="AD17" s="17">
        <v>20</v>
      </c>
      <c r="AE17" s="17">
        <v>70</v>
      </c>
      <c r="AF17" s="18">
        <v>134</v>
      </c>
      <c r="AG17" s="18" t="s">
        <v>26</v>
      </c>
      <c r="AH17" s="18" t="s">
        <v>110</v>
      </c>
      <c r="AI17" s="18" t="s">
        <v>110</v>
      </c>
      <c r="AJ17" s="18" t="s">
        <v>26</v>
      </c>
      <c r="AK17" s="18" t="s">
        <v>8</v>
      </c>
      <c r="AL17" s="18" t="s">
        <v>8</v>
      </c>
      <c r="AM17" s="18" t="s">
        <v>8</v>
      </c>
      <c r="AN17" s="18"/>
      <c r="AO17" s="21">
        <f t="shared" si="1"/>
        <v>74.666666666666671</v>
      </c>
      <c r="AQ17" s="16" t="s">
        <v>32</v>
      </c>
      <c r="AR17" s="17" t="s">
        <v>28</v>
      </c>
      <c r="AS17" s="17" t="s">
        <v>28</v>
      </c>
      <c r="AT17" s="17">
        <v>25</v>
      </c>
      <c r="AU17" s="18" t="s">
        <v>110</v>
      </c>
      <c r="AV17" s="17">
        <v>50</v>
      </c>
      <c r="AW17" s="17">
        <v>130</v>
      </c>
      <c r="AX17" s="17">
        <v>130</v>
      </c>
      <c r="AY17" s="17">
        <v>255</v>
      </c>
      <c r="AZ17" s="17">
        <v>750</v>
      </c>
      <c r="BA17" s="17">
        <v>50</v>
      </c>
      <c r="BB17" s="17"/>
      <c r="BC17" s="21">
        <f t="shared" si="0"/>
        <v>198.57142857142858</v>
      </c>
      <c r="BE17" s="16" t="s">
        <v>32</v>
      </c>
      <c r="BF17" s="17">
        <v>400</v>
      </c>
      <c r="BG17" s="17">
        <v>500</v>
      </c>
      <c r="BH17" s="17">
        <v>200</v>
      </c>
      <c r="BI17" s="17">
        <v>300</v>
      </c>
      <c r="BJ17" s="17">
        <v>20</v>
      </c>
      <c r="BK17" s="17" t="s">
        <v>28</v>
      </c>
      <c r="BL17" s="17">
        <v>200</v>
      </c>
      <c r="BM17" s="17">
        <v>525</v>
      </c>
      <c r="BN17" s="17">
        <v>75</v>
      </c>
      <c r="BO17" s="17">
        <v>200</v>
      </c>
      <c r="BP17" s="17"/>
      <c r="BQ17" s="21">
        <f>AVERAGE(BF17:BO17)</f>
        <v>268.88888888888891</v>
      </c>
      <c r="BS17" s="16" t="s">
        <v>32</v>
      </c>
      <c r="BT17" s="17">
        <v>500</v>
      </c>
      <c r="BU17" s="17">
        <v>1000</v>
      </c>
      <c r="BV17" s="17">
        <v>1000</v>
      </c>
      <c r="BW17" s="17">
        <v>2500</v>
      </c>
      <c r="BX17" s="17">
        <v>800</v>
      </c>
      <c r="BY17" s="17">
        <v>150</v>
      </c>
      <c r="BZ17" s="17">
        <v>1000</v>
      </c>
      <c r="CA17" s="17">
        <v>200</v>
      </c>
      <c r="CB17" s="17">
        <v>1000</v>
      </c>
      <c r="CC17" s="17">
        <v>200</v>
      </c>
      <c r="CD17" s="17"/>
      <c r="CE17" s="21">
        <f>AVERAGE(BT17:CC17)</f>
        <v>835</v>
      </c>
      <c r="CG17" s="16" t="s">
        <v>32</v>
      </c>
      <c r="CH17" s="17">
        <v>400</v>
      </c>
      <c r="CI17" s="17">
        <v>200</v>
      </c>
      <c r="CJ17" s="17">
        <v>500</v>
      </c>
      <c r="CK17" s="17">
        <v>1800</v>
      </c>
      <c r="CL17" s="17">
        <v>750</v>
      </c>
      <c r="CM17" s="17">
        <v>550</v>
      </c>
      <c r="CN17" s="17">
        <v>400</v>
      </c>
      <c r="CO17" s="17">
        <v>1500</v>
      </c>
      <c r="CP17" s="17">
        <v>300</v>
      </c>
      <c r="CQ17" s="17">
        <v>1000</v>
      </c>
      <c r="CR17" s="17"/>
      <c r="CS17" s="21">
        <f>AVERAGE(CH17:CQ17)</f>
        <v>740</v>
      </c>
    </row>
    <row r="18" spans="1:97" x14ac:dyDescent="0.2">
      <c r="A18" s="16" t="s">
        <v>33</v>
      </c>
      <c r="B18" s="17" t="str">
        <f>'LINKED DATASHEET - ALL SPECIES'!N13</f>
        <v>N/O</v>
      </c>
      <c r="C18" s="17" t="str">
        <f>'LINKED DATASHEET - ALL SPECIES'!M13</f>
        <v>DNS</v>
      </c>
      <c r="D18" s="18" t="str">
        <f>'LINKED DATASHEET - ALL SPECIES'!L13</f>
        <v>N/I</v>
      </c>
      <c r="E18" s="18">
        <f>'LINKED DATASHEET - ALL SPECIES'!K13</f>
        <v>0</v>
      </c>
      <c r="F18" s="18">
        <f>'LINKED DATASHEET - ALL SPECIES'!J13</f>
        <v>0</v>
      </c>
      <c r="G18" s="18">
        <f>'LINKED DATASHEET - ALL SPECIES'!I13</f>
        <v>0</v>
      </c>
      <c r="H18" s="86">
        <f>'LINKED DATASHEET - ALL SPECIES'!H13</f>
        <v>0</v>
      </c>
      <c r="I18" s="86">
        <f>'LINKED DATASHEET - ALL SPECIES'!G13</f>
        <v>0</v>
      </c>
      <c r="J18" s="101">
        <f>'LINKED DATASHEET - ALL SPECIES'!F13</f>
        <v>0</v>
      </c>
      <c r="K18" s="18">
        <f>'LINKED DATASHEET - ALL SPECIES'!E13</f>
        <v>0</v>
      </c>
      <c r="L18" s="18"/>
      <c r="M18" s="21"/>
      <c r="O18" s="16" t="s">
        <v>33</v>
      </c>
      <c r="P18" s="83">
        <v>10</v>
      </c>
      <c r="Q18" s="17">
        <v>10</v>
      </c>
      <c r="R18" s="18" t="s">
        <v>8</v>
      </c>
      <c r="S18" s="18" t="s">
        <v>26</v>
      </c>
      <c r="T18" s="18" t="s">
        <v>26</v>
      </c>
      <c r="U18" s="18" t="s">
        <v>28</v>
      </c>
      <c r="V18" s="86" t="s">
        <v>26</v>
      </c>
      <c r="W18" s="86" t="s">
        <v>168</v>
      </c>
      <c r="X18" s="101" t="s">
        <v>26</v>
      </c>
      <c r="Y18" s="18" t="s">
        <v>26</v>
      </c>
      <c r="Z18" s="18"/>
      <c r="AA18" s="21">
        <f>AVERAGE(P18:Y18)</f>
        <v>10</v>
      </c>
      <c r="AB18" s="67"/>
      <c r="AC18" s="16" t="s">
        <v>33</v>
      </c>
      <c r="AD18" s="17">
        <v>52</v>
      </c>
      <c r="AE18" s="17" t="s">
        <v>28</v>
      </c>
      <c r="AF18" s="18" t="s">
        <v>28</v>
      </c>
      <c r="AG18" s="18" t="s">
        <v>28</v>
      </c>
      <c r="AH18" s="18" t="s">
        <v>26</v>
      </c>
      <c r="AI18" s="18" t="s">
        <v>110</v>
      </c>
      <c r="AJ18" s="18" t="s">
        <v>26</v>
      </c>
      <c r="AK18" s="18" t="s">
        <v>8</v>
      </c>
      <c r="AL18" s="18" t="s">
        <v>26</v>
      </c>
      <c r="AM18" s="18" t="s">
        <v>26</v>
      </c>
      <c r="AN18" s="18"/>
      <c r="AO18" s="21">
        <f t="shared" si="1"/>
        <v>52</v>
      </c>
      <c r="AQ18" s="16" t="s">
        <v>33</v>
      </c>
      <c r="AR18" s="18" t="s">
        <v>110</v>
      </c>
      <c r="AS18" s="18" t="s">
        <v>110</v>
      </c>
      <c r="AT18" s="18" t="s">
        <v>110</v>
      </c>
      <c r="AU18" s="17" t="s">
        <v>26</v>
      </c>
      <c r="AV18" s="17" t="s">
        <v>28</v>
      </c>
      <c r="AW18" s="17">
        <v>2</v>
      </c>
      <c r="AX18" s="17">
        <v>50</v>
      </c>
      <c r="AY18" s="17">
        <v>127</v>
      </c>
      <c r="AZ18" s="17">
        <v>50</v>
      </c>
      <c r="BA18" s="17">
        <v>20</v>
      </c>
      <c r="BB18" s="17"/>
      <c r="BC18" s="21">
        <f t="shared" si="0"/>
        <v>49.8</v>
      </c>
      <c r="BE18" s="16" t="s">
        <v>33</v>
      </c>
      <c r="BF18" s="18" t="s">
        <v>110</v>
      </c>
      <c r="BG18" s="18" t="s">
        <v>110</v>
      </c>
      <c r="BH18" s="18" t="s">
        <v>110</v>
      </c>
      <c r="BI18" s="18" t="s">
        <v>110</v>
      </c>
      <c r="BJ18" s="18" t="s">
        <v>110</v>
      </c>
      <c r="BK18" s="18" t="s">
        <v>110</v>
      </c>
      <c r="BL18" s="18" t="s">
        <v>110</v>
      </c>
      <c r="BM18" s="18" t="s">
        <v>110</v>
      </c>
      <c r="BN18" s="18" t="s">
        <v>110</v>
      </c>
      <c r="BO18" s="18" t="s">
        <v>110</v>
      </c>
      <c r="BP18" s="18"/>
      <c r="BQ18" s="21"/>
      <c r="BS18" s="16" t="s">
        <v>33</v>
      </c>
      <c r="BT18" s="17" t="s">
        <v>28</v>
      </c>
      <c r="BU18" s="17" t="s">
        <v>28</v>
      </c>
      <c r="BV18" s="17" t="s">
        <v>28</v>
      </c>
      <c r="BW18" s="17" t="s">
        <v>28</v>
      </c>
      <c r="BX18" s="18" t="s">
        <v>110</v>
      </c>
      <c r="BY18" s="18" t="s">
        <v>110</v>
      </c>
      <c r="BZ18" s="18" t="s">
        <v>110</v>
      </c>
      <c r="CA18" s="18" t="s">
        <v>110</v>
      </c>
      <c r="CB18" s="18" t="s">
        <v>110</v>
      </c>
      <c r="CC18" s="18" t="s">
        <v>110</v>
      </c>
      <c r="CD18" s="18"/>
      <c r="CE18" s="21"/>
      <c r="CG18" s="16" t="s">
        <v>33</v>
      </c>
      <c r="CH18" s="18" t="s">
        <v>110</v>
      </c>
      <c r="CI18" s="18" t="s">
        <v>110</v>
      </c>
      <c r="CJ18" s="17">
        <v>200</v>
      </c>
      <c r="CK18" s="17">
        <v>200</v>
      </c>
      <c r="CL18" s="17">
        <v>200</v>
      </c>
      <c r="CM18" s="17">
        <v>200</v>
      </c>
      <c r="CN18" s="17">
        <v>200</v>
      </c>
      <c r="CO18" s="17">
        <v>200</v>
      </c>
      <c r="CP18" s="17" t="s">
        <v>28</v>
      </c>
      <c r="CQ18" s="17" t="s">
        <v>28</v>
      </c>
      <c r="CR18" s="17"/>
      <c r="CS18" s="21">
        <f>AVERAGE(CH18:CQ18)</f>
        <v>200</v>
      </c>
    </row>
    <row r="19" spans="1:97" x14ac:dyDescent="0.2">
      <c r="A19" s="16" t="s">
        <v>34</v>
      </c>
      <c r="B19" s="18" t="str">
        <f>'LINKED DATASHEET - ALL SPECIES'!N14</f>
        <v>N/O</v>
      </c>
      <c r="C19" s="18" t="str">
        <f>'LINKED DATASHEET - ALL SPECIES'!M14</f>
        <v>DNS</v>
      </c>
      <c r="D19" s="18" t="str">
        <f>'LINKED DATASHEET - ALL SPECIES'!L14</f>
        <v>DNS</v>
      </c>
      <c r="E19" s="18">
        <f>'LINKED DATASHEET - ALL SPECIES'!K14</f>
        <v>0</v>
      </c>
      <c r="F19" s="18">
        <f>'LINKED DATASHEET - ALL SPECIES'!J14</f>
        <v>0</v>
      </c>
      <c r="G19" s="18">
        <f>'LINKED DATASHEET - ALL SPECIES'!I14</f>
        <v>0</v>
      </c>
      <c r="H19" s="86">
        <f>'LINKED DATASHEET - ALL SPECIES'!H14</f>
        <v>0</v>
      </c>
      <c r="I19" s="86">
        <f>'LINKED DATASHEET - ALL SPECIES'!G14</f>
        <v>0</v>
      </c>
      <c r="J19" s="101">
        <f>'LINKED DATASHEET - ALL SPECIES'!F14</f>
        <v>0</v>
      </c>
      <c r="K19" s="18">
        <f>'LINKED DATASHEET - ALL SPECIES'!E14</f>
        <v>0</v>
      </c>
      <c r="L19" s="18"/>
      <c r="M19" s="21"/>
      <c r="O19" s="16" t="s">
        <v>34</v>
      </c>
      <c r="P19" s="18" t="s">
        <v>28</v>
      </c>
      <c r="Q19" s="18" t="s">
        <v>28</v>
      </c>
      <c r="R19" s="18" t="s">
        <v>28</v>
      </c>
      <c r="S19" s="18" t="s">
        <v>28</v>
      </c>
      <c r="T19" s="18" t="s">
        <v>28</v>
      </c>
      <c r="U19" s="18" t="s">
        <v>28</v>
      </c>
      <c r="V19" s="86" t="s">
        <v>26</v>
      </c>
      <c r="W19" s="86" t="s">
        <v>28</v>
      </c>
      <c r="X19" s="101" t="s">
        <v>26</v>
      </c>
      <c r="Y19" s="18" t="s">
        <v>168</v>
      </c>
      <c r="Z19" s="18"/>
      <c r="AA19" s="21"/>
      <c r="AB19" s="67"/>
      <c r="AC19" s="16" t="s">
        <v>34</v>
      </c>
      <c r="AD19" s="18" t="s">
        <v>110</v>
      </c>
      <c r="AE19" s="18" t="s">
        <v>110</v>
      </c>
      <c r="AF19" s="18" t="s">
        <v>110</v>
      </c>
      <c r="AG19" s="18" t="s">
        <v>26</v>
      </c>
      <c r="AH19" s="18" t="s">
        <v>26</v>
      </c>
      <c r="AI19" s="18" t="s">
        <v>110</v>
      </c>
      <c r="AJ19" s="18" t="s">
        <v>110</v>
      </c>
      <c r="AK19" s="18" t="s">
        <v>110</v>
      </c>
      <c r="AL19" s="18" t="s">
        <v>110</v>
      </c>
      <c r="AM19" s="18" t="s">
        <v>110</v>
      </c>
      <c r="AN19" s="18"/>
      <c r="AO19" s="21"/>
      <c r="AQ19" s="16" t="s">
        <v>34</v>
      </c>
      <c r="AR19" s="18" t="s">
        <v>110</v>
      </c>
      <c r="AS19" s="18" t="s">
        <v>110</v>
      </c>
      <c r="AT19" s="18" t="s">
        <v>110</v>
      </c>
      <c r="AU19" s="18" t="s">
        <v>110</v>
      </c>
      <c r="AV19" s="18" t="s">
        <v>110</v>
      </c>
      <c r="AW19" s="17">
        <v>2</v>
      </c>
      <c r="AX19" s="18" t="s">
        <v>110</v>
      </c>
      <c r="AY19" s="18" t="s">
        <v>110</v>
      </c>
      <c r="AZ19" s="18" t="s">
        <v>110</v>
      </c>
      <c r="BA19" s="17" t="s">
        <v>110</v>
      </c>
      <c r="BB19" s="17"/>
      <c r="BC19" s="21">
        <f t="shared" si="0"/>
        <v>2</v>
      </c>
      <c r="BE19" s="16" t="s">
        <v>34</v>
      </c>
      <c r="BF19" s="18" t="s">
        <v>110</v>
      </c>
      <c r="BG19" s="18" t="s">
        <v>110</v>
      </c>
      <c r="BH19" s="18" t="s">
        <v>110</v>
      </c>
      <c r="BI19" s="18" t="s">
        <v>110</v>
      </c>
      <c r="BJ19" s="18" t="s">
        <v>110</v>
      </c>
      <c r="BK19" s="18" t="s">
        <v>110</v>
      </c>
      <c r="BL19" s="18" t="s">
        <v>110</v>
      </c>
      <c r="BM19" s="18" t="s">
        <v>110</v>
      </c>
      <c r="BN19" s="18" t="s">
        <v>110</v>
      </c>
      <c r="BO19" s="18" t="s">
        <v>110</v>
      </c>
      <c r="BP19" s="18"/>
      <c r="BQ19" s="21"/>
      <c r="BS19" s="16" t="s">
        <v>34</v>
      </c>
      <c r="BT19" s="18" t="s">
        <v>110</v>
      </c>
      <c r="BU19" s="18" t="s">
        <v>110</v>
      </c>
      <c r="BV19" s="18" t="s">
        <v>110</v>
      </c>
      <c r="BW19" s="18" t="s">
        <v>110</v>
      </c>
      <c r="BX19" s="18" t="s">
        <v>110</v>
      </c>
      <c r="BY19" s="18" t="s">
        <v>110</v>
      </c>
      <c r="BZ19" s="18" t="s">
        <v>110</v>
      </c>
      <c r="CA19" s="18" t="s">
        <v>110</v>
      </c>
      <c r="CB19" s="18" t="s">
        <v>110</v>
      </c>
      <c r="CC19" s="18" t="s">
        <v>110</v>
      </c>
      <c r="CD19" s="18"/>
      <c r="CE19" s="21"/>
      <c r="CG19" s="16" t="s">
        <v>34</v>
      </c>
      <c r="CH19" s="18" t="s">
        <v>110</v>
      </c>
      <c r="CI19" s="18" t="s">
        <v>110</v>
      </c>
      <c r="CJ19" s="18" t="s">
        <v>110</v>
      </c>
      <c r="CK19" s="18" t="s">
        <v>110</v>
      </c>
      <c r="CL19" s="18" t="s">
        <v>110</v>
      </c>
      <c r="CM19" s="18" t="s">
        <v>110</v>
      </c>
      <c r="CN19" s="18" t="s">
        <v>110</v>
      </c>
      <c r="CO19" s="18" t="s">
        <v>110</v>
      </c>
      <c r="CP19" s="18" t="s">
        <v>110</v>
      </c>
      <c r="CQ19" s="18" t="s">
        <v>110</v>
      </c>
      <c r="CR19" s="18"/>
      <c r="CS19" s="21"/>
    </row>
    <row r="20" spans="1:97" x14ac:dyDescent="0.2">
      <c r="A20" s="16" t="s">
        <v>35</v>
      </c>
      <c r="B20" s="17" t="str">
        <f>'LINKED DATASHEET - ALL SPECIES'!N15</f>
        <v>DNS</v>
      </c>
      <c r="C20" s="17" t="str">
        <f>'LINKED DATASHEET - ALL SPECIES'!M15</f>
        <v>N/I</v>
      </c>
      <c r="D20" s="18" t="str">
        <f>'LINKED DATASHEET - ALL SPECIES'!L15</f>
        <v>N/I</v>
      </c>
      <c r="E20" s="18">
        <f>'LINKED DATASHEET - ALL SPECIES'!K15</f>
        <v>0</v>
      </c>
      <c r="F20" s="18">
        <f>'LINKED DATASHEET - ALL SPECIES'!J15</f>
        <v>0</v>
      </c>
      <c r="G20" s="18">
        <f>'LINKED DATASHEET - ALL SPECIES'!I15</f>
        <v>0</v>
      </c>
      <c r="H20" s="86">
        <f>'LINKED DATASHEET - ALL SPECIES'!H15</f>
        <v>0</v>
      </c>
      <c r="I20" s="86">
        <f>'LINKED DATASHEET - ALL SPECIES'!G15</f>
        <v>0</v>
      </c>
      <c r="J20" s="101">
        <f>'LINKED DATASHEET - ALL SPECIES'!F15</f>
        <v>0</v>
      </c>
      <c r="K20" s="18">
        <f>'LINKED DATASHEET - ALL SPECIES'!E15</f>
        <v>0</v>
      </c>
      <c r="L20" s="18"/>
      <c r="M20" s="21"/>
      <c r="O20" s="16" t="s">
        <v>35</v>
      </c>
      <c r="P20" s="17">
        <v>20</v>
      </c>
      <c r="Q20" s="17" t="s">
        <v>26</v>
      </c>
      <c r="R20" s="18" t="s">
        <v>26</v>
      </c>
      <c r="S20" s="18" t="s">
        <v>26</v>
      </c>
      <c r="T20" s="18" t="s">
        <v>26</v>
      </c>
      <c r="U20" s="18" t="s">
        <v>26</v>
      </c>
      <c r="V20" s="86" t="s">
        <v>26</v>
      </c>
      <c r="W20" s="86" t="s">
        <v>26</v>
      </c>
      <c r="X20" s="101" t="s">
        <v>26</v>
      </c>
      <c r="Y20" s="18" t="s">
        <v>26</v>
      </c>
      <c r="Z20" s="18"/>
      <c r="AA20" s="21">
        <f>AVERAGE(P20:Y20)</f>
        <v>20</v>
      </c>
      <c r="AB20" s="67"/>
      <c r="AC20" s="16" t="s">
        <v>35</v>
      </c>
      <c r="AD20" s="17" t="s">
        <v>110</v>
      </c>
      <c r="AE20" s="17">
        <v>23</v>
      </c>
      <c r="AF20" s="18">
        <v>25</v>
      </c>
      <c r="AG20" s="18" t="s">
        <v>28</v>
      </c>
      <c r="AH20" s="18" t="s">
        <v>28</v>
      </c>
      <c r="AI20" s="18" t="s">
        <v>110</v>
      </c>
      <c r="AJ20" s="18" t="s">
        <v>26</v>
      </c>
      <c r="AK20" s="18" t="s">
        <v>26</v>
      </c>
      <c r="AL20" s="18" t="s">
        <v>26</v>
      </c>
      <c r="AM20" s="18" t="s">
        <v>26</v>
      </c>
      <c r="AN20" s="18"/>
      <c r="AO20" s="21">
        <f t="shared" si="1"/>
        <v>24</v>
      </c>
      <c r="AQ20" s="16" t="s">
        <v>35</v>
      </c>
      <c r="AR20" s="17" t="s">
        <v>28</v>
      </c>
      <c r="AS20" s="17" t="s">
        <v>28</v>
      </c>
      <c r="AT20" s="17">
        <v>250</v>
      </c>
      <c r="AU20" s="17" t="s">
        <v>28</v>
      </c>
      <c r="AV20" s="18" t="s">
        <v>110</v>
      </c>
      <c r="AW20" s="17">
        <v>200</v>
      </c>
      <c r="AX20" s="17">
        <v>80</v>
      </c>
      <c r="AY20" s="17">
        <v>14</v>
      </c>
      <c r="AZ20" s="17">
        <v>250</v>
      </c>
      <c r="BA20" s="17">
        <v>25</v>
      </c>
      <c r="BB20" s="17"/>
      <c r="BC20" s="21">
        <f t="shared" si="0"/>
        <v>136.5</v>
      </c>
      <c r="BE20" s="16" t="s">
        <v>35</v>
      </c>
      <c r="BF20" s="17">
        <v>800</v>
      </c>
      <c r="BG20" s="17">
        <v>1500</v>
      </c>
      <c r="BH20" s="17">
        <v>1000</v>
      </c>
      <c r="BI20" s="17">
        <v>1500</v>
      </c>
      <c r="BJ20" s="17">
        <v>700</v>
      </c>
      <c r="BK20" s="17">
        <v>600</v>
      </c>
      <c r="BL20" s="17">
        <v>600</v>
      </c>
      <c r="BM20" s="17">
        <v>200</v>
      </c>
      <c r="BN20" s="17">
        <v>375</v>
      </c>
      <c r="BO20" s="17">
        <v>300</v>
      </c>
      <c r="BP20" s="17"/>
      <c r="BQ20" s="21">
        <f>AVERAGE(BF20:BO20)</f>
        <v>757.5</v>
      </c>
      <c r="BS20" s="16" t="s">
        <v>35</v>
      </c>
      <c r="BT20" s="17">
        <v>200</v>
      </c>
      <c r="BU20" s="17">
        <v>300</v>
      </c>
      <c r="BV20" s="17">
        <v>1000</v>
      </c>
      <c r="BW20" s="17">
        <v>600</v>
      </c>
      <c r="BX20" s="17">
        <v>500</v>
      </c>
      <c r="BY20" s="17" t="s">
        <v>28</v>
      </c>
      <c r="BZ20" s="17">
        <v>3000</v>
      </c>
      <c r="CA20" s="17">
        <v>1000</v>
      </c>
      <c r="CB20" s="17">
        <v>1500</v>
      </c>
      <c r="CC20" s="17">
        <v>100</v>
      </c>
      <c r="CD20" s="17"/>
      <c r="CE20" s="21">
        <f>AVERAGE(BT20:CC20)</f>
        <v>911.11111111111109</v>
      </c>
      <c r="CG20" s="16" t="s">
        <v>35</v>
      </c>
      <c r="CH20" s="17">
        <v>1500</v>
      </c>
      <c r="CI20" s="17">
        <v>400</v>
      </c>
      <c r="CJ20" s="17">
        <v>600</v>
      </c>
      <c r="CK20" s="17">
        <v>850</v>
      </c>
      <c r="CL20" s="17">
        <v>1250</v>
      </c>
      <c r="CM20" s="17">
        <v>450</v>
      </c>
      <c r="CN20" s="17">
        <v>750</v>
      </c>
      <c r="CO20" s="17">
        <v>500</v>
      </c>
      <c r="CP20" s="17">
        <v>1000</v>
      </c>
      <c r="CQ20" s="17">
        <v>1000</v>
      </c>
      <c r="CR20" s="17"/>
      <c r="CS20" s="21">
        <f>AVERAGE(CH20:CQ20)</f>
        <v>830</v>
      </c>
    </row>
    <row r="21" spans="1:97" x14ac:dyDescent="0.2">
      <c r="A21" s="16" t="s">
        <v>36</v>
      </c>
      <c r="B21" s="17" t="str">
        <f>'LINKED DATASHEET - ALL SPECIES'!N16</f>
        <v>DNS</v>
      </c>
      <c r="C21" s="17" t="str">
        <f>'LINKED DATASHEET - ALL SPECIES'!M16</f>
        <v>N/I</v>
      </c>
      <c r="D21" s="18" t="str">
        <f>'LINKED DATASHEET - ALL SPECIES'!L16</f>
        <v>N/I</v>
      </c>
      <c r="E21" s="18">
        <f>'LINKED DATASHEET - ALL SPECIES'!K16</f>
        <v>0</v>
      </c>
      <c r="F21" s="18">
        <f>'LINKED DATASHEET - ALL SPECIES'!J16</f>
        <v>0</v>
      </c>
      <c r="G21" s="18">
        <f>'LINKED DATASHEET - ALL SPECIES'!I16</f>
        <v>0</v>
      </c>
      <c r="H21" s="86">
        <f>'LINKED DATASHEET - ALL SPECIES'!H16</f>
        <v>0</v>
      </c>
      <c r="I21" s="86">
        <f>'LINKED DATASHEET - ALL SPECIES'!G16</f>
        <v>0</v>
      </c>
      <c r="J21" s="101">
        <f>'LINKED DATASHEET - ALL SPECIES'!F16</f>
        <v>0</v>
      </c>
      <c r="K21" s="18">
        <f>'LINKED DATASHEET - ALL SPECIES'!E16</f>
        <v>0</v>
      </c>
      <c r="L21" s="18"/>
      <c r="M21" s="21"/>
      <c r="O21" s="16" t="s">
        <v>36</v>
      </c>
      <c r="P21" s="17" t="s">
        <v>28</v>
      </c>
      <c r="Q21" s="17" t="s">
        <v>26</v>
      </c>
      <c r="R21" s="18" t="s">
        <v>26</v>
      </c>
      <c r="S21" s="18" t="s">
        <v>26</v>
      </c>
      <c r="T21" s="18" t="s">
        <v>26</v>
      </c>
      <c r="U21" s="18" t="s">
        <v>26</v>
      </c>
      <c r="V21" s="86" t="s">
        <v>26</v>
      </c>
      <c r="W21" s="86" t="s">
        <v>26</v>
      </c>
      <c r="X21" s="101" t="s">
        <v>26</v>
      </c>
      <c r="Y21" s="18" t="s">
        <v>26</v>
      </c>
      <c r="Z21" s="18"/>
      <c r="AA21" s="21"/>
      <c r="AB21" s="67"/>
      <c r="AC21" s="16" t="s">
        <v>36</v>
      </c>
      <c r="AD21" s="17" t="s">
        <v>110</v>
      </c>
      <c r="AE21" s="17" t="s">
        <v>28</v>
      </c>
      <c r="AF21" s="18" t="s">
        <v>28</v>
      </c>
      <c r="AG21" s="18" t="s">
        <v>28</v>
      </c>
      <c r="AH21" s="18" t="s">
        <v>28</v>
      </c>
      <c r="AI21" s="18" t="s">
        <v>110</v>
      </c>
      <c r="AJ21" s="18" t="s">
        <v>26</v>
      </c>
      <c r="AK21" s="18" t="s">
        <v>26</v>
      </c>
      <c r="AL21" s="18" t="s">
        <v>26</v>
      </c>
      <c r="AM21" s="18" t="s">
        <v>26</v>
      </c>
      <c r="AN21" s="18"/>
      <c r="AO21" s="21"/>
      <c r="AQ21" s="16" t="s">
        <v>36</v>
      </c>
      <c r="AR21" s="17" t="s">
        <v>28</v>
      </c>
      <c r="AS21" s="18" t="s">
        <v>110</v>
      </c>
      <c r="AT21" s="17">
        <v>50</v>
      </c>
      <c r="AU21" s="17" t="s">
        <v>28</v>
      </c>
      <c r="AV21" s="18" t="s">
        <v>110</v>
      </c>
      <c r="AW21" s="17">
        <v>200</v>
      </c>
      <c r="AX21" s="17">
        <v>50</v>
      </c>
      <c r="AY21" s="17" t="s">
        <v>28</v>
      </c>
      <c r="AZ21" s="18" t="s">
        <v>110</v>
      </c>
      <c r="BA21" s="17">
        <v>10</v>
      </c>
      <c r="BB21" s="17"/>
      <c r="BC21" s="21">
        <f t="shared" si="0"/>
        <v>77.5</v>
      </c>
      <c r="BE21" s="16" t="s">
        <v>36</v>
      </c>
      <c r="BF21" s="17">
        <v>1000</v>
      </c>
      <c r="BG21" s="17">
        <v>2500</v>
      </c>
      <c r="BH21" s="17">
        <v>1000</v>
      </c>
      <c r="BI21" s="17">
        <v>1000</v>
      </c>
      <c r="BJ21" s="17">
        <v>700</v>
      </c>
      <c r="BK21" s="17">
        <v>200</v>
      </c>
      <c r="BL21" s="17">
        <v>400</v>
      </c>
      <c r="BM21" s="17">
        <v>600</v>
      </c>
      <c r="BN21" s="17">
        <v>375</v>
      </c>
      <c r="BO21" s="17">
        <v>300</v>
      </c>
      <c r="BP21" s="17"/>
      <c r="BQ21" s="21">
        <f>AVERAGE(BF21:BO21)</f>
        <v>807.5</v>
      </c>
      <c r="BS21" s="16" t="s">
        <v>36</v>
      </c>
      <c r="BT21" s="17" t="s">
        <v>28</v>
      </c>
      <c r="BU21" s="17" t="s">
        <v>28</v>
      </c>
      <c r="BV21" s="17">
        <v>600</v>
      </c>
      <c r="BW21" s="17">
        <v>100</v>
      </c>
      <c r="BX21" s="17" t="s">
        <v>28</v>
      </c>
      <c r="BY21" s="17" t="s">
        <v>28</v>
      </c>
      <c r="BZ21" s="17">
        <v>3000</v>
      </c>
      <c r="CA21" s="17">
        <v>1500</v>
      </c>
      <c r="CB21" s="17">
        <v>1500</v>
      </c>
      <c r="CC21" s="17">
        <v>25</v>
      </c>
      <c r="CD21" s="17"/>
      <c r="CE21" s="21">
        <f>AVERAGE(BT21:CC21)</f>
        <v>1120.8333333333333</v>
      </c>
      <c r="CG21" s="16" t="s">
        <v>36</v>
      </c>
      <c r="CH21" s="17">
        <v>200</v>
      </c>
      <c r="CI21" s="17">
        <v>200</v>
      </c>
      <c r="CJ21" s="17">
        <v>400</v>
      </c>
      <c r="CK21" s="17">
        <v>750</v>
      </c>
      <c r="CL21" s="17">
        <v>250</v>
      </c>
      <c r="CM21" s="17">
        <v>250</v>
      </c>
      <c r="CN21" s="17">
        <v>200</v>
      </c>
      <c r="CO21" s="17">
        <v>200</v>
      </c>
      <c r="CP21" s="17">
        <v>700</v>
      </c>
      <c r="CQ21" s="17">
        <v>250</v>
      </c>
      <c r="CR21" s="17"/>
      <c r="CS21" s="21">
        <f>AVERAGE(CH21:CQ21)</f>
        <v>340</v>
      </c>
    </row>
    <row r="22" spans="1:97" x14ac:dyDescent="0.2">
      <c r="A22" s="16" t="s">
        <v>37</v>
      </c>
      <c r="B22" s="18" t="str">
        <f>'LINKED DATASHEET - ALL SPECIES'!N17</f>
        <v>DNS</v>
      </c>
      <c r="C22" s="18" t="str">
        <f>'LINKED DATASHEET - ALL SPECIES'!M17</f>
        <v>N/I</v>
      </c>
      <c r="D22" s="18" t="str">
        <f>'LINKED DATASHEET - ALL SPECIES'!L17</f>
        <v>DNS</v>
      </c>
      <c r="E22" s="18">
        <f>'LINKED DATASHEET - ALL SPECIES'!K17</f>
        <v>0</v>
      </c>
      <c r="F22" s="18">
        <f>'LINKED DATASHEET - ALL SPECIES'!J17</f>
        <v>0</v>
      </c>
      <c r="G22" s="18">
        <f>'LINKED DATASHEET - ALL SPECIES'!I17</f>
        <v>0</v>
      </c>
      <c r="H22" s="86">
        <f>'LINKED DATASHEET - ALL SPECIES'!H17</f>
        <v>0</v>
      </c>
      <c r="I22" s="86">
        <f>'LINKED DATASHEET - ALL SPECIES'!G17</f>
        <v>0</v>
      </c>
      <c r="J22" s="101">
        <f>'LINKED DATASHEET - ALL SPECIES'!F17</f>
        <v>0</v>
      </c>
      <c r="K22" s="18">
        <f>'LINKED DATASHEET - ALL SPECIES'!E17</f>
        <v>0</v>
      </c>
      <c r="L22" s="18"/>
      <c r="M22" s="21"/>
      <c r="O22" s="16" t="s">
        <v>37</v>
      </c>
      <c r="P22" s="18" t="s">
        <v>28</v>
      </c>
      <c r="Q22" s="18" t="s">
        <v>26</v>
      </c>
      <c r="R22" s="18" t="s">
        <v>28</v>
      </c>
      <c r="S22" s="18" t="s">
        <v>26</v>
      </c>
      <c r="T22" s="18" t="s">
        <v>167</v>
      </c>
      <c r="U22" s="18" t="s">
        <v>167</v>
      </c>
      <c r="V22" s="86" t="s">
        <v>167</v>
      </c>
      <c r="W22" s="86" t="s">
        <v>167</v>
      </c>
      <c r="X22" s="101" t="s">
        <v>170</v>
      </c>
      <c r="Y22" s="18" t="s">
        <v>170</v>
      </c>
      <c r="Z22" s="18"/>
      <c r="AA22" s="21"/>
      <c r="AB22" s="67"/>
      <c r="AC22" s="16" t="s">
        <v>37</v>
      </c>
      <c r="AD22" s="18" t="s">
        <v>110</v>
      </c>
      <c r="AE22" s="18" t="s">
        <v>110</v>
      </c>
      <c r="AF22" s="18" t="s">
        <v>110</v>
      </c>
      <c r="AG22" s="18" t="s">
        <v>110</v>
      </c>
      <c r="AH22" s="18" t="s">
        <v>26</v>
      </c>
      <c r="AI22" s="18" t="s">
        <v>110</v>
      </c>
      <c r="AJ22" s="18" t="s">
        <v>110</v>
      </c>
      <c r="AK22" s="18" t="s">
        <v>110</v>
      </c>
      <c r="AL22" s="18" t="s">
        <v>110</v>
      </c>
      <c r="AM22" s="18" t="s">
        <v>110</v>
      </c>
      <c r="AN22" s="18"/>
      <c r="AO22" s="21"/>
      <c r="AQ22" s="16" t="s">
        <v>37</v>
      </c>
      <c r="AR22" s="18" t="s">
        <v>110</v>
      </c>
      <c r="AS22" s="18" t="s">
        <v>110</v>
      </c>
      <c r="AT22" s="18" t="s">
        <v>110</v>
      </c>
      <c r="AU22" s="18" t="s">
        <v>110</v>
      </c>
      <c r="AV22" s="18" t="s">
        <v>110</v>
      </c>
      <c r="AW22" s="18" t="s">
        <v>110</v>
      </c>
      <c r="AX22" s="18" t="s">
        <v>110</v>
      </c>
      <c r="AY22" s="18" t="s">
        <v>110</v>
      </c>
      <c r="AZ22" s="18" t="s">
        <v>110</v>
      </c>
      <c r="BA22" s="17" t="s">
        <v>110</v>
      </c>
      <c r="BB22" s="17"/>
      <c r="BC22" s="21"/>
      <c r="BE22" s="16" t="s">
        <v>37</v>
      </c>
      <c r="BF22" s="18" t="s">
        <v>110</v>
      </c>
      <c r="BG22" s="18" t="s">
        <v>110</v>
      </c>
      <c r="BH22" s="18" t="s">
        <v>110</v>
      </c>
      <c r="BI22" s="18" t="s">
        <v>110</v>
      </c>
      <c r="BJ22" s="18" t="s">
        <v>110</v>
      </c>
      <c r="BK22" s="18" t="s">
        <v>110</v>
      </c>
      <c r="BL22" s="18" t="s">
        <v>110</v>
      </c>
      <c r="BM22" s="18" t="s">
        <v>110</v>
      </c>
      <c r="BN22" s="18" t="s">
        <v>110</v>
      </c>
      <c r="BO22" s="18" t="s">
        <v>110</v>
      </c>
      <c r="BP22" s="18"/>
      <c r="BQ22" s="21"/>
      <c r="BS22" s="16" t="s">
        <v>37</v>
      </c>
      <c r="BT22" s="18" t="s">
        <v>110</v>
      </c>
      <c r="BU22" s="18" t="s">
        <v>110</v>
      </c>
      <c r="BV22" s="18" t="s">
        <v>110</v>
      </c>
      <c r="BW22" s="18" t="s">
        <v>110</v>
      </c>
      <c r="BX22" s="18" t="s">
        <v>110</v>
      </c>
      <c r="BY22" s="18" t="s">
        <v>110</v>
      </c>
      <c r="BZ22" s="18" t="s">
        <v>110</v>
      </c>
      <c r="CA22" s="18" t="s">
        <v>110</v>
      </c>
      <c r="CB22" s="18" t="s">
        <v>110</v>
      </c>
      <c r="CC22" s="18" t="s">
        <v>110</v>
      </c>
      <c r="CD22" s="18"/>
      <c r="CE22" s="21"/>
      <c r="CG22" s="16" t="s">
        <v>37</v>
      </c>
      <c r="CH22" s="18" t="s">
        <v>110</v>
      </c>
      <c r="CI22" s="18" t="s">
        <v>110</v>
      </c>
      <c r="CJ22" s="18" t="s">
        <v>110</v>
      </c>
      <c r="CK22" s="18" t="s">
        <v>110</v>
      </c>
      <c r="CL22" s="18" t="s">
        <v>110</v>
      </c>
      <c r="CM22" s="18" t="s">
        <v>110</v>
      </c>
      <c r="CN22" s="18" t="s">
        <v>110</v>
      </c>
      <c r="CO22" s="18" t="s">
        <v>110</v>
      </c>
      <c r="CP22" s="18" t="s">
        <v>110</v>
      </c>
      <c r="CQ22" s="18" t="s">
        <v>110</v>
      </c>
      <c r="CR22" s="18"/>
      <c r="CS22" s="21"/>
    </row>
    <row r="23" spans="1:97" x14ac:dyDescent="0.2">
      <c r="A23" s="16" t="s">
        <v>38</v>
      </c>
      <c r="B23" s="17" t="str">
        <f>'LINKED DATASHEET - ALL SPECIES'!N18</f>
        <v>N/I</v>
      </c>
      <c r="C23" s="17" t="str">
        <f>'LINKED DATASHEET - ALL SPECIES'!M18</f>
        <v>N/I</v>
      </c>
      <c r="D23" s="18" t="str">
        <f>'LINKED DATASHEET - ALL SPECIES'!L18</f>
        <v>N/I</v>
      </c>
      <c r="E23" s="18">
        <f>'LINKED DATASHEET - ALL SPECIES'!K18</f>
        <v>0</v>
      </c>
      <c r="F23" s="18">
        <f>'LINKED DATASHEET - ALL SPECIES'!J18</f>
        <v>0</v>
      </c>
      <c r="G23" s="18">
        <f>'LINKED DATASHEET - ALL SPECIES'!I18</f>
        <v>0</v>
      </c>
      <c r="H23" s="86">
        <f>'LINKED DATASHEET - ALL SPECIES'!H18</f>
        <v>0</v>
      </c>
      <c r="I23" s="86">
        <f>'LINKED DATASHEET - ALL SPECIES'!G18</f>
        <v>0</v>
      </c>
      <c r="J23" s="104">
        <f>'LINKED DATASHEET - ALL SPECIES'!F18</f>
        <v>0</v>
      </c>
      <c r="K23" s="18">
        <f>'LINKED DATASHEET - ALL SPECIES'!E18</f>
        <v>0</v>
      </c>
      <c r="L23" s="18"/>
      <c r="M23" s="21"/>
      <c r="O23" s="16" t="s">
        <v>38</v>
      </c>
      <c r="P23" s="17" t="s">
        <v>28</v>
      </c>
      <c r="Q23" s="17" t="s">
        <v>26</v>
      </c>
      <c r="R23" s="18" t="s">
        <v>28</v>
      </c>
      <c r="S23" s="18" t="s">
        <v>26</v>
      </c>
      <c r="T23" s="18" t="s">
        <v>26</v>
      </c>
      <c r="U23" s="18" t="s">
        <v>26</v>
      </c>
      <c r="V23" s="86" t="s">
        <v>26</v>
      </c>
      <c r="W23" s="86" t="s">
        <v>26</v>
      </c>
      <c r="X23" s="104" t="s">
        <v>26</v>
      </c>
      <c r="Y23" s="18" t="s">
        <v>26</v>
      </c>
      <c r="Z23" s="18"/>
      <c r="AA23" s="21"/>
      <c r="AB23" s="67"/>
      <c r="AC23" s="16" t="s">
        <v>38</v>
      </c>
      <c r="AD23" s="17" t="s">
        <v>110</v>
      </c>
      <c r="AE23" s="17" t="s">
        <v>28</v>
      </c>
      <c r="AF23" s="18" t="s">
        <v>28</v>
      </c>
      <c r="AG23" s="18" t="s">
        <v>110</v>
      </c>
      <c r="AH23" s="18" t="s">
        <v>26</v>
      </c>
      <c r="AI23" s="18" t="s">
        <v>110</v>
      </c>
      <c r="AJ23" s="18" t="s">
        <v>26</v>
      </c>
      <c r="AK23" s="18" t="s">
        <v>26</v>
      </c>
      <c r="AL23" s="18" t="s">
        <v>110</v>
      </c>
      <c r="AM23" s="18" t="s">
        <v>26</v>
      </c>
      <c r="AN23" s="18"/>
      <c r="AO23" s="21"/>
      <c r="AQ23" s="16" t="s">
        <v>38</v>
      </c>
      <c r="AR23" s="17" t="s">
        <v>28</v>
      </c>
      <c r="AS23" s="18" t="s">
        <v>110</v>
      </c>
      <c r="AT23" s="18" t="s">
        <v>110</v>
      </c>
      <c r="AU23" s="17" t="s">
        <v>28</v>
      </c>
      <c r="AV23" s="18" t="s">
        <v>110</v>
      </c>
      <c r="AW23" s="18" t="s">
        <v>110</v>
      </c>
      <c r="AX23" s="18" t="s">
        <v>110</v>
      </c>
      <c r="AY23" s="17" t="s">
        <v>26</v>
      </c>
      <c r="AZ23" s="18" t="s">
        <v>110</v>
      </c>
      <c r="BA23" s="17" t="s">
        <v>26</v>
      </c>
      <c r="BB23" s="17"/>
      <c r="BC23" s="21"/>
      <c r="BE23" s="16" t="s">
        <v>39</v>
      </c>
      <c r="BF23" s="17">
        <v>200</v>
      </c>
      <c r="BG23" s="17">
        <v>200</v>
      </c>
      <c r="BH23" s="17">
        <v>200</v>
      </c>
      <c r="BI23" s="17">
        <v>200</v>
      </c>
      <c r="BJ23" s="17">
        <v>200</v>
      </c>
      <c r="BK23" s="17" t="s">
        <v>28</v>
      </c>
      <c r="BL23" s="17">
        <v>200</v>
      </c>
      <c r="BM23" s="17">
        <v>150</v>
      </c>
      <c r="BN23" s="17" t="s">
        <v>28</v>
      </c>
      <c r="BO23" s="17" t="s">
        <v>28</v>
      </c>
      <c r="BP23" s="17"/>
      <c r="BQ23" s="21">
        <f>AVERAGE(BF23:BO23)</f>
        <v>192.85714285714286</v>
      </c>
      <c r="BS23" s="16" t="s">
        <v>38</v>
      </c>
      <c r="BT23" s="17">
        <v>200</v>
      </c>
      <c r="BU23" s="17">
        <v>400</v>
      </c>
      <c r="BV23" s="17">
        <v>200</v>
      </c>
      <c r="BW23" s="17">
        <v>400</v>
      </c>
      <c r="BX23" s="17">
        <v>200</v>
      </c>
      <c r="BY23" s="17">
        <v>200</v>
      </c>
      <c r="BZ23" s="17">
        <v>400</v>
      </c>
      <c r="CA23" s="17">
        <v>200</v>
      </c>
      <c r="CB23" s="17">
        <v>200</v>
      </c>
      <c r="CC23" s="17">
        <v>25</v>
      </c>
      <c r="CD23" s="17"/>
      <c r="CE23" s="21">
        <f>AVERAGE(BT23:CC23)</f>
        <v>242.5</v>
      </c>
      <c r="CG23" s="16" t="s">
        <v>38</v>
      </c>
      <c r="CH23" s="17">
        <v>300</v>
      </c>
      <c r="CI23" s="17" t="s">
        <v>28</v>
      </c>
      <c r="CJ23" s="17">
        <v>350</v>
      </c>
      <c r="CK23" s="17">
        <v>750</v>
      </c>
      <c r="CL23" s="17">
        <v>650</v>
      </c>
      <c r="CM23" s="17">
        <v>450</v>
      </c>
      <c r="CN23" s="17">
        <v>450</v>
      </c>
      <c r="CO23" s="17" t="s">
        <v>8</v>
      </c>
      <c r="CP23" s="17" t="s">
        <v>28</v>
      </c>
      <c r="CQ23" s="17">
        <v>450</v>
      </c>
      <c r="CR23" s="17"/>
      <c r="CS23" s="21">
        <f>AVERAGE(CH23:CQ23)</f>
        <v>485.71428571428572</v>
      </c>
    </row>
    <row r="24" spans="1:97" ht="12.75" thickBot="1" x14ac:dyDescent="0.25">
      <c r="A24" s="52"/>
      <c r="B24" s="17"/>
      <c r="C24" s="17"/>
      <c r="D24" s="17"/>
      <c r="E24" s="17"/>
      <c r="F24" s="17"/>
      <c r="G24" s="17"/>
      <c r="H24" s="17"/>
      <c r="I24" s="17"/>
      <c r="J24" s="17"/>
      <c r="K24" s="17"/>
      <c r="L24" s="17"/>
      <c r="M24" s="17"/>
      <c r="O24" s="52"/>
      <c r="P24" s="17"/>
      <c r="Q24" s="17"/>
      <c r="R24" s="17"/>
      <c r="S24" s="17"/>
      <c r="T24" s="17"/>
      <c r="U24" s="17"/>
      <c r="V24" s="17"/>
      <c r="W24" s="17"/>
      <c r="X24" s="17"/>
      <c r="Y24" s="17"/>
      <c r="Z24" s="17"/>
      <c r="AA24" s="17"/>
      <c r="AB24" s="25"/>
      <c r="AC24" s="52"/>
      <c r="AD24" s="17"/>
      <c r="AE24" s="17"/>
      <c r="AF24" s="17"/>
      <c r="AG24" s="17"/>
      <c r="AH24" s="17"/>
      <c r="AI24" s="17"/>
      <c r="AJ24" s="17"/>
      <c r="AK24" s="17"/>
      <c r="AL24" s="17"/>
      <c r="AM24" s="17"/>
      <c r="AN24" s="17"/>
      <c r="AO24" s="17"/>
      <c r="AQ24" s="52"/>
      <c r="AR24" s="17"/>
      <c r="AS24" s="17"/>
      <c r="AT24" s="17"/>
      <c r="AU24" s="17"/>
      <c r="AV24" s="17"/>
      <c r="AW24" s="17"/>
      <c r="AX24" s="17"/>
      <c r="AY24" s="17"/>
      <c r="AZ24" s="17"/>
      <c r="BA24" s="17"/>
      <c r="BB24" s="17"/>
      <c r="BC24" s="17"/>
      <c r="BE24" s="52"/>
      <c r="BF24" s="17"/>
      <c r="BG24" s="17"/>
      <c r="BH24" s="17"/>
      <c r="BI24" s="17"/>
      <c r="BJ24" s="17"/>
      <c r="BK24" s="17"/>
      <c r="BL24" s="17"/>
      <c r="BM24" s="17"/>
      <c r="BN24" s="17"/>
      <c r="BO24" s="17"/>
      <c r="BP24" s="17"/>
      <c r="BQ24" s="17"/>
      <c r="BS24" s="52"/>
      <c r="BT24" s="17"/>
      <c r="BU24" s="17"/>
      <c r="BV24" s="17"/>
      <c r="BW24" s="17"/>
      <c r="BX24" s="17"/>
      <c r="BY24" s="17"/>
      <c r="BZ24" s="17"/>
      <c r="CA24" s="17"/>
      <c r="CB24" s="17"/>
      <c r="CC24" s="17"/>
      <c r="CD24" s="17"/>
      <c r="CE24" s="17"/>
      <c r="CG24" s="52"/>
      <c r="CH24" s="17"/>
      <c r="CI24" s="17"/>
      <c r="CJ24" s="17"/>
      <c r="CK24" s="17"/>
      <c r="CL24" s="17"/>
      <c r="CM24" s="17"/>
      <c r="CN24" s="17"/>
      <c r="CO24" s="17"/>
      <c r="CP24" s="17"/>
      <c r="CQ24" s="17"/>
      <c r="CR24" s="17"/>
      <c r="CS24" s="17"/>
    </row>
    <row r="25" spans="1:97" ht="12.75" thickBot="1" x14ac:dyDescent="0.25">
      <c r="A25" s="53" t="s">
        <v>40</v>
      </c>
      <c r="B25" s="19">
        <f t="shared" ref="B25:K25" si="2">SUM(B11:B23)</f>
        <v>1400</v>
      </c>
      <c r="C25" s="19">
        <f t="shared" si="2"/>
        <v>1750</v>
      </c>
      <c r="D25" s="19">
        <f t="shared" si="2"/>
        <v>950</v>
      </c>
      <c r="E25" s="19">
        <f t="shared" si="2"/>
        <v>0</v>
      </c>
      <c r="F25" s="19">
        <f t="shared" si="2"/>
        <v>0</v>
      </c>
      <c r="G25" s="19">
        <f t="shared" si="2"/>
        <v>0</v>
      </c>
      <c r="H25" s="19">
        <f t="shared" si="2"/>
        <v>0</v>
      </c>
      <c r="I25" s="19">
        <f t="shared" si="2"/>
        <v>0</v>
      </c>
      <c r="J25" s="19">
        <f t="shared" si="2"/>
        <v>0</v>
      </c>
      <c r="K25" s="19">
        <f t="shared" si="2"/>
        <v>0</v>
      </c>
      <c r="L25" s="19"/>
      <c r="M25" s="20">
        <f>AVERAGE(B25:D25)</f>
        <v>1366.6666666666667</v>
      </c>
      <c r="O25" s="53" t="s">
        <v>40</v>
      </c>
      <c r="P25" s="19">
        <f>SUM(P11:P23)</f>
        <v>30</v>
      </c>
      <c r="Q25" s="19">
        <f>SUM(Q11:Q23)</f>
        <v>10</v>
      </c>
      <c r="R25" s="19"/>
      <c r="S25" s="19">
        <f t="shared" ref="S25:Y25" si="3">SUM(S11:S23)</f>
        <v>500</v>
      </c>
      <c r="T25" s="19">
        <f t="shared" si="3"/>
        <v>1200</v>
      </c>
      <c r="U25" s="19">
        <f t="shared" si="3"/>
        <v>750</v>
      </c>
      <c r="V25" s="19">
        <f t="shared" si="3"/>
        <v>810</v>
      </c>
      <c r="W25" s="19">
        <f t="shared" si="3"/>
        <v>1430</v>
      </c>
      <c r="X25" s="19">
        <f t="shared" si="3"/>
        <v>820</v>
      </c>
      <c r="Y25" s="19">
        <f t="shared" si="3"/>
        <v>2000</v>
      </c>
      <c r="Z25" s="19"/>
      <c r="AA25" s="20">
        <f>AVERAGE(P25:Y25)</f>
        <v>838.88888888888891</v>
      </c>
      <c r="AB25" s="67"/>
      <c r="AC25" s="53" t="s">
        <v>40</v>
      </c>
      <c r="AD25" s="19">
        <f>SUM(AD11:AD23)</f>
        <v>1373</v>
      </c>
      <c r="AE25" s="19">
        <f>SUM(AE11:AE23)</f>
        <v>1124</v>
      </c>
      <c r="AF25" s="19">
        <f>SUM(AF11:AF23)</f>
        <v>159</v>
      </c>
      <c r="AG25" s="19">
        <f>SUM(AG11:AG23)</f>
        <v>4</v>
      </c>
      <c r="AH25" s="19"/>
      <c r="AI25" s="19"/>
      <c r="AJ25" s="19"/>
      <c r="AK25" s="19"/>
      <c r="AL25" s="19"/>
      <c r="AM25" s="19">
        <f>SUM(AM11:AM23)</f>
        <v>10</v>
      </c>
      <c r="AN25" s="19"/>
      <c r="AO25" s="20">
        <f>AVERAGE(AD25:AM25)</f>
        <v>534</v>
      </c>
      <c r="AQ25" s="53" t="s">
        <v>40</v>
      </c>
      <c r="AR25" s="19">
        <f t="shared" ref="AR25:BA25" si="4">SUM(AR11:AR23)</f>
        <v>869</v>
      </c>
      <c r="AS25" s="19">
        <f t="shared" si="4"/>
        <v>160</v>
      </c>
      <c r="AT25" s="19">
        <f t="shared" si="4"/>
        <v>1826</v>
      </c>
      <c r="AU25" s="19">
        <f t="shared" si="4"/>
        <v>600</v>
      </c>
      <c r="AV25" s="19">
        <f t="shared" si="4"/>
        <v>285</v>
      </c>
      <c r="AW25" s="19">
        <f t="shared" si="4"/>
        <v>865</v>
      </c>
      <c r="AX25" s="19">
        <f t="shared" si="4"/>
        <v>765</v>
      </c>
      <c r="AY25" s="19">
        <f t="shared" si="4"/>
        <v>746</v>
      </c>
      <c r="AZ25" s="19">
        <f t="shared" si="4"/>
        <v>2050</v>
      </c>
      <c r="BA25" s="19">
        <f t="shared" si="4"/>
        <v>1606</v>
      </c>
      <c r="BB25" s="19"/>
      <c r="BC25" s="20">
        <f>AVERAGE(AR25:BA25)</f>
        <v>977.2</v>
      </c>
      <c r="BE25" s="53" t="s">
        <v>40</v>
      </c>
      <c r="BF25" s="19">
        <f t="shared" ref="BF25:BO25" si="5">SUM(BF11:BF23)</f>
        <v>5100</v>
      </c>
      <c r="BG25" s="19">
        <f t="shared" si="5"/>
        <v>8000</v>
      </c>
      <c r="BH25" s="19">
        <f t="shared" si="5"/>
        <v>4700</v>
      </c>
      <c r="BI25" s="19">
        <f t="shared" si="5"/>
        <v>6600</v>
      </c>
      <c r="BJ25" s="19">
        <f t="shared" si="5"/>
        <v>3420</v>
      </c>
      <c r="BK25" s="19">
        <f t="shared" si="5"/>
        <v>1600</v>
      </c>
      <c r="BL25" s="19">
        <f t="shared" si="5"/>
        <v>2275</v>
      </c>
      <c r="BM25" s="19">
        <f t="shared" si="5"/>
        <v>3525</v>
      </c>
      <c r="BN25" s="19">
        <f t="shared" si="5"/>
        <v>3325</v>
      </c>
      <c r="BO25" s="19">
        <f t="shared" si="5"/>
        <v>3300</v>
      </c>
      <c r="BP25" s="19"/>
      <c r="BQ25" s="20">
        <f>AVERAGE(BF25:BO25)</f>
        <v>4184.5</v>
      </c>
      <c r="BS25" s="53" t="s">
        <v>40</v>
      </c>
      <c r="BT25" s="19">
        <f t="shared" ref="BT25:CC25" si="6">SUM(BT11:BT23)</f>
        <v>2100</v>
      </c>
      <c r="BU25" s="19">
        <f t="shared" si="6"/>
        <v>3700</v>
      </c>
      <c r="BV25" s="19">
        <f t="shared" si="6"/>
        <v>4950</v>
      </c>
      <c r="BW25" s="19">
        <f t="shared" si="6"/>
        <v>6600</v>
      </c>
      <c r="BX25" s="19">
        <f t="shared" si="6"/>
        <v>5700</v>
      </c>
      <c r="BY25" s="19">
        <f t="shared" si="6"/>
        <v>350</v>
      </c>
      <c r="BZ25" s="19">
        <f t="shared" si="6"/>
        <v>11800</v>
      </c>
      <c r="CA25" s="19">
        <f t="shared" si="6"/>
        <v>8050</v>
      </c>
      <c r="CB25" s="19">
        <f t="shared" si="6"/>
        <v>6775</v>
      </c>
      <c r="CC25" s="19">
        <f t="shared" si="6"/>
        <v>2425</v>
      </c>
      <c r="CD25" s="19"/>
      <c r="CE25" s="20">
        <f>AVERAGE(BT25:CC25)</f>
        <v>5245</v>
      </c>
      <c r="CG25" s="53" t="s">
        <v>40</v>
      </c>
      <c r="CH25" s="19">
        <f t="shared" ref="CH25:CQ25" si="7">SUM(CH11:CH23)</f>
        <v>2475</v>
      </c>
      <c r="CI25" s="19">
        <f t="shared" si="7"/>
        <v>875</v>
      </c>
      <c r="CJ25" s="19">
        <f t="shared" si="7"/>
        <v>2500</v>
      </c>
      <c r="CK25" s="19">
        <f t="shared" si="7"/>
        <v>5375</v>
      </c>
      <c r="CL25" s="19">
        <f t="shared" si="7"/>
        <v>4550</v>
      </c>
      <c r="CM25" s="19">
        <f t="shared" si="7"/>
        <v>4450</v>
      </c>
      <c r="CN25" s="19">
        <f t="shared" si="7"/>
        <v>2950</v>
      </c>
      <c r="CO25" s="19">
        <f t="shared" si="7"/>
        <v>4600</v>
      </c>
      <c r="CP25" s="19">
        <f t="shared" si="7"/>
        <v>2800</v>
      </c>
      <c r="CQ25" s="19">
        <f t="shared" si="7"/>
        <v>4400</v>
      </c>
      <c r="CR25" s="19"/>
      <c r="CS25" s="20">
        <f>AVERAGE(CH25:CQ25)</f>
        <v>3497.5</v>
      </c>
    </row>
    <row r="26" spans="1:97" x14ac:dyDescent="0.2">
      <c r="B26" s="38"/>
      <c r="C26" s="38"/>
      <c r="D26" s="38"/>
      <c r="E26" s="38"/>
      <c r="F26" s="38"/>
      <c r="G26" s="38"/>
      <c r="H26" s="38"/>
      <c r="I26" s="38"/>
      <c r="J26" s="38"/>
      <c r="K26" s="38"/>
      <c r="L26" s="38"/>
      <c r="M26" s="38"/>
      <c r="BE26" s="1" t="s">
        <v>41</v>
      </c>
    </row>
    <row r="27" spans="1:97" ht="12.75" thickBot="1" x14ac:dyDescent="0.25">
      <c r="B27" s="38"/>
      <c r="C27" s="38"/>
      <c r="D27" s="38"/>
      <c r="E27" s="38"/>
      <c r="F27" s="38"/>
      <c r="G27" s="38"/>
      <c r="H27" s="38"/>
      <c r="I27" s="38"/>
      <c r="J27" s="38"/>
      <c r="K27" s="38"/>
      <c r="L27" s="38"/>
      <c r="M27" s="38"/>
    </row>
    <row r="28" spans="1:97" x14ac:dyDescent="0.2">
      <c r="A28" s="49"/>
      <c r="B28" s="92"/>
      <c r="C28" s="92"/>
      <c r="D28" s="92"/>
      <c r="E28" s="92"/>
      <c r="F28" s="92"/>
      <c r="G28" s="92"/>
      <c r="H28" s="92"/>
      <c r="I28" s="92"/>
      <c r="J28" s="92"/>
      <c r="K28" s="92"/>
      <c r="L28" s="92"/>
      <c r="M28" s="7" t="s">
        <v>15</v>
      </c>
      <c r="O28" s="49"/>
      <c r="P28" s="6"/>
      <c r="Q28" s="6"/>
      <c r="R28" s="6"/>
      <c r="S28" s="6"/>
      <c r="T28" s="6"/>
      <c r="U28" s="6"/>
      <c r="V28" s="6"/>
      <c r="W28" s="6"/>
      <c r="X28" s="92"/>
      <c r="Y28" s="6"/>
      <c r="Z28" s="6"/>
      <c r="AA28" s="7" t="s">
        <v>15</v>
      </c>
      <c r="AB28" s="14"/>
      <c r="AC28" s="49"/>
      <c r="AD28" s="6"/>
      <c r="AE28" s="6"/>
      <c r="AF28" s="6"/>
      <c r="AG28" s="6"/>
      <c r="AH28" s="6"/>
      <c r="AI28" s="6"/>
      <c r="AJ28" s="6"/>
      <c r="AK28" s="6"/>
      <c r="AL28" s="6"/>
      <c r="AM28" s="6"/>
      <c r="AN28" s="6"/>
      <c r="AO28" s="7" t="s">
        <v>15</v>
      </c>
      <c r="AQ28" s="49"/>
      <c r="AR28" s="6"/>
      <c r="AS28" s="6"/>
      <c r="AT28" s="6"/>
      <c r="AU28" s="6"/>
      <c r="AV28" s="6"/>
      <c r="AW28" s="6"/>
      <c r="AX28" s="6"/>
      <c r="AY28" s="6"/>
      <c r="AZ28" s="6"/>
      <c r="BA28" s="6"/>
      <c r="BB28" s="6"/>
      <c r="BC28" s="7" t="s">
        <v>15</v>
      </c>
      <c r="BE28" s="49"/>
      <c r="BF28" s="6"/>
      <c r="BG28" s="6"/>
      <c r="BH28" s="6"/>
      <c r="BI28" s="6"/>
      <c r="BJ28" s="6"/>
      <c r="BK28" s="6"/>
      <c r="BL28" s="6"/>
      <c r="BM28" s="6"/>
      <c r="BN28" s="6"/>
      <c r="BO28" s="6"/>
      <c r="BP28" s="6"/>
      <c r="BQ28" s="7" t="s">
        <v>15</v>
      </c>
      <c r="BS28" s="49"/>
      <c r="BT28" s="6"/>
      <c r="BU28" s="6"/>
      <c r="BV28" s="6"/>
      <c r="BW28" s="6"/>
      <c r="BX28" s="6"/>
      <c r="BY28" s="6"/>
      <c r="BZ28" s="6"/>
      <c r="CA28" s="6"/>
      <c r="CB28" s="6"/>
      <c r="CC28" s="6"/>
      <c r="CD28" s="6"/>
      <c r="CE28" s="7" t="s">
        <v>15</v>
      </c>
      <c r="CG28" s="49"/>
      <c r="CH28" s="6"/>
      <c r="CI28" s="6"/>
      <c r="CJ28" s="6"/>
      <c r="CK28" s="6"/>
      <c r="CL28" s="6"/>
      <c r="CM28" s="6"/>
      <c r="CN28" s="6"/>
      <c r="CO28" s="6"/>
      <c r="CP28" s="6"/>
      <c r="CQ28" s="6"/>
      <c r="CR28" s="6"/>
      <c r="CS28" s="7" t="s">
        <v>15</v>
      </c>
    </row>
    <row r="29" spans="1:97" ht="12.75" thickBot="1" x14ac:dyDescent="0.25">
      <c r="A29" s="8" t="s">
        <v>16</v>
      </c>
      <c r="B29" s="11">
        <v>2010</v>
      </c>
      <c r="C29" s="11">
        <v>2011</v>
      </c>
      <c r="D29" s="11">
        <v>2012</v>
      </c>
      <c r="E29" s="11">
        <v>2013</v>
      </c>
      <c r="F29" s="11">
        <v>2014</v>
      </c>
      <c r="G29" s="11">
        <v>2015</v>
      </c>
      <c r="H29" s="11">
        <v>2016</v>
      </c>
      <c r="I29" s="11">
        <v>2017</v>
      </c>
      <c r="J29" s="11">
        <v>2018</v>
      </c>
      <c r="K29" s="11">
        <v>2019</v>
      </c>
      <c r="L29" s="107"/>
      <c r="M29" s="11" t="s">
        <v>175</v>
      </c>
      <c r="O29" s="8" t="s">
        <v>16</v>
      </c>
      <c r="P29" s="9">
        <v>2000</v>
      </c>
      <c r="Q29" s="9">
        <v>2001</v>
      </c>
      <c r="R29" s="9">
        <v>2002</v>
      </c>
      <c r="S29" s="9">
        <v>2003</v>
      </c>
      <c r="T29" s="9">
        <v>2004</v>
      </c>
      <c r="U29" s="9">
        <v>2005</v>
      </c>
      <c r="V29" s="9">
        <v>2006</v>
      </c>
      <c r="W29" s="9">
        <v>2007</v>
      </c>
      <c r="X29" s="11">
        <v>2008</v>
      </c>
      <c r="Y29" s="9">
        <v>2009</v>
      </c>
      <c r="Z29" s="10"/>
      <c r="AA29" s="11" t="s">
        <v>161</v>
      </c>
      <c r="AB29" s="14"/>
      <c r="AC29" s="8" t="s">
        <v>16</v>
      </c>
      <c r="AD29" s="9">
        <v>1990</v>
      </c>
      <c r="AE29" s="9">
        <v>1991</v>
      </c>
      <c r="AF29" s="9">
        <v>1992</v>
      </c>
      <c r="AG29" s="9">
        <v>1993</v>
      </c>
      <c r="AH29" s="9">
        <v>1994</v>
      </c>
      <c r="AI29" s="9">
        <v>1995</v>
      </c>
      <c r="AJ29" s="9">
        <v>1996</v>
      </c>
      <c r="AK29" s="9">
        <v>1997</v>
      </c>
      <c r="AL29" s="9">
        <v>1998</v>
      </c>
      <c r="AM29" s="9">
        <v>1999</v>
      </c>
      <c r="AN29" s="10"/>
      <c r="AO29" s="11" t="s">
        <v>17</v>
      </c>
      <c r="AQ29" s="8" t="s">
        <v>16</v>
      </c>
      <c r="AR29" s="9">
        <v>1980</v>
      </c>
      <c r="AS29" s="9">
        <v>1981</v>
      </c>
      <c r="AT29" s="9">
        <v>1982</v>
      </c>
      <c r="AU29" s="9">
        <v>1983</v>
      </c>
      <c r="AV29" s="9">
        <v>1984</v>
      </c>
      <c r="AW29" s="9">
        <v>1985</v>
      </c>
      <c r="AX29" s="9">
        <v>1986</v>
      </c>
      <c r="AY29" s="9">
        <v>1987</v>
      </c>
      <c r="AZ29" s="9">
        <v>1988</v>
      </c>
      <c r="BA29" s="9">
        <v>1989</v>
      </c>
      <c r="BB29" s="10"/>
      <c r="BC29" s="11" t="s">
        <v>18</v>
      </c>
      <c r="BE29" s="8" t="s">
        <v>16</v>
      </c>
      <c r="BF29" s="9">
        <v>1970</v>
      </c>
      <c r="BG29" s="9">
        <v>1971</v>
      </c>
      <c r="BH29" s="9">
        <v>1972</v>
      </c>
      <c r="BI29" s="9">
        <v>1973</v>
      </c>
      <c r="BJ29" s="9">
        <v>1974</v>
      </c>
      <c r="BK29" s="9">
        <v>1975</v>
      </c>
      <c r="BL29" s="9">
        <v>1976</v>
      </c>
      <c r="BM29" s="9">
        <v>1977</v>
      </c>
      <c r="BN29" s="9">
        <v>1978</v>
      </c>
      <c r="BO29" s="9">
        <v>1979</v>
      </c>
      <c r="BP29" s="10"/>
      <c r="BQ29" s="11" t="s">
        <v>19</v>
      </c>
      <c r="BS29" s="8" t="s">
        <v>16</v>
      </c>
      <c r="BT29" s="9">
        <v>1960</v>
      </c>
      <c r="BU29" s="9">
        <v>1961</v>
      </c>
      <c r="BV29" s="9">
        <v>1962</v>
      </c>
      <c r="BW29" s="9">
        <v>1963</v>
      </c>
      <c r="BX29" s="9">
        <v>1964</v>
      </c>
      <c r="BY29" s="9">
        <v>1965</v>
      </c>
      <c r="BZ29" s="9">
        <v>1966</v>
      </c>
      <c r="CA29" s="9">
        <v>1967</v>
      </c>
      <c r="CB29" s="9">
        <v>1968</v>
      </c>
      <c r="CC29" s="9">
        <v>1969</v>
      </c>
      <c r="CD29" s="10"/>
      <c r="CE29" s="11" t="s">
        <v>20</v>
      </c>
      <c r="CG29" s="8" t="s">
        <v>16</v>
      </c>
      <c r="CH29" s="9">
        <v>1950</v>
      </c>
      <c r="CI29" s="9">
        <v>1951</v>
      </c>
      <c r="CJ29" s="9">
        <v>1952</v>
      </c>
      <c r="CK29" s="9">
        <v>1953</v>
      </c>
      <c r="CL29" s="9">
        <v>1954</v>
      </c>
      <c r="CM29" s="9">
        <v>1955</v>
      </c>
      <c r="CN29" s="9">
        <v>1956</v>
      </c>
      <c r="CO29" s="9">
        <v>1957</v>
      </c>
      <c r="CP29" s="9">
        <v>1958</v>
      </c>
      <c r="CQ29" s="9">
        <v>1959</v>
      </c>
      <c r="CR29" s="10"/>
      <c r="CS29" s="11" t="s">
        <v>21</v>
      </c>
    </row>
    <row r="30" spans="1:97" x14ac:dyDescent="0.2">
      <c r="A30" s="50" t="s">
        <v>42</v>
      </c>
      <c r="B30" s="14"/>
      <c r="C30" s="14"/>
      <c r="D30" s="14"/>
      <c r="E30" s="14"/>
      <c r="F30" s="14"/>
      <c r="G30" s="14"/>
      <c r="H30" s="14"/>
      <c r="I30" s="14"/>
      <c r="J30" s="14"/>
      <c r="K30" s="14"/>
      <c r="L30" s="74"/>
      <c r="M30" s="14"/>
      <c r="O30" s="50" t="s">
        <v>42</v>
      </c>
      <c r="P30" s="12"/>
      <c r="Q30" s="12"/>
      <c r="R30" s="12"/>
      <c r="S30" s="12"/>
      <c r="T30" s="12"/>
      <c r="U30" s="12"/>
      <c r="V30" s="12"/>
      <c r="W30" s="12"/>
      <c r="X30" s="14"/>
      <c r="Y30" s="12"/>
      <c r="Z30" s="13"/>
      <c r="AA30" s="14"/>
      <c r="AB30" s="14"/>
      <c r="AC30" s="50" t="s">
        <v>42</v>
      </c>
      <c r="AD30" s="12"/>
      <c r="AE30" s="12"/>
      <c r="AF30" s="12"/>
      <c r="AG30" s="12"/>
      <c r="AH30" s="12"/>
      <c r="AI30" s="12"/>
      <c r="AJ30" s="12"/>
      <c r="AK30" s="12"/>
      <c r="AL30" s="12"/>
      <c r="AM30" s="12"/>
      <c r="AN30" s="13"/>
      <c r="AO30" s="14"/>
      <c r="AQ30" s="50" t="s">
        <v>42</v>
      </c>
      <c r="AR30" s="12"/>
      <c r="AS30" s="12"/>
      <c r="AT30" s="12"/>
      <c r="AU30" s="12"/>
      <c r="AV30" s="12"/>
      <c r="AW30" s="12"/>
      <c r="AX30" s="12"/>
      <c r="AY30" s="12"/>
      <c r="AZ30" s="12"/>
      <c r="BA30" s="12"/>
      <c r="BB30" s="13"/>
      <c r="BC30" s="14"/>
      <c r="BE30" s="50" t="s">
        <v>42</v>
      </c>
      <c r="BF30" s="12"/>
      <c r="BG30" s="12"/>
      <c r="BH30" s="12"/>
      <c r="BI30" s="12"/>
      <c r="BJ30" s="12"/>
      <c r="BK30" s="12"/>
      <c r="BL30" s="12"/>
      <c r="BM30" s="12"/>
      <c r="BN30" s="12"/>
      <c r="BO30" s="12"/>
      <c r="BP30" s="13"/>
      <c r="BQ30" s="14"/>
      <c r="BS30" s="50" t="s">
        <v>42</v>
      </c>
      <c r="BT30" s="12"/>
      <c r="BU30" s="12"/>
      <c r="BV30" s="12"/>
      <c r="BW30" s="12"/>
      <c r="BX30" s="12"/>
      <c r="BY30" s="12"/>
      <c r="BZ30" s="12"/>
      <c r="CA30" s="12"/>
      <c r="CB30" s="12"/>
      <c r="CC30" s="12"/>
      <c r="CD30" s="13"/>
      <c r="CE30" s="14"/>
      <c r="CG30" s="50" t="s">
        <v>42</v>
      </c>
      <c r="CH30" s="12"/>
      <c r="CI30" s="12"/>
      <c r="CJ30" s="12"/>
      <c r="CK30" s="12"/>
      <c r="CL30" s="12"/>
      <c r="CM30" s="12"/>
      <c r="CN30" s="12"/>
      <c r="CO30" s="12"/>
      <c r="CP30" s="12"/>
      <c r="CQ30" s="12"/>
      <c r="CR30" s="13"/>
      <c r="CS30" s="14"/>
    </row>
    <row r="31" spans="1:97" ht="12.75" thickBot="1" x14ac:dyDescent="0.25">
      <c r="A31" s="51" t="s">
        <v>43</v>
      </c>
      <c r="B31" s="14"/>
      <c r="C31" s="14"/>
      <c r="D31" s="14"/>
      <c r="E31" s="14"/>
      <c r="F31" s="14"/>
      <c r="G31" s="14"/>
      <c r="H31" s="14"/>
      <c r="I31" s="14"/>
      <c r="J31" s="14"/>
      <c r="K31" s="14"/>
      <c r="L31" s="74"/>
      <c r="M31" s="14"/>
      <c r="O31" s="51" t="s">
        <v>43</v>
      </c>
      <c r="P31" s="12"/>
      <c r="Q31" s="12"/>
      <c r="R31" s="12"/>
      <c r="S31" s="12"/>
      <c r="T31" s="12"/>
      <c r="U31" s="12"/>
      <c r="V31" s="12"/>
      <c r="W31" s="12"/>
      <c r="X31" s="14"/>
      <c r="Y31" s="12"/>
      <c r="Z31" s="13"/>
      <c r="AA31" s="14"/>
      <c r="AB31" s="14"/>
      <c r="AC31" s="51" t="s">
        <v>43</v>
      </c>
      <c r="AD31" s="12"/>
      <c r="AE31" s="12"/>
      <c r="AF31" s="12"/>
      <c r="AG31" s="12"/>
      <c r="AH31" s="12"/>
      <c r="AI31" s="12"/>
      <c r="AJ31" s="12"/>
      <c r="AK31" s="12"/>
      <c r="AL31" s="12"/>
      <c r="AM31" s="12"/>
      <c r="AN31" s="13"/>
      <c r="AO31" s="14"/>
      <c r="AQ31" s="51" t="s">
        <v>43</v>
      </c>
      <c r="AR31" s="12"/>
      <c r="AS31" s="12"/>
      <c r="AT31" s="12"/>
      <c r="AU31" s="12"/>
      <c r="AV31" s="12"/>
      <c r="AW31" s="12"/>
      <c r="AX31" s="12"/>
      <c r="AY31" s="12"/>
      <c r="AZ31" s="12"/>
      <c r="BA31" s="12"/>
      <c r="BB31" s="13"/>
      <c r="BC31" s="14"/>
      <c r="BE31" s="51" t="s">
        <v>43</v>
      </c>
      <c r="BF31" s="12"/>
      <c r="BG31" s="12"/>
      <c r="BH31" s="12"/>
      <c r="BI31" s="12"/>
      <c r="BJ31" s="12"/>
      <c r="BK31" s="12"/>
      <c r="BL31" s="12"/>
      <c r="BM31" s="12"/>
      <c r="BN31" s="12"/>
      <c r="BO31" s="12"/>
      <c r="BP31" s="13"/>
      <c r="BQ31" s="14"/>
      <c r="BS31" s="51" t="s">
        <v>43</v>
      </c>
      <c r="BT31" s="12"/>
      <c r="BU31" s="12"/>
      <c r="BV31" s="12"/>
      <c r="BW31" s="12"/>
      <c r="BX31" s="12"/>
      <c r="BY31" s="12"/>
      <c r="BZ31" s="12"/>
      <c r="CA31" s="12"/>
      <c r="CB31" s="12"/>
      <c r="CC31" s="12"/>
      <c r="CD31" s="13"/>
      <c r="CE31" s="14"/>
      <c r="CG31" s="51" t="s">
        <v>43</v>
      </c>
      <c r="CH31" s="12"/>
      <c r="CI31" s="12"/>
      <c r="CJ31" s="12"/>
      <c r="CK31" s="12"/>
      <c r="CL31" s="12"/>
      <c r="CM31" s="12"/>
      <c r="CN31" s="12"/>
      <c r="CO31" s="12"/>
      <c r="CP31" s="12"/>
      <c r="CQ31" s="12"/>
      <c r="CR31" s="13"/>
      <c r="CS31" s="14"/>
    </row>
    <row r="32" spans="1:97" ht="12.75" thickTop="1" x14ac:dyDescent="0.2">
      <c r="A32" s="52"/>
      <c r="B32" s="4"/>
      <c r="C32" s="4"/>
      <c r="D32" s="4"/>
      <c r="E32" s="4"/>
      <c r="F32" s="4"/>
      <c r="G32" s="4"/>
      <c r="H32" s="4"/>
      <c r="I32" s="4"/>
      <c r="J32" s="4"/>
      <c r="K32" s="4"/>
      <c r="L32" s="4"/>
      <c r="M32" s="108"/>
      <c r="O32" s="52"/>
      <c r="P32" s="3"/>
      <c r="Q32" s="3"/>
      <c r="R32" s="3"/>
      <c r="S32" s="3"/>
      <c r="T32" s="3"/>
      <c r="U32" s="3"/>
      <c r="V32" s="3"/>
      <c r="W32" s="3"/>
      <c r="X32" s="4"/>
      <c r="Y32" s="3"/>
      <c r="Z32" s="3"/>
      <c r="AA32" s="5"/>
      <c r="AB32" s="68"/>
      <c r="AC32" s="52"/>
      <c r="AD32" s="3"/>
      <c r="AE32" s="3"/>
      <c r="AF32" s="3"/>
      <c r="AG32" s="3"/>
      <c r="AH32" s="3"/>
      <c r="AI32" s="3"/>
      <c r="AJ32" s="3"/>
      <c r="AK32" s="3"/>
      <c r="AL32" s="3"/>
      <c r="AM32" s="3"/>
      <c r="AN32" s="3"/>
      <c r="AO32" s="5"/>
      <c r="AQ32" s="52"/>
      <c r="AR32" s="17"/>
      <c r="AS32" s="17"/>
      <c r="AT32" s="17"/>
      <c r="AU32" s="17"/>
      <c r="AV32" s="17"/>
      <c r="AW32" s="17"/>
      <c r="AX32" s="17"/>
      <c r="AY32" s="17"/>
      <c r="AZ32" s="17"/>
      <c r="BA32" s="17"/>
      <c r="BB32" s="17"/>
      <c r="BC32" s="17"/>
      <c r="BE32" s="52"/>
      <c r="BF32" s="17"/>
      <c r="BG32" s="17"/>
      <c r="BH32" s="17"/>
      <c r="BI32" s="17"/>
      <c r="BJ32" s="17"/>
      <c r="BK32" s="17"/>
      <c r="BL32" s="17"/>
      <c r="BM32" s="17"/>
      <c r="BN32" s="17"/>
      <c r="BO32" s="17"/>
      <c r="BP32" s="17"/>
      <c r="BQ32" s="17"/>
      <c r="BS32" s="52"/>
      <c r="BT32" s="17"/>
      <c r="BU32" s="17"/>
      <c r="BV32" s="17"/>
      <c r="BW32" s="17"/>
      <c r="BX32" s="17"/>
      <c r="BY32" s="17"/>
      <c r="BZ32" s="17"/>
      <c r="CA32" s="17"/>
      <c r="CB32" s="17"/>
      <c r="CC32" s="17"/>
      <c r="CD32" s="17"/>
      <c r="CE32" s="17"/>
      <c r="CG32" s="52"/>
      <c r="CH32" s="17"/>
      <c r="CI32" s="17"/>
      <c r="CJ32" s="17"/>
      <c r="CK32" s="17"/>
      <c r="CL32" s="17"/>
      <c r="CM32" s="17"/>
      <c r="CN32" s="17"/>
      <c r="CO32" s="17"/>
      <c r="CP32" s="17"/>
      <c r="CQ32" s="17"/>
      <c r="CR32" s="17"/>
      <c r="CS32" s="17"/>
    </row>
    <row r="33" spans="1:97" x14ac:dyDescent="0.2">
      <c r="A33" s="16" t="s">
        <v>44</v>
      </c>
      <c r="B33" s="4" t="str">
        <f>'LINKED DATASHEET - ALL SPECIES'!N19</f>
        <v>DNS</v>
      </c>
      <c r="C33" s="38" t="str">
        <f>'LINKED DATASHEET - ALL SPECIES'!M19</f>
        <v>DNS</v>
      </c>
      <c r="D33" s="38" t="str">
        <f>'LINKED DATASHEET - ALL SPECIES'!L19</f>
        <v>DNS</v>
      </c>
      <c r="E33" s="38">
        <f>'LINKED DATASHEET - ALL SPECIES'!K19</f>
        <v>0</v>
      </c>
      <c r="F33" s="38">
        <f>'LINKED DATASHEET - ALL SPECIES'!J19</f>
        <v>0</v>
      </c>
      <c r="G33" s="38">
        <f>'LINKED DATASHEET - ALL SPECIES'!I19</f>
        <v>0</v>
      </c>
      <c r="H33" s="38">
        <f>'LINKED DATASHEET - ALL SPECIES'!H19</f>
        <v>0</v>
      </c>
      <c r="I33" s="38">
        <f>'LINKED DATASHEET - ALL SPECIES'!G19</f>
        <v>0</v>
      </c>
      <c r="J33" s="101">
        <f>'LINKED DATASHEET - ALL SPECIES'!F19</f>
        <v>0</v>
      </c>
      <c r="K33" s="38">
        <f>'LINKED DATASHEET - ALL SPECIES'!E19</f>
        <v>0</v>
      </c>
      <c r="L33" s="38"/>
      <c r="M33" s="21"/>
      <c r="O33" s="16" t="s">
        <v>44</v>
      </c>
      <c r="P33" s="4" t="s">
        <v>110</v>
      </c>
      <c r="Q33" s="38" t="s">
        <v>26</v>
      </c>
      <c r="R33" s="38" t="s">
        <v>28</v>
      </c>
      <c r="S33" s="38" t="s">
        <v>8</v>
      </c>
      <c r="T33" s="38" t="s">
        <v>28</v>
      </c>
      <c r="U33" s="38" t="s">
        <v>28</v>
      </c>
      <c r="V33" s="38" t="s">
        <v>28</v>
      </c>
      <c r="W33" s="38" t="s">
        <v>28</v>
      </c>
      <c r="X33" s="101" t="s">
        <v>170</v>
      </c>
      <c r="Y33" s="38" t="s">
        <v>170</v>
      </c>
      <c r="AA33" s="21"/>
      <c r="AB33" s="67"/>
      <c r="AC33" s="16" t="s">
        <v>44</v>
      </c>
      <c r="AD33" s="4">
        <v>1</v>
      </c>
      <c r="AE33" s="38" t="s">
        <v>110</v>
      </c>
      <c r="AF33" s="38" t="s">
        <v>110</v>
      </c>
      <c r="AG33" s="38" t="s">
        <v>110</v>
      </c>
      <c r="AH33" s="38" t="s">
        <v>26</v>
      </c>
      <c r="AI33" s="38" t="s">
        <v>110</v>
      </c>
      <c r="AJ33" s="38" t="s">
        <v>110</v>
      </c>
      <c r="AK33" s="38" t="s">
        <v>110</v>
      </c>
      <c r="AL33" s="38" t="s">
        <v>110</v>
      </c>
      <c r="AM33" s="38" t="s">
        <v>110</v>
      </c>
      <c r="AO33" s="21">
        <f>AVERAGE(AD33:AM33)</f>
        <v>1</v>
      </c>
      <c r="AQ33" s="16" t="s">
        <v>44</v>
      </c>
      <c r="AR33" s="18" t="s">
        <v>110</v>
      </c>
      <c r="AS33" s="18" t="s">
        <v>110</v>
      </c>
      <c r="AT33" s="18" t="s">
        <v>110</v>
      </c>
      <c r="AU33" s="18" t="s">
        <v>110</v>
      </c>
      <c r="AV33" s="18" t="s">
        <v>110</v>
      </c>
      <c r="AW33" s="18" t="s">
        <v>110</v>
      </c>
      <c r="AX33" s="18" t="s">
        <v>110</v>
      </c>
      <c r="AY33" s="18" t="s">
        <v>110</v>
      </c>
      <c r="AZ33" s="18" t="s">
        <v>110</v>
      </c>
      <c r="BA33" s="17">
        <v>1</v>
      </c>
      <c r="BB33" s="17"/>
      <c r="BC33" s="21">
        <f>AVERAGE(AR33:BA33)</f>
        <v>1</v>
      </c>
      <c r="BE33" s="16" t="s">
        <v>44</v>
      </c>
      <c r="BF33" s="18" t="s">
        <v>110</v>
      </c>
      <c r="BG33" s="18" t="s">
        <v>110</v>
      </c>
      <c r="BH33" s="18" t="s">
        <v>110</v>
      </c>
      <c r="BI33" s="18" t="s">
        <v>110</v>
      </c>
      <c r="BJ33" s="18" t="s">
        <v>110</v>
      </c>
      <c r="BK33" s="18" t="s">
        <v>110</v>
      </c>
      <c r="BL33" s="18" t="s">
        <v>110</v>
      </c>
      <c r="BM33" s="18" t="s">
        <v>110</v>
      </c>
      <c r="BN33" s="18" t="s">
        <v>110</v>
      </c>
      <c r="BO33" s="18" t="s">
        <v>110</v>
      </c>
      <c r="BP33" s="18"/>
      <c r="BQ33" s="21"/>
      <c r="BS33" s="16" t="s">
        <v>44</v>
      </c>
      <c r="BT33" s="18" t="s">
        <v>110</v>
      </c>
      <c r="BU33" s="18" t="s">
        <v>110</v>
      </c>
      <c r="BV33" s="18" t="s">
        <v>110</v>
      </c>
      <c r="BW33" s="18" t="s">
        <v>110</v>
      </c>
      <c r="BX33" s="18" t="s">
        <v>110</v>
      </c>
      <c r="BY33" s="18" t="s">
        <v>110</v>
      </c>
      <c r="BZ33" s="18" t="s">
        <v>110</v>
      </c>
      <c r="CA33" s="18" t="s">
        <v>110</v>
      </c>
      <c r="CB33" s="18" t="s">
        <v>110</v>
      </c>
      <c r="CC33" s="18" t="s">
        <v>110</v>
      </c>
      <c r="CD33" s="18"/>
      <c r="CE33" s="21"/>
      <c r="CG33" s="16" t="s">
        <v>44</v>
      </c>
      <c r="CH33" s="18" t="s">
        <v>110</v>
      </c>
      <c r="CI33" s="18" t="s">
        <v>110</v>
      </c>
      <c r="CJ33" s="18" t="s">
        <v>110</v>
      </c>
      <c r="CK33" s="18" t="s">
        <v>110</v>
      </c>
      <c r="CL33" s="18" t="s">
        <v>110</v>
      </c>
      <c r="CM33" s="18" t="s">
        <v>110</v>
      </c>
      <c r="CN33" s="18" t="s">
        <v>110</v>
      </c>
      <c r="CO33" s="18" t="s">
        <v>110</v>
      </c>
      <c r="CP33" s="18" t="s">
        <v>110</v>
      </c>
      <c r="CQ33" s="18" t="s">
        <v>110</v>
      </c>
      <c r="CR33" s="18"/>
      <c r="CS33" s="21"/>
    </row>
    <row r="34" spans="1:97" x14ac:dyDescent="0.2">
      <c r="A34" s="16" t="s">
        <v>45</v>
      </c>
      <c r="B34" s="38" t="str">
        <f>'LINKED DATASHEET - ALL SPECIES'!N20</f>
        <v>DNS</v>
      </c>
      <c r="C34" s="38" t="str">
        <f>'LINKED DATASHEET - ALL SPECIES'!M20</f>
        <v>DNS</v>
      </c>
      <c r="D34" s="38" t="str">
        <f>'LINKED DATASHEET - ALL SPECIES'!L20</f>
        <v>DNS</v>
      </c>
      <c r="E34" s="38">
        <f>'LINKED DATASHEET - ALL SPECIES'!K20</f>
        <v>0</v>
      </c>
      <c r="F34" s="38">
        <f>'LINKED DATASHEET - ALL SPECIES'!J20</f>
        <v>0</v>
      </c>
      <c r="G34" s="38">
        <f>'LINKED DATASHEET - ALL SPECIES'!I20</f>
        <v>0</v>
      </c>
      <c r="H34" s="38">
        <f>'LINKED DATASHEET - ALL SPECIES'!H20</f>
        <v>0</v>
      </c>
      <c r="I34" s="38">
        <f>'LINKED DATASHEET - ALL SPECIES'!G20</f>
        <v>0</v>
      </c>
      <c r="J34" s="101">
        <f>'LINKED DATASHEET - ALL SPECIES'!F20</f>
        <v>0</v>
      </c>
      <c r="K34" s="38">
        <f>'LINKED DATASHEET - ALL SPECIES'!E20</f>
        <v>0</v>
      </c>
      <c r="L34" s="38"/>
      <c r="M34" s="21"/>
      <c r="O34" s="16" t="s">
        <v>45</v>
      </c>
      <c r="P34" s="38" t="s">
        <v>26</v>
      </c>
      <c r="Q34" s="38" t="s">
        <v>26</v>
      </c>
      <c r="R34" s="38" t="s">
        <v>28</v>
      </c>
      <c r="S34" s="38" t="s">
        <v>28</v>
      </c>
      <c r="T34" s="38" t="s">
        <v>28</v>
      </c>
      <c r="U34" s="38" t="s">
        <v>26</v>
      </c>
      <c r="V34" s="38" t="s">
        <v>28</v>
      </c>
      <c r="W34" s="38" t="s">
        <v>26</v>
      </c>
      <c r="X34" s="101" t="s">
        <v>26</v>
      </c>
      <c r="Y34" s="38" t="s">
        <v>26</v>
      </c>
      <c r="AA34" s="21"/>
      <c r="AB34" s="67"/>
      <c r="AC34" s="16" t="s">
        <v>45</v>
      </c>
      <c r="AD34" s="38" t="s">
        <v>110</v>
      </c>
      <c r="AE34" s="38" t="s">
        <v>110</v>
      </c>
      <c r="AF34" s="38" t="s">
        <v>110</v>
      </c>
      <c r="AG34" s="38" t="s">
        <v>110</v>
      </c>
      <c r="AH34" s="38" t="s">
        <v>26</v>
      </c>
      <c r="AI34" s="38" t="s">
        <v>110</v>
      </c>
      <c r="AJ34" s="38" t="s">
        <v>110</v>
      </c>
      <c r="AK34" s="38" t="s">
        <v>110</v>
      </c>
      <c r="AL34" s="38" t="s">
        <v>110</v>
      </c>
      <c r="AM34" s="38" t="s">
        <v>110</v>
      </c>
      <c r="AO34" s="21"/>
      <c r="AQ34" s="16" t="s">
        <v>45</v>
      </c>
      <c r="AR34" s="18" t="s">
        <v>110</v>
      </c>
      <c r="AS34" s="18" t="s">
        <v>110</v>
      </c>
      <c r="AT34" s="18" t="s">
        <v>110</v>
      </c>
      <c r="AU34" s="18" t="s">
        <v>110</v>
      </c>
      <c r="AV34" s="18" t="s">
        <v>110</v>
      </c>
      <c r="AW34" s="18" t="s">
        <v>110</v>
      </c>
      <c r="AX34" s="18" t="s">
        <v>110</v>
      </c>
      <c r="AY34" s="18" t="s">
        <v>110</v>
      </c>
      <c r="AZ34" s="18" t="s">
        <v>110</v>
      </c>
      <c r="BA34" s="17" t="s">
        <v>110</v>
      </c>
      <c r="BB34" s="17"/>
      <c r="BC34" s="21"/>
      <c r="BE34" s="16" t="s">
        <v>45</v>
      </c>
      <c r="BF34" s="18" t="s">
        <v>110</v>
      </c>
      <c r="BG34" s="18" t="s">
        <v>110</v>
      </c>
      <c r="BH34" s="18" t="s">
        <v>110</v>
      </c>
      <c r="BI34" s="18" t="s">
        <v>110</v>
      </c>
      <c r="BJ34" s="18" t="s">
        <v>110</v>
      </c>
      <c r="BK34" s="18" t="s">
        <v>110</v>
      </c>
      <c r="BL34" s="18" t="s">
        <v>110</v>
      </c>
      <c r="BM34" s="18" t="s">
        <v>110</v>
      </c>
      <c r="BN34" s="18" t="s">
        <v>110</v>
      </c>
      <c r="BO34" s="18" t="s">
        <v>110</v>
      </c>
      <c r="BP34" s="18"/>
      <c r="BQ34" s="21"/>
      <c r="BS34" s="16" t="s">
        <v>45</v>
      </c>
      <c r="BT34" s="18" t="s">
        <v>110</v>
      </c>
      <c r="BU34" s="18" t="s">
        <v>110</v>
      </c>
      <c r="BV34" s="18" t="s">
        <v>110</v>
      </c>
      <c r="BW34" s="18" t="s">
        <v>110</v>
      </c>
      <c r="BX34" s="18" t="s">
        <v>110</v>
      </c>
      <c r="BY34" s="18" t="s">
        <v>110</v>
      </c>
      <c r="BZ34" s="18" t="s">
        <v>110</v>
      </c>
      <c r="CA34" s="18" t="s">
        <v>110</v>
      </c>
      <c r="CB34" s="18" t="s">
        <v>110</v>
      </c>
      <c r="CC34" s="18" t="s">
        <v>110</v>
      </c>
      <c r="CD34" s="18"/>
      <c r="CE34" s="21"/>
      <c r="CG34" s="16" t="s">
        <v>45</v>
      </c>
      <c r="CH34" s="18" t="s">
        <v>110</v>
      </c>
      <c r="CI34" s="18" t="s">
        <v>110</v>
      </c>
      <c r="CJ34" s="18" t="s">
        <v>110</v>
      </c>
      <c r="CK34" s="18" t="s">
        <v>110</v>
      </c>
      <c r="CL34" s="18" t="s">
        <v>110</v>
      </c>
      <c r="CM34" s="18" t="s">
        <v>110</v>
      </c>
      <c r="CN34" s="18" t="s">
        <v>110</v>
      </c>
      <c r="CO34" s="18" t="s">
        <v>110</v>
      </c>
      <c r="CP34" s="18" t="s">
        <v>110</v>
      </c>
      <c r="CQ34" s="18" t="s">
        <v>110</v>
      </c>
      <c r="CR34" s="18"/>
      <c r="CS34" s="21"/>
    </row>
    <row r="35" spans="1:97" x14ac:dyDescent="0.2">
      <c r="A35" s="16" t="s">
        <v>46</v>
      </c>
      <c r="B35" s="38" t="str">
        <f>'LINKED DATASHEET - ALL SPECIES'!N21</f>
        <v>N/O</v>
      </c>
      <c r="C35" s="38" t="str">
        <f>'LINKED DATASHEET - ALL SPECIES'!M21</f>
        <v>DNS</v>
      </c>
      <c r="D35" s="38" t="str">
        <f>'LINKED DATASHEET - ALL SPECIES'!L21</f>
        <v>A/P</v>
      </c>
      <c r="E35" s="38">
        <f>'LINKED DATASHEET - ALL SPECIES'!K21</f>
        <v>0</v>
      </c>
      <c r="F35" s="38">
        <f>'LINKED DATASHEET - ALL SPECIES'!J21</f>
        <v>0</v>
      </c>
      <c r="G35" s="38">
        <f>'LINKED DATASHEET - ALL SPECIES'!I21</f>
        <v>0</v>
      </c>
      <c r="H35" s="38">
        <f>'LINKED DATASHEET - ALL SPECIES'!H21</f>
        <v>0</v>
      </c>
      <c r="I35" s="38">
        <f>'LINKED DATASHEET - ALL SPECIES'!G21</f>
        <v>0</v>
      </c>
      <c r="J35" s="101">
        <f>'LINKED DATASHEET - ALL SPECIES'!F21</f>
        <v>0</v>
      </c>
      <c r="K35" s="38">
        <f>'LINKED DATASHEET - ALL SPECIES'!E21</f>
        <v>0</v>
      </c>
      <c r="L35" s="38"/>
      <c r="M35" s="21"/>
      <c r="O35" s="16" t="s">
        <v>46</v>
      </c>
      <c r="P35" s="38" t="s">
        <v>110</v>
      </c>
      <c r="Q35" s="38" t="s">
        <v>28</v>
      </c>
      <c r="R35" s="38" t="s">
        <v>28</v>
      </c>
      <c r="S35" s="38" t="s">
        <v>28</v>
      </c>
      <c r="T35" s="38" t="s">
        <v>28</v>
      </c>
      <c r="U35" s="38" t="s">
        <v>168</v>
      </c>
      <c r="V35" s="38" t="s">
        <v>168</v>
      </c>
      <c r="W35" s="38" t="s">
        <v>168</v>
      </c>
      <c r="X35" s="101" t="s">
        <v>28</v>
      </c>
      <c r="Y35" s="38" t="s">
        <v>168</v>
      </c>
      <c r="AA35" s="21"/>
      <c r="AB35" s="67"/>
      <c r="AC35" s="16" t="s">
        <v>46</v>
      </c>
      <c r="AD35" s="38" t="s">
        <v>110</v>
      </c>
      <c r="AE35" s="38" t="s">
        <v>110</v>
      </c>
      <c r="AF35" s="38" t="s">
        <v>110</v>
      </c>
      <c r="AG35" s="38" t="s">
        <v>110</v>
      </c>
      <c r="AH35" s="38" t="s">
        <v>110</v>
      </c>
      <c r="AI35" s="38" t="s">
        <v>110</v>
      </c>
      <c r="AJ35" s="38" t="s">
        <v>110</v>
      </c>
      <c r="AK35" s="38" t="s">
        <v>110</v>
      </c>
      <c r="AL35" s="38" t="s">
        <v>110</v>
      </c>
      <c r="AM35" s="38" t="s">
        <v>110</v>
      </c>
      <c r="AO35" s="21"/>
      <c r="AQ35" s="16" t="s">
        <v>46</v>
      </c>
      <c r="AR35" s="18" t="s">
        <v>110</v>
      </c>
      <c r="AS35" s="18" t="s">
        <v>110</v>
      </c>
      <c r="AT35" s="18" t="s">
        <v>110</v>
      </c>
      <c r="AU35" s="18" t="s">
        <v>110</v>
      </c>
      <c r="AV35" s="18" t="s">
        <v>110</v>
      </c>
      <c r="AW35" s="18" t="s">
        <v>110</v>
      </c>
      <c r="AX35" s="18" t="s">
        <v>110</v>
      </c>
      <c r="AY35" s="18" t="s">
        <v>110</v>
      </c>
      <c r="AZ35" s="17">
        <v>6</v>
      </c>
      <c r="BA35" s="17" t="s">
        <v>110</v>
      </c>
      <c r="BB35" s="17"/>
      <c r="BC35" s="21">
        <f>AVERAGE(AR35:BA35)</f>
        <v>6</v>
      </c>
      <c r="BE35" s="16" t="s">
        <v>46</v>
      </c>
      <c r="BF35" s="18" t="s">
        <v>110</v>
      </c>
      <c r="BG35" s="18" t="s">
        <v>110</v>
      </c>
      <c r="BH35" s="18" t="s">
        <v>110</v>
      </c>
      <c r="BI35" s="18" t="s">
        <v>110</v>
      </c>
      <c r="BJ35" s="18" t="s">
        <v>110</v>
      </c>
      <c r="BK35" s="18" t="s">
        <v>110</v>
      </c>
      <c r="BL35" s="18" t="s">
        <v>110</v>
      </c>
      <c r="BM35" s="18" t="s">
        <v>110</v>
      </c>
      <c r="BN35" s="18" t="s">
        <v>110</v>
      </c>
      <c r="BO35" s="18" t="s">
        <v>110</v>
      </c>
      <c r="BP35" s="18"/>
      <c r="BQ35" s="21"/>
      <c r="BS35" s="16" t="s">
        <v>46</v>
      </c>
      <c r="BT35" s="18" t="s">
        <v>110</v>
      </c>
      <c r="BU35" s="18" t="s">
        <v>110</v>
      </c>
      <c r="BV35" s="18" t="s">
        <v>110</v>
      </c>
      <c r="BW35" s="18" t="s">
        <v>110</v>
      </c>
      <c r="BX35" s="18" t="s">
        <v>110</v>
      </c>
      <c r="BY35" s="18" t="s">
        <v>110</v>
      </c>
      <c r="BZ35" s="18" t="s">
        <v>110</v>
      </c>
      <c r="CA35" s="18" t="s">
        <v>110</v>
      </c>
      <c r="CB35" s="18" t="s">
        <v>110</v>
      </c>
      <c r="CC35" s="18" t="s">
        <v>110</v>
      </c>
      <c r="CD35" s="18"/>
      <c r="CE35" s="21"/>
      <c r="CG35" s="16" t="s">
        <v>46</v>
      </c>
      <c r="CH35" s="18" t="s">
        <v>110</v>
      </c>
      <c r="CI35" s="18" t="s">
        <v>110</v>
      </c>
      <c r="CJ35" s="18" t="s">
        <v>110</v>
      </c>
      <c r="CK35" s="18" t="s">
        <v>110</v>
      </c>
      <c r="CL35" s="18" t="s">
        <v>110</v>
      </c>
      <c r="CM35" s="18" t="s">
        <v>110</v>
      </c>
      <c r="CN35" s="18" t="s">
        <v>110</v>
      </c>
      <c r="CO35" s="18" t="s">
        <v>110</v>
      </c>
      <c r="CP35" s="18" t="s">
        <v>110</v>
      </c>
      <c r="CQ35" s="18" t="s">
        <v>110</v>
      </c>
      <c r="CR35" s="18"/>
      <c r="CS35" s="21"/>
    </row>
    <row r="36" spans="1:97" x14ac:dyDescent="0.2">
      <c r="A36" s="16" t="s">
        <v>47</v>
      </c>
      <c r="B36" s="38" t="str">
        <f>'LINKED DATASHEET - ALL SPECIES'!N22</f>
        <v>DNS</v>
      </c>
      <c r="C36" s="38" t="str">
        <f>'LINKED DATASHEET - ALL SPECIES'!M22</f>
        <v>DNS</v>
      </c>
      <c r="D36" s="38" t="str">
        <f>'LINKED DATASHEET - ALL SPECIES'!L22</f>
        <v>DNS</v>
      </c>
      <c r="E36" s="38">
        <f>'LINKED DATASHEET - ALL SPECIES'!K22</f>
        <v>0</v>
      </c>
      <c r="F36" s="38">
        <f>'LINKED DATASHEET - ALL SPECIES'!J22</f>
        <v>0</v>
      </c>
      <c r="G36" s="38">
        <f>'LINKED DATASHEET - ALL SPECIES'!I22</f>
        <v>0</v>
      </c>
      <c r="H36" s="38">
        <f>'LINKED DATASHEET - ALL SPECIES'!H22</f>
        <v>0</v>
      </c>
      <c r="I36" s="38">
        <f>'LINKED DATASHEET - ALL SPECIES'!G22</f>
        <v>0</v>
      </c>
      <c r="J36" s="101">
        <f>'LINKED DATASHEET - ALL SPECIES'!F22</f>
        <v>0</v>
      </c>
      <c r="K36" s="38">
        <f>'LINKED DATASHEET - ALL SPECIES'!E22</f>
        <v>0</v>
      </c>
      <c r="L36" s="38"/>
      <c r="M36" s="21"/>
      <c r="O36" s="16" t="s">
        <v>47</v>
      </c>
      <c r="P36" s="38" t="s">
        <v>110</v>
      </c>
      <c r="Q36" s="38" t="s">
        <v>28</v>
      </c>
      <c r="R36" s="38" t="s">
        <v>28</v>
      </c>
      <c r="S36" s="38" t="s">
        <v>8</v>
      </c>
      <c r="T36" s="38" t="s">
        <v>28</v>
      </c>
      <c r="U36" s="38" t="s">
        <v>28</v>
      </c>
      <c r="V36" s="38" t="s">
        <v>28</v>
      </c>
      <c r="W36" s="38" t="s">
        <v>28</v>
      </c>
      <c r="X36" s="101" t="s">
        <v>170</v>
      </c>
      <c r="Y36" s="38" t="s">
        <v>170</v>
      </c>
      <c r="AA36" s="21"/>
      <c r="AB36" s="67"/>
      <c r="AC36" s="16" t="s">
        <v>47</v>
      </c>
      <c r="AD36" s="38" t="s">
        <v>110</v>
      </c>
      <c r="AE36" s="38" t="s">
        <v>110</v>
      </c>
      <c r="AF36" s="38" t="s">
        <v>110</v>
      </c>
      <c r="AG36" s="38" t="s">
        <v>110</v>
      </c>
      <c r="AH36" s="38" t="s">
        <v>110</v>
      </c>
      <c r="AI36" s="38" t="s">
        <v>110</v>
      </c>
      <c r="AJ36" s="38" t="s">
        <v>110</v>
      </c>
      <c r="AK36" s="38" t="s">
        <v>110</v>
      </c>
      <c r="AL36" s="38" t="s">
        <v>110</v>
      </c>
      <c r="AM36" s="38" t="s">
        <v>110</v>
      </c>
      <c r="AO36" s="21"/>
      <c r="AQ36" s="16" t="s">
        <v>47</v>
      </c>
      <c r="AR36" s="18" t="s">
        <v>110</v>
      </c>
      <c r="AS36" s="18" t="s">
        <v>110</v>
      </c>
      <c r="AT36" s="18" t="s">
        <v>110</v>
      </c>
      <c r="AU36" s="18" t="s">
        <v>110</v>
      </c>
      <c r="AV36" s="18" t="s">
        <v>110</v>
      </c>
      <c r="AW36" s="18" t="s">
        <v>110</v>
      </c>
      <c r="AX36" s="18" t="s">
        <v>110</v>
      </c>
      <c r="AY36" s="18" t="s">
        <v>110</v>
      </c>
      <c r="AZ36" s="18" t="s">
        <v>110</v>
      </c>
      <c r="BA36" s="17" t="s">
        <v>110</v>
      </c>
      <c r="BB36" s="17"/>
      <c r="BC36" s="21"/>
      <c r="BE36" s="16" t="s">
        <v>47</v>
      </c>
      <c r="BF36" s="18" t="s">
        <v>110</v>
      </c>
      <c r="BG36" s="18" t="s">
        <v>110</v>
      </c>
      <c r="BH36" s="18" t="s">
        <v>110</v>
      </c>
      <c r="BI36" s="18" t="s">
        <v>110</v>
      </c>
      <c r="BJ36" s="18" t="s">
        <v>110</v>
      </c>
      <c r="BK36" s="18" t="s">
        <v>110</v>
      </c>
      <c r="BL36" s="18" t="s">
        <v>110</v>
      </c>
      <c r="BM36" s="18" t="s">
        <v>110</v>
      </c>
      <c r="BN36" s="18" t="s">
        <v>110</v>
      </c>
      <c r="BO36" s="18" t="s">
        <v>110</v>
      </c>
      <c r="BP36" s="18"/>
      <c r="BQ36" s="21"/>
      <c r="BS36" s="16" t="s">
        <v>47</v>
      </c>
      <c r="BT36" s="18" t="s">
        <v>110</v>
      </c>
      <c r="BU36" s="18" t="s">
        <v>110</v>
      </c>
      <c r="BV36" s="18" t="s">
        <v>110</v>
      </c>
      <c r="BW36" s="18" t="s">
        <v>110</v>
      </c>
      <c r="BX36" s="18" t="s">
        <v>110</v>
      </c>
      <c r="BY36" s="18" t="s">
        <v>110</v>
      </c>
      <c r="BZ36" s="18" t="s">
        <v>110</v>
      </c>
      <c r="CA36" s="18" t="s">
        <v>110</v>
      </c>
      <c r="CB36" s="18" t="s">
        <v>110</v>
      </c>
      <c r="CC36" s="18" t="s">
        <v>110</v>
      </c>
      <c r="CD36" s="18"/>
      <c r="CE36" s="21"/>
      <c r="CG36" s="16" t="s">
        <v>47</v>
      </c>
      <c r="CH36" s="18" t="s">
        <v>110</v>
      </c>
      <c r="CI36" s="18" t="s">
        <v>110</v>
      </c>
      <c r="CJ36" s="18" t="s">
        <v>110</v>
      </c>
      <c r="CK36" s="18" t="s">
        <v>110</v>
      </c>
      <c r="CL36" s="18" t="s">
        <v>110</v>
      </c>
      <c r="CM36" s="18" t="s">
        <v>110</v>
      </c>
      <c r="CN36" s="18" t="s">
        <v>110</v>
      </c>
      <c r="CO36" s="18" t="s">
        <v>110</v>
      </c>
      <c r="CP36" s="18" t="s">
        <v>110</v>
      </c>
      <c r="CQ36" s="18" t="s">
        <v>110</v>
      </c>
      <c r="CR36" s="18"/>
      <c r="CS36" s="21"/>
    </row>
    <row r="37" spans="1:97" x14ac:dyDescent="0.2">
      <c r="A37" s="16" t="s">
        <v>48</v>
      </c>
      <c r="B37" s="38" t="str">
        <f>'LINKED DATASHEET - ALL SPECIES'!N23</f>
        <v>DNS</v>
      </c>
      <c r="C37" s="38" t="str">
        <f>'LINKED DATASHEET - ALL SPECIES'!M23</f>
        <v>DNS</v>
      </c>
      <c r="D37" s="38" t="str">
        <f>'LINKED DATASHEET - ALL SPECIES'!L23</f>
        <v>DNS</v>
      </c>
      <c r="E37" s="38">
        <f>'LINKED DATASHEET - ALL SPECIES'!K23</f>
        <v>0</v>
      </c>
      <c r="F37" s="38">
        <f>'LINKED DATASHEET - ALL SPECIES'!J23</f>
        <v>0</v>
      </c>
      <c r="G37" s="38">
        <f>'LINKED DATASHEET - ALL SPECIES'!I23</f>
        <v>0</v>
      </c>
      <c r="H37" s="91">
        <f>'LINKED DATASHEET - ALL SPECIES'!H23</f>
        <v>0</v>
      </c>
      <c r="I37" s="91">
        <f>'LINKED DATASHEET - ALL SPECIES'!G23</f>
        <v>0</v>
      </c>
      <c r="J37" s="101">
        <f>'LINKED DATASHEET - ALL SPECIES'!F23</f>
        <v>0</v>
      </c>
      <c r="K37" s="38">
        <f>'LINKED DATASHEET - ALL SPECIES'!E23</f>
        <v>0</v>
      </c>
      <c r="L37" s="38"/>
      <c r="M37" s="21"/>
      <c r="O37" s="16" t="s">
        <v>48</v>
      </c>
      <c r="P37" s="38" t="s">
        <v>26</v>
      </c>
      <c r="Q37" s="38" t="s">
        <v>26</v>
      </c>
      <c r="R37" s="38" t="s">
        <v>26</v>
      </c>
      <c r="S37" s="38" t="s">
        <v>26</v>
      </c>
      <c r="T37" s="38" t="s">
        <v>167</v>
      </c>
      <c r="U37" s="38" t="s">
        <v>167</v>
      </c>
      <c r="V37" s="91" t="s">
        <v>167</v>
      </c>
      <c r="W37" s="91" t="s">
        <v>167</v>
      </c>
      <c r="X37" s="101" t="s">
        <v>170</v>
      </c>
      <c r="Y37" s="38" t="s">
        <v>26</v>
      </c>
      <c r="AA37" s="21"/>
      <c r="AB37" s="67"/>
      <c r="AC37" s="16" t="s">
        <v>48</v>
      </c>
      <c r="AD37" s="38" t="s">
        <v>110</v>
      </c>
      <c r="AE37" s="38" t="s">
        <v>110</v>
      </c>
      <c r="AF37" s="38" t="s">
        <v>110</v>
      </c>
      <c r="AG37" s="38" t="s">
        <v>110</v>
      </c>
      <c r="AH37" s="38" t="s">
        <v>26</v>
      </c>
      <c r="AI37" s="38" t="s">
        <v>110</v>
      </c>
      <c r="AJ37" s="38" t="s">
        <v>110</v>
      </c>
      <c r="AK37" s="38" t="s">
        <v>110</v>
      </c>
      <c r="AL37" s="38" t="s">
        <v>110</v>
      </c>
      <c r="AM37" s="38" t="s">
        <v>110</v>
      </c>
      <c r="AO37" s="21"/>
      <c r="AQ37" s="16" t="s">
        <v>48</v>
      </c>
      <c r="AR37" s="18" t="s">
        <v>110</v>
      </c>
      <c r="AS37" s="18" t="s">
        <v>110</v>
      </c>
      <c r="AT37" s="18" t="s">
        <v>110</v>
      </c>
      <c r="AU37" s="18" t="s">
        <v>110</v>
      </c>
      <c r="AV37" s="18" t="s">
        <v>110</v>
      </c>
      <c r="AW37" s="18" t="s">
        <v>110</v>
      </c>
      <c r="AX37" s="18" t="s">
        <v>110</v>
      </c>
      <c r="AY37" s="18" t="s">
        <v>110</v>
      </c>
      <c r="AZ37" s="18" t="s">
        <v>110</v>
      </c>
      <c r="BA37" s="17" t="s">
        <v>110</v>
      </c>
      <c r="BB37" s="17"/>
      <c r="BC37" s="21"/>
      <c r="BE37" s="16" t="s">
        <v>48</v>
      </c>
      <c r="BF37" s="18" t="s">
        <v>110</v>
      </c>
      <c r="BG37" s="18" t="s">
        <v>110</v>
      </c>
      <c r="BH37" s="18" t="s">
        <v>110</v>
      </c>
      <c r="BI37" s="18" t="s">
        <v>110</v>
      </c>
      <c r="BJ37" s="18" t="s">
        <v>110</v>
      </c>
      <c r="BK37" s="18" t="s">
        <v>110</v>
      </c>
      <c r="BL37" s="18" t="s">
        <v>110</v>
      </c>
      <c r="BM37" s="18" t="s">
        <v>110</v>
      </c>
      <c r="BN37" s="18" t="s">
        <v>110</v>
      </c>
      <c r="BO37" s="18" t="s">
        <v>110</v>
      </c>
      <c r="BP37" s="18"/>
      <c r="BQ37" s="21"/>
      <c r="BS37" s="16" t="s">
        <v>48</v>
      </c>
      <c r="BT37" s="18" t="s">
        <v>110</v>
      </c>
      <c r="BU37" s="18" t="s">
        <v>110</v>
      </c>
      <c r="BV37" s="18" t="s">
        <v>110</v>
      </c>
      <c r="BW37" s="18" t="s">
        <v>110</v>
      </c>
      <c r="BX37" s="18" t="s">
        <v>110</v>
      </c>
      <c r="BY37" s="18" t="s">
        <v>110</v>
      </c>
      <c r="BZ37" s="18" t="s">
        <v>110</v>
      </c>
      <c r="CA37" s="18" t="s">
        <v>110</v>
      </c>
      <c r="CB37" s="18" t="s">
        <v>110</v>
      </c>
      <c r="CC37" s="18" t="s">
        <v>110</v>
      </c>
      <c r="CD37" s="18"/>
      <c r="CE37" s="21"/>
      <c r="CG37" s="16" t="s">
        <v>48</v>
      </c>
      <c r="CH37" s="18" t="s">
        <v>110</v>
      </c>
      <c r="CI37" s="18" t="s">
        <v>110</v>
      </c>
      <c r="CJ37" s="18" t="s">
        <v>110</v>
      </c>
      <c r="CK37" s="18" t="s">
        <v>110</v>
      </c>
      <c r="CL37" s="18" t="s">
        <v>110</v>
      </c>
      <c r="CM37" s="18" t="s">
        <v>110</v>
      </c>
      <c r="CN37" s="18" t="s">
        <v>110</v>
      </c>
      <c r="CO37" s="18" t="s">
        <v>110</v>
      </c>
      <c r="CP37" s="18" t="s">
        <v>110</v>
      </c>
      <c r="CQ37" s="18" t="s">
        <v>110</v>
      </c>
      <c r="CR37" s="18"/>
      <c r="CS37" s="21"/>
    </row>
    <row r="38" spans="1:97" x14ac:dyDescent="0.2">
      <c r="A38" s="16" t="s">
        <v>49</v>
      </c>
      <c r="B38" s="38" t="str">
        <f>'LINKED DATASHEET - ALL SPECIES'!N24</f>
        <v>DNS</v>
      </c>
      <c r="C38" s="38" t="str">
        <f>'LINKED DATASHEET - ALL SPECIES'!M24</f>
        <v>DNS</v>
      </c>
      <c r="D38" s="38" t="str">
        <f>'LINKED DATASHEET - ALL SPECIES'!L24</f>
        <v>DNS</v>
      </c>
      <c r="E38" s="38">
        <f>'LINKED DATASHEET - ALL SPECIES'!K24</f>
        <v>0</v>
      </c>
      <c r="F38" s="38">
        <f>'LINKED DATASHEET - ALL SPECIES'!J24</f>
        <v>0</v>
      </c>
      <c r="G38" s="38">
        <f>'LINKED DATASHEET - ALL SPECIES'!I24</f>
        <v>0</v>
      </c>
      <c r="H38" s="91">
        <f>'LINKED DATASHEET - ALL SPECIES'!H24</f>
        <v>0</v>
      </c>
      <c r="I38" s="91">
        <f>'LINKED DATASHEET - ALL SPECIES'!G24</f>
        <v>0</v>
      </c>
      <c r="J38" s="101">
        <f>'LINKED DATASHEET - ALL SPECIES'!F24</f>
        <v>0</v>
      </c>
      <c r="K38" s="38">
        <f>'LINKED DATASHEET - ALL SPECIES'!E24</f>
        <v>0</v>
      </c>
      <c r="L38" s="38"/>
      <c r="M38" s="21"/>
      <c r="O38" s="16" t="s">
        <v>49</v>
      </c>
      <c r="P38" s="38" t="s">
        <v>110</v>
      </c>
      <c r="Q38" s="38" t="s">
        <v>26</v>
      </c>
      <c r="R38" s="38" t="s">
        <v>28</v>
      </c>
      <c r="S38" s="38" t="s">
        <v>26</v>
      </c>
      <c r="T38" s="38" t="s">
        <v>167</v>
      </c>
      <c r="U38" s="38" t="s">
        <v>167</v>
      </c>
      <c r="V38" s="91" t="s">
        <v>167</v>
      </c>
      <c r="W38" s="91" t="s">
        <v>167</v>
      </c>
      <c r="X38" s="101" t="s">
        <v>170</v>
      </c>
      <c r="Y38" s="38" t="s">
        <v>170</v>
      </c>
      <c r="AA38" s="21"/>
      <c r="AB38" s="67"/>
      <c r="AC38" s="16" t="s">
        <v>49</v>
      </c>
      <c r="AD38" s="38" t="s">
        <v>110</v>
      </c>
      <c r="AE38" s="38" t="s">
        <v>110</v>
      </c>
      <c r="AF38" s="38" t="s">
        <v>110</v>
      </c>
      <c r="AG38" s="38" t="s">
        <v>110</v>
      </c>
      <c r="AH38" s="38" t="s">
        <v>110</v>
      </c>
      <c r="AI38" s="38" t="s">
        <v>110</v>
      </c>
      <c r="AJ38" s="38" t="s">
        <v>110</v>
      </c>
      <c r="AK38" s="38" t="s">
        <v>110</v>
      </c>
      <c r="AL38" s="38" t="s">
        <v>110</v>
      </c>
      <c r="AM38" s="38" t="s">
        <v>110</v>
      </c>
      <c r="AO38" s="21"/>
      <c r="AQ38" s="16" t="s">
        <v>49</v>
      </c>
      <c r="AR38" s="18" t="s">
        <v>110</v>
      </c>
      <c r="AS38" s="18" t="s">
        <v>110</v>
      </c>
      <c r="AT38" s="18" t="s">
        <v>110</v>
      </c>
      <c r="AU38" s="18" t="s">
        <v>110</v>
      </c>
      <c r="AV38" s="18" t="s">
        <v>110</v>
      </c>
      <c r="AW38" s="18" t="s">
        <v>110</v>
      </c>
      <c r="AX38" s="18" t="s">
        <v>110</v>
      </c>
      <c r="AY38" s="18" t="s">
        <v>110</v>
      </c>
      <c r="AZ38" s="18" t="s">
        <v>110</v>
      </c>
      <c r="BA38" s="17" t="s">
        <v>110</v>
      </c>
      <c r="BB38" s="17"/>
      <c r="BC38" s="21"/>
      <c r="BE38" s="16" t="s">
        <v>49</v>
      </c>
      <c r="BF38" s="18" t="s">
        <v>110</v>
      </c>
      <c r="BG38" s="18" t="s">
        <v>110</v>
      </c>
      <c r="BH38" s="18" t="s">
        <v>110</v>
      </c>
      <c r="BI38" s="18" t="s">
        <v>110</v>
      </c>
      <c r="BJ38" s="18" t="s">
        <v>110</v>
      </c>
      <c r="BK38" s="18" t="s">
        <v>110</v>
      </c>
      <c r="BL38" s="18" t="s">
        <v>110</v>
      </c>
      <c r="BM38" s="18" t="s">
        <v>110</v>
      </c>
      <c r="BN38" s="18" t="s">
        <v>110</v>
      </c>
      <c r="BO38" s="18" t="s">
        <v>110</v>
      </c>
      <c r="BP38" s="18"/>
      <c r="BQ38" s="21"/>
      <c r="BS38" s="16" t="s">
        <v>49</v>
      </c>
      <c r="BT38" s="18" t="s">
        <v>110</v>
      </c>
      <c r="BU38" s="18" t="s">
        <v>110</v>
      </c>
      <c r="BV38" s="18" t="s">
        <v>110</v>
      </c>
      <c r="BW38" s="18" t="s">
        <v>110</v>
      </c>
      <c r="BX38" s="18" t="s">
        <v>110</v>
      </c>
      <c r="BY38" s="18" t="s">
        <v>110</v>
      </c>
      <c r="BZ38" s="18" t="s">
        <v>110</v>
      </c>
      <c r="CA38" s="18" t="s">
        <v>110</v>
      </c>
      <c r="CB38" s="18" t="s">
        <v>110</v>
      </c>
      <c r="CC38" s="18" t="s">
        <v>110</v>
      </c>
      <c r="CD38" s="18"/>
      <c r="CE38" s="21"/>
      <c r="CG38" s="16" t="s">
        <v>49</v>
      </c>
      <c r="CH38" s="18" t="s">
        <v>110</v>
      </c>
      <c r="CI38" s="18" t="s">
        <v>110</v>
      </c>
      <c r="CJ38" s="18" t="s">
        <v>110</v>
      </c>
      <c r="CK38" s="18" t="s">
        <v>110</v>
      </c>
      <c r="CL38" s="18" t="s">
        <v>110</v>
      </c>
      <c r="CM38" s="18" t="s">
        <v>110</v>
      </c>
      <c r="CN38" s="18" t="s">
        <v>110</v>
      </c>
      <c r="CO38" s="18" t="s">
        <v>110</v>
      </c>
      <c r="CP38" s="18" t="s">
        <v>110</v>
      </c>
      <c r="CQ38" s="18" t="s">
        <v>110</v>
      </c>
      <c r="CR38" s="18"/>
      <c r="CS38" s="21"/>
    </row>
    <row r="39" spans="1:97" x14ac:dyDescent="0.2">
      <c r="A39" s="16" t="s">
        <v>50</v>
      </c>
      <c r="B39" s="38">
        <f>'LINKED DATASHEET - ALL SPECIES'!N25</f>
        <v>4</v>
      </c>
      <c r="C39" s="38" t="str">
        <f>'LINKED DATASHEET - ALL SPECIES'!M25</f>
        <v>DNS</v>
      </c>
      <c r="D39" s="38" t="str">
        <f>'LINKED DATASHEET - ALL SPECIES'!L25</f>
        <v>N/O</v>
      </c>
      <c r="E39" s="38">
        <f>'LINKED DATASHEET - ALL SPECIES'!K25</f>
        <v>0</v>
      </c>
      <c r="F39" s="38">
        <f>'LINKED DATASHEET - ALL SPECIES'!J25</f>
        <v>0</v>
      </c>
      <c r="G39" s="38">
        <f>'LINKED DATASHEET - ALL SPECIES'!I25</f>
        <v>0</v>
      </c>
      <c r="H39" s="91">
        <f>'LINKED DATASHEET - ALL SPECIES'!H25</f>
        <v>0</v>
      </c>
      <c r="I39" s="38">
        <f>'LINKED DATASHEET - ALL SPECIES'!G25</f>
        <v>0</v>
      </c>
      <c r="J39" s="101">
        <f>'LINKED DATASHEET - ALL SPECIES'!F25</f>
        <v>0</v>
      </c>
      <c r="K39" s="38">
        <f>'LINKED DATASHEET - ALL SPECIES'!E25</f>
        <v>0</v>
      </c>
      <c r="L39" s="38"/>
      <c r="M39" s="21">
        <f>AVERAGE(B39:D39)</f>
        <v>4</v>
      </c>
      <c r="O39" s="16" t="s">
        <v>50</v>
      </c>
      <c r="P39" s="38" t="s">
        <v>28</v>
      </c>
      <c r="Q39" s="38" t="s">
        <v>28</v>
      </c>
      <c r="R39" s="38" t="s">
        <v>28</v>
      </c>
      <c r="S39" s="38" t="s">
        <v>28</v>
      </c>
      <c r="T39" s="38" t="s">
        <v>167</v>
      </c>
      <c r="U39" s="38" t="s">
        <v>167</v>
      </c>
      <c r="V39" s="91" t="s">
        <v>167</v>
      </c>
      <c r="W39" s="38" t="s">
        <v>167</v>
      </c>
      <c r="X39" s="101" t="s">
        <v>168</v>
      </c>
      <c r="Y39" s="38" t="s">
        <v>28</v>
      </c>
      <c r="AA39" s="21"/>
      <c r="AB39" s="67"/>
      <c r="AC39" s="16" t="s">
        <v>50</v>
      </c>
      <c r="AD39" s="38" t="s">
        <v>110</v>
      </c>
      <c r="AE39" s="38" t="s">
        <v>110</v>
      </c>
      <c r="AF39" s="38" t="s">
        <v>110</v>
      </c>
      <c r="AG39" s="38" t="s">
        <v>110</v>
      </c>
      <c r="AH39" s="38" t="s">
        <v>110</v>
      </c>
      <c r="AI39" s="38" t="s">
        <v>110</v>
      </c>
      <c r="AJ39" s="38" t="s">
        <v>110</v>
      </c>
      <c r="AK39" s="38" t="s">
        <v>110</v>
      </c>
      <c r="AL39" s="38" t="s">
        <v>110</v>
      </c>
      <c r="AM39" s="38" t="s">
        <v>110</v>
      </c>
      <c r="AO39" s="21"/>
      <c r="AQ39" s="16" t="s">
        <v>50</v>
      </c>
      <c r="AR39" s="18" t="s">
        <v>110</v>
      </c>
      <c r="AS39" s="18" t="s">
        <v>110</v>
      </c>
      <c r="AT39" s="18" t="s">
        <v>110</v>
      </c>
      <c r="AU39" s="18" t="s">
        <v>110</v>
      </c>
      <c r="AV39" s="18" t="s">
        <v>110</v>
      </c>
      <c r="AW39" s="18" t="s">
        <v>110</v>
      </c>
      <c r="AX39" s="18" t="s">
        <v>110</v>
      </c>
      <c r="AY39" s="18" t="s">
        <v>110</v>
      </c>
      <c r="AZ39" s="18" t="s">
        <v>110</v>
      </c>
      <c r="BA39" s="17" t="s">
        <v>110</v>
      </c>
      <c r="BB39" s="17"/>
      <c r="BC39" s="21"/>
      <c r="BE39" s="16" t="s">
        <v>50</v>
      </c>
      <c r="BF39" s="18" t="s">
        <v>110</v>
      </c>
      <c r="BG39" s="18" t="s">
        <v>110</v>
      </c>
      <c r="BH39" s="18" t="s">
        <v>110</v>
      </c>
      <c r="BI39" s="18" t="s">
        <v>110</v>
      </c>
      <c r="BJ39" s="18" t="s">
        <v>110</v>
      </c>
      <c r="BK39" s="18" t="s">
        <v>110</v>
      </c>
      <c r="BL39" s="18" t="s">
        <v>110</v>
      </c>
      <c r="BM39" s="18" t="s">
        <v>110</v>
      </c>
      <c r="BN39" s="18" t="s">
        <v>110</v>
      </c>
      <c r="BO39" s="18" t="s">
        <v>110</v>
      </c>
      <c r="BP39" s="18"/>
      <c r="BQ39" s="21"/>
      <c r="BS39" s="16" t="s">
        <v>50</v>
      </c>
      <c r="BT39" s="18" t="s">
        <v>110</v>
      </c>
      <c r="BU39" s="18" t="s">
        <v>110</v>
      </c>
      <c r="BV39" s="18" t="s">
        <v>110</v>
      </c>
      <c r="BW39" s="18" t="s">
        <v>110</v>
      </c>
      <c r="BX39" s="18" t="s">
        <v>110</v>
      </c>
      <c r="BY39" s="18" t="s">
        <v>110</v>
      </c>
      <c r="BZ39" s="18" t="s">
        <v>110</v>
      </c>
      <c r="CA39" s="18" t="s">
        <v>110</v>
      </c>
      <c r="CB39" s="18" t="s">
        <v>110</v>
      </c>
      <c r="CC39" s="18" t="s">
        <v>110</v>
      </c>
      <c r="CD39" s="18"/>
      <c r="CE39" s="21"/>
      <c r="CG39" s="16" t="s">
        <v>50</v>
      </c>
      <c r="CH39" s="18" t="s">
        <v>110</v>
      </c>
      <c r="CI39" s="18" t="s">
        <v>110</v>
      </c>
      <c r="CJ39" s="18" t="s">
        <v>110</v>
      </c>
      <c r="CK39" s="18" t="s">
        <v>110</v>
      </c>
      <c r="CL39" s="18" t="s">
        <v>110</v>
      </c>
      <c r="CM39" s="18" t="s">
        <v>110</v>
      </c>
      <c r="CN39" s="18" t="s">
        <v>110</v>
      </c>
      <c r="CO39" s="18" t="s">
        <v>110</v>
      </c>
      <c r="CP39" s="18" t="s">
        <v>110</v>
      </c>
      <c r="CQ39" s="18" t="s">
        <v>110</v>
      </c>
      <c r="CR39" s="18"/>
      <c r="CS39" s="21"/>
    </row>
    <row r="40" spans="1:97" x14ac:dyDescent="0.2">
      <c r="A40" s="16" t="s">
        <v>51</v>
      </c>
      <c r="B40" s="38" t="str">
        <f>'LINKED DATASHEET - ALL SPECIES'!N26</f>
        <v>DNS</v>
      </c>
      <c r="C40" s="38" t="str">
        <f>'LINKED DATASHEET - ALL SPECIES'!M26</f>
        <v>DNS</v>
      </c>
      <c r="D40" s="38" t="str">
        <f>'LINKED DATASHEET - ALL SPECIES'!L26</f>
        <v>DNS</v>
      </c>
      <c r="E40" s="38">
        <f>'LINKED DATASHEET - ALL SPECIES'!K26</f>
        <v>0</v>
      </c>
      <c r="F40" s="38">
        <f>'LINKED DATASHEET - ALL SPECIES'!J26</f>
        <v>0</v>
      </c>
      <c r="G40" s="38">
        <f>'LINKED DATASHEET - ALL SPECIES'!I26</f>
        <v>0</v>
      </c>
      <c r="H40" s="91">
        <f>'LINKED DATASHEET - ALL SPECIES'!H26</f>
        <v>0</v>
      </c>
      <c r="I40" s="38">
        <f>'LINKED DATASHEET - ALL SPECIES'!G26</f>
        <v>0</v>
      </c>
      <c r="J40" s="101">
        <f>'LINKED DATASHEET - ALL SPECIES'!F26</f>
        <v>0</v>
      </c>
      <c r="K40" s="38">
        <f>'LINKED DATASHEET - ALL SPECIES'!E26</f>
        <v>0</v>
      </c>
      <c r="L40" s="38"/>
      <c r="M40" s="21"/>
      <c r="O40" s="16" t="s">
        <v>51</v>
      </c>
      <c r="P40" s="38" t="s">
        <v>110</v>
      </c>
      <c r="Q40" s="38" t="s">
        <v>26</v>
      </c>
      <c r="R40" s="38" t="s">
        <v>28</v>
      </c>
      <c r="S40" s="38" t="s">
        <v>28</v>
      </c>
      <c r="T40" s="38" t="s">
        <v>167</v>
      </c>
      <c r="U40" s="38" t="s">
        <v>167</v>
      </c>
      <c r="V40" s="91" t="s">
        <v>167</v>
      </c>
      <c r="W40" s="38" t="s">
        <v>167</v>
      </c>
      <c r="X40" s="101" t="s">
        <v>170</v>
      </c>
      <c r="Y40" s="38" t="s">
        <v>170</v>
      </c>
      <c r="AA40" s="21"/>
      <c r="AB40" s="67"/>
      <c r="AC40" s="16" t="s">
        <v>51</v>
      </c>
      <c r="AD40" s="38" t="s">
        <v>110</v>
      </c>
      <c r="AE40" s="38" t="s">
        <v>110</v>
      </c>
      <c r="AF40" s="38" t="s">
        <v>110</v>
      </c>
      <c r="AG40" s="38" t="s">
        <v>110</v>
      </c>
      <c r="AH40" s="38" t="s">
        <v>110</v>
      </c>
      <c r="AI40" s="38" t="s">
        <v>110</v>
      </c>
      <c r="AJ40" s="38" t="s">
        <v>110</v>
      </c>
      <c r="AK40" s="38" t="s">
        <v>110</v>
      </c>
      <c r="AL40" s="38" t="s">
        <v>110</v>
      </c>
      <c r="AM40" s="38" t="s">
        <v>110</v>
      </c>
      <c r="AO40" s="21"/>
      <c r="AQ40" s="16" t="s">
        <v>51</v>
      </c>
      <c r="AR40" s="18" t="s">
        <v>110</v>
      </c>
      <c r="AS40" s="18" t="s">
        <v>110</v>
      </c>
      <c r="AT40" s="18" t="s">
        <v>110</v>
      </c>
      <c r="AU40" s="18" t="s">
        <v>110</v>
      </c>
      <c r="AV40" s="18" t="s">
        <v>110</v>
      </c>
      <c r="AW40" s="18" t="s">
        <v>110</v>
      </c>
      <c r="AX40" s="18" t="s">
        <v>110</v>
      </c>
      <c r="AY40" s="18" t="s">
        <v>110</v>
      </c>
      <c r="AZ40" s="18" t="s">
        <v>110</v>
      </c>
      <c r="BA40" s="17" t="s">
        <v>110</v>
      </c>
      <c r="BB40" s="17"/>
      <c r="BC40" s="21"/>
      <c r="BE40" s="16" t="s">
        <v>51</v>
      </c>
      <c r="BF40" s="18" t="s">
        <v>110</v>
      </c>
      <c r="BG40" s="18" t="s">
        <v>110</v>
      </c>
      <c r="BH40" s="18" t="s">
        <v>110</v>
      </c>
      <c r="BI40" s="18" t="s">
        <v>110</v>
      </c>
      <c r="BJ40" s="18" t="s">
        <v>110</v>
      </c>
      <c r="BK40" s="18" t="s">
        <v>110</v>
      </c>
      <c r="BL40" s="18" t="s">
        <v>110</v>
      </c>
      <c r="BM40" s="18" t="s">
        <v>110</v>
      </c>
      <c r="BN40" s="18" t="s">
        <v>110</v>
      </c>
      <c r="BO40" s="18" t="s">
        <v>110</v>
      </c>
      <c r="BP40" s="18"/>
      <c r="BQ40" s="21"/>
      <c r="BS40" s="16" t="s">
        <v>51</v>
      </c>
      <c r="BT40" s="18" t="s">
        <v>110</v>
      </c>
      <c r="BU40" s="18" t="s">
        <v>110</v>
      </c>
      <c r="BV40" s="18" t="s">
        <v>110</v>
      </c>
      <c r="BW40" s="18" t="s">
        <v>110</v>
      </c>
      <c r="BX40" s="18" t="s">
        <v>110</v>
      </c>
      <c r="BY40" s="18" t="s">
        <v>110</v>
      </c>
      <c r="BZ40" s="18" t="s">
        <v>110</v>
      </c>
      <c r="CA40" s="18" t="s">
        <v>110</v>
      </c>
      <c r="CB40" s="18" t="s">
        <v>110</v>
      </c>
      <c r="CC40" s="18" t="s">
        <v>110</v>
      </c>
      <c r="CD40" s="18"/>
      <c r="CE40" s="21"/>
      <c r="CG40" s="16" t="s">
        <v>51</v>
      </c>
      <c r="CH40" s="18" t="s">
        <v>110</v>
      </c>
      <c r="CI40" s="18" t="s">
        <v>110</v>
      </c>
      <c r="CJ40" s="18" t="s">
        <v>110</v>
      </c>
      <c r="CK40" s="18" t="s">
        <v>110</v>
      </c>
      <c r="CL40" s="18" t="s">
        <v>110</v>
      </c>
      <c r="CM40" s="18" t="s">
        <v>110</v>
      </c>
      <c r="CN40" s="18" t="s">
        <v>110</v>
      </c>
      <c r="CO40" s="18" t="s">
        <v>110</v>
      </c>
      <c r="CP40" s="18" t="s">
        <v>110</v>
      </c>
      <c r="CQ40" s="18" t="s">
        <v>110</v>
      </c>
      <c r="CR40" s="18"/>
      <c r="CS40" s="21"/>
    </row>
    <row r="41" spans="1:97" x14ac:dyDescent="0.2">
      <c r="A41" s="16" t="s">
        <v>52</v>
      </c>
      <c r="B41" s="38">
        <f>'LINKED DATASHEET - ALL SPECIES'!N27</f>
        <v>1000</v>
      </c>
      <c r="C41" s="4" t="str">
        <f>'LINKED DATASHEET - ALL SPECIES'!M27</f>
        <v>A/P</v>
      </c>
      <c r="D41" s="38">
        <f>'LINKED DATASHEET - ALL SPECIES'!L27</f>
        <v>500</v>
      </c>
      <c r="E41" s="38">
        <f>'LINKED DATASHEET - ALL SPECIES'!K27</f>
        <v>0</v>
      </c>
      <c r="F41" s="38">
        <f>'LINKED DATASHEET - ALL SPECIES'!J27</f>
        <v>0</v>
      </c>
      <c r="G41" s="38">
        <f>'LINKED DATASHEET - ALL SPECIES'!I27</f>
        <v>0</v>
      </c>
      <c r="H41" s="38">
        <f>'LINKED DATASHEET - ALL SPECIES'!H27</f>
        <v>0</v>
      </c>
      <c r="I41" s="38">
        <f>'LINKED DATASHEET - ALL SPECIES'!G27</f>
        <v>0</v>
      </c>
      <c r="J41" s="102">
        <f>'LINKED DATASHEET - ALL SPECIES'!F27</f>
        <v>0</v>
      </c>
      <c r="K41" s="38">
        <f>'LINKED DATASHEET - ALL SPECIES'!E27</f>
        <v>0</v>
      </c>
      <c r="L41" s="38"/>
      <c r="M41" s="21">
        <f>AVERAGE(B41:D41)</f>
        <v>750</v>
      </c>
      <c r="O41" s="16" t="s">
        <v>52</v>
      </c>
      <c r="P41" s="84">
        <v>500</v>
      </c>
      <c r="Q41" s="4">
        <v>150</v>
      </c>
      <c r="R41" s="38">
        <v>600</v>
      </c>
      <c r="S41" s="38" t="s">
        <v>8</v>
      </c>
      <c r="T41" s="38">
        <v>450</v>
      </c>
      <c r="U41" s="38">
        <v>250</v>
      </c>
      <c r="V41" s="38">
        <v>250</v>
      </c>
      <c r="W41" s="38" t="s">
        <v>168</v>
      </c>
      <c r="X41" s="102">
        <v>230</v>
      </c>
      <c r="Y41" s="38" t="s">
        <v>168</v>
      </c>
      <c r="AA41" s="21">
        <f>AVERAGE(P41:Y41)</f>
        <v>347.14285714285717</v>
      </c>
      <c r="AB41" s="67"/>
      <c r="AC41" s="16" t="s">
        <v>52</v>
      </c>
      <c r="AD41" s="4" t="s">
        <v>110</v>
      </c>
      <c r="AE41" s="4" t="s">
        <v>28</v>
      </c>
      <c r="AF41" s="38">
        <v>90</v>
      </c>
      <c r="AG41" s="38">
        <v>150</v>
      </c>
      <c r="AH41" s="38">
        <v>215</v>
      </c>
      <c r="AI41" s="38">
        <v>15</v>
      </c>
      <c r="AJ41" s="38">
        <v>250</v>
      </c>
      <c r="AK41" s="38">
        <v>100</v>
      </c>
      <c r="AL41" s="38">
        <v>200</v>
      </c>
      <c r="AM41" s="38">
        <v>175</v>
      </c>
      <c r="AO41" s="21">
        <f>AVERAGE(AD41:AM41)</f>
        <v>149.375</v>
      </c>
      <c r="AQ41" s="16" t="s">
        <v>52</v>
      </c>
      <c r="AR41" s="17" t="s">
        <v>28</v>
      </c>
      <c r="AS41" s="17" t="s">
        <v>26</v>
      </c>
      <c r="AT41" s="17" t="s">
        <v>26</v>
      </c>
      <c r="AU41" s="17" t="s">
        <v>26</v>
      </c>
      <c r="AV41" s="18" t="s">
        <v>110</v>
      </c>
      <c r="AW41" s="17">
        <v>70</v>
      </c>
      <c r="AX41" s="18" t="s">
        <v>110</v>
      </c>
      <c r="AY41" s="17">
        <v>400</v>
      </c>
      <c r="AZ41" s="17">
        <v>200</v>
      </c>
      <c r="BA41" s="17" t="s">
        <v>110</v>
      </c>
      <c r="BB41" s="17"/>
      <c r="BC41" s="21">
        <f>AVERAGE(AR41:BA41)</f>
        <v>223.33333333333334</v>
      </c>
      <c r="BE41" s="16" t="s">
        <v>52</v>
      </c>
      <c r="BF41" s="17">
        <v>250</v>
      </c>
      <c r="BG41" s="17">
        <v>400</v>
      </c>
      <c r="BH41" s="17">
        <v>200</v>
      </c>
      <c r="BI41" s="17">
        <v>200</v>
      </c>
      <c r="BJ41" s="17">
        <v>100</v>
      </c>
      <c r="BK41" s="18" t="s">
        <v>110</v>
      </c>
      <c r="BL41" s="17" t="s">
        <v>26</v>
      </c>
      <c r="BM41" s="17" t="s">
        <v>26</v>
      </c>
      <c r="BN41" s="17" t="s">
        <v>26</v>
      </c>
      <c r="BO41" s="17" t="s">
        <v>26</v>
      </c>
      <c r="BP41" s="17"/>
      <c r="BQ41" s="21">
        <f>AVERAGE(BF41:BO41)</f>
        <v>230</v>
      </c>
      <c r="BS41" s="16" t="s">
        <v>52</v>
      </c>
      <c r="BT41" s="17">
        <v>400</v>
      </c>
      <c r="BU41" s="17">
        <v>400</v>
      </c>
      <c r="BV41" s="17" t="s">
        <v>28</v>
      </c>
      <c r="BW41" s="17">
        <v>3500</v>
      </c>
      <c r="BX41" s="17">
        <v>750</v>
      </c>
      <c r="BY41" s="17" t="s">
        <v>8</v>
      </c>
      <c r="BZ41" s="17" t="s">
        <v>28</v>
      </c>
      <c r="CA41" s="17">
        <v>750</v>
      </c>
      <c r="CB41" s="17">
        <v>400</v>
      </c>
      <c r="CC41" s="17">
        <v>200</v>
      </c>
      <c r="CD41" s="17"/>
      <c r="CE41" s="21">
        <f>AVERAGE(BT41:CC41)</f>
        <v>914.28571428571433</v>
      </c>
      <c r="CG41" s="16" t="s">
        <v>52</v>
      </c>
      <c r="CH41" s="17">
        <v>1500</v>
      </c>
      <c r="CI41" s="17">
        <v>150</v>
      </c>
      <c r="CJ41" s="17">
        <v>200</v>
      </c>
      <c r="CK41" s="17">
        <v>1500</v>
      </c>
      <c r="CL41" s="17">
        <v>1500</v>
      </c>
      <c r="CM41" s="17">
        <v>750</v>
      </c>
      <c r="CN41" s="17">
        <v>1500</v>
      </c>
      <c r="CO41" s="17" t="s">
        <v>8</v>
      </c>
      <c r="CP41" s="17">
        <v>75</v>
      </c>
      <c r="CQ41" s="17">
        <v>750</v>
      </c>
      <c r="CR41" s="17"/>
      <c r="CS41" s="21">
        <f>AVERAGE(CH41:CQ41)</f>
        <v>880.55555555555554</v>
      </c>
    </row>
    <row r="42" spans="1:97" x14ac:dyDescent="0.2">
      <c r="A42" s="16" t="s">
        <v>53</v>
      </c>
      <c r="B42" s="38">
        <f>'LINKED DATASHEET - ALL SPECIES'!N28</f>
        <v>133</v>
      </c>
      <c r="C42" s="4" t="str">
        <f>'LINKED DATASHEET - ALL SPECIES'!M28</f>
        <v>N/I</v>
      </c>
      <c r="D42" s="38">
        <f>'LINKED DATASHEET - ALL SPECIES'!L28</f>
        <v>360</v>
      </c>
      <c r="E42" s="38">
        <f>'LINKED DATASHEET - ALL SPECIES'!K28</f>
        <v>0</v>
      </c>
      <c r="F42" s="38">
        <f>'LINKED DATASHEET - ALL SPECIES'!J28</f>
        <v>0</v>
      </c>
      <c r="G42" s="38">
        <f>'LINKED DATASHEET - ALL SPECIES'!I28</f>
        <v>0</v>
      </c>
      <c r="H42" s="38">
        <f>'LINKED DATASHEET - ALL SPECIES'!H28</f>
        <v>0</v>
      </c>
      <c r="I42" s="38">
        <f>'LINKED DATASHEET - ALL SPECIES'!G28</f>
        <v>0</v>
      </c>
      <c r="J42" s="102">
        <f>'LINKED DATASHEET - ALL SPECIES'!F28</f>
        <v>0</v>
      </c>
      <c r="K42" s="38">
        <f>'LINKED DATASHEET - ALL SPECIES'!E28</f>
        <v>0</v>
      </c>
      <c r="L42" s="38"/>
      <c r="M42" s="21">
        <f>AVERAGE(B42:D42)</f>
        <v>246.5</v>
      </c>
      <c r="O42" s="16" t="s">
        <v>53</v>
      </c>
      <c r="P42" s="84">
        <v>200</v>
      </c>
      <c r="Q42" s="4">
        <v>50</v>
      </c>
      <c r="R42" s="38">
        <v>200</v>
      </c>
      <c r="S42" s="38" t="s">
        <v>28</v>
      </c>
      <c r="T42" s="38" t="s">
        <v>8</v>
      </c>
      <c r="U42" s="38" t="s">
        <v>168</v>
      </c>
      <c r="V42" s="38">
        <v>170</v>
      </c>
      <c r="W42" s="38" t="s">
        <v>168</v>
      </c>
      <c r="X42" s="102">
        <v>180</v>
      </c>
      <c r="Y42" s="38">
        <v>450</v>
      </c>
      <c r="AA42" s="21">
        <f>AVERAGE(P42:Y42)</f>
        <v>208.33333333333334</v>
      </c>
      <c r="AB42" s="67"/>
      <c r="AC42" s="16" t="s">
        <v>53</v>
      </c>
      <c r="AD42" s="4" t="s">
        <v>110</v>
      </c>
      <c r="AE42" s="4">
        <v>33</v>
      </c>
      <c r="AF42" s="38">
        <v>80</v>
      </c>
      <c r="AG42" s="38">
        <v>105</v>
      </c>
      <c r="AH42" s="38">
        <v>180</v>
      </c>
      <c r="AI42" s="38">
        <v>100</v>
      </c>
      <c r="AJ42" s="38">
        <v>275</v>
      </c>
      <c r="AK42" s="38">
        <v>500</v>
      </c>
      <c r="AL42" s="38">
        <v>50</v>
      </c>
      <c r="AM42" s="38">
        <v>250</v>
      </c>
      <c r="AO42" s="21">
        <f>AVERAGE(AD42:AM42)</f>
        <v>174.77777777777777</v>
      </c>
      <c r="AQ42" s="16" t="s">
        <v>53</v>
      </c>
      <c r="AR42" s="17">
        <v>100</v>
      </c>
      <c r="AS42" s="17">
        <v>500</v>
      </c>
      <c r="AT42" s="18" t="s">
        <v>110</v>
      </c>
      <c r="AU42" s="18" t="s">
        <v>110</v>
      </c>
      <c r="AV42" s="17">
        <v>195</v>
      </c>
      <c r="AW42" s="17">
        <v>48</v>
      </c>
      <c r="AX42" s="17">
        <v>248</v>
      </c>
      <c r="AY42" s="17">
        <v>70</v>
      </c>
      <c r="AZ42" s="17">
        <v>150</v>
      </c>
      <c r="BA42" s="17">
        <v>150</v>
      </c>
      <c r="BB42" s="17"/>
      <c r="BC42" s="21">
        <f>AVERAGE(AR42:BA42)</f>
        <v>182.625</v>
      </c>
      <c r="BE42" s="16" t="s">
        <v>53</v>
      </c>
      <c r="BF42" s="17">
        <v>1000</v>
      </c>
      <c r="BG42" s="17">
        <v>2000</v>
      </c>
      <c r="BH42" s="17">
        <v>2000</v>
      </c>
      <c r="BI42" s="17">
        <v>1500</v>
      </c>
      <c r="BJ42" s="17">
        <v>800</v>
      </c>
      <c r="BK42" s="17">
        <v>600</v>
      </c>
      <c r="BL42" s="17">
        <v>200</v>
      </c>
      <c r="BM42" s="17">
        <v>1000</v>
      </c>
      <c r="BN42" s="17">
        <v>1200</v>
      </c>
      <c r="BO42" s="17">
        <v>200</v>
      </c>
      <c r="BP42" s="17"/>
      <c r="BQ42" s="21">
        <f>AVERAGE(BF42:BO42)</f>
        <v>1050</v>
      </c>
      <c r="BS42" s="16" t="s">
        <v>53</v>
      </c>
      <c r="BT42" s="17">
        <v>750</v>
      </c>
      <c r="BU42" s="17">
        <v>400</v>
      </c>
      <c r="BV42" s="17">
        <v>3500</v>
      </c>
      <c r="BW42" s="17">
        <v>400</v>
      </c>
      <c r="BX42" s="17">
        <v>750</v>
      </c>
      <c r="BY42" s="17">
        <v>750</v>
      </c>
      <c r="BZ42" s="17">
        <v>22000</v>
      </c>
      <c r="CA42" s="17">
        <v>3500</v>
      </c>
      <c r="CB42" s="17">
        <v>1500</v>
      </c>
      <c r="CC42" s="17">
        <v>1000</v>
      </c>
      <c r="CD42" s="17"/>
      <c r="CE42" s="21">
        <f>AVERAGE(BT42:CC42)</f>
        <v>3455</v>
      </c>
      <c r="CG42" s="16" t="s">
        <v>53</v>
      </c>
      <c r="CH42" s="17">
        <v>1500</v>
      </c>
      <c r="CI42" s="17">
        <v>600</v>
      </c>
      <c r="CJ42" s="17">
        <v>750</v>
      </c>
      <c r="CK42" s="17">
        <v>750</v>
      </c>
      <c r="CL42" s="17">
        <v>1500</v>
      </c>
      <c r="CM42" s="17">
        <v>750</v>
      </c>
      <c r="CN42" s="17">
        <v>750</v>
      </c>
      <c r="CO42" s="17">
        <v>1500</v>
      </c>
      <c r="CP42" s="17">
        <v>3500</v>
      </c>
      <c r="CQ42" s="17">
        <v>750</v>
      </c>
      <c r="CR42" s="17"/>
      <c r="CS42" s="21">
        <f>AVERAGE(CH42:CQ42)</f>
        <v>1235</v>
      </c>
    </row>
    <row r="43" spans="1:97" x14ac:dyDescent="0.2">
      <c r="A43" s="16" t="s">
        <v>54</v>
      </c>
      <c r="B43" s="4" t="str">
        <f>'LINKED DATASHEET - ALL SPECIES'!N29</f>
        <v>A/P</v>
      </c>
      <c r="C43" s="4" t="str">
        <f>'LINKED DATASHEET - ALL SPECIES'!M29</f>
        <v>A/P</v>
      </c>
      <c r="D43" s="38" t="str">
        <f>'LINKED DATASHEET - ALL SPECIES'!L29</f>
        <v>A/P</v>
      </c>
      <c r="E43" s="38">
        <f>'LINKED DATASHEET - ALL SPECIES'!K29</f>
        <v>0</v>
      </c>
      <c r="F43" s="38">
        <f>'LINKED DATASHEET - ALL SPECIES'!J29</f>
        <v>0</v>
      </c>
      <c r="G43" s="38">
        <f>'LINKED DATASHEET - ALL SPECIES'!I29</f>
        <v>0</v>
      </c>
      <c r="H43" s="38">
        <f>'LINKED DATASHEET - ALL SPECIES'!H29</f>
        <v>0</v>
      </c>
      <c r="I43" s="38">
        <f>'LINKED DATASHEET - ALL SPECIES'!G29</f>
        <v>0</v>
      </c>
      <c r="J43" s="101">
        <f>'LINKED DATASHEET - ALL SPECIES'!F29</f>
        <v>0</v>
      </c>
      <c r="K43" s="38">
        <f>'LINKED DATASHEET - ALL SPECIES'!E29</f>
        <v>0</v>
      </c>
      <c r="L43" s="38"/>
      <c r="M43" s="21"/>
      <c r="O43" s="16" t="s">
        <v>54</v>
      </c>
      <c r="P43" s="4" t="s">
        <v>28</v>
      </c>
      <c r="Q43" s="4" t="s">
        <v>28</v>
      </c>
      <c r="R43" s="38" t="s">
        <v>8</v>
      </c>
      <c r="S43" s="38" t="s">
        <v>8</v>
      </c>
      <c r="T43" s="38">
        <v>60</v>
      </c>
      <c r="U43" s="38" t="s">
        <v>168</v>
      </c>
      <c r="V43" s="38" t="s">
        <v>168</v>
      </c>
      <c r="W43" s="38" t="s">
        <v>168</v>
      </c>
      <c r="X43" s="101" t="s">
        <v>168</v>
      </c>
      <c r="Y43" s="38">
        <v>40</v>
      </c>
      <c r="AA43" s="21">
        <f>AVERAGE(P43:Y43)</f>
        <v>50</v>
      </c>
      <c r="AB43" s="67"/>
      <c r="AC43" s="16" t="s">
        <v>54</v>
      </c>
      <c r="AD43" s="4">
        <v>6</v>
      </c>
      <c r="AE43" s="4">
        <v>23</v>
      </c>
      <c r="AF43" s="38">
        <v>25</v>
      </c>
      <c r="AG43" s="38">
        <v>35</v>
      </c>
      <c r="AH43" s="38" t="s">
        <v>110</v>
      </c>
      <c r="AI43" s="38" t="s">
        <v>110</v>
      </c>
      <c r="AJ43" s="38" t="s">
        <v>110</v>
      </c>
      <c r="AK43" s="38">
        <v>10</v>
      </c>
      <c r="AL43" s="38" t="s">
        <v>8</v>
      </c>
      <c r="AM43" s="38" t="s">
        <v>8</v>
      </c>
      <c r="AO43" s="21">
        <f>AVERAGE(AD43:AM43)</f>
        <v>19.8</v>
      </c>
      <c r="AQ43" s="16" t="s">
        <v>54</v>
      </c>
      <c r="AR43" s="17">
        <v>40</v>
      </c>
      <c r="AS43" s="18" t="s">
        <v>110</v>
      </c>
      <c r="AT43" s="18" t="s">
        <v>110</v>
      </c>
      <c r="AU43" s="18" t="s">
        <v>110</v>
      </c>
      <c r="AV43" s="18" t="s">
        <v>110</v>
      </c>
      <c r="AW43" s="17">
        <v>25</v>
      </c>
      <c r="AX43" s="17">
        <v>50</v>
      </c>
      <c r="AY43" s="18" t="s">
        <v>110</v>
      </c>
      <c r="AZ43" s="17">
        <v>30</v>
      </c>
      <c r="BA43" s="17">
        <v>10</v>
      </c>
      <c r="BB43" s="17"/>
      <c r="BC43" s="21">
        <f>AVERAGE(AR43:BA43)</f>
        <v>31</v>
      </c>
      <c r="BE43" s="16" t="s">
        <v>54</v>
      </c>
      <c r="BF43" s="18" t="s">
        <v>110</v>
      </c>
      <c r="BG43" s="18" t="s">
        <v>110</v>
      </c>
      <c r="BH43" s="18" t="s">
        <v>110</v>
      </c>
      <c r="BI43" s="18" t="s">
        <v>110</v>
      </c>
      <c r="BJ43" s="18" t="s">
        <v>110</v>
      </c>
      <c r="BK43" s="18" t="s">
        <v>110</v>
      </c>
      <c r="BL43" s="18" t="s">
        <v>110</v>
      </c>
      <c r="BM43" s="18" t="s">
        <v>110</v>
      </c>
      <c r="BN43" s="18" t="s">
        <v>110</v>
      </c>
      <c r="BO43" s="17">
        <v>50</v>
      </c>
      <c r="BP43" s="17"/>
      <c r="BQ43" s="21">
        <f>AVERAGE(BF43:BO43)</f>
        <v>50</v>
      </c>
      <c r="BS43" s="16" t="s">
        <v>54</v>
      </c>
      <c r="BT43" s="18" t="s">
        <v>110</v>
      </c>
      <c r="BU43" s="17">
        <v>25</v>
      </c>
      <c r="BV43" s="18" t="s">
        <v>110</v>
      </c>
      <c r="BW43" s="18" t="s">
        <v>110</v>
      </c>
      <c r="BX43" s="18" t="s">
        <v>110</v>
      </c>
      <c r="BY43" s="18" t="s">
        <v>110</v>
      </c>
      <c r="BZ43" s="18" t="s">
        <v>110</v>
      </c>
      <c r="CA43" s="18" t="s">
        <v>110</v>
      </c>
      <c r="CB43" s="18" t="s">
        <v>110</v>
      </c>
      <c r="CC43" s="18" t="s">
        <v>110</v>
      </c>
      <c r="CD43" s="18"/>
      <c r="CE43" s="21">
        <f>AVERAGE(BT43:CC43)</f>
        <v>25</v>
      </c>
      <c r="CG43" s="16" t="s">
        <v>54</v>
      </c>
      <c r="CH43" s="18" t="s">
        <v>110</v>
      </c>
      <c r="CI43" s="18" t="s">
        <v>110</v>
      </c>
      <c r="CJ43" s="18" t="s">
        <v>110</v>
      </c>
      <c r="CK43" s="18" t="s">
        <v>110</v>
      </c>
      <c r="CL43" s="18" t="s">
        <v>110</v>
      </c>
      <c r="CM43" s="18" t="s">
        <v>110</v>
      </c>
      <c r="CN43" s="18" t="s">
        <v>110</v>
      </c>
      <c r="CO43" s="18" t="s">
        <v>110</v>
      </c>
      <c r="CP43" s="18" t="s">
        <v>110</v>
      </c>
      <c r="CQ43" s="17">
        <v>8</v>
      </c>
      <c r="CR43" s="17"/>
      <c r="CS43" s="21">
        <f>AVERAGE(CH43:CQ43)</f>
        <v>8</v>
      </c>
    </row>
    <row r="44" spans="1:97" x14ac:dyDescent="0.2">
      <c r="A44" s="16" t="s">
        <v>55</v>
      </c>
      <c r="B44" s="38" t="str">
        <f>'LINKED DATASHEET - ALL SPECIES'!N30</f>
        <v>N/I</v>
      </c>
      <c r="C44" s="38" t="str">
        <f>'LINKED DATASHEET - ALL SPECIES'!M30</f>
        <v>DNS</v>
      </c>
      <c r="D44" s="38" t="str">
        <f>'LINKED DATASHEET - ALL SPECIES'!L30</f>
        <v>DNS</v>
      </c>
      <c r="E44" s="38">
        <f>'LINKED DATASHEET - ALL SPECIES'!K30</f>
        <v>0</v>
      </c>
      <c r="F44" s="38">
        <f>'LINKED DATASHEET - ALL SPECIES'!J30</f>
        <v>0</v>
      </c>
      <c r="G44" s="38">
        <f>'LINKED DATASHEET - ALL SPECIES'!I30</f>
        <v>0</v>
      </c>
      <c r="H44" s="38">
        <f>'LINKED DATASHEET - ALL SPECIES'!H30</f>
        <v>0</v>
      </c>
      <c r="I44" s="38">
        <f>'LINKED DATASHEET - ALL SPECIES'!G30</f>
        <v>0</v>
      </c>
      <c r="J44" s="101">
        <f>'LINKED DATASHEET - ALL SPECIES'!F30</f>
        <v>0</v>
      </c>
      <c r="K44" s="38">
        <f>'LINKED DATASHEET - ALL SPECIES'!E30</f>
        <v>0</v>
      </c>
      <c r="L44" s="38"/>
      <c r="M44" s="21"/>
      <c r="O44" s="16" t="s">
        <v>55</v>
      </c>
      <c r="P44" s="38" t="s">
        <v>110</v>
      </c>
      <c r="Q44" s="38" t="s">
        <v>26</v>
      </c>
      <c r="R44" s="38" t="s">
        <v>26</v>
      </c>
      <c r="S44" s="38" t="s">
        <v>28</v>
      </c>
      <c r="T44" s="38" t="s">
        <v>167</v>
      </c>
      <c r="U44" s="38" t="s">
        <v>167</v>
      </c>
      <c r="V44" s="38" t="s">
        <v>167</v>
      </c>
      <c r="W44" s="38" t="s">
        <v>167</v>
      </c>
      <c r="X44" s="101" t="s">
        <v>26</v>
      </c>
      <c r="Y44" s="38" t="s">
        <v>168</v>
      </c>
      <c r="AA44" s="21"/>
      <c r="AB44" s="67"/>
      <c r="AC44" s="16" t="s">
        <v>55</v>
      </c>
      <c r="AD44" s="38" t="s">
        <v>110</v>
      </c>
      <c r="AE44" s="38" t="s">
        <v>110</v>
      </c>
      <c r="AF44" s="38" t="s">
        <v>110</v>
      </c>
      <c r="AG44" s="38" t="s">
        <v>110</v>
      </c>
      <c r="AH44" s="38" t="s">
        <v>110</v>
      </c>
      <c r="AI44" s="38" t="s">
        <v>110</v>
      </c>
      <c r="AJ44" s="38" t="s">
        <v>110</v>
      </c>
      <c r="AK44" s="38" t="s">
        <v>110</v>
      </c>
      <c r="AL44" s="38" t="s">
        <v>110</v>
      </c>
      <c r="AM44" s="38" t="s">
        <v>110</v>
      </c>
      <c r="AO44" s="21"/>
      <c r="AQ44" s="16" t="s">
        <v>55</v>
      </c>
      <c r="AR44" s="18" t="s">
        <v>110</v>
      </c>
      <c r="AS44" s="18" t="s">
        <v>110</v>
      </c>
      <c r="AT44" s="18" t="s">
        <v>110</v>
      </c>
      <c r="AU44" s="18" t="s">
        <v>110</v>
      </c>
      <c r="AV44" s="18" t="s">
        <v>110</v>
      </c>
      <c r="AW44" s="18" t="s">
        <v>110</v>
      </c>
      <c r="AX44" s="18" t="s">
        <v>110</v>
      </c>
      <c r="AY44" s="18" t="s">
        <v>110</v>
      </c>
      <c r="AZ44" s="18" t="s">
        <v>110</v>
      </c>
      <c r="BA44" s="17" t="s">
        <v>110</v>
      </c>
      <c r="BB44" s="17"/>
      <c r="BC44" s="21"/>
      <c r="BE44" s="16" t="s">
        <v>55</v>
      </c>
      <c r="BF44" s="18" t="s">
        <v>110</v>
      </c>
      <c r="BG44" s="18" t="s">
        <v>110</v>
      </c>
      <c r="BH44" s="18" t="s">
        <v>110</v>
      </c>
      <c r="BI44" s="18" t="s">
        <v>110</v>
      </c>
      <c r="BJ44" s="18" t="s">
        <v>110</v>
      </c>
      <c r="BK44" s="18" t="s">
        <v>110</v>
      </c>
      <c r="BL44" s="18" t="s">
        <v>110</v>
      </c>
      <c r="BM44" s="18" t="s">
        <v>110</v>
      </c>
      <c r="BN44" s="18" t="s">
        <v>110</v>
      </c>
      <c r="BO44" s="18" t="s">
        <v>110</v>
      </c>
      <c r="BP44" s="18"/>
      <c r="BQ44" s="21"/>
      <c r="BS44" s="16" t="s">
        <v>55</v>
      </c>
      <c r="BT44" s="18" t="s">
        <v>110</v>
      </c>
      <c r="BU44" s="18" t="s">
        <v>110</v>
      </c>
      <c r="BV44" s="18" t="s">
        <v>110</v>
      </c>
      <c r="BW44" s="18" t="s">
        <v>110</v>
      </c>
      <c r="BX44" s="18" t="s">
        <v>110</v>
      </c>
      <c r="BY44" s="18" t="s">
        <v>110</v>
      </c>
      <c r="BZ44" s="18" t="s">
        <v>110</v>
      </c>
      <c r="CA44" s="18" t="s">
        <v>110</v>
      </c>
      <c r="CB44" s="18" t="s">
        <v>110</v>
      </c>
      <c r="CC44" s="18" t="s">
        <v>110</v>
      </c>
      <c r="CD44" s="18"/>
      <c r="CE44" s="21"/>
      <c r="CG44" s="16" t="s">
        <v>55</v>
      </c>
      <c r="CH44" s="18" t="s">
        <v>110</v>
      </c>
      <c r="CI44" s="18" t="s">
        <v>110</v>
      </c>
      <c r="CJ44" s="18" t="s">
        <v>110</v>
      </c>
      <c r="CK44" s="18" t="s">
        <v>110</v>
      </c>
      <c r="CL44" s="18" t="s">
        <v>110</v>
      </c>
      <c r="CM44" s="18" t="s">
        <v>110</v>
      </c>
      <c r="CN44" s="18" t="s">
        <v>110</v>
      </c>
      <c r="CO44" s="18" t="s">
        <v>110</v>
      </c>
      <c r="CP44" s="18" t="s">
        <v>110</v>
      </c>
      <c r="CQ44" s="18" t="s">
        <v>110</v>
      </c>
      <c r="CR44" s="18"/>
      <c r="CS44" s="21"/>
    </row>
    <row r="45" spans="1:97" x14ac:dyDescent="0.2">
      <c r="A45" s="16" t="s">
        <v>56</v>
      </c>
      <c r="B45" s="38" t="str">
        <f>'LINKED DATASHEET - ALL SPECIES'!N31</f>
        <v>DNS</v>
      </c>
      <c r="C45" s="4" t="str">
        <f>'LINKED DATASHEET - ALL SPECIES'!M31</f>
        <v>N/I</v>
      </c>
      <c r="D45" s="38" t="str">
        <f>'LINKED DATASHEET - ALL SPECIES'!L31</f>
        <v>N/I</v>
      </c>
      <c r="E45" s="38">
        <f>'LINKED DATASHEET - ALL SPECIES'!K31</f>
        <v>0</v>
      </c>
      <c r="F45" s="38">
        <f>'LINKED DATASHEET - ALL SPECIES'!J31</f>
        <v>0</v>
      </c>
      <c r="G45" s="38">
        <f>'LINKED DATASHEET - ALL SPECIES'!I31</f>
        <v>0</v>
      </c>
      <c r="H45" s="38">
        <f>'LINKED DATASHEET - ALL SPECIES'!H31</f>
        <v>0</v>
      </c>
      <c r="I45" s="38">
        <f>'LINKED DATASHEET - ALL SPECIES'!G31</f>
        <v>0</v>
      </c>
      <c r="J45" s="101">
        <f>'LINKED DATASHEET - ALL SPECIES'!F31</f>
        <v>0</v>
      </c>
      <c r="K45" s="38">
        <f>'LINKED DATASHEET - ALL SPECIES'!E31</f>
        <v>0</v>
      </c>
      <c r="L45" s="38"/>
      <c r="M45" s="21"/>
      <c r="O45" s="16" t="s">
        <v>56</v>
      </c>
      <c r="P45" s="38" t="s">
        <v>28</v>
      </c>
      <c r="Q45" s="4" t="s">
        <v>26</v>
      </c>
      <c r="R45" s="38" t="s">
        <v>26</v>
      </c>
      <c r="S45" s="38" t="s">
        <v>28</v>
      </c>
      <c r="T45" s="38" t="s">
        <v>26</v>
      </c>
      <c r="U45" s="38" t="s">
        <v>26</v>
      </c>
      <c r="V45" s="38" t="s">
        <v>26</v>
      </c>
      <c r="W45" s="38" t="s">
        <v>26</v>
      </c>
      <c r="X45" s="101" t="s">
        <v>170</v>
      </c>
      <c r="Y45" s="38" t="s">
        <v>26</v>
      </c>
      <c r="AA45" s="21"/>
      <c r="AB45" s="67"/>
      <c r="AC45" s="16" t="s">
        <v>56</v>
      </c>
      <c r="AD45" s="38" t="s">
        <v>110</v>
      </c>
      <c r="AE45" s="4">
        <v>1</v>
      </c>
      <c r="AF45" s="38" t="s">
        <v>110</v>
      </c>
      <c r="AG45" s="38" t="s">
        <v>110</v>
      </c>
      <c r="AH45" s="38" t="s">
        <v>110</v>
      </c>
      <c r="AI45" s="38" t="s">
        <v>110</v>
      </c>
      <c r="AJ45" s="38" t="s">
        <v>110</v>
      </c>
      <c r="AK45" s="38" t="s">
        <v>110</v>
      </c>
      <c r="AL45" s="38" t="s">
        <v>110</v>
      </c>
      <c r="AM45" s="38" t="s">
        <v>110</v>
      </c>
      <c r="AO45" s="21">
        <f>AVERAGE(AD45:AM45)</f>
        <v>1</v>
      </c>
      <c r="AQ45" s="16" t="s">
        <v>56</v>
      </c>
      <c r="AR45" s="18" t="s">
        <v>110</v>
      </c>
      <c r="AS45" s="18" t="s">
        <v>110</v>
      </c>
      <c r="AT45" s="18" t="s">
        <v>110</v>
      </c>
      <c r="AU45" s="18" t="s">
        <v>110</v>
      </c>
      <c r="AV45" s="18" t="s">
        <v>110</v>
      </c>
      <c r="AW45" s="18" t="s">
        <v>110</v>
      </c>
      <c r="AX45" s="18" t="s">
        <v>110</v>
      </c>
      <c r="AY45" s="18" t="s">
        <v>110</v>
      </c>
      <c r="AZ45" s="18" t="s">
        <v>110</v>
      </c>
      <c r="BA45" s="17" t="s">
        <v>110</v>
      </c>
      <c r="BB45" s="17"/>
      <c r="BC45" s="21"/>
      <c r="BE45" s="16" t="s">
        <v>56</v>
      </c>
      <c r="BF45" s="18" t="s">
        <v>110</v>
      </c>
      <c r="BG45" s="18" t="s">
        <v>110</v>
      </c>
      <c r="BH45" s="18" t="s">
        <v>110</v>
      </c>
      <c r="BI45" s="18" t="s">
        <v>110</v>
      </c>
      <c r="BJ45" s="18" t="s">
        <v>110</v>
      </c>
      <c r="BK45" s="18" t="s">
        <v>110</v>
      </c>
      <c r="BL45" s="18" t="s">
        <v>110</v>
      </c>
      <c r="BM45" s="18" t="s">
        <v>110</v>
      </c>
      <c r="BN45" s="18" t="s">
        <v>110</v>
      </c>
      <c r="BO45" s="18" t="s">
        <v>110</v>
      </c>
      <c r="BP45" s="18"/>
      <c r="BQ45" s="21"/>
      <c r="BS45" s="16" t="s">
        <v>56</v>
      </c>
      <c r="BT45" s="18" t="s">
        <v>110</v>
      </c>
      <c r="BU45" s="18" t="s">
        <v>110</v>
      </c>
      <c r="BV45" s="18" t="s">
        <v>110</v>
      </c>
      <c r="BW45" s="18" t="s">
        <v>110</v>
      </c>
      <c r="BX45" s="18" t="s">
        <v>110</v>
      </c>
      <c r="BY45" s="18" t="s">
        <v>110</v>
      </c>
      <c r="BZ45" s="18" t="s">
        <v>110</v>
      </c>
      <c r="CA45" s="18" t="s">
        <v>110</v>
      </c>
      <c r="CB45" s="18" t="s">
        <v>110</v>
      </c>
      <c r="CC45" s="18" t="s">
        <v>110</v>
      </c>
      <c r="CD45" s="18"/>
      <c r="CE45" s="21"/>
      <c r="CG45" s="16" t="s">
        <v>56</v>
      </c>
      <c r="CH45" s="18" t="s">
        <v>110</v>
      </c>
      <c r="CI45" s="18" t="s">
        <v>110</v>
      </c>
      <c r="CJ45" s="18" t="s">
        <v>110</v>
      </c>
      <c r="CK45" s="18" t="s">
        <v>110</v>
      </c>
      <c r="CL45" s="18" t="s">
        <v>110</v>
      </c>
      <c r="CM45" s="18" t="s">
        <v>110</v>
      </c>
      <c r="CN45" s="18" t="s">
        <v>110</v>
      </c>
      <c r="CO45" s="18" t="s">
        <v>110</v>
      </c>
      <c r="CP45" s="18" t="s">
        <v>110</v>
      </c>
      <c r="CQ45" s="18" t="s">
        <v>110</v>
      </c>
      <c r="CR45" s="18"/>
      <c r="CS45" s="21"/>
    </row>
    <row r="46" spans="1:97" x14ac:dyDescent="0.2">
      <c r="A46" s="16" t="s">
        <v>57</v>
      </c>
      <c r="B46" s="38" t="str">
        <f>'LINKED DATASHEET - ALL SPECIES'!N32</f>
        <v>N/O</v>
      </c>
      <c r="C46" s="38" t="str">
        <f>'LINKED DATASHEET - ALL SPECIES'!M32</f>
        <v>DNS</v>
      </c>
      <c r="D46" s="38" t="str">
        <f>'LINKED DATASHEET - ALL SPECIES'!L32</f>
        <v>DNS</v>
      </c>
      <c r="E46" s="38">
        <f>'LINKED DATASHEET - ALL SPECIES'!K32</f>
        <v>0</v>
      </c>
      <c r="F46" s="38">
        <f>'LINKED DATASHEET - ALL SPECIES'!J32</f>
        <v>0</v>
      </c>
      <c r="G46" s="38">
        <f>'LINKED DATASHEET - ALL SPECIES'!I32</f>
        <v>0</v>
      </c>
      <c r="H46" s="38">
        <f>'LINKED DATASHEET - ALL SPECIES'!H32</f>
        <v>0</v>
      </c>
      <c r="I46" s="38">
        <f>'LINKED DATASHEET - ALL SPECIES'!G32</f>
        <v>0</v>
      </c>
      <c r="J46" s="101">
        <f>'LINKED DATASHEET - ALL SPECIES'!F32</f>
        <v>0</v>
      </c>
      <c r="K46" s="38">
        <f>'LINKED DATASHEET - ALL SPECIES'!E32</f>
        <v>0</v>
      </c>
      <c r="L46" s="38"/>
      <c r="M46" s="21"/>
      <c r="O46" s="16" t="s">
        <v>57</v>
      </c>
      <c r="P46" s="38" t="s">
        <v>110</v>
      </c>
      <c r="Q46" s="38" t="s">
        <v>26</v>
      </c>
      <c r="R46" s="38" t="s">
        <v>28</v>
      </c>
      <c r="S46" s="38" t="s">
        <v>28</v>
      </c>
      <c r="T46" s="38" t="s">
        <v>167</v>
      </c>
      <c r="U46" s="38" t="s">
        <v>167</v>
      </c>
      <c r="V46" s="38" t="s">
        <v>167</v>
      </c>
      <c r="W46" s="38" t="s">
        <v>167</v>
      </c>
      <c r="X46" s="101" t="s">
        <v>170</v>
      </c>
      <c r="Y46" s="38" t="s">
        <v>168</v>
      </c>
      <c r="AA46" s="21"/>
      <c r="AB46" s="67"/>
      <c r="AC46" s="16" t="s">
        <v>57</v>
      </c>
      <c r="AD46" s="38" t="s">
        <v>110</v>
      </c>
      <c r="AE46" s="38" t="s">
        <v>110</v>
      </c>
      <c r="AF46" s="38" t="s">
        <v>110</v>
      </c>
      <c r="AG46" s="38" t="s">
        <v>110</v>
      </c>
      <c r="AH46" s="38" t="s">
        <v>110</v>
      </c>
      <c r="AI46" s="38" t="s">
        <v>110</v>
      </c>
      <c r="AJ46" s="38" t="s">
        <v>110</v>
      </c>
      <c r="AK46" s="38" t="s">
        <v>110</v>
      </c>
      <c r="AL46" s="38" t="s">
        <v>110</v>
      </c>
      <c r="AM46" s="38" t="s">
        <v>110</v>
      </c>
      <c r="AO46" s="21"/>
      <c r="AQ46" s="16" t="s">
        <v>57</v>
      </c>
      <c r="AR46" s="18" t="s">
        <v>110</v>
      </c>
      <c r="AS46" s="18" t="s">
        <v>110</v>
      </c>
      <c r="AT46" s="18" t="s">
        <v>110</v>
      </c>
      <c r="AU46" s="18" t="s">
        <v>110</v>
      </c>
      <c r="AV46" s="18" t="s">
        <v>110</v>
      </c>
      <c r="AW46" s="18" t="s">
        <v>110</v>
      </c>
      <c r="AX46" s="18" t="s">
        <v>110</v>
      </c>
      <c r="AY46" s="18" t="s">
        <v>110</v>
      </c>
      <c r="AZ46" s="18" t="s">
        <v>110</v>
      </c>
      <c r="BA46" s="17" t="s">
        <v>110</v>
      </c>
      <c r="BB46" s="17"/>
      <c r="BC46" s="21"/>
      <c r="BE46" s="16" t="s">
        <v>57</v>
      </c>
      <c r="BF46" s="18" t="s">
        <v>110</v>
      </c>
      <c r="BG46" s="18" t="s">
        <v>110</v>
      </c>
      <c r="BH46" s="18" t="s">
        <v>110</v>
      </c>
      <c r="BI46" s="18" t="s">
        <v>110</v>
      </c>
      <c r="BJ46" s="18" t="s">
        <v>110</v>
      </c>
      <c r="BK46" s="18" t="s">
        <v>110</v>
      </c>
      <c r="BL46" s="18" t="s">
        <v>110</v>
      </c>
      <c r="BM46" s="18" t="s">
        <v>110</v>
      </c>
      <c r="BN46" s="18" t="s">
        <v>110</v>
      </c>
      <c r="BO46" s="18" t="s">
        <v>110</v>
      </c>
      <c r="BP46" s="18"/>
      <c r="BQ46" s="21"/>
      <c r="BS46" s="16" t="s">
        <v>57</v>
      </c>
      <c r="BT46" s="18" t="s">
        <v>110</v>
      </c>
      <c r="BU46" s="18" t="s">
        <v>110</v>
      </c>
      <c r="BV46" s="18" t="s">
        <v>110</v>
      </c>
      <c r="BW46" s="18" t="s">
        <v>110</v>
      </c>
      <c r="BX46" s="18" t="s">
        <v>110</v>
      </c>
      <c r="BY46" s="18" t="s">
        <v>110</v>
      </c>
      <c r="BZ46" s="18" t="s">
        <v>110</v>
      </c>
      <c r="CA46" s="18" t="s">
        <v>110</v>
      </c>
      <c r="CB46" s="18" t="s">
        <v>110</v>
      </c>
      <c r="CC46" s="18" t="s">
        <v>110</v>
      </c>
      <c r="CD46" s="18"/>
      <c r="CE46" s="21"/>
      <c r="CG46" s="16" t="s">
        <v>57</v>
      </c>
      <c r="CH46" s="18" t="s">
        <v>110</v>
      </c>
      <c r="CI46" s="18" t="s">
        <v>110</v>
      </c>
      <c r="CJ46" s="18" t="s">
        <v>110</v>
      </c>
      <c r="CK46" s="18" t="s">
        <v>110</v>
      </c>
      <c r="CL46" s="18" t="s">
        <v>110</v>
      </c>
      <c r="CM46" s="18" t="s">
        <v>110</v>
      </c>
      <c r="CN46" s="18" t="s">
        <v>110</v>
      </c>
      <c r="CO46" s="18" t="s">
        <v>110</v>
      </c>
      <c r="CP46" s="18" t="s">
        <v>110</v>
      </c>
      <c r="CQ46" s="18" t="s">
        <v>110</v>
      </c>
      <c r="CR46" s="18"/>
      <c r="CS46" s="21"/>
    </row>
    <row r="47" spans="1:97" ht="12.75" thickBot="1" x14ac:dyDescent="0.25">
      <c r="A47" s="52"/>
      <c r="B47" s="4"/>
      <c r="C47" s="4"/>
      <c r="D47" s="4"/>
      <c r="E47" s="4"/>
      <c r="F47" s="4"/>
      <c r="G47" s="4"/>
      <c r="H47" s="4"/>
      <c r="I47" s="4"/>
      <c r="J47" s="4"/>
      <c r="K47" s="4"/>
      <c r="L47" s="4"/>
      <c r="M47" s="108"/>
      <c r="O47" s="52"/>
      <c r="P47" s="3"/>
      <c r="Q47" s="3"/>
      <c r="R47" s="3"/>
      <c r="S47" s="3"/>
      <c r="T47" s="3"/>
      <c r="U47" s="3"/>
      <c r="V47" s="3"/>
      <c r="W47" s="3"/>
      <c r="X47" s="4"/>
      <c r="Y47" s="3"/>
      <c r="Z47" s="3"/>
      <c r="AA47" s="5"/>
      <c r="AB47" s="68"/>
      <c r="AC47" s="52"/>
      <c r="AD47" s="3"/>
      <c r="AE47" s="3"/>
      <c r="AF47" s="3"/>
      <c r="AG47" s="3"/>
      <c r="AH47" s="3"/>
      <c r="AI47" s="3"/>
      <c r="AJ47" s="3"/>
      <c r="AK47" s="3"/>
      <c r="AL47" s="3"/>
      <c r="AM47" s="3"/>
      <c r="AN47" s="3"/>
      <c r="AO47" s="5"/>
      <c r="AQ47" s="52"/>
      <c r="AR47" s="17"/>
      <c r="AS47" s="17"/>
      <c r="AT47" s="17"/>
      <c r="AU47" s="17"/>
      <c r="AV47" s="17"/>
      <c r="AW47" s="17"/>
      <c r="AX47" s="17"/>
      <c r="AY47" s="17"/>
      <c r="AZ47" s="17"/>
      <c r="BA47" s="17"/>
      <c r="BB47" s="17"/>
      <c r="BC47" s="17"/>
      <c r="BE47" s="52"/>
      <c r="BF47" s="17"/>
      <c r="BG47" s="17"/>
      <c r="BH47" s="17"/>
      <c r="BI47" s="17"/>
      <c r="BJ47" s="17"/>
      <c r="BK47" s="17"/>
      <c r="BL47" s="17"/>
      <c r="BM47" s="17"/>
      <c r="BN47" s="17"/>
      <c r="BO47" s="17"/>
      <c r="BP47" s="17"/>
      <c r="BQ47" s="17"/>
      <c r="BS47" s="52"/>
      <c r="BT47" s="17"/>
      <c r="BU47" s="17"/>
      <c r="BV47" s="17"/>
      <c r="BW47" s="17"/>
      <c r="BX47" s="17"/>
      <c r="BY47" s="17"/>
      <c r="BZ47" s="17"/>
      <c r="CA47" s="17"/>
      <c r="CB47" s="17"/>
      <c r="CC47" s="17"/>
      <c r="CD47" s="17"/>
      <c r="CE47" s="17"/>
      <c r="CG47" s="52"/>
      <c r="CH47" s="17"/>
      <c r="CI47" s="17"/>
      <c r="CJ47" s="17"/>
      <c r="CK47" s="17"/>
      <c r="CL47" s="17"/>
      <c r="CM47" s="17"/>
      <c r="CN47" s="17"/>
      <c r="CO47" s="17"/>
      <c r="CP47" s="17"/>
      <c r="CQ47" s="17"/>
      <c r="CR47" s="17"/>
      <c r="CS47" s="17"/>
    </row>
    <row r="48" spans="1:97" ht="12.75" thickBot="1" x14ac:dyDescent="0.25">
      <c r="A48" s="53" t="s">
        <v>40</v>
      </c>
      <c r="B48" s="109">
        <f t="shared" ref="B48:K48" si="8">SUM(B33:B46)</f>
        <v>1137</v>
      </c>
      <c r="C48" s="109"/>
      <c r="D48" s="109">
        <f t="shared" si="8"/>
        <v>860</v>
      </c>
      <c r="E48" s="109">
        <f t="shared" si="8"/>
        <v>0</v>
      </c>
      <c r="F48" s="109">
        <f t="shared" si="8"/>
        <v>0</v>
      </c>
      <c r="G48" s="109">
        <f t="shared" si="8"/>
        <v>0</v>
      </c>
      <c r="H48" s="109">
        <f t="shared" si="8"/>
        <v>0</v>
      </c>
      <c r="I48" s="109">
        <f t="shared" si="8"/>
        <v>0</v>
      </c>
      <c r="J48" s="109">
        <f t="shared" si="8"/>
        <v>0</v>
      </c>
      <c r="K48" s="109">
        <f t="shared" si="8"/>
        <v>0</v>
      </c>
      <c r="L48" s="110"/>
      <c r="M48" s="20">
        <f>AVERAGE(B48:D48)</f>
        <v>998.5</v>
      </c>
      <c r="O48" s="53" t="s">
        <v>40</v>
      </c>
      <c r="P48" s="15">
        <f>SUM(P33:P46)</f>
        <v>700</v>
      </c>
      <c r="Q48" s="15">
        <f>SUM(Q33:Q46)</f>
        <v>200</v>
      </c>
      <c r="R48" s="15">
        <f>SUM(R33:R46)</f>
        <v>800</v>
      </c>
      <c r="S48" s="22"/>
      <c r="T48" s="22">
        <f>SUM(T33:T46)</f>
        <v>510</v>
      </c>
      <c r="U48" s="22">
        <f>SUM(U33:U46)</f>
        <v>250</v>
      </c>
      <c r="V48" s="22">
        <f>SUM(V33:V46)</f>
        <v>420</v>
      </c>
      <c r="W48" s="22"/>
      <c r="X48" s="93">
        <f>SUM(X33:X46)</f>
        <v>410</v>
      </c>
      <c r="Y48" s="93">
        <f>SUM(Y33:Y46)</f>
        <v>490</v>
      </c>
      <c r="Z48" s="23"/>
      <c r="AA48" s="20">
        <f>AVERAGE(P48:Y48)</f>
        <v>472.5</v>
      </c>
      <c r="AB48" s="67"/>
      <c r="AC48" s="53" t="s">
        <v>40</v>
      </c>
      <c r="AD48" s="15">
        <f t="shared" ref="AD48:AM48" si="9">SUM(AD33:AD46)</f>
        <v>7</v>
      </c>
      <c r="AE48" s="15">
        <f t="shared" si="9"/>
        <v>57</v>
      </c>
      <c r="AF48" s="22">
        <f t="shared" si="9"/>
        <v>195</v>
      </c>
      <c r="AG48" s="22">
        <f t="shared" si="9"/>
        <v>290</v>
      </c>
      <c r="AH48" s="22">
        <f t="shared" si="9"/>
        <v>395</v>
      </c>
      <c r="AI48" s="22">
        <f t="shared" si="9"/>
        <v>115</v>
      </c>
      <c r="AJ48" s="22">
        <f t="shared" si="9"/>
        <v>525</v>
      </c>
      <c r="AK48" s="22">
        <f t="shared" si="9"/>
        <v>610</v>
      </c>
      <c r="AL48" s="22">
        <f t="shared" si="9"/>
        <v>250</v>
      </c>
      <c r="AM48" s="22">
        <f t="shared" si="9"/>
        <v>425</v>
      </c>
      <c r="AN48" s="23"/>
      <c r="AO48" s="20">
        <f>AVERAGE(AD48:AM48)</f>
        <v>286.89999999999998</v>
      </c>
      <c r="AQ48" s="53" t="s">
        <v>40</v>
      </c>
      <c r="AR48" s="19">
        <f>SUM(AR33:AR46)</f>
        <v>140</v>
      </c>
      <c r="AS48" s="19">
        <f>SUM(AS33:AS46)</f>
        <v>500</v>
      </c>
      <c r="AT48" s="24"/>
      <c r="AU48" s="24"/>
      <c r="AV48" s="19">
        <f t="shared" ref="AV48:BA48" si="10">SUM(AV33:AV46)</f>
        <v>195</v>
      </c>
      <c r="AW48" s="19">
        <f t="shared" si="10"/>
        <v>143</v>
      </c>
      <c r="AX48" s="19">
        <f t="shared" si="10"/>
        <v>298</v>
      </c>
      <c r="AY48" s="19">
        <f t="shared" si="10"/>
        <v>470</v>
      </c>
      <c r="AZ48" s="19">
        <f t="shared" si="10"/>
        <v>386</v>
      </c>
      <c r="BA48" s="19">
        <f t="shared" si="10"/>
        <v>161</v>
      </c>
      <c r="BB48" s="19"/>
      <c r="BC48" s="20">
        <f>AVERAGE(AR48:BA48)</f>
        <v>286.625</v>
      </c>
      <c r="BE48" s="53" t="s">
        <v>40</v>
      </c>
      <c r="BF48" s="19">
        <f t="shared" ref="BF48:BO48" si="11">SUM(BF33:BF46)</f>
        <v>1250</v>
      </c>
      <c r="BG48" s="19">
        <f t="shared" si="11"/>
        <v>2400</v>
      </c>
      <c r="BH48" s="19">
        <f t="shared" si="11"/>
        <v>2200</v>
      </c>
      <c r="BI48" s="19">
        <f t="shared" si="11"/>
        <v>1700</v>
      </c>
      <c r="BJ48" s="19">
        <f t="shared" si="11"/>
        <v>900</v>
      </c>
      <c r="BK48" s="19">
        <f t="shared" si="11"/>
        <v>600</v>
      </c>
      <c r="BL48" s="19">
        <f t="shared" si="11"/>
        <v>200</v>
      </c>
      <c r="BM48" s="19">
        <f t="shared" si="11"/>
        <v>1000</v>
      </c>
      <c r="BN48" s="19">
        <f t="shared" si="11"/>
        <v>1200</v>
      </c>
      <c r="BO48" s="19">
        <f t="shared" si="11"/>
        <v>250</v>
      </c>
      <c r="BP48" s="19"/>
      <c r="BQ48" s="20">
        <f>AVERAGE(BF48:BO48)</f>
        <v>1170</v>
      </c>
      <c r="BS48" s="53" t="s">
        <v>40</v>
      </c>
      <c r="BT48" s="19">
        <f t="shared" ref="BT48:CC48" si="12">SUM(BT33:BT46)</f>
        <v>1150</v>
      </c>
      <c r="BU48" s="19">
        <f t="shared" si="12"/>
        <v>825</v>
      </c>
      <c r="BV48" s="19">
        <f t="shared" si="12"/>
        <v>3500</v>
      </c>
      <c r="BW48" s="19">
        <f t="shared" si="12"/>
        <v>3900</v>
      </c>
      <c r="BX48" s="19">
        <f t="shared" si="12"/>
        <v>1500</v>
      </c>
      <c r="BY48" s="19">
        <f t="shared" si="12"/>
        <v>750</v>
      </c>
      <c r="BZ48" s="19">
        <f t="shared" si="12"/>
        <v>22000</v>
      </c>
      <c r="CA48" s="19">
        <f t="shared" si="12"/>
        <v>4250</v>
      </c>
      <c r="CB48" s="19">
        <f t="shared" si="12"/>
        <v>1900</v>
      </c>
      <c r="CC48" s="19">
        <f t="shared" si="12"/>
        <v>1200</v>
      </c>
      <c r="CD48" s="19"/>
      <c r="CE48" s="20">
        <f>AVERAGE(BT48:CC48)</f>
        <v>4097.5</v>
      </c>
      <c r="CG48" s="53" t="s">
        <v>40</v>
      </c>
      <c r="CH48" s="19">
        <f t="shared" ref="CH48:CQ48" si="13">SUM(CH33:CH46)</f>
        <v>3000</v>
      </c>
      <c r="CI48" s="19">
        <f t="shared" si="13"/>
        <v>750</v>
      </c>
      <c r="CJ48" s="19">
        <f t="shared" si="13"/>
        <v>950</v>
      </c>
      <c r="CK48" s="19">
        <f t="shared" si="13"/>
        <v>2250</v>
      </c>
      <c r="CL48" s="19">
        <f t="shared" si="13"/>
        <v>3000</v>
      </c>
      <c r="CM48" s="19">
        <f t="shared" si="13"/>
        <v>1500</v>
      </c>
      <c r="CN48" s="19">
        <f t="shared" si="13"/>
        <v>2250</v>
      </c>
      <c r="CO48" s="19">
        <f t="shared" si="13"/>
        <v>1500</v>
      </c>
      <c r="CP48" s="19">
        <f t="shared" si="13"/>
        <v>3575</v>
      </c>
      <c r="CQ48" s="19">
        <f t="shared" si="13"/>
        <v>1508</v>
      </c>
      <c r="CR48" s="19"/>
      <c r="CS48" s="20">
        <f>AVERAGE(CH48:CQ48)</f>
        <v>2028.3</v>
      </c>
    </row>
    <row r="49" spans="1:97" x14ac:dyDescent="0.2">
      <c r="B49" s="38"/>
      <c r="C49" s="38"/>
      <c r="D49" s="38"/>
      <c r="E49" s="38"/>
      <c r="F49" s="38"/>
      <c r="G49" s="38"/>
      <c r="H49" s="38"/>
      <c r="I49" s="38"/>
      <c r="J49" s="38"/>
      <c r="K49" s="38"/>
      <c r="L49" s="38"/>
      <c r="M49" s="38"/>
    </row>
    <row r="50" spans="1:97" ht="12.75" thickBot="1" x14ac:dyDescent="0.25">
      <c r="B50" s="38"/>
      <c r="C50" s="38"/>
      <c r="D50" s="38"/>
      <c r="E50" s="38"/>
      <c r="F50" s="38"/>
      <c r="G50" s="38"/>
      <c r="H50" s="38"/>
      <c r="I50" s="38"/>
      <c r="J50" s="38"/>
      <c r="K50" s="38"/>
      <c r="L50" s="38"/>
      <c r="M50" s="38"/>
    </row>
    <row r="51" spans="1:97" x14ac:dyDescent="0.2">
      <c r="A51" s="49"/>
      <c r="B51" s="92"/>
      <c r="C51" s="92"/>
      <c r="D51" s="92"/>
      <c r="E51" s="92"/>
      <c r="F51" s="92"/>
      <c r="G51" s="92"/>
      <c r="H51" s="92"/>
      <c r="I51" s="92"/>
      <c r="J51" s="92"/>
      <c r="K51" s="92"/>
      <c r="L51" s="92"/>
      <c r="M51" s="7" t="s">
        <v>15</v>
      </c>
      <c r="O51" s="49"/>
      <c r="P51" s="6"/>
      <c r="Q51" s="6"/>
      <c r="R51" s="6"/>
      <c r="S51" s="6"/>
      <c r="T51" s="6"/>
      <c r="U51" s="6"/>
      <c r="V51" s="6"/>
      <c r="W51" s="6"/>
      <c r="X51" s="92"/>
      <c r="Y51" s="6"/>
      <c r="Z51" s="6"/>
      <c r="AA51" s="7" t="s">
        <v>15</v>
      </c>
      <c r="AB51" s="14"/>
      <c r="AC51" s="49"/>
      <c r="AD51" s="6"/>
      <c r="AE51" s="6"/>
      <c r="AF51" s="6"/>
      <c r="AG51" s="6"/>
      <c r="AH51" s="6"/>
      <c r="AI51" s="6"/>
      <c r="AJ51" s="6"/>
      <c r="AK51" s="6"/>
      <c r="AL51" s="6"/>
      <c r="AM51" s="6"/>
      <c r="AN51" s="6"/>
      <c r="AO51" s="7" t="s">
        <v>15</v>
      </c>
      <c r="AQ51" s="49"/>
      <c r="AR51" s="6"/>
      <c r="AS51" s="6"/>
      <c r="AT51" s="6"/>
      <c r="AU51" s="6"/>
      <c r="AV51" s="6"/>
      <c r="AW51" s="6"/>
      <c r="AX51" s="6"/>
      <c r="AY51" s="6"/>
      <c r="AZ51" s="6"/>
      <c r="BA51" s="6"/>
      <c r="BB51" s="6"/>
      <c r="BC51" s="7" t="s">
        <v>15</v>
      </c>
      <c r="BE51" s="49"/>
      <c r="BF51" s="6"/>
      <c r="BG51" s="6"/>
      <c r="BH51" s="6"/>
      <c r="BI51" s="6"/>
      <c r="BJ51" s="6"/>
      <c r="BK51" s="6"/>
      <c r="BL51" s="6"/>
      <c r="BM51" s="6"/>
      <c r="BN51" s="6"/>
      <c r="BO51" s="6"/>
      <c r="BP51" s="6"/>
      <c r="BQ51" s="7" t="s">
        <v>15</v>
      </c>
      <c r="BS51" s="49"/>
      <c r="BT51" s="6"/>
      <c r="BU51" s="6"/>
      <c r="BV51" s="6"/>
      <c r="BW51" s="6"/>
      <c r="BX51" s="6"/>
      <c r="BY51" s="6"/>
      <c r="BZ51" s="6"/>
      <c r="CA51" s="6"/>
      <c r="CB51" s="6"/>
      <c r="CC51" s="6"/>
      <c r="CD51" s="6"/>
      <c r="CE51" s="7" t="s">
        <v>15</v>
      </c>
      <c r="CG51" s="49"/>
      <c r="CH51" s="6"/>
      <c r="CI51" s="6"/>
      <c r="CJ51" s="6"/>
      <c r="CK51" s="6"/>
      <c r="CL51" s="6"/>
      <c r="CM51" s="6"/>
      <c r="CN51" s="6"/>
      <c r="CO51" s="6"/>
      <c r="CP51" s="6"/>
      <c r="CQ51" s="6"/>
      <c r="CR51" s="6"/>
      <c r="CS51" s="7" t="s">
        <v>15</v>
      </c>
    </row>
    <row r="52" spans="1:97" ht="12.75" thickBot="1" x14ac:dyDescent="0.25">
      <c r="A52" s="8" t="s">
        <v>16</v>
      </c>
      <c r="B52" s="11">
        <v>2010</v>
      </c>
      <c r="C52" s="11">
        <v>2011</v>
      </c>
      <c r="D52" s="11">
        <v>2012</v>
      </c>
      <c r="E52" s="11">
        <v>2013</v>
      </c>
      <c r="F52" s="11">
        <v>2014</v>
      </c>
      <c r="G52" s="11">
        <v>2015</v>
      </c>
      <c r="H52" s="11">
        <v>2016</v>
      </c>
      <c r="I52" s="11">
        <v>2017</v>
      </c>
      <c r="J52" s="11">
        <v>2018</v>
      </c>
      <c r="K52" s="11">
        <v>2019</v>
      </c>
      <c r="L52" s="107"/>
      <c r="M52" s="11" t="s">
        <v>175</v>
      </c>
      <c r="O52" s="8" t="s">
        <v>16</v>
      </c>
      <c r="P52" s="9">
        <v>2000</v>
      </c>
      <c r="Q52" s="9">
        <v>2001</v>
      </c>
      <c r="R52" s="9">
        <v>2002</v>
      </c>
      <c r="S52" s="9">
        <v>2003</v>
      </c>
      <c r="T52" s="9">
        <v>2004</v>
      </c>
      <c r="U52" s="9">
        <v>2005</v>
      </c>
      <c r="V52" s="9">
        <v>2006</v>
      </c>
      <c r="W52" s="9">
        <v>2007</v>
      </c>
      <c r="X52" s="11">
        <v>2008</v>
      </c>
      <c r="Y52" s="9">
        <v>2009</v>
      </c>
      <c r="Z52" s="10"/>
      <c r="AA52" s="11" t="s">
        <v>161</v>
      </c>
      <c r="AB52" s="14"/>
      <c r="AC52" s="8" t="s">
        <v>16</v>
      </c>
      <c r="AD52" s="9">
        <v>1990</v>
      </c>
      <c r="AE52" s="9">
        <v>1991</v>
      </c>
      <c r="AF52" s="9">
        <v>1992</v>
      </c>
      <c r="AG52" s="9">
        <v>1993</v>
      </c>
      <c r="AH52" s="9">
        <v>1994</v>
      </c>
      <c r="AI52" s="9">
        <v>1995</v>
      </c>
      <c r="AJ52" s="9">
        <v>1996</v>
      </c>
      <c r="AK52" s="9">
        <v>1997</v>
      </c>
      <c r="AL52" s="9">
        <v>1998</v>
      </c>
      <c r="AM52" s="9">
        <v>1999</v>
      </c>
      <c r="AN52" s="10"/>
      <c r="AO52" s="11" t="s">
        <v>17</v>
      </c>
      <c r="AQ52" s="8" t="s">
        <v>16</v>
      </c>
      <c r="AR52" s="9">
        <v>1980</v>
      </c>
      <c r="AS52" s="9">
        <v>1981</v>
      </c>
      <c r="AT52" s="9">
        <v>1982</v>
      </c>
      <c r="AU52" s="9">
        <v>1983</v>
      </c>
      <c r="AV52" s="9">
        <v>1984</v>
      </c>
      <c r="AW52" s="9">
        <v>1985</v>
      </c>
      <c r="AX52" s="9">
        <v>1986</v>
      </c>
      <c r="AY52" s="9">
        <v>1987</v>
      </c>
      <c r="AZ52" s="9">
        <v>1988</v>
      </c>
      <c r="BA52" s="9">
        <v>1989</v>
      </c>
      <c r="BB52" s="10"/>
      <c r="BC52" s="11" t="s">
        <v>18</v>
      </c>
      <c r="BE52" s="8" t="s">
        <v>16</v>
      </c>
      <c r="BF52" s="9">
        <v>1970</v>
      </c>
      <c r="BG52" s="9">
        <v>1971</v>
      </c>
      <c r="BH52" s="9">
        <v>1972</v>
      </c>
      <c r="BI52" s="9">
        <v>1973</v>
      </c>
      <c r="BJ52" s="9">
        <v>1974</v>
      </c>
      <c r="BK52" s="9">
        <v>1975</v>
      </c>
      <c r="BL52" s="9">
        <v>1976</v>
      </c>
      <c r="BM52" s="9">
        <v>1977</v>
      </c>
      <c r="BN52" s="9">
        <v>1978</v>
      </c>
      <c r="BO52" s="9">
        <v>1979</v>
      </c>
      <c r="BP52" s="10"/>
      <c r="BQ52" s="11" t="s">
        <v>19</v>
      </c>
      <c r="BS52" s="8" t="s">
        <v>16</v>
      </c>
      <c r="BT52" s="9">
        <v>1960</v>
      </c>
      <c r="BU52" s="9">
        <v>1961</v>
      </c>
      <c r="BV52" s="9">
        <v>1962</v>
      </c>
      <c r="BW52" s="9">
        <v>1963</v>
      </c>
      <c r="BX52" s="9">
        <v>1964</v>
      </c>
      <c r="BY52" s="9">
        <v>1965</v>
      </c>
      <c r="BZ52" s="9">
        <v>1966</v>
      </c>
      <c r="CA52" s="9">
        <v>1967</v>
      </c>
      <c r="CB52" s="9">
        <v>1968</v>
      </c>
      <c r="CC52" s="9">
        <v>1969</v>
      </c>
      <c r="CD52" s="10"/>
      <c r="CE52" s="11" t="s">
        <v>20</v>
      </c>
      <c r="CG52" s="8" t="s">
        <v>16</v>
      </c>
      <c r="CH52" s="9">
        <v>1950</v>
      </c>
      <c r="CI52" s="9">
        <v>1951</v>
      </c>
      <c r="CJ52" s="9">
        <v>1952</v>
      </c>
      <c r="CK52" s="9">
        <v>1953</v>
      </c>
      <c r="CL52" s="9">
        <v>1954</v>
      </c>
      <c r="CM52" s="9">
        <v>1955</v>
      </c>
      <c r="CN52" s="9">
        <v>1956</v>
      </c>
      <c r="CO52" s="9">
        <v>1957</v>
      </c>
      <c r="CP52" s="9">
        <v>1958</v>
      </c>
      <c r="CQ52" s="9">
        <v>1959</v>
      </c>
      <c r="CR52" s="10"/>
      <c r="CS52" s="11" t="s">
        <v>21</v>
      </c>
    </row>
    <row r="53" spans="1:97" x14ac:dyDescent="0.2">
      <c r="A53" s="50" t="s">
        <v>58</v>
      </c>
      <c r="B53" s="14"/>
      <c r="C53" s="14"/>
      <c r="D53" s="14"/>
      <c r="E53" s="14"/>
      <c r="F53" s="14"/>
      <c r="G53" s="14"/>
      <c r="H53" s="14"/>
      <c r="I53" s="14"/>
      <c r="J53" s="14"/>
      <c r="K53" s="14"/>
      <c r="L53" s="74"/>
      <c r="M53" s="14"/>
      <c r="O53" s="50" t="s">
        <v>58</v>
      </c>
      <c r="P53" s="12"/>
      <c r="Q53" s="12"/>
      <c r="R53" s="12"/>
      <c r="S53" s="12"/>
      <c r="T53" s="12"/>
      <c r="U53" s="12"/>
      <c r="V53" s="12"/>
      <c r="W53" s="12"/>
      <c r="X53" s="14"/>
      <c r="Y53" s="12"/>
      <c r="Z53" s="13"/>
      <c r="AA53" s="14"/>
      <c r="AB53" s="14"/>
      <c r="AC53" s="50" t="s">
        <v>58</v>
      </c>
      <c r="AD53" s="12"/>
      <c r="AE53" s="12"/>
      <c r="AF53" s="12"/>
      <c r="AG53" s="12"/>
      <c r="AH53" s="12"/>
      <c r="AI53" s="12"/>
      <c r="AJ53" s="12"/>
      <c r="AK53" s="12"/>
      <c r="AL53" s="12"/>
      <c r="AM53" s="12"/>
      <c r="AN53" s="13"/>
      <c r="AO53" s="14"/>
      <c r="AQ53" s="50" t="s">
        <v>58</v>
      </c>
      <c r="AR53" s="12"/>
      <c r="AS53" s="12"/>
      <c r="AT53" s="12"/>
      <c r="AU53" s="12"/>
      <c r="AV53" s="12"/>
      <c r="AW53" s="12"/>
      <c r="AX53" s="12"/>
      <c r="AY53" s="12"/>
      <c r="AZ53" s="12"/>
      <c r="BA53" s="12"/>
      <c r="BB53" s="13"/>
      <c r="BC53" s="14"/>
      <c r="BE53" s="50" t="s">
        <v>58</v>
      </c>
      <c r="BF53" s="12"/>
      <c r="BG53" s="12"/>
      <c r="BH53" s="12"/>
      <c r="BI53" s="12"/>
      <c r="BJ53" s="12"/>
      <c r="BK53" s="12"/>
      <c r="BL53" s="12"/>
      <c r="BM53" s="12"/>
      <c r="BN53" s="12"/>
      <c r="BO53" s="12"/>
      <c r="BP53" s="13"/>
      <c r="BQ53" s="14"/>
      <c r="BS53" s="50" t="s">
        <v>58</v>
      </c>
      <c r="BT53" s="12"/>
      <c r="BU53" s="12"/>
      <c r="BV53" s="12"/>
      <c r="BW53" s="12"/>
      <c r="BX53" s="12"/>
      <c r="BY53" s="12"/>
      <c r="BZ53" s="12"/>
      <c r="CA53" s="12"/>
      <c r="CB53" s="12"/>
      <c r="CC53" s="12"/>
      <c r="CD53" s="13"/>
      <c r="CE53" s="14"/>
      <c r="CG53" s="50" t="s">
        <v>58</v>
      </c>
      <c r="CH53" s="12"/>
      <c r="CI53" s="12"/>
      <c r="CJ53" s="12"/>
      <c r="CK53" s="12"/>
      <c r="CL53" s="12"/>
      <c r="CM53" s="12"/>
      <c r="CN53" s="12"/>
      <c r="CO53" s="12"/>
      <c r="CP53" s="12"/>
      <c r="CQ53" s="12"/>
      <c r="CR53" s="13"/>
      <c r="CS53" s="14"/>
    </row>
    <row r="54" spans="1:97" ht="12.75" thickBot="1" x14ac:dyDescent="0.25">
      <c r="A54" s="54" t="s">
        <v>59</v>
      </c>
      <c r="B54" s="14"/>
      <c r="C54" s="14"/>
      <c r="D54" s="14"/>
      <c r="E54" s="14"/>
      <c r="F54" s="14"/>
      <c r="G54" s="14"/>
      <c r="H54" s="14"/>
      <c r="I54" s="14"/>
      <c r="J54" s="14"/>
      <c r="K54" s="14"/>
      <c r="L54" s="74"/>
      <c r="M54" s="14"/>
      <c r="O54" s="54" t="s">
        <v>59</v>
      </c>
      <c r="P54" s="12"/>
      <c r="Q54" s="12"/>
      <c r="R54" s="12"/>
      <c r="S54" s="12"/>
      <c r="T54" s="12"/>
      <c r="U54" s="12"/>
      <c r="V54" s="12"/>
      <c r="W54" s="12"/>
      <c r="X54" s="14"/>
      <c r="Y54" s="12"/>
      <c r="Z54" s="13"/>
      <c r="AA54" s="14"/>
      <c r="AB54" s="14"/>
      <c r="AC54" s="54" t="s">
        <v>59</v>
      </c>
      <c r="AD54" s="12"/>
      <c r="AE54" s="12"/>
      <c r="AF54" s="12"/>
      <c r="AG54" s="12"/>
      <c r="AH54" s="12"/>
      <c r="AI54" s="12"/>
      <c r="AJ54" s="12"/>
      <c r="AK54" s="12"/>
      <c r="AL54" s="12"/>
      <c r="AM54" s="12"/>
      <c r="AN54" s="13"/>
      <c r="AO54" s="14"/>
      <c r="AQ54" s="54" t="s">
        <v>59</v>
      </c>
      <c r="AR54" s="12"/>
      <c r="AS54" s="12"/>
      <c r="AT54" s="12"/>
      <c r="AU54" s="12"/>
      <c r="AV54" s="12"/>
      <c r="AW54" s="12"/>
      <c r="AX54" s="12"/>
      <c r="AY54" s="12"/>
      <c r="AZ54" s="12"/>
      <c r="BA54" s="12"/>
      <c r="BB54" s="13"/>
      <c r="BC54" s="14"/>
      <c r="BE54" s="54" t="s">
        <v>59</v>
      </c>
      <c r="BF54" s="12"/>
      <c r="BG54" s="12"/>
      <c r="BH54" s="12"/>
      <c r="BI54" s="12"/>
      <c r="BJ54" s="12"/>
      <c r="BK54" s="12"/>
      <c r="BL54" s="12"/>
      <c r="BM54" s="12"/>
      <c r="BN54" s="12"/>
      <c r="BO54" s="12"/>
      <c r="BP54" s="13"/>
      <c r="BQ54" s="14"/>
      <c r="BS54" s="54" t="s">
        <v>59</v>
      </c>
      <c r="BT54" s="12"/>
      <c r="BU54" s="12"/>
      <c r="BV54" s="12"/>
      <c r="BW54" s="12"/>
      <c r="BX54" s="12"/>
      <c r="BY54" s="12"/>
      <c r="BZ54" s="12"/>
      <c r="CA54" s="12"/>
      <c r="CB54" s="12"/>
      <c r="CC54" s="12"/>
      <c r="CD54" s="13"/>
      <c r="CE54" s="14"/>
      <c r="CG54" s="54" t="s">
        <v>59</v>
      </c>
      <c r="CH54" s="12"/>
      <c r="CI54" s="12"/>
      <c r="CJ54" s="12"/>
      <c r="CK54" s="12"/>
      <c r="CL54" s="12"/>
      <c r="CM54" s="12"/>
      <c r="CN54" s="12"/>
      <c r="CO54" s="12"/>
      <c r="CP54" s="12"/>
      <c r="CQ54" s="12"/>
      <c r="CR54" s="13"/>
      <c r="CS54" s="14"/>
    </row>
    <row r="55" spans="1:97" ht="12.75" thickTop="1" x14ac:dyDescent="0.2">
      <c r="A55" s="52"/>
      <c r="B55" s="17"/>
      <c r="C55" s="17"/>
      <c r="D55" s="17"/>
      <c r="E55" s="17"/>
      <c r="F55" s="17"/>
      <c r="G55" s="17"/>
      <c r="H55" s="17"/>
      <c r="I55" s="17"/>
      <c r="J55" s="17"/>
      <c r="K55" s="17"/>
      <c r="L55" s="17"/>
      <c r="M55" s="21"/>
      <c r="O55" s="52"/>
      <c r="P55" s="17"/>
      <c r="Q55" s="17"/>
      <c r="R55" s="17"/>
      <c r="S55" s="17"/>
      <c r="T55" s="17"/>
      <c r="U55" s="17"/>
      <c r="V55" s="17"/>
      <c r="W55" s="17"/>
      <c r="X55" s="17"/>
      <c r="Y55" s="17"/>
      <c r="Z55" s="17"/>
      <c r="AA55" s="21"/>
      <c r="AB55" s="25"/>
      <c r="AC55" s="52"/>
      <c r="AD55" s="17"/>
      <c r="AE55" s="17"/>
      <c r="AF55" s="17"/>
      <c r="AG55" s="17"/>
      <c r="AH55" s="17"/>
      <c r="AI55" s="17"/>
      <c r="AJ55" s="17"/>
      <c r="AK55" s="17"/>
      <c r="AL55" s="17"/>
      <c r="AM55" s="17"/>
      <c r="AN55" s="17"/>
      <c r="AO55" s="17"/>
      <c r="AQ55" s="52"/>
      <c r="AR55" s="17"/>
      <c r="AS55" s="17"/>
      <c r="AT55" s="17"/>
      <c r="AU55" s="17"/>
      <c r="AV55" s="17"/>
      <c r="AW55" s="17"/>
      <c r="AX55" s="17"/>
      <c r="AY55" s="17"/>
      <c r="AZ55" s="17"/>
      <c r="BA55" s="17"/>
      <c r="BB55" s="17"/>
      <c r="BC55" s="17"/>
      <c r="BE55" s="52"/>
      <c r="BF55" s="17"/>
      <c r="BG55" s="17"/>
      <c r="BH55" s="17"/>
      <c r="BI55" s="17"/>
      <c r="BJ55" s="17"/>
      <c r="BK55" s="17"/>
      <c r="BL55" s="17"/>
      <c r="BM55" s="17"/>
      <c r="BN55" s="17"/>
      <c r="BO55" s="17"/>
      <c r="BP55" s="17"/>
      <c r="BQ55" s="17"/>
      <c r="BS55" s="52"/>
      <c r="BT55" s="17"/>
      <c r="BU55" s="17"/>
      <c r="BV55" s="17"/>
      <c r="BW55" s="17"/>
      <c r="BX55" s="17"/>
      <c r="BY55" s="17"/>
      <c r="BZ55" s="17"/>
      <c r="CA55" s="17"/>
      <c r="CB55" s="17"/>
      <c r="CC55" s="17"/>
      <c r="CD55" s="17"/>
      <c r="CE55" s="17"/>
      <c r="CG55" s="52"/>
      <c r="CH55" s="17"/>
      <c r="CI55" s="17"/>
      <c r="CJ55" s="17"/>
      <c r="CK55" s="17"/>
      <c r="CL55" s="17"/>
      <c r="CM55" s="17"/>
      <c r="CN55" s="17"/>
      <c r="CO55" s="17"/>
      <c r="CP55" s="17"/>
      <c r="CQ55" s="17"/>
      <c r="CR55" s="17"/>
      <c r="CS55" s="17"/>
    </row>
    <row r="56" spans="1:97" x14ac:dyDescent="0.2">
      <c r="A56" s="16" t="s">
        <v>60</v>
      </c>
      <c r="B56" s="18" t="str">
        <f>'LINKED DATASHEET - ALL SPECIES'!N33</f>
        <v>DNS</v>
      </c>
      <c r="C56" s="17" t="str">
        <f>'LINKED DATASHEET - ALL SPECIES'!M33</f>
        <v>A/P</v>
      </c>
      <c r="D56" s="18" t="str">
        <f>'LINKED DATASHEET - ALL SPECIES'!L33</f>
        <v>DNS</v>
      </c>
      <c r="E56" s="18">
        <f>'LINKED DATASHEET - ALL SPECIES'!K33</f>
        <v>0</v>
      </c>
      <c r="F56" s="18">
        <f>'LINKED DATASHEET - ALL SPECIES'!J33</f>
        <v>0</v>
      </c>
      <c r="G56" s="18">
        <f>'LINKED DATASHEET - ALL SPECIES'!I33</f>
        <v>0</v>
      </c>
      <c r="H56" s="18">
        <f>'LINKED DATASHEET - ALL SPECIES'!H33</f>
        <v>0</v>
      </c>
      <c r="I56" s="18">
        <f>'LINKED DATASHEET - ALL SPECIES'!G33</f>
        <v>0</v>
      </c>
      <c r="J56" s="101">
        <f>'LINKED DATASHEET - ALL SPECIES'!F33</f>
        <v>0</v>
      </c>
      <c r="K56" s="101">
        <f>'LINKED DATASHEET - ALL SPECIES'!E33</f>
        <v>0</v>
      </c>
      <c r="L56" s="18"/>
      <c r="M56" s="21"/>
      <c r="O56" s="16" t="s">
        <v>60</v>
      </c>
      <c r="P56" s="18" t="s">
        <v>26</v>
      </c>
      <c r="Q56" s="17" t="s">
        <v>28</v>
      </c>
      <c r="R56" s="18" t="s">
        <v>26</v>
      </c>
      <c r="S56" s="18" t="s">
        <v>28</v>
      </c>
      <c r="T56" s="18" t="s">
        <v>28</v>
      </c>
      <c r="U56" s="18" t="s">
        <v>26</v>
      </c>
      <c r="V56" s="18" t="s">
        <v>26</v>
      </c>
      <c r="W56" s="18" t="s">
        <v>26</v>
      </c>
      <c r="X56" s="101" t="s">
        <v>170</v>
      </c>
      <c r="Y56" s="101" t="s">
        <v>170</v>
      </c>
      <c r="Z56" s="18"/>
      <c r="AA56" s="21"/>
      <c r="AB56" s="67"/>
      <c r="AC56" s="16" t="s">
        <v>60</v>
      </c>
      <c r="AD56" s="18" t="s">
        <v>110</v>
      </c>
      <c r="AE56" s="17">
        <v>6</v>
      </c>
      <c r="AF56" s="18">
        <v>2</v>
      </c>
      <c r="AG56" s="18" t="s">
        <v>110</v>
      </c>
      <c r="AH56" s="18" t="s">
        <v>110</v>
      </c>
      <c r="AI56" s="18" t="s">
        <v>110</v>
      </c>
      <c r="AJ56" s="18" t="s">
        <v>110</v>
      </c>
      <c r="AK56" s="18" t="s">
        <v>8</v>
      </c>
      <c r="AL56" s="18" t="s">
        <v>8</v>
      </c>
      <c r="AM56" s="18" t="s">
        <v>8</v>
      </c>
      <c r="AN56" s="18"/>
      <c r="AO56" s="21">
        <f>AVERAGE(AD56:AM56)</f>
        <v>4</v>
      </c>
      <c r="AQ56" s="16" t="s">
        <v>60</v>
      </c>
      <c r="AR56" s="18" t="s">
        <v>110</v>
      </c>
      <c r="AS56" s="18" t="s">
        <v>110</v>
      </c>
      <c r="AT56" s="18" t="s">
        <v>110</v>
      </c>
      <c r="AU56" s="18" t="s">
        <v>110</v>
      </c>
      <c r="AV56" s="18" t="s">
        <v>110</v>
      </c>
      <c r="AW56" s="18" t="s">
        <v>110</v>
      </c>
      <c r="AX56" s="18" t="s">
        <v>110</v>
      </c>
      <c r="AY56" s="18" t="s">
        <v>110</v>
      </c>
      <c r="AZ56" s="18" t="s">
        <v>110</v>
      </c>
      <c r="BA56" s="17">
        <v>10</v>
      </c>
      <c r="BB56" s="17"/>
      <c r="BC56" s="21">
        <f>AVERAGE(AR56:BA56)</f>
        <v>10</v>
      </c>
      <c r="BE56" s="16" t="s">
        <v>60</v>
      </c>
      <c r="BF56" s="18" t="s">
        <v>110</v>
      </c>
      <c r="BG56" s="18" t="s">
        <v>110</v>
      </c>
      <c r="BH56" s="18" t="s">
        <v>110</v>
      </c>
      <c r="BI56" s="18" t="s">
        <v>110</v>
      </c>
      <c r="BJ56" s="18" t="s">
        <v>110</v>
      </c>
      <c r="BK56" s="18" t="s">
        <v>110</v>
      </c>
      <c r="BL56" s="18" t="s">
        <v>110</v>
      </c>
      <c r="BM56" s="18" t="s">
        <v>110</v>
      </c>
      <c r="BN56" s="18" t="s">
        <v>110</v>
      </c>
      <c r="BO56" s="18" t="s">
        <v>110</v>
      </c>
      <c r="BP56" s="18"/>
      <c r="BQ56" s="21"/>
      <c r="BS56" s="16" t="s">
        <v>60</v>
      </c>
      <c r="BT56" s="18" t="s">
        <v>110</v>
      </c>
      <c r="BU56" s="18" t="s">
        <v>110</v>
      </c>
      <c r="BV56" s="18" t="s">
        <v>110</v>
      </c>
      <c r="BW56" s="18" t="s">
        <v>110</v>
      </c>
      <c r="BX56" s="18" t="s">
        <v>110</v>
      </c>
      <c r="BY56" s="18" t="s">
        <v>110</v>
      </c>
      <c r="BZ56" s="18" t="s">
        <v>110</v>
      </c>
      <c r="CA56" s="18" t="s">
        <v>110</v>
      </c>
      <c r="CB56" s="18" t="s">
        <v>110</v>
      </c>
      <c r="CC56" s="18" t="s">
        <v>110</v>
      </c>
      <c r="CD56" s="18"/>
      <c r="CE56" s="21"/>
      <c r="CG56" s="16" t="s">
        <v>60</v>
      </c>
      <c r="CH56" s="18" t="s">
        <v>110</v>
      </c>
      <c r="CI56" s="18" t="s">
        <v>110</v>
      </c>
      <c r="CJ56" s="18" t="s">
        <v>110</v>
      </c>
      <c r="CK56" s="18" t="s">
        <v>110</v>
      </c>
      <c r="CL56" s="18" t="s">
        <v>110</v>
      </c>
      <c r="CM56" s="18" t="s">
        <v>110</v>
      </c>
      <c r="CN56" s="18" t="s">
        <v>110</v>
      </c>
      <c r="CO56" s="18" t="s">
        <v>110</v>
      </c>
      <c r="CP56" s="18" t="s">
        <v>110</v>
      </c>
      <c r="CQ56" s="18" t="s">
        <v>110</v>
      </c>
      <c r="CR56" s="18"/>
      <c r="CS56" s="21"/>
    </row>
    <row r="57" spans="1:97" x14ac:dyDescent="0.2">
      <c r="A57" s="16" t="s">
        <v>61</v>
      </c>
      <c r="B57" s="18" t="str">
        <f>'LINKED DATASHEET - ALL SPECIES'!N34</f>
        <v>A/P</v>
      </c>
      <c r="C57" s="18" t="str">
        <f>'LINKED DATASHEET - ALL SPECIES'!M34</f>
        <v>DNS</v>
      </c>
      <c r="D57" s="18" t="str">
        <f>'LINKED DATASHEET - ALL SPECIES'!L34</f>
        <v>A/P</v>
      </c>
      <c r="E57" s="18">
        <f>'LINKED DATASHEET - ALL SPECIES'!K34</f>
        <v>0</v>
      </c>
      <c r="F57" s="18">
        <f>'LINKED DATASHEET - ALL SPECIES'!J34</f>
        <v>0</v>
      </c>
      <c r="G57" s="18">
        <f>'LINKED DATASHEET - ALL SPECIES'!I34</f>
        <v>0</v>
      </c>
      <c r="H57" s="18">
        <f>'LINKED DATASHEET - ALL SPECIES'!H34</f>
        <v>0</v>
      </c>
      <c r="I57" s="18">
        <f>'LINKED DATASHEET - ALL SPECIES'!G34</f>
        <v>0</v>
      </c>
      <c r="J57" s="101">
        <f>'LINKED DATASHEET - ALL SPECIES'!F34</f>
        <v>0</v>
      </c>
      <c r="K57" s="101">
        <f>'LINKED DATASHEET - ALL SPECIES'!E34</f>
        <v>0</v>
      </c>
      <c r="L57" s="18"/>
      <c r="M57" s="21"/>
      <c r="O57" s="16" t="s">
        <v>61</v>
      </c>
      <c r="P57" s="18" t="s">
        <v>110</v>
      </c>
      <c r="Q57" s="18" t="s">
        <v>26</v>
      </c>
      <c r="R57" s="18" t="s">
        <v>28</v>
      </c>
      <c r="S57" s="18" t="s">
        <v>28</v>
      </c>
      <c r="T57" s="18" t="s">
        <v>8</v>
      </c>
      <c r="U57" s="18" t="s">
        <v>28</v>
      </c>
      <c r="V57" s="18" t="s">
        <v>28</v>
      </c>
      <c r="W57" s="18" t="s">
        <v>168</v>
      </c>
      <c r="X57" s="101" t="s">
        <v>170</v>
      </c>
      <c r="Y57" s="101" t="s">
        <v>170</v>
      </c>
      <c r="Z57" s="18"/>
      <c r="AA57" s="21"/>
      <c r="AB57" s="67"/>
      <c r="AC57" s="16" t="s">
        <v>61</v>
      </c>
      <c r="AD57" s="18" t="s">
        <v>110</v>
      </c>
      <c r="AE57" s="18" t="s">
        <v>110</v>
      </c>
      <c r="AF57" s="18">
        <v>2</v>
      </c>
      <c r="AG57" s="18" t="s">
        <v>110</v>
      </c>
      <c r="AH57" s="18" t="s">
        <v>26</v>
      </c>
      <c r="AI57" s="18" t="s">
        <v>110</v>
      </c>
      <c r="AJ57" s="18" t="s">
        <v>110</v>
      </c>
      <c r="AK57" s="18" t="s">
        <v>8</v>
      </c>
      <c r="AL57" s="18" t="s">
        <v>8</v>
      </c>
      <c r="AM57" s="18" t="s">
        <v>8</v>
      </c>
      <c r="AN57" s="18"/>
      <c r="AO57" s="21">
        <f>AVERAGE(AD57:AM57)</f>
        <v>2</v>
      </c>
      <c r="AQ57" s="16" t="s">
        <v>61</v>
      </c>
      <c r="AR57" s="18" t="s">
        <v>110</v>
      </c>
      <c r="AS57" s="18" t="s">
        <v>110</v>
      </c>
      <c r="AT57" s="18" t="s">
        <v>110</v>
      </c>
      <c r="AU57" s="18" t="s">
        <v>110</v>
      </c>
      <c r="AV57" s="18" t="s">
        <v>110</v>
      </c>
      <c r="AW57" s="18" t="s">
        <v>110</v>
      </c>
      <c r="AX57" s="18" t="s">
        <v>110</v>
      </c>
      <c r="AY57" s="18" t="s">
        <v>110</v>
      </c>
      <c r="AZ57" s="18" t="s">
        <v>110</v>
      </c>
      <c r="BA57" s="17">
        <v>7</v>
      </c>
      <c r="BB57" s="17"/>
      <c r="BC57" s="21">
        <f>AVERAGE(AR57:BA57)</f>
        <v>7</v>
      </c>
      <c r="BE57" s="16" t="s">
        <v>61</v>
      </c>
      <c r="BF57" s="18" t="s">
        <v>110</v>
      </c>
      <c r="BG57" s="18" t="s">
        <v>110</v>
      </c>
      <c r="BH57" s="18" t="s">
        <v>110</v>
      </c>
      <c r="BI57" s="18" t="s">
        <v>110</v>
      </c>
      <c r="BJ57" s="18" t="s">
        <v>110</v>
      </c>
      <c r="BK57" s="18" t="s">
        <v>110</v>
      </c>
      <c r="BL57" s="18" t="s">
        <v>110</v>
      </c>
      <c r="BM57" s="18" t="s">
        <v>110</v>
      </c>
      <c r="BN57" s="18" t="s">
        <v>110</v>
      </c>
      <c r="BO57" s="18" t="s">
        <v>110</v>
      </c>
      <c r="BP57" s="18"/>
      <c r="BQ57" s="21"/>
      <c r="BS57" s="16" t="s">
        <v>61</v>
      </c>
      <c r="BT57" s="18" t="s">
        <v>110</v>
      </c>
      <c r="BU57" s="18" t="s">
        <v>110</v>
      </c>
      <c r="BV57" s="18" t="s">
        <v>110</v>
      </c>
      <c r="BW57" s="18" t="s">
        <v>110</v>
      </c>
      <c r="BX57" s="18" t="s">
        <v>110</v>
      </c>
      <c r="BY57" s="18" t="s">
        <v>110</v>
      </c>
      <c r="BZ57" s="18" t="s">
        <v>110</v>
      </c>
      <c r="CA57" s="18" t="s">
        <v>110</v>
      </c>
      <c r="CB57" s="18" t="s">
        <v>110</v>
      </c>
      <c r="CC57" s="18" t="s">
        <v>110</v>
      </c>
      <c r="CD57" s="18"/>
      <c r="CE57" s="21"/>
      <c r="CG57" s="16" t="s">
        <v>61</v>
      </c>
      <c r="CH57" s="18" t="s">
        <v>110</v>
      </c>
      <c r="CI57" s="18" t="s">
        <v>110</v>
      </c>
      <c r="CJ57" s="18" t="s">
        <v>110</v>
      </c>
      <c r="CK57" s="18" t="s">
        <v>110</v>
      </c>
      <c r="CL57" s="18" t="s">
        <v>110</v>
      </c>
      <c r="CM57" s="18" t="s">
        <v>110</v>
      </c>
      <c r="CN57" s="18" t="s">
        <v>110</v>
      </c>
      <c r="CO57" s="18" t="s">
        <v>110</v>
      </c>
      <c r="CP57" s="18" t="s">
        <v>110</v>
      </c>
      <c r="CQ57" s="18" t="s">
        <v>110</v>
      </c>
      <c r="CR57" s="18"/>
      <c r="CS57" s="21"/>
    </row>
    <row r="58" spans="1:97" x14ac:dyDescent="0.2">
      <c r="A58" s="16" t="s">
        <v>62</v>
      </c>
      <c r="B58" s="17">
        <f>'LINKED DATASHEET - ALL SPECIES'!N35</f>
        <v>2025</v>
      </c>
      <c r="C58" s="17">
        <f>'LINKED DATASHEET - ALL SPECIES'!M35</f>
        <v>700</v>
      </c>
      <c r="D58" s="18">
        <f>'LINKED DATASHEET - ALL SPECIES'!L35</f>
        <v>1300</v>
      </c>
      <c r="E58" s="18">
        <f>'LINKED DATASHEET - ALL SPECIES'!K35</f>
        <v>0</v>
      </c>
      <c r="F58" s="18">
        <f>'LINKED DATASHEET - ALL SPECIES'!J35</f>
        <v>0</v>
      </c>
      <c r="G58" s="18">
        <f>'LINKED DATASHEET - ALL SPECIES'!I35</f>
        <v>0</v>
      </c>
      <c r="H58" s="18">
        <f>'LINKED DATASHEET - ALL SPECIES'!H35</f>
        <v>0</v>
      </c>
      <c r="I58" s="18">
        <f>'LINKED DATASHEET - ALL SPECIES'!G35</f>
        <v>0</v>
      </c>
      <c r="J58" s="101">
        <f>'LINKED DATASHEET - ALL SPECIES'!F35</f>
        <v>0</v>
      </c>
      <c r="K58" s="101">
        <f>'LINKED DATASHEET - ALL SPECIES'!E35</f>
        <v>0</v>
      </c>
      <c r="L58" s="18"/>
      <c r="M58" s="21">
        <f>AVERAGE(B58:D58)</f>
        <v>1341.6666666666667</v>
      </c>
      <c r="O58" s="16" t="s">
        <v>62</v>
      </c>
      <c r="P58" s="17">
        <v>1000</v>
      </c>
      <c r="Q58" s="17">
        <v>1000</v>
      </c>
      <c r="R58" s="18">
        <v>600</v>
      </c>
      <c r="S58" s="18">
        <v>1500</v>
      </c>
      <c r="T58" s="18">
        <v>2000</v>
      </c>
      <c r="U58" s="18">
        <v>400</v>
      </c>
      <c r="V58" s="18">
        <v>850</v>
      </c>
      <c r="W58" s="18">
        <v>400</v>
      </c>
      <c r="X58" s="101" t="s">
        <v>168</v>
      </c>
      <c r="Y58" s="101" t="s">
        <v>168</v>
      </c>
      <c r="Z58" s="18"/>
      <c r="AA58" s="21">
        <f>AVERAGE(P58:Y58)</f>
        <v>968.75</v>
      </c>
      <c r="AB58" s="67"/>
      <c r="AC58" s="16" t="s">
        <v>62</v>
      </c>
      <c r="AD58" s="17">
        <v>340</v>
      </c>
      <c r="AE58" s="17">
        <v>850</v>
      </c>
      <c r="AF58" s="18">
        <v>1000</v>
      </c>
      <c r="AG58" s="18">
        <v>1000</v>
      </c>
      <c r="AH58" s="18" t="s">
        <v>110</v>
      </c>
      <c r="AI58" s="18" t="s">
        <v>110</v>
      </c>
      <c r="AJ58" s="18">
        <v>2000</v>
      </c>
      <c r="AK58" s="18">
        <v>2000</v>
      </c>
      <c r="AL58" s="18">
        <v>2000</v>
      </c>
      <c r="AM58" s="18">
        <v>500</v>
      </c>
      <c r="AN58" s="18"/>
      <c r="AO58" s="21">
        <f>AVERAGE(AD58:AM58)</f>
        <v>1211.25</v>
      </c>
      <c r="AQ58" s="16" t="s">
        <v>62</v>
      </c>
      <c r="AR58" s="17">
        <v>5</v>
      </c>
      <c r="AS58" s="17">
        <v>500</v>
      </c>
      <c r="AT58" s="17">
        <v>700</v>
      </c>
      <c r="AU58" s="17">
        <v>700</v>
      </c>
      <c r="AV58" s="17">
        <v>800</v>
      </c>
      <c r="AW58" s="17">
        <v>3500</v>
      </c>
      <c r="AX58" s="17">
        <v>1200</v>
      </c>
      <c r="AY58" s="17">
        <v>1000</v>
      </c>
      <c r="AZ58" s="17">
        <v>1500</v>
      </c>
      <c r="BA58" s="17">
        <v>3000</v>
      </c>
      <c r="BB58" s="17"/>
      <c r="BC58" s="21">
        <f>AVERAGE(AR58:BA58)</f>
        <v>1290.5</v>
      </c>
      <c r="BE58" s="16" t="s">
        <v>62</v>
      </c>
      <c r="BF58" s="17">
        <v>700</v>
      </c>
      <c r="BG58" s="17">
        <v>800</v>
      </c>
      <c r="BH58" s="17">
        <v>1500</v>
      </c>
      <c r="BI58" s="17">
        <v>1500</v>
      </c>
      <c r="BJ58" s="17">
        <v>1000</v>
      </c>
      <c r="BK58" s="17" t="s">
        <v>28</v>
      </c>
      <c r="BL58" s="17" t="s">
        <v>28</v>
      </c>
      <c r="BM58" s="17">
        <v>400</v>
      </c>
      <c r="BN58" s="17">
        <v>550</v>
      </c>
      <c r="BO58" s="17">
        <v>200</v>
      </c>
      <c r="BP58" s="17"/>
      <c r="BQ58" s="21">
        <f>AVERAGE(BF58:BO58)</f>
        <v>831.25</v>
      </c>
      <c r="BS58" s="16" t="s">
        <v>62</v>
      </c>
      <c r="BT58" s="17">
        <v>200</v>
      </c>
      <c r="BU58" s="17">
        <v>200</v>
      </c>
      <c r="BV58" s="17">
        <v>75</v>
      </c>
      <c r="BW58" s="17">
        <v>75</v>
      </c>
      <c r="BX58" s="17">
        <v>200</v>
      </c>
      <c r="BY58" s="17">
        <v>700</v>
      </c>
      <c r="BZ58" s="17">
        <v>400</v>
      </c>
      <c r="CA58" s="17">
        <v>400</v>
      </c>
      <c r="CB58" s="17">
        <v>1000</v>
      </c>
      <c r="CC58" s="17">
        <v>700</v>
      </c>
      <c r="CD58" s="17"/>
      <c r="CE58" s="21">
        <f>AVERAGE(BT58:CC58)</f>
        <v>395</v>
      </c>
      <c r="CG58" s="16" t="s">
        <v>62</v>
      </c>
      <c r="CH58" s="18" t="s">
        <v>110</v>
      </c>
      <c r="CI58" s="17">
        <v>750</v>
      </c>
      <c r="CJ58" s="17">
        <v>300</v>
      </c>
      <c r="CK58" s="17">
        <v>600</v>
      </c>
      <c r="CL58" s="17">
        <v>450</v>
      </c>
      <c r="CM58" s="17">
        <v>750</v>
      </c>
      <c r="CN58" s="17">
        <v>400</v>
      </c>
      <c r="CO58" s="17" t="s">
        <v>28</v>
      </c>
      <c r="CP58" s="17" t="s">
        <v>28</v>
      </c>
      <c r="CQ58" s="18" t="s">
        <v>110</v>
      </c>
      <c r="CR58" s="18"/>
      <c r="CS58" s="21">
        <f>AVERAGE(CH58:CQ58)</f>
        <v>541.66666666666663</v>
      </c>
    </row>
    <row r="59" spans="1:97" x14ac:dyDescent="0.2">
      <c r="A59" s="16" t="s">
        <v>63</v>
      </c>
      <c r="B59" s="17" t="str">
        <f>'LINKED DATASHEET - ALL SPECIES'!N36</f>
        <v>A/P</v>
      </c>
      <c r="C59" s="17" t="str">
        <f>'LINKED DATASHEET - ALL SPECIES'!M36</f>
        <v>DNS</v>
      </c>
      <c r="D59" s="18" t="str">
        <f>'LINKED DATASHEET - ALL SPECIES'!L36</f>
        <v>DNS</v>
      </c>
      <c r="E59" s="18">
        <f>'LINKED DATASHEET - ALL SPECIES'!K36</f>
        <v>0</v>
      </c>
      <c r="F59" s="18">
        <f>'LINKED DATASHEET - ALL SPECIES'!J36</f>
        <v>0</v>
      </c>
      <c r="G59" s="18">
        <f>'LINKED DATASHEET - ALL SPECIES'!I36</f>
        <v>0</v>
      </c>
      <c r="H59" s="18">
        <f>'LINKED DATASHEET - ALL SPECIES'!H36</f>
        <v>0</v>
      </c>
      <c r="I59" s="18">
        <f>'LINKED DATASHEET - ALL SPECIES'!G36</f>
        <v>0</v>
      </c>
      <c r="J59" s="101">
        <f>'LINKED DATASHEET - ALL SPECIES'!F36</f>
        <v>0</v>
      </c>
      <c r="K59" s="101">
        <f>'LINKED DATASHEET - ALL SPECIES'!E36</f>
        <v>0</v>
      </c>
      <c r="L59" s="18"/>
      <c r="M59" s="21"/>
      <c r="O59" s="16" t="s">
        <v>63</v>
      </c>
      <c r="P59" s="17" t="s">
        <v>26</v>
      </c>
      <c r="Q59" s="17" t="s">
        <v>26</v>
      </c>
      <c r="R59" s="18" t="s">
        <v>28</v>
      </c>
      <c r="S59" s="18" t="s">
        <v>28</v>
      </c>
      <c r="T59" s="18" t="s">
        <v>8</v>
      </c>
      <c r="U59" s="18" t="s">
        <v>28</v>
      </c>
      <c r="V59" s="18">
        <v>25</v>
      </c>
      <c r="W59" s="18" t="s">
        <v>168</v>
      </c>
      <c r="X59" s="101" t="s">
        <v>168</v>
      </c>
      <c r="Y59" s="101" t="s">
        <v>170</v>
      </c>
      <c r="Z59" s="18"/>
      <c r="AA59" s="21">
        <f>AVERAGE(P59:Y59)</f>
        <v>25</v>
      </c>
      <c r="AB59" s="67"/>
      <c r="AC59" s="16" t="s">
        <v>63</v>
      </c>
      <c r="AD59" s="17">
        <v>1</v>
      </c>
      <c r="AE59" s="17">
        <v>6</v>
      </c>
      <c r="AF59" s="18">
        <v>10</v>
      </c>
      <c r="AG59" s="18">
        <v>6</v>
      </c>
      <c r="AH59" s="18" t="s">
        <v>26</v>
      </c>
      <c r="AI59" s="18" t="s">
        <v>110</v>
      </c>
      <c r="AJ59" s="18" t="s">
        <v>110</v>
      </c>
      <c r="AK59" s="18" t="s">
        <v>8</v>
      </c>
      <c r="AL59" s="18">
        <v>20</v>
      </c>
      <c r="AM59" s="18" t="s">
        <v>8</v>
      </c>
      <c r="AN59" s="18"/>
      <c r="AO59" s="21">
        <f>AVERAGE(AD59:AM59)</f>
        <v>8.6</v>
      </c>
      <c r="AQ59" s="16" t="s">
        <v>63</v>
      </c>
      <c r="AR59" s="18" t="s">
        <v>110</v>
      </c>
      <c r="AS59" s="18" t="s">
        <v>110</v>
      </c>
      <c r="AT59" s="18" t="s">
        <v>110</v>
      </c>
      <c r="AU59" s="18" t="s">
        <v>110</v>
      </c>
      <c r="AV59" s="18" t="s">
        <v>110</v>
      </c>
      <c r="AW59" s="18" t="s">
        <v>110</v>
      </c>
      <c r="AX59" s="18" t="s">
        <v>110</v>
      </c>
      <c r="AY59" s="18" t="s">
        <v>110</v>
      </c>
      <c r="AZ59" s="17">
        <v>3</v>
      </c>
      <c r="BA59" s="17">
        <v>4</v>
      </c>
      <c r="BB59" s="17"/>
      <c r="BC59" s="21">
        <f>AVERAGE(AR59:BA59)</f>
        <v>3.5</v>
      </c>
      <c r="BE59" s="16" t="s">
        <v>63</v>
      </c>
      <c r="BF59" s="18" t="s">
        <v>110</v>
      </c>
      <c r="BG59" s="18" t="s">
        <v>110</v>
      </c>
      <c r="BH59" s="18" t="s">
        <v>110</v>
      </c>
      <c r="BI59" s="18" t="s">
        <v>110</v>
      </c>
      <c r="BJ59" s="18" t="s">
        <v>110</v>
      </c>
      <c r="BK59" s="18" t="s">
        <v>110</v>
      </c>
      <c r="BL59" s="18" t="s">
        <v>110</v>
      </c>
      <c r="BM59" s="18" t="s">
        <v>110</v>
      </c>
      <c r="BN59" s="18" t="s">
        <v>110</v>
      </c>
      <c r="BO59" s="18" t="s">
        <v>110</v>
      </c>
      <c r="BP59" s="18"/>
      <c r="BQ59" s="21"/>
      <c r="BS59" s="16" t="s">
        <v>63</v>
      </c>
      <c r="BT59" s="18" t="s">
        <v>110</v>
      </c>
      <c r="BU59" s="18" t="s">
        <v>110</v>
      </c>
      <c r="BV59" s="18" t="s">
        <v>110</v>
      </c>
      <c r="BW59" s="18" t="s">
        <v>110</v>
      </c>
      <c r="BX59" s="18" t="s">
        <v>110</v>
      </c>
      <c r="BY59" s="18" t="s">
        <v>110</v>
      </c>
      <c r="BZ59" s="18" t="s">
        <v>110</v>
      </c>
      <c r="CA59" s="18" t="s">
        <v>110</v>
      </c>
      <c r="CB59" s="18" t="s">
        <v>110</v>
      </c>
      <c r="CC59" s="18" t="s">
        <v>110</v>
      </c>
      <c r="CD59" s="18"/>
      <c r="CE59" s="21"/>
      <c r="CG59" s="16" t="s">
        <v>63</v>
      </c>
      <c r="CH59" s="18" t="s">
        <v>110</v>
      </c>
      <c r="CI59" s="18" t="s">
        <v>110</v>
      </c>
      <c r="CJ59" s="18" t="s">
        <v>110</v>
      </c>
      <c r="CK59" s="18" t="s">
        <v>110</v>
      </c>
      <c r="CL59" s="18" t="s">
        <v>110</v>
      </c>
      <c r="CM59" s="18" t="s">
        <v>110</v>
      </c>
      <c r="CN59" s="18" t="s">
        <v>110</v>
      </c>
      <c r="CO59" s="18" t="s">
        <v>110</v>
      </c>
      <c r="CP59" s="18" t="s">
        <v>110</v>
      </c>
      <c r="CQ59" s="18" t="s">
        <v>110</v>
      </c>
      <c r="CR59" s="18"/>
      <c r="CS59" s="21"/>
    </row>
    <row r="60" spans="1:97" ht="12.75" thickBot="1" x14ac:dyDescent="0.25">
      <c r="A60" s="52"/>
      <c r="B60" s="17"/>
      <c r="C60" s="17"/>
      <c r="D60" s="17"/>
      <c r="E60" s="17"/>
      <c r="F60" s="17"/>
      <c r="G60" s="17"/>
      <c r="H60" s="17"/>
      <c r="I60" s="17"/>
      <c r="J60" s="17"/>
      <c r="K60" s="17"/>
      <c r="L60" s="17"/>
      <c r="M60" s="17"/>
      <c r="O60" s="52"/>
      <c r="P60" s="17"/>
      <c r="Q60" s="17"/>
      <c r="R60" s="17"/>
      <c r="S60" s="17"/>
      <c r="T60" s="17"/>
      <c r="U60" s="17"/>
      <c r="V60" s="17"/>
      <c r="W60" s="17"/>
      <c r="X60" s="17"/>
      <c r="Y60" s="17"/>
      <c r="Z60" s="17"/>
      <c r="AA60" s="17"/>
      <c r="AB60" s="25"/>
      <c r="AC60" s="52"/>
      <c r="AD60" s="17"/>
      <c r="AE60" s="17"/>
      <c r="AF60" s="17"/>
      <c r="AG60" s="17"/>
      <c r="AH60" s="17"/>
      <c r="AI60" s="17"/>
      <c r="AJ60" s="17"/>
      <c r="AK60" s="17"/>
      <c r="AL60" s="17"/>
      <c r="AM60" s="17"/>
      <c r="AN60" s="17"/>
      <c r="AO60" s="17"/>
      <c r="AQ60" s="52"/>
      <c r="AR60" s="17"/>
      <c r="AS60" s="17"/>
      <c r="AT60" s="17"/>
      <c r="AU60" s="17"/>
      <c r="AV60" s="17"/>
      <c r="AW60" s="17"/>
      <c r="AX60" s="17"/>
      <c r="AY60" s="17"/>
      <c r="AZ60" s="17"/>
      <c r="BA60" s="17"/>
      <c r="BB60" s="17"/>
      <c r="BC60" s="17"/>
      <c r="BE60" s="52"/>
      <c r="BF60" s="17"/>
      <c r="BG60" s="17"/>
      <c r="BH60" s="17"/>
      <c r="BI60" s="17"/>
      <c r="BJ60" s="17"/>
      <c r="BK60" s="17"/>
      <c r="BL60" s="17"/>
      <c r="BM60" s="17"/>
      <c r="BN60" s="17"/>
      <c r="BO60" s="17"/>
      <c r="BP60" s="17"/>
      <c r="BQ60" s="17"/>
      <c r="BS60" s="52"/>
      <c r="BT60" s="17"/>
      <c r="BU60" s="17"/>
      <c r="BV60" s="17"/>
      <c r="BW60" s="17"/>
      <c r="BX60" s="17"/>
      <c r="BY60" s="17"/>
      <c r="BZ60" s="17"/>
      <c r="CA60" s="17"/>
      <c r="CB60" s="17"/>
      <c r="CC60" s="17"/>
      <c r="CD60" s="17"/>
      <c r="CE60" s="17"/>
      <c r="CG60" s="52"/>
      <c r="CH60" s="17"/>
      <c r="CI60" s="17"/>
      <c r="CJ60" s="17"/>
      <c r="CK60" s="17"/>
      <c r="CL60" s="17"/>
      <c r="CM60" s="17"/>
      <c r="CN60" s="17"/>
      <c r="CO60" s="17"/>
      <c r="CP60" s="17"/>
      <c r="CQ60" s="17"/>
      <c r="CR60" s="17"/>
      <c r="CS60" s="17"/>
    </row>
    <row r="61" spans="1:97" ht="12.75" thickBot="1" x14ac:dyDescent="0.25">
      <c r="A61" s="53" t="s">
        <v>40</v>
      </c>
      <c r="B61" s="19">
        <f t="shared" ref="B61:K61" si="14">SUM(B56:B59)</f>
        <v>2025</v>
      </c>
      <c r="C61" s="19">
        <f t="shared" si="14"/>
        <v>700</v>
      </c>
      <c r="D61" s="19">
        <f t="shared" si="14"/>
        <v>1300</v>
      </c>
      <c r="E61" s="19">
        <f t="shared" si="14"/>
        <v>0</v>
      </c>
      <c r="F61" s="19">
        <f t="shared" si="14"/>
        <v>0</v>
      </c>
      <c r="G61" s="19">
        <f t="shared" si="14"/>
        <v>0</v>
      </c>
      <c r="H61" s="19">
        <f t="shared" si="14"/>
        <v>0</v>
      </c>
      <c r="I61" s="19">
        <f t="shared" si="14"/>
        <v>0</v>
      </c>
      <c r="J61" s="19">
        <f t="shared" si="14"/>
        <v>0</v>
      </c>
      <c r="K61" s="19">
        <f t="shared" si="14"/>
        <v>0</v>
      </c>
      <c r="L61" s="24"/>
      <c r="M61" s="20">
        <f>AVERAGE(B61:D61)</f>
        <v>1341.6666666666667</v>
      </c>
      <c r="O61" s="53" t="s">
        <v>40</v>
      </c>
      <c r="P61" s="19">
        <f t="shared" ref="P61:W61" si="15">SUM(P56:P59)</f>
        <v>1000</v>
      </c>
      <c r="Q61" s="19">
        <f t="shared" si="15"/>
        <v>1000</v>
      </c>
      <c r="R61" s="19">
        <f t="shared" si="15"/>
        <v>600</v>
      </c>
      <c r="S61" s="19">
        <f t="shared" si="15"/>
        <v>1500</v>
      </c>
      <c r="T61" s="24">
        <f t="shared" si="15"/>
        <v>2000</v>
      </c>
      <c r="U61" s="24">
        <f t="shared" si="15"/>
        <v>400</v>
      </c>
      <c r="V61" s="24">
        <f>SUM(V56:V59)</f>
        <v>875</v>
      </c>
      <c r="W61" s="24">
        <f t="shared" si="15"/>
        <v>400</v>
      </c>
      <c r="X61" s="24"/>
      <c r="Y61" s="19"/>
      <c r="Z61" s="24"/>
      <c r="AA61" s="20">
        <f>AVERAGE(P61:Y61)</f>
        <v>971.875</v>
      </c>
      <c r="AB61" s="67"/>
      <c r="AC61" s="53" t="s">
        <v>40</v>
      </c>
      <c r="AD61" s="19">
        <f>SUM(AD56:AD59)</f>
        <v>341</v>
      </c>
      <c r="AE61" s="19">
        <f>SUM(AE56:AE59)</f>
        <v>862</v>
      </c>
      <c r="AF61" s="19">
        <f>SUM(AF56:AF59)</f>
        <v>1014</v>
      </c>
      <c r="AG61" s="19">
        <f>SUM(AG56:AG59)</f>
        <v>1006</v>
      </c>
      <c r="AH61" s="24"/>
      <c r="AI61" s="24"/>
      <c r="AJ61" s="19">
        <f>SUM(AJ56:AJ59)</f>
        <v>2000</v>
      </c>
      <c r="AK61" s="19">
        <f>SUM(AK56:AK59)</f>
        <v>2000</v>
      </c>
      <c r="AL61" s="19">
        <f>SUM(AL56:AL59)</f>
        <v>2020</v>
      </c>
      <c r="AM61" s="19">
        <f>SUM(AM56:AM59)</f>
        <v>500</v>
      </c>
      <c r="AN61" s="24"/>
      <c r="AO61" s="20">
        <f>AVERAGE(AD61:AM61)</f>
        <v>1217.875</v>
      </c>
      <c r="AQ61" s="53" t="s">
        <v>40</v>
      </c>
      <c r="AR61" s="19">
        <f t="shared" ref="AR61:BA61" si="16">SUM(AR56:AR59)</f>
        <v>5</v>
      </c>
      <c r="AS61" s="19">
        <f t="shared" si="16"/>
        <v>500</v>
      </c>
      <c r="AT61" s="19">
        <f t="shared" si="16"/>
        <v>700</v>
      </c>
      <c r="AU61" s="19">
        <f t="shared" si="16"/>
        <v>700</v>
      </c>
      <c r="AV61" s="19">
        <f t="shared" si="16"/>
        <v>800</v>
      </c>
      <c r="AW61" s="19">
        <f t="shared" si="16"/>
        <v>3500</v>
      </c>
      <c r="AX61" s="19">
        <f t="shared" si="16"/>
        <v>1200</v>
      </c>
      <c r="AY61" s="19">
        <f t="shared" si="16"/>
        <v>1000</v>
      </c>
      <c r="AZ61" s="19">
        <f t="shared" si="16"/>
        <v>1503</v>
      </c>
      <c r="BA61" s="19">
        <f t="shared" si="16"/>
        <v>3021</v>
      </c>
      <c r="BB61" s="19"/>
      <c r="BC61" s="20">
        <f>AVERAGE(AR61:BA61)</f>
        <v>1292.9000000000001</v>
      </c>
      <c r="BE61" s="53" t="s">
        <v>40</v>
      </c>
      <c r="BF61" s="19">
        <f>SUM(BF56:BF59)</f>
        <v>700</v>
      </c>
      <c r="BG61" s="19">
        <f>SUM(BG56:BG59)</f>
        <v>800</v>
      </c>
      <c r="BH61" s="19">
        <f>SUM(BH56:BH59)</f>
        <v>1500</v>
      </c>
      <c r="BI61" s="19">
        <f>SUM(BI56:BI59)</f>
        <v>1500</v>
      </c>
      <c r="BJ61" s="19">
        <f>SUM(BJ56:BJ59)</f>
        <v>1000</v>
      </c>
      <c r="BK61" s="24"/>
      <c r="BL61" s="24"/>
      <c r="BM61" s="19">
        <f>SUM(BM56:BM59)</f>
        <v>400</v>
      </c>
      <c r="BN61" s="19">
        <f>SUM(BN56:BN59)</f>
        <v>550</v>
      </c>
      <c r="BO61" s="19">
        <f>SUM(BO56:BO59)</f>
        <v>200</v>
      </c>
      <c r="BP61" s="19"/>
      <c r="BQ61" s="20">
        <f>AVERAGE(BF61:BO61)</f>
        <v>831.25</v>
      </c>
      <c r="BS61" s="53" t="s">
        <v>40</v>
      </c>
      <c r="BT61" s="19">
        <f t="shared" ref="BT61:CC61" si="17">SUM(BT56:BT59)</f>
        <v>200</v>
      </c>
      <c r="BU61" s="19">
        <f t="shared" si="17"/>
        <v>200</v>
      </c>
      <c r="BV61" s="19">
        <f t="shared" si="17"/>
        <v>75</v>
      </c>
      <c r="BW61" s="19">
        <f t="shared" si="17"/>
        <v>75</v>
      </c>
      <c r="BX61" s="19">
        <f t="shared" si="17"/>
        <v>200</v>
      </c>
      <c r="BY61" s="19">
        <f t="shared" si="17"/>
        <v>700</v>
      </c>
      <c r="BZ61" s="19">
        <f t="shared" si="17"/>
        <v>400</v>
      </c>
      <c r="CA61" s="19">
        <f t="shared" si="17"/>
        <v>400</v>
      </c>
      <c r="CB61" s="19">
        <f t="shared" si="17"/>
        <v>1000</v>
      </c>
      <c r="CC61" s="19">
        <f t="shared" si="17"/>
        <v>700</v>
      </c>
      <c r="CD61" s="19"/>
      <c r="CE61" s="20">
        <f>AVERAGE(BT61:CC61)</f>
        <v>395</v>
      </c>
      <c r="CG61" s="53" t="s">
        <v>40</v>
      </c>
      <c r="CH61" s="24"/>
      <c r="CI61" s="19">
        <f t="shared" ref="CI61:CN61" si="18">SUM(CI56:CI59)</f>
        <v>750</v>
      </c>
      <c r="CJ61" s="19">
        <f t="shared" si="18"/>
        <v>300</v>
      </c>
      <c r="CK61" s="19">
        <f t="shared" si="18"/>
        <v>600</v>
      </c>
      <c r="CL61" s="19">
        <f t="shared" si="18"/>
        <v>450</v>
      </c>
      <c r="CM61" s="19">
        <f t="shared" si="18"/>
        <v>750</v>
      </c>
      <c r="CN61" s="19">
        <f t="shared" si="18"/>
        <v>400</v>
      </c>
      <c r="CO61" s="24"/>
      <c r="CP61" s="24"/>
      <c r="CQ61" s="24"/>
      <c r="CR61" s="24"/>
      <c r="CS61" s="20">
        <f>AVERAGE(CH61:CQ61)</f>
        <v>541.66666666666663</v>
      </c>
    </row>
    <row r="62" spans="1:97" x14ac:dyDescent="0.2">
      <c r="B62" s="38"/>
      <c r="C62" s="38"/>
      <c r="D62" s="38"/>
      <c r="E62" s="38"/>
      <c r="F62" s="38"/>
      <c r="G62" s="38"/>
      <c r="H62" s="38"/>
      <c r="I62" s="38"/>
      <c r="J62" s="38"/>
      <c r="K62" s="38"/>
      <c r="L62" s="38"/>
      <c r="M62" s="38"/>
    </row>
    <row r="63" spans="1:97" ht="12.75" thickBot="1" x14ac:dyDescent="0.25">
      <c r="B63" s="38"/>
      <c r="C63" s="38"/>
      <c r="D63" s="38"/>
      <c r="E63" s="38"/>
      <c r="F63" s="38"/>
      <c r="G63" s="38"/>
      <c r="H63" s="38"/>
      <c r="I63" s="38"/>
      <c r="J63" s="38"/>
      <c r="K63" s="38"/>
      <c r="L63" s="38"/>
      <c r="M63" s="38"/>
    </row>
    <row r="64" spans="1:97" x14ac:dyDescent="0.2">
      <c r="A64" s="49"/>
      <c r="B64" s="92"/>
      <c r="C64" s="92"/>
      <c r="D64" s="92"/>
      <c r="E64" s="92"/>
      <c r="F64" s="92"/>
      <c r="G64" s="92"/>
      <c r="H64" s="92"/>
      <c r="I64" s="92"/>
      <c r="J64" s="92"/>
      <c r="K64" s="92"/>
      <c r="L64" s="92"/>
      <c r="M64" s="7" t="s">
        <v>15</v>
      </c>
      <c r="O64" s="49"/>
      <c r="P64" s="6"/>
      <c r="Q64" s="6"/>
      <c r="R64" s="6"/>
      <c r="S64" s="6"/>
      <c r="T64" s="6"/>
      <c r="U64" s="6"/>
      <c r="V64" s="6"/>
      <c r="W64" s="6"/>
      <c r="X64" s="92"/>
      <c r="Y64" s="6"/>
      <c r="Z64" s="6"/>
      <c r="AA64" s="7" t="s">
        <v>15</v>
      </c>
      <c r="AB64" s="14"/>
      <c r="AC64" s="49"/>
      <c r="AD64" s="6"/>
      <c r="AE64" s="6"/>
      <c r="AF64" s="6"/>
      <c r="AG64" s="6"/>
      <c r="AH64" s="6"/>
      <c r="AI64" s="6"/>
      <c r="AJ64" s="6"/>
      <c r="AK64" s="6"/>
      <c r="AL64" s="6"/>
      <c r="AM64" s="6"/>
      <c r="AN64" s="6"/>
      <c r="AO64" s="7" t="s">
        <v>15</v>
      </c>
      <c r="AQ64" s="49"/>
      <c r="AR64" s="6"/>
      <c r="AS64" s="6"/>
      <c r="AT64" s="6"/>
      <c r="AU64" s="6"/>
      <c r="AV64" s="6"/>
      <c r="AW64" s="6"/>
      <c r="AX64" s="6"/>
      <c r="AY64" s="6"/>
      <c r="AZ64" s="6"/>
      <c r="BA64" s="6"/>
      <c r="BB64" s="6"/>
      <c r="BC64" s="7" t="s">
        <v>15</v>
      </c>
      <c r="BE64" s="49"/>
      <c r="BF64" s="6"/>
      <c r="BG64" s="6"/>
      <c r="BH64" s="6"/>
      <c r="BI64" s="6"/>
      <c r="BJ64" s="6"/>
      <c r="BK64" s="6"/>
      <c r="BL64" s="6"/>
      <c r="BM64" s="6"/>
      <c r="BN64" s="6"/>
      <c r="BO64" s="6"/>
      <c r="BP64" s="6"/>
      <c r="BQ64" s="7" t="s">
        <v>15</v>
      </c>
      <c r="BS64" s="49"/>
      <c r="BT64" s="6"/>
      <c r="BU64" s="6"/>
      <c r="BV64" s="6"/>
      <c r="BW64" s="6"/>
      <c r="BX64" s="6"/>
      <c r="BY64" s="6"/>
      <c r="BZ64" s="6"/>
      <c r="CA64" s="6"/>
      <c r="CB64" s="6"/>
      <c r="CC64" s="6"/>
      <c r="CD64" s="6"/>
      <c r="CE64" s="7" t="s">
        <v>15</v>
      </c>
      <c r="CG64" s="49"/>
      <c r="CH64" s="6"/>
      <c r="CI64" s="6"/>
      <c r="CJ64" s="6"/>
      <c r="CK64" s="6"/>
      <c r="CL64" s="6"/>
      <c r="CM64" s="6"/>
      <c r="CN64" s="6"/>
      <c r="CO64" s="6"/>
      <c r="CP64" s="6"/>
      <c r="CQ64" s="6"/>
      <c r="CR64" s="6"/>
      <c r="CS64" s="7" t="s">
        <v>15</v>
      </c>
    </row>
    <row r="65" spans="1:97" ht="12.75" thickBot="1" x14ac:dyDescent="0.25">
      <c r="A65" s="8" t="s">
        <v>16</v>
      </c>
      <c r="B65" s="11">
        <v>2010</v>
      </c>
      <c r="C65" s="11">
        <v>2011</v>
      </c>
      <c r="D65" s="11">
        <v>2012</v>
      </c>
      <c r="E65" s="11">
        <v>2013</v>
      </c>
      <c r="F65" s="11">
        <v>2014</v>
      </c>
      <c r="G65" s="11">
        <v>2015</v>
      </c>
      <c r="H65" s="11">
        <v>2016</v>
      </c>
      <c r="I65" s="11">
        <v>2017</v>
      </c>
      <c r="J65" s="11">
        <v>2018</v>
      </c>
      <c r="K65" s="11">
        <v>2019</v>
      </c>
      <c r="L65" s="107"/>
      <c r="M65" s="11" t="s">
        <v>175</v>
      </c>
      <c r="O65" s="8" t="s">
        <v>16</v>
      </c>
      <c r="P65" s="9">
        <v>2000</v>
      </c>
      <c r="Q65" s="9">
        <v>2001</v>
      </c>
      <c r="R65" s="9">
        <v>2002</v>
      </c>
      <c r="S65" s="9">
        <v>2003</v>
      </c>
      <c r="T65" s="9">
        <v>2004</v>
      </c>
      <c r="U65" s="9">
        <v>2005</v>
      </c>
      <c r="V65" s="9">
        <v>2006</v>
      </c>
      <c r="W65" s="9">
        <v>2007</v>
      </c>
      <c r="X65" s="11">
        <v>2008</v>
      </c>
      <c r="Y65" s="9">
        <v>2009</v>
      </c>
      <c r="Z65" s="10"/>
      <c r="AA65" s="11" t="s">
        <v>161</v>
      </c>
      <c r="AB65" s="14"/>
      <c r="AC65" s="8" t="s">
        <v>16</v>
      </c>
      <c r="AD65" s="9">
        <v>1990</v>
      </c>
      <c r="AE65" s="9">
        <v>1991</v>
      </c>
      <c r="AF65" s="9">
        <v>1992</v>
      </c>
      <c r="AG65" s="9">
        <v>1993</v>
      </c>
      <c r="AH65" s="9">
        <v>1994</v>
      </c>
      <c r="AI65" s="9">
        <v>1995</v>
      </c>
      <c r="AJ65" s="9">
        <v>1996</v>
      </c>
      <c r="AK65" s="9">
        <v>1997</v>
      </c>
      <c r="AL65" s="9">
        <v>1998</v>
      </c>
      <c r="AM65" s="9">
        <v>1999</v>
      </c>
      <c r="AN65" s="10"/>
      <c r="AO65" s="11" t="s">
        <v>17</v>
      </c>
      <c r="AQ65" s="8" t="s">
        <v>16</v>
      </c>
      <c r="AR65" s="9">
        <v>1980</v>
      </c>
      <c r="AS65" s="9">
        <v>1981</v>
      </c>
      <c r="AT65" s="9">
        <v>1982</v>
      </c>
      <c r="AU65" s="9">
        <v>1983</v>
      </c>
      <c r="AV65" s="9">
        <v>1984</v>
      </c>
      <c r="AW65" s="9">
        <v>1985</v>
      </c>
      <c r="AX65" s="9">
        <v>1986</v>
      </c>
      <c r="AY65" s="9">
        <v>1987</v>
      </c>
      <c r="AZ65" s="9">
        <v>1988</v>
      </c>
      <c r="BA65" s="9">
        <v>1989</v>
      </c>
      <c r="BB65" s="10"/>
      <c r="BC65" s="11" t="s">
        <v>18</v>
      </c>
      <c r="BE65" s="8" t="s">
        <v>16</v>
      </c>
      <c r="BF65" s="9">
        <v>1970</v>
      </c>
      <c r="BG65" s="9">
        <v>1971</v>
      </c>
      <c r="BH65" s="9">
        <v>1972</v>
      </c>
      <c r="BI65" s="9">
        <v>1973</v>
      </c>
      <c r="BJ65" s="9">
        <v>1974</v>
      </c>
      <c r="BK65" s="9">
        <v>1975</v>
      </c>
      <c r="BL65" s="9">
        <v>1976</v>
      </c>
      <c r="BM65" s="9">
        <v>1977</v>
      </c>
      <c r="BN65" s="9">
        <v>1978</v>
      </c>
      <c r="BO65" s="9">
        <v>1979</v>
      </c>
      <c r="BP65" s="10"/>
      <c r="BQ65" s="11" t="s">
        <v>19</v>
      </c>
      <c r="BS65" s="8" t="s">
        <v>16</v>
      </c>
      <c r="BT65" s="9">
        <v>1960</v>
      </c>
      <c r="BU65" s="9">
        <v>1961</v>
      </c>
      <c r="BV65" s="9">
        <v>1962</v>
      </c>
      <c r="BW65" s="9">
        <v>1963</v>
      </c>
      <c r="BX65" s="9">
        <v>1964</v>
      </c>
      <c r="BY65" s="9">
        <v>1965</v>
      </c>
      <c r="BZ65" s="9">
        <v>1966</v>
      </c>
      <c r="CA65" s="9">
        <v>1967</v>
      </c>
      <c r="CB65" s="9">
        <v>1968</v>
      </c>
      <c r="CC65" s="9">
        <v>1969</v>
      </c>
      <c r="CD65" s="10"/>
      <c r="CE65" s="11" t="s">
        <v>20</v>
      </c>
      <c r="CG65" s="8" t="s">
        <v>16</v>
      </c>
      <c r="CH65" s="9">
        <v>1950</v>
      </c>
      <c r="CI65" s="9">
        <v>1951</v>
      </c>
      <c r="CJ65" s="9">
        <v>1952</v>
      </c>
      <c r="CK65" s="9">
        <v>1953</v>
      </c>
      <c r="CL65" s="9">
        <v>1954</v>
      </c>
      <c r="CM65" s="9">
        <v>1955</v>
      </c>
      <c r="CN65" s="9">
        <v>1956</v>
      </c>
      <c r="CO65" s="9">
        <v>1957</v>
      </c>
      <c r="CP65" s="9">
        <v>1958</v>
      </c>
      <c r="CQ65" s="9">
        <v>1959</v>
      </c>
      <c r="CR65" s="10"/>
      <c r="CS65" s="11" t="s">
        <v>21</v>
      </c>
    </row>
    <row r="66" spans="1:97" x14ac:dyDescent="0.2">
      <c r="A66" s="50" t="s">
        <v>64</v>
      </c>
      <c r="B66" s="14"/>
      <c r="C66" s="14"/>
      <c r="D66" s="14"/>
      <c r="E66" s="14"/>
      <c r="F66" s="14"/>
      <c r="G66" s="14"/>
      <c r="H66" s="14"/>
      <c r="I66" s="14"/>
      <c r="J66" s="14"/>
      <c r="K66" s="14"/>
      <c r="L66" s="74"/>
      <c r="M66" s="14"/>
      <c r="O66" s="50" t="s">
        <v>64</v>
      </c>
      <c r="P66" s="12"/>
      <c r="Q66" s="12"/>
      <c r="R66" s="12"/>
      <c r="S66" s="12"/>
      <c r="T66" s="12"/>
      <c r="U66" s="12"/>
      <c r="V66" s="12"/>
      <c r="W66" s="12"/>
      <c r="X66" s="14"/>
      <c r="Y66" s="12"/>
      <c r="Z66" s="13"/>
      <c r="AA66" s="14"/>
      <c r="AB66" s="14"/>
      <c r="AC66" s="50" t="s">
        <v>64</v>
      </c>
      <c r="AD66" s="12"/>
      <c r="AE66" s="12"/>
      <c r="AF66" s="12"/>
      <c r="AG66" s="12"/>
      <c r="AH66" s="12"/>
      <c r="AI66" s="12"/>
      <c r="AJ66" s="12"/>
      <c r="AK66" s="12"/>
      <c r="AL66" s="12"/>
      <c r="AM66" s="12"/>
      <c r="AN66" s="13"/>
      <c r="AO66" s="14"/>
      <c r="AQ66" s="50" t="s">
        <v>64</v>
      </c>
      <c r="AR66" s="12"/>
      <c r="AS66" s="12"/>
      <c r="AT66" s="12"/>
      <c r="AU66" s="12"/>
      <c r="AV66" s="12"/>
      <c r="AW66" s="12"/>
      <c r="AX66" s="12"/>
      <c r="AY66" s="12"/>
      <c r="AZ66" s="12"/>
      <c r="BA66" s="12"/>
      <c r="BB66" s="13"/>
      <c r="BC66" s="14"/>
      <c r="BE66" s="50" t="s">
        <v>64</v>
      </c>
      <c r="BF66" s="12"/>
      <c r="BG66" s="12"/>
      <c r="BH66" s="12"/>
      <c r="BI66" s="12"/>
      <c r="BJ66" s="12"/>
      <c r="BK66" s="12"/>
      <c r="BL66" s="12"/>
      <c r="BM66" s="12"/>
      <c r="BN66" s="12"/>
      <c r="BO66" s="12"/>
      <c r="BP66" s="13"/>
      <c r="BQ66" s="14"/>
      <c r="BS66" s="50" t="s">
        <v>64</v>
      </c>
      <c r="BT66" s="12"/>
      <c r="BU66" s="12"/>
      <c r="BV66" s="12"/>
      <c r="BW66" s="12"/>
      <c r="BX66" s="12"/>
      <c r="BY66" s="12"/>
      <c r="BZ66" s="12"/>
      <c r="CA66" s="12"/>
      <c r="CB66" s="12"/>
      <c r="CC66" s="12"/>
      <c r="CD66" s="13"/>
      <c r="CE66" s="14"/>
      <c r="CG66" s="50" t="s">
        <v>64</v>
      </c>
      <c r="CH66" s="12"/>
      <c r="CI66" s="12"/>
      <c r="CJ66" s="12"/>
      <c r="CK66" s="12"/>
      <c r="CL66" s="12"/>
      <c r="CM66" s="12"/>
      <c r="CN66" s="12"/>
      <c r="CO66" s="12"/>
      <c r="CP66" s="12"/>
      <c r="CQ66" s="12"/>
      <c r="CR66" s="13"/>
      <c r="CS66" s="14"/>
    </row>
    <row r="67" spans="1:97" ht="12.75" thickBot="1" x14ac:dyDescent="0.25">
      <c r="A67" s="54" t="s">
        <v>65</v>
      </c>
      <c r="B67" s="14"/>
      <c r="C67" s="14"/>
      <c r="D67" s="14"/>
      <c r="E67" s="14"/>
      <c r="F67" s="14"/>
      <c r="G67" s="14"/>
      <c r="H67" s="14"/>
      <c r="I67" s="14"/>
      <c r="J67" s="14"/>
      <c r="K67" s="14"/>
      <c r="L67" s="74"/>
      <c r="M67" s="14"/>
      <c r="O67" s="54" t="s">
        <v>65</v>
      </c>
      <c r="P67" s="12"/>
      <c r="Q67" s="12"/>
      <c r="R67" s="12"/>
      <c r="S67" s="12"/>
      <c r="T67" s="12"/>
      <c r="U67" s="12"/>
      <c r="V67" s="12"/>
      <c r="W67" s="12"/>
      <c r="X67" s="14"/>
      <c r="Y67" s="12"/>
      <c r="Z67" s="13"/>
      <c r="AA67" s="14"/>
      <c r="AB67" s="14"/>
      <c r="AC67" s="54" t="s">
        <v>65</v>
      </c>
      <c r="AD67" s="12"/>
      <c r="AE67" s="12"/>
      <c r="AF67" s="12"/>
      <c r="AG67" s="12"/>
      <c r="AH67" s="12"/>
      <c r="AI67" s="12"/>
      <c r="AJ67" s="12"/>
      <c r="AK67" s="12"/>
      <c r="AL67" s="12"/>
      <c r="AM67" s="12"/>
      <c r="AN67" s="13"/>
      <c r="AO67" s="14"/>
      <c r="AQ67" s="54" t="s">
        <v>65</v>
      </c>
      <c r="AR67" s="12"/>
      <c r="AS67" s="12"/>
      <c r="AT67" s="12"/>
      <c r="AU67" s="12"/>
      <c r="AV67" s="12"/>
      <c r="AW67" s="12"/>
      <c r="AX67" s="12"/>
      <c r="AY67" s="12"/>
      <c r="AZ67" s="12"/>
      <c r="BA67" s="12"/>
      <c r="BB67" s="13"/>
      <c r="BC67" s="14"/>
      <c r="BE67" s="54" t="s">
        <v>65</v>
      </c>
      <c r="BF67" s="12"/>
      <c r="BG67" s="12"/>
      <c r="BH67" s="12"/>
      <c r="BI67" s="12"/>
      <c r="BJ67" s="12"/>
      <c r="BK67" s="12"/>
      <c r="BL67" s="12"/>
      <c r="BM67" s="12"/>
      <c r="BN67" s="12"/>
      <c r="BO67" s="12"/>
      <c r="BP67" s="13"/>
      <c r="BQ67" s="14"/>
      <c r="BS67" s="54" t="s">
        <v>65</v>
      </c>
      <c r="BT67" s="12"/>
      <c r="BU67" s="12"/>
      <c r="BV67" s="12"/>
      <c r="BW67" s="12"/>
      <c r="BX67" s="12"/>
      <c r="BY67" s="12"/>
      <c r="BZ67" s="12"/>
      <c r="CA67" s="12"/>
      <c r="CB67" s="12"/>
      <c r="CC67" s="12"/>
      <c r="CD67" s="13"/>
      <c r="CE67" s="14"/>
      <c r="CG67" s="54" t="s">
        <v>65</v>
      </c>
      <c r="CH67" s="12"/>
      <c r="CI67" s="12"/>
      <c r="CJ67" s="12"/>
      <c r="CK67" s="12"/>
      <c r="CL67" s="12"/>
      <c r="CM67" s="12"/>
      <c r="CN67" s="12"/>
      <c r="CO67" s="12"/>
      <c r="CP67" s="12"/>
      <c r="CQ67" s="12"/>
      <c r="CR67" s="13"/>
      <c r="CS67" s="14"/>
    </row>
    <row r="68" spans="1:97" ht="12.75" thickTop="1" x14ac:dyDescent="0.2">
      <c r="A68" s="52"/>
      <c r="B68" s="4"/>
      <c r="C68" s="4"/>
      <c r="D68" s="4"/>
      <c r="E68" s="4"/>
      <c r="F68" s="4"/>
      <c r="G68" s="4"/>
      <c r="H68" s="4"/>
      <c r="I68" s="4"/>
      <c r="J68" s="4"/>
      <c r="K68" s="4"/>
      <c r="L68" s="4"/>
      <c r="M68" s="21"/>
      <c r="O68" s="52"/>
      <c r="P68" s="3"/>
      <c r="Q68" s="3"/>
      <c r="R68" s="3"/>
      <c r="S68" s="3"/>
      <c r="T68" s="3"/>
      <c r="U68" s="3"/>
      <c r="V68" s="3"/>
      <c r="W68" s="3"/>
      <c r="X68" s="4"/>
      <c r="Y68" s="3"/>
      <c r="Z68" s="3"/>
      <c r="AA68" s="21"/>
      <c r="AB68" s="65"/>
      <c r="AC68" s="52"/>
      <c r="AD68" s="3"/>
      <c r="AE68" s="3"/>
      <c r="AF68" s="3"/>
      <c r="AG68" s="3"/>
      <c r="AH68" s="3"/>
      <c r="AI68" s="3"/>
      <c r="AJ68" s="3"/>
      <c r="AK68" s="3"/>
      <c r="AL68" s="3"/>
      <c r="AM68" s="3"/>
      <c r="AN68" s="3"/>
      <c r="AO68" s="3"/>
      <c r="AQ68" s="52"/>
      <c r="AR68" s="17"/>
      <c r="AS68" s="17"/>
      <c r="AT68" s="17"/>
      <c r="AU68" s="17"/>
      <c r="AV68" s="17"/>
      <c r="AW68" s="17"/>
      <c r="AX68" s="17"/>
      <c r="AY68" s="17"/>
      <c r="AZ68" s="17"/>
      <c r="BA68" s="17"/>
      <c r="BB68" s="17"/>
      <c r="BC68" s="17"/>
      <c r="BE68" s="52"/>
      <c r="BF68" s="17"/>
      <c r="BG68" s="17"/>
      <c r="BH68" s="17"/>
      <c r="BI68" s="17"/>
      <c r="BJ68" s="17"/>
      <c r="BK68" s="17"/>
      <c r="BL68" s="17"/>
      <c r="BM68" s="17"/>
      <c r="BN68" s="17"/>
      <c r="BO68" s="17"/>
      <c r="BP68" s="17"/>
      <c r="BQ68" s="17"/>
      <c r="BS68" s="52"/>
      <c r="BT68" s="3"/>
      <c r="BU68" s="3"/>
      <c r="BV68" s="3"/>
      <c r="BW68" s="3"/>
      <c r="BX68" s="3"/>
      <c r="BY68" s="3"/>
      <c r="BZ68" s="3"/>
      <c r="CA68" s="3"/>
      <c r="CB68" s="3"/>
      <c r="CC68" s="3"/>
      <c r="CD68" s="3"/>
      <c r="CE68" s="3"/>
      <c r="CG68" s="52"/>
      <c r="CH68" s="17"/>
      <c r="CI68" s="17"/>
      <c r="CJ68" s="17"/>
      <c r="CK68" s="17"/>
      <c r="CL68" s="17"/>
      <c r="CM68" s="17"/>
      <c r="CN68" s="17"/>
      <c r="CO68" s="17"/>
      <c r="CP68" s="17"/>
      <c r="CQ68" s="17"/>
      <c r="CR68" s="17"/>
      <c r="CS68" s="17"/>
    </row>
    <row r="69" spans="1:97" x14ac:dyDescent="0.2">
      <c r="A69" s="16" t="s">
        <v>66</v>
      </c>
      <c r="B69" s="18" t="str">
        <f>'LINKED DATASHEET - ALL SPECIES'!N37</f>
        <v>A/P</v>
      </c>
      <c r="C69" s="18" t="str">
        <f>'LINKED DATASHEET - ALL SPECIES'!M37</f>
        <v>N/I</v>
      </c>
      <c r="D69" s="18" t="str">
        <f>'LINKED DATASHEET - ALL SPECIES'!L37</f>
        <v>DNS</v>
      </c>
      <c r="E69" s="18">
        <f>'LINKED DATASHEET - ALL SPECIES'!K37</f>
        <v>0</v>
      </c>
      <c r="F69" s="18">
        <f>'LINKED DATASHEET - ALL SPECIES'!J37</f>
        <v>0</v>
      </c>
      <c r="G69" s="18">
        <f>'LINKED DATASHEET - ALL SPECIES'!I37</f>
        <v>0</v>
      </c>
      <c r="H69" s="18">
        <f>'LINKED DATASHEET - ALL SPECIES'!H37</f>
        <v>0</v>
      </c>
      <c r="I69" s="18">
        <f>'LINKED DATASHEET - ALL SPECIES'!G37</f>
        <v>0</v>
      </c>
      <c r="J69" s="101">
        <f>'LINKED DATASHEET - ALL SPECIES'!F37</f>
        <v>0</v>
      </c>
      <c r="K69" s="18">
        <f>'LINKED DATASHEET - ALL SPECIES'!E37</f>
        <v>0</v>
      </c>
      <c r="L69" s="18"/>
      <c r="M69" s="21"/>
      <c r="O69" s="16" t="s">
        <v>66</v>
      </c>
      <c r="P69" s="18" t="s">
        <v>26</v>
      </c>
      <c r="Q69" s="18" t="s">
        <v>26</v>
      </c>
      <c r="R69" s="18" t="s">
        <v>26</v>
      </c>
      <c r="S69" s="18" t="s">
        <v>26</v>
      </c>
      <c r="T69" s="18" t="s">
        <v>26</v>
      </c>
      <c r="U69" s="18" t="s">
        <v>26</v>
      </c>
      <c r="V69" s="18" t="s">
        <v>26</v>
      </c>
      <c r="W69" s="18" t="s">
        <v>26</v>
      </c>
      <c r="X69" s="101" t="s">
        <v>170</v>
      </c>
      <c r="Y69" s="18" t="s">
        <v>26</v>
      </c>
      <c r="Z69" s="18"/>
      <c r="AA69" s="21"/>
      <c r="AB69" s="67"/>
      <c r="AC69" s="16" t="s">
        <v>66</v>
      </c>
      <c r="AD69" s="18" t="s">
        <v>110</v>
      </c>
      <c r="AE69" s="18" t="s">
        <v>110</v>
      </c>
      <c r="AF69" s="18" t="s">
        <v>110</v>
      </c>
      <c r="AG69" s="18" t="s">
        <v>110</v>
      </c>
      <c r="AH69" s="18" t="s">
        <v>110</v>
      </c>
      <c r="AI69" s="18" t="s">
        <v>110</v>
      </c>
      <c r="AJ69" s="18" t="s">
        <v>110</v>
      </c>
      <c r="AK69" s="18" t="s">
        <v>110</v>
      </c>
      <c r="AL69" s="18" t="s">
        <v>110</v>
      </c>
      <c r="AM69" s="18" t="s">
        <v>110</v>
      </c>
      <c r="AN69" s="18"/>
      <c r="AO69" s="21"/>
      <c r="AQ69" s="16" t="s">
        <v>66</v>
      </c>
      <c r="AR69" s="18" t="s">
        <v>110</v>
      </c>
      <c r="AS69" s="18" t="s">
        <v>110</v>
      </c>
      <c r="AT69" s="18" t="s">
        <v>110</v>
      </c>
      <c r="AU69" s="18" t="s">
        <v>110</v>
      </c>
      <c r="AV69" s="18" t="s">
        <v>110</v>
      </c>
      <c r="AW69" s="18">
        <v>1</v>
      </c>
      <c r="AX69" s="18" t="s">
        <v>110</v>
      </c>
      <c r="AY69" s="18" t="s">
        <v>110</v>
      </c>
      <c r="AZ69" s="18" t="s">
        <v>110</v>
      </c>
      <c r="BA69" s="17" t="s">
        <v>110</v>
      </c>
      <c r="BB69" s="17"/>
      <c r="BC69" s="21">
        <f>AVERAGE(AR69:BA69)</f>
        <v>1</v>
      </c>
      <c r="BE69" s="16" t="s">
        <v>66</v>
      </c>
      <c r="BF69" s="18" t="s">
        <v>110</v>
      </c>
      <c r="BG69" s="18" t="s">
        <v>110</v>
      </c>
      <c r="BH69" s="18" t="s">
        <v>110</v>
      </c>
      <c r="BI69" s="18" t="s">
        <v>110</v>
      </c>
      <c r="BJ69" s="18" t="s">
        <v>110</v>
      </c>
      <c r="BK69" s="18" t="s">
        <v>110</v>
      </c>
      <c r="BL69" s="18" t="s">
        <v>110</v>
      </c>
      <c r="BM69" s="18" t="s">
        <v>110</v>
      </c>
      <c r="BN69" s="18" t="s">
        <v>110</v>
      </c>
      <c r="BO69" s="18" t="s">
        <v>110</v>
      </c>
      <c r="BP69" s="18"/>
      <c r="BQ69" s="21"/>
      <c r="BS69" s="16" t="s">
        <v>66</v>
      </c>
      <c r="BT69" s="18" t="s">
        <v>110</v>
      </c>
      <c r="BU69" s="18" t="s">
        <v>110</v>
      </c>
      <c r="BV69" s="18" t="s">
        <v>110</v>
      </c>
      <c r="BW69" s="18" t="s">
        <v>110</v>
      </c>
      <c r="BX69" s="18" t="s">
        <v>110</v>
      </c>
      <c r="BY69" s="18" t="s">
        <v>110</v>
      </c>
      <c r="BZ69" s="18" t="s">
        <v>110</v>
      </c>
      <c r="CA69" s="18" t="s">
        <v>110</v>
      </c>
      <c r="CB69" s="18" t="s">
        <v>110</v>
      </c>
      <c r="CC69" s="18" t="s">
        <v>110</v>
      </c>
      <c r="CD69" s="18"/>
      <c r="CE69" s="17"/>
      <c r="CG69" s="16" t="s">
        <v>66</v>
      </c>
      <c r="CH69" s="18" t="s">
        <v>110</v>
      </c>
      <c r="CI69" s="18" t="s">
        <v>110</v>
      </c>
      <c r="CJ69" s="18" t="s">
        <v>110</v>
      </c>
      <c r="CK69" s="18" t="s">
        <v>110</v>
      </c>
      <c r="CL69" s="18" t="s">
        <v>110</v>
      </c>
      <c r="CM69" s="18" t="s">
        <v>110</v>
      </c>
      <c r="CN69" s="18" t="s">
        <v>110</v>
      </c>
      <c r="CO69" s="18" t="s">
        <v>110</v>
      </c>
      <c r="CP69" s="18" t="s">
        <v>110</v>
      </c>
      <c r="CQ69" s="18" t="s">
        <v>110</v>
      </c>
      <c r="CR69" s="18"/>
      <c r="CS69" s="17"/>
    </row>
    <row r="70" spans="1:97" x14ac:dyDescent="0.2">
      <c r="A70" s="16" t="s">
        <v>67</v>
      </c>
      <c r="B70" s="18" t="str">
        <f>'LINKED DATASHEET - ALL SPECIES'!N38</f>
        <v>DNS</v>
      </c>
      <c r="C70" s="18" t="str">
        <f>'LINKED DATASHEET - ALL SPECIES'!M38</f>
        <v>DNS</v>
      </c>
      <c r="D70" s="18" t="str">
        <f>'LINKED DATASHEET - ALL SPECIES'!L38</f>
        <v>DNS</v>
      </c>
      <c r="E70" s="18">
        <f>'LINKED DATASHEET - ALL SPECIES'!K38</f>
        <v>0</v>
      </c>
      <c r="F70" s="18">
        <f>'LINKED DATASHEET - ALL SPECIES'!J38</f>
        <v>0</v>
      </c>
      <c r="G70" s="18">
        <f>'LINKED DATASHEET - ALL SPECIES'!I38</f>
        <v>0</v>
      </c>
      <c r="H70" s="18">
        <f>'LINKED DATASHEET - ALL SPECIES'!H38</f>
        <v>0</v>
      </c>
      <c r="I70" s="18">
        <f>'LINKED DATASHEET - ALL SPECIES'!G38</f>
        <v>0</v>
      </c>
      <c r="J70" s="101">
        <f>'LINKED DATASHEET - ALL SPECIES'!F38</f>
        <v>0</v>
      </c>
      <c r="K70" s="18">
        <f>'LINKED DATASHEET - ALL SPECIES'!E38</f>
        <v>0</v>
      </c>
      <c r="L70" s="18"/>
      <c r="M70" s="21"/>
      <c r="O70" s="16" t="s">
        <v>67</v>
      </c>
      <c r="P70" s="18" t="s">
        <v>110</v>
      </c>
      <c r="Q70" s="18" t="s">
        <v>26</v>
      </c>
      <c r="R70" s="18" t="s">
        <v>28</v>
      </c>
      <c r="S70" s="18" t="s">
        <v>28</v>
      </c>
      <c r="T70" s="18" t="s">
        <v>28</v>
      </c>
      <c r="U70" s="18" t="s">
        <v>28</v>
      </c>
      <c r="V70" s="18" t="s">
        <v>28</v>
      </c>
      <c r="W70" s="18" t="s">
        <v>28</v>
      </c>
      <c r="X70" s="101" t="s">
        <v>170</v>
      </c>
      <c r="Y70" s="18" t="s">
        <v>170</v>
      </c>
      <c r="Z70" s="18"/>
      <c r="AA70" s="21"/>
      <c r="AB70" s="67"/>
      <c r="AC70" s="16" t="s">
        <v>67</v>
      </c>
      <c r="AD70" s="18" t="s">
        <v>110</v>
      </c>
      <c r="AE70" s="18" t="s">
        <v>110</v>
      </c>
      <c r="AF70" s="18" t="s">
        <v>110</v>
      </c>
      <c r="AG70" s="18" t="s">
        <v>110</v>
      </c>
      <c r="AH70" s="18" t="s">
        <v>26</v>
      </c>
      <c r="AI70" s="18" t="s">
        <v>110</v>
      </c>
      <c r="AJ70" s="18" t="s">
        <v>110</v>
      </c>
      <c r="AK70" s="18" t="s">
        <v>110</v>
      </c>
      <c r="AL70" s="18" t="s">
        <v>110</v>
      </c>
      <c r="AM70" s="18" t="s">
        <v>110</v>
      </c>
      <c r="AN70" s="18"/>
      <c r="AO70" s="21"/>
      <c r="AQ70" s="16" t="s">
        <v>67</v>
      </c>
      <c r="AR70" s="18" t="s">
        <v>110</v>
      </c>
      <c r="AS70" s="18" t="s">
        <v>110</v>
      </c>
      <c r="AT70" s="18" t="s">
        <v>110</v>
      </c>
      <c r="AU70" s="18" t="s">
        <v>110</v>
      </c>
      <c r="AV70" s="18" t="s">
        <v>110</v>
      </c>
      <c r="AW70" s="18" t="s">
        <v>110</v>
      </c>
      <c r="AX70" s="18" t="s">
        <v>110</v>
      </c>
      <c r="AY70" s="18" t="s">
        <v>110</v>
      </c>
      <c r="AZ70" s="18" t="s">
        <v>110</v>
      </c>
      <c r="BA70" s="17" t="s">
        <v>110</v>
      </c>
      <c r="BB70" s="17"/>
      <c r="BC70" s="21"/>
      <c r="BE70" s="16" t="s">
        <v>67</v>
      </c>
      <c r="BF70" s="18" t="s">
        <v>110</v>
      </c>
      <c r="BG70" s="18" t="s">
        <v>110</v>
      </c>
      <c r="BH70" s="18" t="s">
        <v>110</v>
      </c>
      <c r="BI70" s="18" t="s">
        <v>110</v>
      </c>
      <c r="BJ70" s="18" t="s">
        <v>110</v>
      </c>
      <c r="BK70" s="18" t="s">
        <v>110</v>
      </c>
      <c r="BL70" s="18" t="s">
        <v>110</v>
      </c>
      <c r="BM70" s="18" t="s">
        <v>110</v>
      </c>
      <c r="BN70" s="18" t="s">
        <v>110</v>
      </c>
      <c r="BO70" s="18" t="s">
        <v>110</v>
      </c>
      <c r="BP70" s="18"/>
      <c r="BQ70" s="21"/>
      <c r="BS70" s="16" t="s">
        <v>67</v>
      </c>
      <c r="BT70" s="18" t="s">
        <v>110</v>
      </c>
      <c r="BU70" s="18" t="s">
        <v>110</v>
      </c>
      <c r="BV70" s="18" t="s">
        <v>110</v>
      </c>
      <c r="BW70" s="18" t="s">
        <v>110</v>
      </c>
      <c r="BX70" s="18" t="s">
        <v>110</v>
      </c>
      <c r="BY70" s="18" t="s">
        <v>110</v>
      </c>
      <c r="BZ70" s="18" t="s">
        <v>110</v>
      </c>
      <c r="CA70" s="18" t="s">
        <v>110</v>
      </c>
      <c r="CB70" s="18" t="s">
        <v>110</v>
      </c>
      <c r="CC70" s="18" t="s">
        <v>110</v>
      </c>
      <c r="CD70" s="18"/>
      <c r="CE70" s="17"/>
      <c r="CG70" s="16" t="s">
        <v>67</v>
      </c>
      <c r="CH70" s="18" t="s">
        <v>110</v>
      </c>
      <c r="CI70" s="18" t="s">
        <v>110</v>
      </c>
      <c r="CJ70" s="18" t="s">
        <v>110</v>
      </c>
      <c r="CK70" s="18" t="s">
        <v>110</v>
      </c>
      <c r="CL70" s="18" t="s">
        <v>110</v>
      </c>
      <c r="CM70" s="18" t="s">
        <v>110</v>
      </c>
      <c r="CN70" s="18" t="s">
        <v>110</v>
      </c>
      <c r="CO70" s="18" t="s">
        <v>110</v>
      </c>
      <c r="CP70" s="18" t="s">
        <v>110</v>
      </c>
      <c r="CQ70" s="18" t="s">
        <v>110</v>
      </c>
      <c r="CR70" s="18"/>
      <c r="CS70" s="17"/>
    </row>
    <row r="71" spans="1:97" x14ac:dyDescent="0.2">
      <c r="A71" s="16" t="s">
        <v>68</v>
      </c>
      <c r="B71" s="18" t="str">
        <f>'LINKED DATASHEET - ALL SPECIES'!N39</f>
        <v>DNS</v>
      </c>
      <c r="C71" s="18" t="str">
        <f>'LINKED DATASHEET - ALL SPECIES'!M39</f>
        <v>DNS</v>
      </c>
      <c r="D71" s="18" t="str">
        <f>'LINKED DATASHEET - ALL SPECIES'!L39</f>
        <v>DNS</v>
      </c>
      <c r="E71" s="18">
        <f>'LINKED DATASHEET - ALL SPECIES'!K39</f>
        <v>0</v>
      </c>
      <c r="F71" s="18">
        <f>'LINKED DATASHEET - ALL SPECIES'!J39</f>
        <v>0</v>
      </c>
      <c r="G71" s="18">
        <f>'LINKED DATASHEET - ALL SPECIES'!I39</f>
        <v>0</v>
      </c>
      <c r="H71" s="18">
        <f>'LINKED DATASHEET - ALL SPECIES'!H39</f>
        <v>0</v>
      </c>
      <c r="I71" s="18">
        <f>'LINKED DATASHEET - ALL SPECIES'!G39</f>
        <v>0</v>
      </c>
      <c r="J71" s="101">
        <f>'LINKED DATASHEET - ALL SPECIES'!F39</f>
        <v>0</v>
      </c>
      <c r="K71" s="18">
        <f>'LINKED DATASHEET - ALL SPECIES'!E39</f>
        <v>0</v>
      </c>
      <c r="L71" s="18"/>
      <c r="M71" s="21"/>
      <c r="O71" s="16" t="s">
        <v>68</v>
      </c>
      <c r="P71" s="18" t="s">
        <v>26</v>
      </c>
      <c r="Q71" s="18" t="s">
        <v>26</v>
      </c>
      <c r="R71" s="18" t="s">
        <v>28</v>
      </c>
      <c r="S71" s="18" t="s">
        <v>28</v>
      </c>
      <c r="T71" s="18" t="s">
        <v>167</v>
      </c>
      <c r="U71" s="18" t="s">
        <v>167</v>
      </c>
      <c r="V71" s="18" t="s">
        <v>168</v>
      </c>
      <c r="W71" s="18" t="s">
        <v>28</v>
      </c>
      <c r="X71" s="101" t="s">
        <v>170</v>
      </c>
      <c r="Y71" s="18" t="s">
        <v>170</v>
      </c>
      <c r="Z71" s="18"/>
      <c r="AA71" s="21"/>
      <c r="AB71" s="67"/>
      <c r="AC71" s="16" t="s">
        <v>68</v>
      </c>
      <c r="AD71" s="18" t="s">
        <v>110</v>
      </c>
      <c r="AE71" s="18" t="s">
        <v>110</v>
      </c>
      <c r="AF71" s="18" t="s">
        <v>110</v>
      </c>
      <c r="AG71" s="18" t="s">
        <v>110</v>
      </c>
      <c r="AH71" s="18" t="s">
        <v>26</v>
      </c>
      <c r="AI71" s="18" t="s">
        <v>110</v>
      </c>
      <c r="AJ71" s="18" t="s">
        <v>110</v>
      </c>
      <c r="AK71" s="18" t="s">
        <v>110</v>
      </c>
      <c r="AL71" s="18" t="s">
        <v>110</v>
      </c>
      <c r="AM71" s="18" t="s">
        <v>110</v>
      </c>
      <c r="AN71" s="18"/>
      <c r="AO71" s="21"/>
      <c r="AQ71" s="16" t="s">
        <v>68</v>
      </c>
      <c r="AR71" s="18" t="s">
        <v>110</v>
      </c>
      <c r="AS71" s="18" t="s">
        <v>110</v>
      </c>
      <c r="AT71" s="18" t="s">
        <v>110</v>
      </c>
      <c r="AU71" s="18" t="s">
        <v>110</v>
      </c>
      <c r="AV71" s="18" t="s">
        <v>110</v>
      </c>
      <c r="AW71" s="18" t="s">
        <v>110</v>
      </c>
      <c r="AX71" s="18" t="s">
        <v>110</v>
      </c>
      <c r="AY71" s="18" t="s">
        <v>110</v>
      </c>
      <c r="AZ71" s="18" t="s">
        <v>110</v>
      </c>
      <c r="BA71" s="17" t="s">
        <v>110</v>
      </c>
      <c r="BB71" s="17"/>
      <c r="BC71" s="21"/>
      <c r="BE71" s="16" t="s">
        <v>68</v>
      </c>
      <c r="BF71" s="18" t="s">
        <v>110</v>
      </c>
      <c r="BG71" s="18" t="s">
        <v>110</v>
      </c>
      <c r="BH71" s="18" t="s">
        <v>110</v>
      </c>
      <c r="BI71" s="18" t="s">
        <v>110</v>
      </c>
      <c r="BJ71" s="18" t="s">
        <v>110</v>
      </c>
      <c r="BK71" s="18" t="s">
        <v>110</v>
      </c>
      <c r="BL71" s="18" t="s">
        <v>110</v>
      </c>
      <c r="BM71" s="18" t="s">
        <v>110</v>
      </c>
      <c r="BN71" s="18" t="s">
        <v>110</v>
      </c>
      <c r="BO71" s="18" t="s">
        <v>110</v>
      </c>
      <c r="BP71" s="18"/>
      <c r="BQ71" s="21"/>
      <c r="BS71" s="16" t="s">
        <v>68</v>
      </c>
      <c r="BT71" s="18" t="s">
        <v>110</v>
      </c>
      <c r="BU71" s="18" t="s">
        <v>110</v>
      </c>
      <c r="BV71" s="18" t="s">
        <v>110</v>
      </c>
      <c r="BW71" s="18" t="s">
        <v>110</v>
      </c>
      <c r="BX71" s="18" t="s">
        <v>110</v>
      </c>
      <c r="BY71" s="18" t="s">
        <v>110</v>
      </c>
      <c r="BZ71" s="18" t="s">
        <v>110</v>
      </c>
      <c r="CA71" s="18" t="s">
        <v>110</v>
      </c>
      <c r="CB71" s="18" t="s">
        <v>110</v>
      </c>
      <c r="CC71" s="18" t="s">
        <v>110</v>
      </c>
      <c r="CD71" s="18"/>
      <c r="CE71" s="17"/>
      <c r="CG71" s="16" t="s">
        <v>68</v>
      </c>
      <c r="CH71" s="18" t="s">
        <v>110</v>
      </c>
      <c r="CI71" s="18" t="s">
        <v>110</v>
      </c>
      <c r="CJ71" s="18" t="s">
        <v>110</v>
      </c>
      <c r="CK71" s="18" t="s">
        <v>110</v>
      </c>
      <c r="CL71" s="18" t="s">
        <v>110</v>
      </c>
      <c r="CM71" s="18" t="s">
        <v>110</v>
      </c>
      <c r="CN71" s="18" t="s">
        <v>110</v>
      </c>
      <c r="CO71" s="18" t="s">
        <v>110</v>
      </c>
      <c r="CP71" s="18" t="s">
        <v>110</v>
      </c>
      <c r="CQ71" s="18" t="s">
        <v>110</v>
      </c>
      <c r="CR71" s="18"/>
      <c r="CS71" s="17"/>
    </row>
    <row r="72" spans="1:97" x14ac:dyDescent="0.2">
      <c r="A72" s="16" t="s">
        <v>69</v>
      </c>
      <c r="B72" s="18" t="str">
        <f>'LINKED DATASHEET - ALL SPECIES'!N40</f>
        <v>N/O</v>
      </c>
      <c r="C72" s="17" t="str">
        <f>'LINKED DATASHEET - ALL SPECIES'!M40</f>
        <v>A/P</v>
      </c>
      <c r="D72" s="18" t="str">
        <f>'LINKED DATASHEET - ALL SPECIES'!L40</f>
        <v>DNS</v>
      </c>
      <c r="E72" s="18">
        <f>'LINKED DATASHEET - ALL SPECIES'!K40</f>
        <v>0</v>
      </c>
      <c r="F72" s="18">
        <f>'LINKED DATASHEET - ALL SPECIES'!J40</f>
        <v>0</v>
      </c>
      <c r="G72" s="18">
        <f>'LINKED DATASHEET - ALL SPECIES'!I40</f>
        <v>0</v>
      </c>
      <c r="H72" s="18">
        <f>'LINKED DATASHEET - ALL SPECIES'!H40</f>
        <v>0</v>
      </c>
      <c r="I72" s="18">
        <f>'LINKED DATASHEET - ALL SPECIES'!G40</f>
        <v>0</v>
      </c>
      <c r="J72" s="101">
        <f>'LINKED DATASHEET - ALL SPECIES'!F40</f>
        <v>0</v>
      </c>
      <c r="K72" s="18">
        <f>'LINKED DATASHEET - ALL SPECIES'!E40</f>
        <v>0</v>
      </c>
      <c r="L72" s="18"/>
      <c r="M72" s="21"/>
      <c r="O72" s="16" t="s">
        <v>69</v>
      </c>
      <c r="P72" s="18" t="s">
        <v>28</v>
      </c>
      <c r="Q72" s="17" t="s">
        <v>28</v>
      </c>
      <c r="R72" s="18" t="s">
        <v>28</v>
      </c>
      <c r="S72" s="18" t="s">
        <v>28</v>
      </c>
      <c r="T72" s="18" t="s">
        <v>8</v>
      </c>
      <c r="U72" s="18" t="s">
        <v>168</v>
      </c>
      <c r="V72" s="18" t="s">
        <v>168</v>
      </c>
      <c r="W72" s="18" t="s">
        <v>168</v>
      </c>
      <c r="X72" s="101" t="s">
        <v>168</v>
      </c>
      <c r="Y72" s="18" t="s">
        <v>168</v>
      </c>
      <c r="Z72" s="18"/>
      <c r="AA72" s="21"/>
      <c r="AB72" s="67"/>
      <c r="AC72" s="16" t="s">
        <v>69</v>
      </c>
      <c r="AD72" s="18" t="s">
        <v>110</v>
      </c>
      <c r="AE72" s="17">
        <v>2</v>
      </c>
      <c r="AF72" s="18">
        <v>4</v>
      </c>
      <c r="AG72" s="18">
        <v>4</v>
      </c>
      <c r="AH72" s="18" t="s">
        <v>110</v>
      </c>
      <c r="AI72" s="18" t="s">
        <v>110</v>
      </c>
      <c r="AJ72" s="18" t="s">
        <v>110</v>
      </c>
      <c r="AK72" s="18" t="s">
        <v>8</v>
      </c>
      <c r="AL72" s="18" t="s">
        <v>8</v>
      </c>
      <c r="AM72" s="18" t="s">
        <v>8</v>
      </c>
      <c r="AN72" s="18"/>
      <c r="AO72" s="21">
        <f>AVERAGE(AD72:AM72)</f>
        <v>3.3333333333333335</v>
      </c>
      <c r="AQ72" s="16" t="s">
        <v>69</v>
      </c>
      <c r="AR72" s="18" t="s">
        <v>110</v>
      </c>
      <c r="AS72" s="18" t="s">
        <v>110</v>
      </c>
      <c r="AT72" s="18" t="s">
        <v>110</v>
      </c>
      <c r="AU72" s="18" t="s">
        <v>110</v>
      </c>
      <c r="AV72" s="18" t="s">
        <v>110</v>
      </c>
      <c r="AW72" s="17">
        <v>4</v>
      </c>
      <c r="AX72" s="18" t="s">
        <v>110</v>
      </c>
      <c r="AY72" s="18" t="s">
        <v>110</v>
      </c>
      <c r="AZ72" s="17">
        <v>2</v>
      </c>
      <c r="BA72" s="17">
        <v>7</v>
      </c>
      <c r="BB72" s="17"/>
      <c r="BC72" s="21">
        <f>AVERAGE(AR72:BA72)</f>
        <v>4.333333333333333</v>
      </c>
      <c r="BE72" s="16" t="s">
        <v>69</v>
      </c>
      <c r="BF72" s="18" t="s">
        <v>110</v>
      </c>
      <c r="BG72" s="18" t="s">
        <v>110</v>
      </c>
      <c r="BH72" s="18" t="s">
        <v>110</v>
      </c>
      <c r="BI72" s="18" t="s">
        <v>110</v>
      </c>
      <c r="BJ72" s="18" t="s">
        <v>110</v>
      </c>
      <c r="BK72" s="18" t="s">
        <v>110</v>
      </c>
      <c r="BL72" s="18" t="s">
        <v>110</v>
      </c>
      <c r="BM72" s="18" t="s">
        <v>110</v>
      </c>
      <c r="BN72" s="18" t="s">
        <v>110</v>
      </c>
      <c r="BO72" s="18" t="s">
        <v>110</v>
      </c>
      <c r="BP72" s="18"/>
      <c r="BQ72" s="21"/>
      <c r="BS72" s="16" t="s">
        <v>69</v>
      </c>
      <c r="BT72" s="18" t="s">
        <v>110</v>
      </c>
      <c r="BU72" s="18" t="s">
        <v>110</v>
      </c>
      <c r="BV72" s="18" t="s">
        <v>110</v>
      </c>
      <c r="BW72" s="18" t="s">
        <v>110</v>
      </c>
      <c r="BX72" s="18" t="s">
        <v>110</v>
      </c>
      <c r="BY72" s="18" t="s">
        <v>110</v>
      </c>
      <c r="BZ72" s="18" t="s">
        <v>110</v>
      </c>
      <c r="CA72" s="18" t="s">
        <v>110</v>
      </c>
      <c r="CB72" s="18" t="s">
        <v>110</v>
      </c>
      <c r="CC72" s="18" t="s">
        <v>110</v>
      </c>
      <c r="CD72" s="18"/>
      <c r="CE72" s="17"/>
      <c r="CG72" s="16" t="s">
        <v>69</v>
      </c>
      <c r="CH72" s="18" t="s">
        <v>110</v>
      </c>
      <c r="CI72" s="18" t="s">
        <v>110</v>
      </c>
      <c r="CJ72" s="18" t="s">
        <v>110</v>
      </c>
      <c r="CK72" s="18" t="s">
        <v>110</v>
      </c>
      <c r="CL72" s="18" t="s">
        <v>110</v>
      </c>
      <c r="CM72" s="18" t="s">
        <v>110</v>
      </c>
      <c r="CN72" s="18" t="s">
        <v>110</v>
      </c>
      <c r="CO72" s="18" t="s">
        <v>110</v>
      </c>
      <c r="CP72" s="18" t="s">
        <v>110</v>
      </c>
      <c r="CQ72" s="18" t="s">
        <v>110</v>
      </c>
      <c r="CR72" s="18"/>
      <c r="CS72" s="17"/>
    </row>
    <row r="73" spans="1:97" x14ac:dyDescent="0.2">
      <c r="A73" s="16" t="s">
        <v>70</v>
      </c>
      <c r="B73" s="18" t="str">
        <f>'LINKED DATASHEET - ALL SPECIES'!N41</f>
        <v>DNS</v>
      </c>
      <c r="C73" s="18" t="str">
        <f>'LINKED DATASHEET - ALL SPECIES'!M41</f>
        <v>N/I</v>
      </c>
      <c r="D73" s="18" t="str">
        <f>'LINKED DATASHEET - ALL SPECIES'!L41</f>
        <v>DNS</v>
      </c>
      <c r="E73" s="18">
        <f>'LINKED DATASHEET - ALL SPECIES'!K41</f>
        <v>0</v>
      </c>
      <c r="F73" s="18">
        <f>'LINKED DATASHEET - ALL SPECIES'!J41</f>
        <v>0</v>
      </c>
      <c r="G73" s="18">
        <f>'LINKED DATASHEET - ALL SPECIES'!I41</f>
        <v>0</v>
      </c>
      <c r="H73" s="18">
        <f>'LINKED DATASHEET - ALL SPECIES'!H41</f>
        <v>0</v>
      </c>
      <c r="I73" s="18">
        <f>'LINKED DATASHEET - ALL SPECIES'!G41</f>
        <v>0</v>
      </c>
      <c r="J73" s="101">
        <f>'LINKED DATASHEET - ALL SPECIES'!F41</f>
        <v>0</v>
      </c>
      <c r="K73" s="18">
        <f>'LINKED DATASHEET - ALL SPECIES'!E41</f>
        <v>0</v>
      </c>
      <c r="L73" s="18"/>
      <c r="M73" s="21"/>
      <c r="O73" s="16" t="s">
        <v>70</v>
      </c>
      <c r="P73" s="18" t="s">
        <v>26</v>
      </c>
      <c r="Q73" s="18" t="s">
        <v>26</v>
      </c>
      <c r="R73" s="18" t="s">
        <v>28</v>
      </c>
      <c r="S73" s="18" t="s">
        <v>26</v>
      </c>
      <c r="T73" s="18" t="s">
        <v>28</v>
      </c>
      <c r="U73" s="18" t="s">
        <v>28</v>
      </c>
      <c r="V73" s="18" t="s">
        <v>26</v>
      </c>
      <c r="W73" s="18" t="s">
        <v>26</v>
      </c>
      <c r="X73" s="101" t="s">
        <v>26</v>
      </c>
      <c r="Y73" s="18" t="s">
        <v>170</v>
      </c>
      <c r="Z73" s="18"/>
      <c r="AA73" s="21"/>
      <c r="AB73" s="67"/>
      <c r="AC73" s="16" t="s">
        <v>70</v>
      </c>
      <c r="AD73" s="18" t="s">
        <v>110</v>
      </c>
      <c r="AE73" s="18" t="s">
        <v>110</v>
      </c>
      <c r="AF73" s="18" t="s">
        <v>110</v>
      </c>
      <c r="AG73" s="18">
        <v>1</v>
      </c>
      <c r="AH73" s="18" t="s">
        <v>110</v>
      </c>
      <c r="AI73" s="18" t="s">
        <v>110</v>
      </c>
      <c r="AJ73" s="18" t="s">
        <v>110</v>
      </c>
      <c r="AK73" s="18" t="s">
        <v>110</v>
      </c>
      <c r="AL73" s="18" t="s">
        <v>110</v>
      </c>
      <c r="AM73" s="18" t="s">
        <v>110</v>
      </c>
      <c r="AN73" s="18"/>
      <c r="AO73" s="21">
        <f>AVERAGE(AD73:AM73)</f>
        <v>1</v>
      </c>
      <c r="AQ73" s="16" t="s">
        <v>70</v>
      </c>
      <c r="AR73" s="18" t="s">
        <v>110</v>
      </c>
      <c r="AS73" s="18" t="s">
        <v>110</v>
      </c>
      <c r="AT73" s="18" t="s">
        <v>110</v>
      </c>
      <c r="AU73" s="18" t="s">
        <v>110</v>
      </c>
      <c r="AV73" s="18" t="s">
        <v>110</v>
      </c>
      <c r="AW73" s="18" t="s">
        <v>110</v>
      </c>
      <c r="AX73" s="18" t="s">
        <v>110</v>
      </c>
      <c r="AY73" s="18" t="s">
        <v>110</v>
      </c>
      <c r="AZ73" s="18" t="s">
        <v>110</v>
      </c>
      <c r="BA73" s="17" t="s">
        <v>110</v>
      </c>
      <c r="BB73" s="17"/>
      <c r="BC73" s="21"/>
      <c r="BE73" s="16" t="s">
        <v>70</v>
      </c>
      <c r="BF73" s="18" t="s">
        <v>110</v>
      </c>
      <c r="BG73" s="18" t="s">
        <v>110</v>
      </c>
      <c r="BH73" s="18" t="s">
        <v>110</v>
      </c>
      <c r="BI73" s="18" t="s">
        <v>110</v>
      </c>
      <c r="BJ73" s="18" t="s">
        <v>110</v>
      </c>
      <c r="BK73" s="18" t="s">
        <v>110</v>
      </c>
      <c r="BL73" s="18" t="s">
        <v>110</v>
      </c>
      <c r="BM73" s="18" t="s">
        <v>110</v>
      </c>
      <c r="BN73" s="18" t="s">
        <v>110</v>
      </c>
      <c r="BO73" s="18" t="s">
        <v>110</v>
      </c>
      <c r="BP73" s="18"/>
      <c r="BQ73" s="21"/>
      <c r="BS73" s="16" t="s">
        <v>70</v>
      </c>
      <c r="BT73" s="18" t="s">
        <v>110</v>
      </c>
      <c r="BU73" s="18" t="s">
        <v>110</v>
      </c>
      <c r="BV73" s="18" t="s">
        <v>110</v>
      </c>
      <c r="BW73" s="18" t="s">
        <v>110</v>
      </c>
      <c r="BX73" s="18" t="s">
        <v>110</v>
      </c>
      <c r="BY73" s="18" t="s">
        <v>110</v>
      </c>
      <c r="BZ73" s="18" t="s">
        <v>110</v>
      </c>
      <c r="CA73" s="18" t="s">
        <v>110</v>
      </c>
      <c r="CB73" s="18" t="s">
        <v>110</v>
      </c>
      <c r="CC73" s="18" t="s">
        <v>110</v>
      </c>
      <c r="CD73" s="18"/>
      <c r="CE73" s="17"/>
      <c r="CG73" s="16" t="s">
        <v>70</v>
      </c>
      <c r="CH73" s="18" t="s">
        <v>110</v>
      </c>
      <c r="CI73" s="18" t="s">
        <v>110</v>
      </c>
      <c r="CJ73" s="18" t="s">
        <v>110</v>
      </c>
      <c r="CK73" s="18" t="s">
        <v>110</v>
      </c>
      <c r="CL73" s="18" t="s">
        <v>110</v>
      </c>
      <c r="CM73" s="18" t="s">
        <v>110</v>
      </c>
      <c r="CN73" s="18" t="s">
        <v>110</v>
      </c>
      <c r="CO73" s="18" t="s">
        <v>110</v>
      </c>
      <c r="CP73" s="18" t="s">
        <v>110</v>
      </c>
      <c r="CQ73" s="18" t="s">
        <v>110</v>
      </c>
      <c r="CR73" s="18"/>
      <c r="CS73" s="17"/>
    </row>
    <row r="74" spans="1:97" x14ac:dyDescent="0.2">
      <c r="A74" s="16" t="s">
        <v>71</v>
      </c>
      <c r="B74" s="18" t="str">
        <f>'LINKED DATASHEET - ALL SPECIES'!N42</f>
        <v>DNS</v>
      </c>
      <c r="C74" s="18" t="str">
        <f>'LINKED DATASHEET - ALL SPECIES'!M42</f>
        <v>DNS</v>
      </c>
      <c r="D74" s="18" t="str">
        <f>'LINKED DATASHEET - ALL SPECIES'!L42</f>
        <v>N/I</v>
      </c>
      <c r="E74" s="18">
        <f>'LINKED DATASHEET - ALL SPECIES'!K42</f>
        <v>0</v>
      </c>
      <c r="F74" s="18">
        <f>'LINKED DATASHEET - ALL SPECIES'!J42</f>
        <v>0</v>
      </c>
      <c r="G74" s="18">
        <f>'LINKED DATASHEET - ALL SPECIES'!I42</f>
        <v>0</v>
      </c>
      <c r="H74" s="86">
        <f>'LINKED DATASHEET - ALL SPECIES'!H42</f>
        <v>0</v>
      </c>
      <c r="I74" s="18">
        <f>'LINKED DATASHEET - ALL SPECIES'!G42</f>
        <v>0</v>
      </c>
      <c r="J74" s="101">
        <f>'LINKED DATASHEET - ALL SPECIES'!F42</f>
        <v>0</v>
      </c>
      <c r="K74" s="18">
        <f>'LINKED DATASHEET - ALL SPECIES'!E42</f>
        <v>0</v>
      </c>
      <c r="L74" s="18"/>
      <c r="M74" s="21"/>
      <c r="O74" s="16" t="s">
        <v>71</v>
      </c>
      <c r="P74" s="18" t="s">
        <v>26</v>
      </c>
      <c r="Q74" s="18" t="s">
        <v>26</v>
      </c>
      <c r="R74" s="18" t="s">
        <v>26</v>
      </c>
      <c r="S74" s="18" t="s">
        <v>26</v>
      </c>
      <c r="T74" s="18" t="s">
        <v>26</v>
      </c>
      <c r="U74" s="18" t="s">
        <v>26</v>
      </c>
      <c r="V74" s="86" t="s">
        <v>26</v>
      </c>
      <c r="W74" s="18" t="s">
        <v>26</v>
      </c>
      <c r="X74" s="101" t="s">
        <v>26</v>
      </c>
      <c r="Y74" s="18" t="s">
        <v>26</v>
      </c>
      <c r="Z74" s="18"/>
      <c r="AA74" s="21"/>
      <c r="AB74" s="67"/>
      <c r="AC74" s="16" t="s">
        <v>71</v>
      </c>
      <c r="AD74" s="18" t="s">
        <v>110</v>
      </c>
      <c r="AE74" s="18" t="s">
        <v>110</v>
      </c>
      <c r="AF74" s="18" t="s">
        <v>110</v>
      </c>
      <c r="AG74" s="18" t="s">
        <v>110</v>
      </c>
      <c r="AH74" s="18" t="s">
        <v>110</v>
      </c>
      <c r="AI74" s="18" t="s">
        <v>110</v>
      </c>
      <c r="AJ74" s="18" t="s">
        <v>110</v>
      </c>
      <c r="AK74" s="18" t="s">
        <v>110</v>
      </c>
      <c r="AL74" s="18" t="s">
        <v>110</v>
      </c>
      <c r="AM74" s="18" t="s">
        <v>110</v>
      </c>
      <c r="AN74" s="18"/>
      <c r="AO74" s="21"/>
      <c r="AQ74" s="16" t="s">
        <v>71</v>
      </c>
      <c r="AR74" s="18" t="s">
        <v>110</v>
      </c>
      <c r="AS74" s="18" t="s">
        <v>110</v>
      </c>
      <c r="AT74" s="18" t="s">
        <v>110</v>
      </c>
      <c r="AU74" s="18" t="s">
        <v>110</v>
      </c>
      <c r="AV74" s="18" t="s">
        <v>110</v>
      </c>
      <c r="AW74" s="18" t="s">
        <v>110</v>
      </c>
      <c r="AX74" s="18" t="s">
        <v>110</v>
      </c>
      <c r="AY74" s="18" t="s">
        <v>110</v>
      </c>
      <c r="AZ74" s="18" t="s">
        <v>110</v>
      </c>
      <c r="BA74" s="17" t="s">
        <v>110</v>
      </c>
      <c r="BB74" s="17"/>
      <c r="BC74" s="21"/>
      <c r="BE74" s="16" t="s">
        <v>71</v>
      </c>
      <c r="BF74" s="18" t="s">
        <v>110</v>
      </c>
      <c r="BG74" s="18" t="s">
        <v>110</v>
      </c>
      <c r="BH74" s="18" t="s">
        <v>110</v>
      </c>
      <c r="BI74" s="18" t="s">
        <v>110</v>
      </c>
      <c r="BJ74" s="18" t="s">
        <v>110</v>
      </c>
      <c r="BK74" s="18" t="s">
        <v>110</v>
      </c>
      <c r="BL74" s="18" t="s">
        <v>110</v>
      </c>
      <c r="BM74" s="18" t="s">
        <v>110</v>
      </c>
      <c r="BN74" s="18" t="s">
        <v>110</v>
      </c>
      <c r="BO74" s="17">
        <v>25</v>
      </c>
      <c r="BP74" s="17"/>
      <c r="BQ74" s="21">
        <f>AVERAGE(BF74:BO74)</f>
        <v>25</v>
      </c>
      <c r="BS74" s="16" t="s">
        <v>71</v>
      </c>
      <c r="BT74" s="18" t="s">
        <v>110</v>
      </c>
      <c r="BU74" s="18" t="s">
        <v>110</v>
      </c>
      <c r="BV74" s="18" t="s">
        <v>110</v>
      </c>
      <c r="BW74" s="18" t="s">
        <v>110</v>
      </c>
      <c r="BX74" s="18" t="s">
        <v>110</v>
      </c>
      <c r="BY74" s="18" t="s">
        <v>110</v>
      </c>
      <c r="BZ74" s="18" t="s">
        <v>110</v>
      </c>
      <c r="CA74" s="18" t="s">
        <v>110</v>
      </c>
      <c r="CB74" s="18" t="s">
        <v>110</v>
      </c>
      <c r="CC74" s="18" t="s">
        <v>110</v>
      </c>
      <c r="CD74" s="18"/>
      <c r="CE74" s="17"/>
      <c r="CG74" s="16" t="s">
        <v>71</v>
      </c>
      <c r="CH74" s="18" t="s">
        <v>110</v>
      </c>
      <c r="CI74" s="18" t="s">
        <v>110</v>
      </c>
      <c r="CJ74" s="18" t="s">
        <v>110</v>
      </c>
      <c r="CK74" s="18" t="s">
        <v>110</v>
      </c>
      <c r="CL74" s="18" t="s">
        <v>110</v>
      </c>
      <c r="CM74" s="18" t="s">
        <v>110</v>
      </c>
      <c r="CN74" s="18" t="s">
        <v>110</v>
      </c>
      <c r="CO74" s="18" t="s">
        <v>110</v>
      </c>
      <c r="CP74" s="18" t="s">
        <v>110</v>
      </c>
      <c r="CQ74" s="18" t="s">
        <v>110</v>
      </c>
      <c r="CR74" s="18"/>
      <c r="CS74" s="17"/>
    </row>
    <row r="75" spans="1:97" x14ac:dyDescent="0.2">
      <c r="A75" s="16" t="s">
        <v>72</v>
      </c>
      <c r="B75" s="18" t="str">
        <f>'LINKED DATASHEET - ALL SPECIES'!N43</f>
        <v>DNS</v>
      </c>
      <c r="C75" s="18" t="str">
        <f>'LINKED DATASHEET - ALL SPECIES'!M43</f>
        <v>DNS</v>
      </c>
      <c r="D75" s="18" t="str">
        <f>'LINKED DATASHEET - ALL SPECIES'!L43</f>
        <v>DNS</v>
      </c>
      <c r="E75" s="18">
        <f>'LINKED DATASHEET - ALL SPECIES'!K43</f>
        <v>0</v>
      </c>
      <c r="F75" s="18">
        <f>'LINKED DATASHEET - ALL SPECIES'!J43</f>
        <v>0</v>
      </c>
      <c r="G75" s="18">
        <f>'LINKED DATASHEET - ALL SPECIES'!I43</f>
        <v>0</v>
      </c>
      <c r="H75" s="86">
        <f>'LINKED DATASHEET - ALL SPECIES'!H43</f>
        <v>0</v>
      </c>
      <c r="I75" s="18">
        <f>'LINKED DATASHEET - ALL SPECIES'!G43</f>
        <v>0</v>
      </c>
      <c r="J75" s="101">
        <f>'LINKED DATASHEET - ALL SPECIES'!F43</f>
        <v>0</v>
      </c>
      <c r="K75" s="18">
        <f>'LINKED DATASHEET - ALL SPECIES'!E43</f>
        <v>0</v>
      </c>
      <c r="L75" s="18"/>
      <c r="M75" s="21"/>
      <c r="O75" s="16" t="s">
        <v>72</v>
      </c>
      <c r="P75" s="18" t="s">
        <v>110</v>
      </c>
      <c r="Q75" s="18" t="s">
        <v>28</v>
      </c>
      <c r="R75" s="18" t="s">
        <v>28</v>
      </c>
      <c r="S75" s="18" t="s">
        <v>28</v>
      </c>
      <c r="T75" s="18" t="s">
        <v>167</v>
      </c>
      <c r="U75" s="18" t="s">
        <v>167</v>
      </c>
      <c r="V75" s="86" t="s">
        <v>167</v>
      </c>
      <c r="W75" s="18" t="s">
        <v>167</v>
      </c>
      <c r="X75" s="101" t="s">
        <v>170</v>
      </c>
      <c r="Y75" s="18" t="s">
        <v>170</v>
      </c>
      <c r="Z75" s="18"/>
      <c r="AA75" s="21"/>
      <c r="AB75" s="67"/>
      <c r="AC75" s="16" t="s">
        <v>72</v>
      </c>
      <c r="AD75" s="18" t="s">
        <v>110</v>
      </c>
      <c r="AE75" s="18" t="s">
        <v>110</v>
      </c>
      <c r="AF75" s="18" t="s">
        <v>110</v>
      </c>
      <c r="AG75" s="18" t="s">
        <v>110</v>
      </c>
      <c r="AH75" s="18" t="s">
        <v>110</v>
      </c>
      <c r="AI75" s="18" t="s">
        <v>110</v>
      </c>
      <c r="AJ75" s="18" t="s">
        <v>110</v>
      </c>
      <c r="AK75" s="18" t="s">
        <v>110</v>
      </c>
      <c r="AL75" s="18" t="s">
        <v>110</v>
      </c>
      <c r="AM75" s="18" t="s">
        <v>110</v>
      </c>
      <c r="AN75" s="18"/>
      <c r="AO75" s="21"/>
      <c r="AQ75" s="16" t="s">
        <v>72</v>
      </c>
      <c r="AR75" s="18" t="s">
        <v>110</v>
      </c>
      <c r="AS75" s="18" t="s">
        <v>110</v>
      </c>
      <c r="AT75" s="18" t="s">
        <v>110</v>
      </c>
      <c r="AU75" s="18" t="s">
        <v>110</v>
      </c>
      <c r="AV75" s="18" t="s">
        <v>110</v>
      </c>
      <c r="AW75" s="18" t="s">
        <v>110</v>
      </c>
      <c r="AX75" s="18" t="s">
        <v>110</v>
      </c>
      <c r="AY75" s="18" t="s">
        <v>110</v>
      </c>
      <c r="AZ75" s="18" t="s">
        <v>110</v>
      </c>
      <c r="BA75" s="17" t="s">
        <v>110</v>
      </c>
      <c r="BB75" s="17"/>
      <c r="BC75" s="21"/>
      <c r="BE75" s="16" t="s">
        <v>72</v>
      </c>
      <c r="BF75" s="18" t="s">
        <v>110</v>
      </c>
      <c r="BG75" s="18" t="s">
        <v>110</v>
      </c>
      <c r="BH75" s="18" t="s">
        <v>110</v>
      </c>
      <c r="BI75" s="18" t="s">
        <v>110</v>
      </c>
      <c r="BJ75" s="18" t="s">
        <v>110</v>
      </c>
      <c r="BK75" s="18" t="s">
        <v>110</v>
      </c>
      <c r="BL75" s="18" t="s">
        <v>110</v>
      </c>
      <c r="BM75" s="18" t="s">
        <v>110</v>
      </c>
      <c r="BN75" s="18" t="s">
        <v>110</v>
      </c>
      <c r="BO75" s="18" t="s">
        <v>110</v>
      </c>
      <c r="BP75" s="18"/>
      <c r="BQ75" s="21"/>
      <c r="BS75" s="16" t="s">
        <v>72</v>
      </c>
      <c r="BT75" s="18" t="s">
        <v>110</v>
      </c>
      <c r="BU75" s="18" t="s">
        <v>110</v>
      </c>
      <c r="BV75" s="18" t="s">
        <v>110</v>
      </c>
      <c r="BW75" s="18" t="s">
        <v>110</v>
      </c>
      <c r="BX75" s="18" t="s">
        <v>110</v>
      </c>
      <c r="BY75" s="18" t="s">
        <v>110</v>
      </c>
      <c r="BZ75" s="18" t="s">
        <v>110</v>
      </c>
      <c r="CA75" s="18" t="s">
        <v>110</v>
      </c>
      <c r="CB75" s="18" t="s">
        <v>110</v>
      </c>
      <c r="CC75" s="18" t="s">
        <v>110</v>
      </c>
      <c r="CD75" s="18"/>
      <c r="CE75" s="17"/>
      <c r="CG75" s="16" t="s">
        <v>72</v>
      </c>
      <c r="CH75" s="18" t="s">
        <v>110</v>
      </c>
      <c r="CI75" s="18" t="s">
        <v>110</v>
      </c>
      <c r="CJ75" s="18" t="s">
        <v>110</v>
      </c>
      <c r="CK75" s="18" t="s">
        <v>110</v>
      </c>
      <c r="CL75" s="18" t="s">
        <v>110</v>
      </c>
      <c r="CM75" s="18" t="s">
        <v>110</v>
      </c>
      <c r="CN75" s="18" t="s">
        <v>110</v>
      </c>
      <c r="CO75" s="18" t="s">
        <v>110</v>
      </c>
      <c r="CP75" s="18" t="s">
        <v>110</v>
      </c>
      <c r="CQ75" s="18" t="s">
        <v>110</v>
      </c>
      <c r="CR75" s="18"/>
      <c r="CS75" s="17"/>
    </row>
    <row r="76" spans="1:97" x14ac:dyDescent="0.2">
      <c r="A76" s="16" t="s">
        <v>73</v>
      </c>
      <c r="B76" s="18" t="str">
        <f>'LINKED DATASHEET - ALL SPECIES'!N44</f>
        <v>DNS</v>
      </c>
      <c r="C76" s="18" t="str">
        <f>'LINKED DATASHEET - ALL SPECIES'!M44</f>
        <v>N/I</v>
      </c>
      <c r="D76" s="18" t="str">
        <f>'LINKED DATASHEET - ALL SPECIES'!L44</f>
        <v>N/I</v>
      </c>
      <c r="E76" s="18">
        <f>'LINKED DATASHEET - ALL SPECIES'!K44</f>
        <v>0</v>
      </c>
      <c r="F76" s="18">
        <f>'LINKED DATASHEET - ALL SPECIES'!J44</f>
        <v>0</v>
      </c>
      <c r="G76" s="18">
        <f>'LINKED DATASHEET - ALL SPECIES'!I44</f>
        <v>0</v>
      </c>
      <c r="H76" s="86">
        <f>'LINKED DATASHEET - ALL SPECIES'!H44</f>
        <v>0</v>
      </c>
      <c r="I76" s="18">
        <f>'LINKED DATASHEET - ALL SPECIES'!G44</f>
        <v>0</v>
      </c>
      <c r="J76" s="101">
        <f>'LINKED DATASHEET - ALL SPECIES'!F44</f>
        <v>0</v>
      </c>
      <c r="K76" s="18">
        <f>'LINKED DATASHEET - ALL SPECIES'!E44</f>
        <v>0</v>
      </c>
      <c r="L76" s="18"/>
      <c r="M76" s="21"/>
      <c r="O76" s="16" t="s">
        <v>73</v>
      </c>
      <c r="P76" s="18" t="s">
        <v>28</v>
      </c>
      <c r="Q76" s="18" t="s">
        <v>26</v>
      </c>
      <c r="R76" s="18" t="s">
        <v>26</v>
      </c>
      <c r="S76" s="18" t="s">
        <v>26</v>
      </c>
      <c r="T76" s="18" t="s">
        <v>167</v>
      </c>
      <c r="U76" s="18" t="s">
        <v>167</v>
      </c>
      <c r="V76" s="86" t="s">
        <v>167</v>
      </c>
      <c r="W76" s="18" t="s">
        <v>167</v>
      </c>
      <c r="X76" s="101" t="s">
        <v>170</v>
      </c>
      <c r="Y76" s="18" t="s">
        <v>26</v>
      </c>
      <c r="Z76" s="18"/>
      <c r="AA76" s="21"/>
      <c r="AB76" s="67"/>
      <c r="AC76" s="16" t="s">
        <v>73</v>
      </c>
      <c r="AD76" s="18" t="s">
        <v>110</v>
      </c>
      <c r="AE76" s="18" t="s">
        <v>110</v>
      </c>
      <c r="AF76" s="18" t="s">
        <v>110</v>
      </c>
      <c r="AG76" s="18" t="s">
        <v>110</v>
      </c>
      <c r="AH76" s="18" t="s">
        <v>110</v>
      </c>
      <c r="AI76" s="18" t="s">
        <v>110</v>
      </c>
      <c r="AJ76" s="18" t="s">
        <v>110</v>
      </c>
      <c r="AK76" s="18" t="s">
        <v>110</v>
      </c>
      <c r="AL76" s="18" t="s">
        <v>110</v>
      </c>
      <c r="AM76" s="18" t="s">
        <v>110</v>
      </c>
      <c r="AN76" s="18"/>
      <c r="AO76" s="21"/>
      <c r="AQ76" s="16" t="s">
        <v>73</v>
      </c>
      <c r="AR76" s="18" t="s">
        <v>110</v>
      </c>
      <c r="AS76" s="18" t="s">
        <v>110</v>
      </c>
      <c r="AT76" s="18" t="s">
        <v>110</v>
      </c>
      <c r="AU76" s="18" t="s">
        <v>110</v>
      </c>
      <c r="AV76" s="18" t="s">
        <v>110</v>
      </c>
      <c r="AW76" s="18" t="s">
        <v>110</v>
      </c>
      <c r="AX76" s="18" t="s">
        <v>110</v>
      </c>
      <c r="AY76" s="18" t="s">
        <v>110</v>
      </c>
      <c r="AZ76" s="18" t="s">
        <v>110</v>
      </c>
      <c r="BA76" s="17" t="s">
        <v>110</v>
      </c>
      <c r="BB76" s="17"/>
      <c r="BC76" s="21"/>
      <c r="BE76" s="16" t="s">
        <v>73</v>
      </c>
      <c r="BF76" s="18" t="s">
        <v>110</v>
      </c>
      <c r="BG76" s="18" t="s">
        <v>110</v>
      </c>
      <c r="BH76" s="18" t="s">
        <v>110</v>
      </c>
      <c r="BI76" s="18" t="s">
        <v>110</v>
      </c>
      <c r="BJ76" s="18" t="s">
        <v>110</v>
      </c>
      <c r="BK76" s="18" t="s">
        <v>110</v>
      </c>
      <c r="BL76" s="18" t="s">
        <v>110</v>
      </c>
      <c r="BM76" s="18" t="s">
        <v>110</v>
      </c>
      <c r="BN76" s="18" t="s">
        <v>110</v>
      </c>
      <c r="BO76" s="18" t="s">
        <v>110</v>
      </c>
      <c r="BP76" s="18"/>
      <c r="BQ76" s="21"/>
      <c r="BS76" s="16" t="s">
        <v>73</v>
      </c>
      <c r="BT76" s="18" t="s">
        <v>110</v>
      </c>
      <c r="BU76" s="18" t="s">
        <v>110</v>
      </c>
      <c r="BV76" s="18" t="s">
        <v>110</v>
      </c>
      <c r="BW76" s="18" t="s">
        <v>110</v>
      </c>
      <c r="BX76" s="18" t="s">
        <v>110</v>
      </c>
      <c r="BY76" s="18" t="s">
        <v>110</v>
      </c>
      <c r="BZ76" s="18" t="s">
        <v>110</v>
      </c>
      <c r="CA76" s="18" t="s">
        <v>110</v>
      </c>
      <c r="CB76" s="18" t="s">
        <v>110</v>
      </c>
      <c r="CC76" s="18" t="s">
        <v>110</v>
      </c>
      <c r="CD76" s="18"/>
      <c r="CE76" s="17"/>
      <c r="CG76" s="16" t="s">
        <v>73</v>
      </c>
      <c r="CH76" s="18" t="s">
        <v>110</v>
      </c>
      <c r="CI76" s="18" t="s">
        <v>110</v>
      </c>
      <c r="CJ76" s="18" t="s">
        <v>110</v>
      </c>
      <c r="CK76" s="18" t="s">
        <v>110</v>
      </c>
      <c r="CL76" s="18" t="s">
        <v>110</v>
      </c>
      <c r="CM76" s="18" t="s">
        <v>110</v>
      </c>
      <c r="CN76" s="18" t="s">
        <v>110</v>
      </c>
      <c r="CO76" s="18" t="s">
        <v>110</v>
      </c>
      <c r="CP76" s="18" t="s">
        <v>110</v>
      </c>
      <c r="CQ76" s="18" t="s">
        <v>110</v>
      </c>
      <c r="CR76" s="18"/>
      <c r="CS76" s="17"/>
    </row>
    <row r="77" spans="1:97" x14ac:dyDescent="0.2">
      <c r="A77" s="16" t="s">
        <v>74</v>
      </c>
      <c r="B77" s="18" t="str">
        <f>'LINKED DATASHEET - ALL SPECIES'!N45</f>
        <v>DNS</v>
      </c>
      <c r="C77" s="18" t="str">
        <f>'LINKED DATASHEET - ALL SPECIES'!M45</f>
        <v>N/I</v>
      </c>
      <c r="D77" s="18" t="str">
        <f>'LINKED DATASHEET - ALL SPECIES'!L45</f>
        <v>N/I</v>
      </c>
      <c r="E77" s="18">
        <f>'LINKED DATASHEET - ALL SPECIES'!K45</f>
        <v>0</v>
      </c>
      <c r="F77" s="18">
        <f>'LINKED DATASHEET - ALL SPECIES'!J45</f>
        <v>0</v>
      </c>
      <c r="G77" s="18">
        <f>'LINKED DATASHEET - ALL SPECIES'!I45</f>
        <v>0</v>
      </c>
      <c r="H77" s="86">
        <f>'LINKED DATASHEET - ALL SPECIES'!H45</f>
        <v>0</v>
      </c>
      <c r="I77" s="18">
        <f>'LINKED DATASHEET - ALL SPECIES'!G45</f>
        <v>0</v>
      </c>
      <c r="J77" s="101">
        <f>'LINKED DATASHEET - ALL SPECIES'!F45</f>
        <v>0</v>
      </c>
      <c r="K77" s="18">
        <f>'LINKED DATASHEET - ALL SPECIES'!E45</f>
        <v>0</v>
      </c>
      <c r="L77" s="18"/>
      <c r="M77" s="21"/>
      <c r="O77" s="16" t="s">
        <v>74</v>
      </c>
      <c r="P77" s="18" t="s">
        <v>26</v>
      </c>
      <c r="Q77" s="18" t="s">
        <v>26</v>
      </c>
      <c r="R77" s="18" t="s">
        <v>26</v>
      </c>
      <c r="S77" s="18" t="s">
        <v>26</v>
      </c>
      <c r="T77" s="18" t="s">
        <v>26</v>
      </c>
      <c r="U77" s="18" t="s">
        <v>26</v>
      </c>
      <c r="V77" s="86" t="s">
        <v>26</v>
      </c>
      <c r="W77" s="18" t="s">
        <v>26</v>
      </c>
      <c r="X77" s="101" t="s">
        <v>26</v>
      </c>
      <c r="Y77" s="18" t="s">
        <v>170</v>
      </c>
      <c r="Z77" s="18"/>
      <c r="AA77" s="21"/>
      <c r="AB77" s="67"/>
      <c r="AC77" s="16" t="s">
        <v>74</v>
      </c>
      <c r="AD77" s="18" t="s">
        <v>110</v>
      </c>
      <c r="AE77" s="18" t="s">
        <v>110</v>
      </c>
      <c r="AF77" s="18" t="s">
        <v>110</v>
      </c>
      <c r="AG77" s="18" t="s">
        <v>110</v>
      </c>
      <c r="AH77" s="18" t="s">
        <v>26</v>
      </c>
      <c r="AI77" s="18" t="s">
        <v>110</v>
      </c>
      <c r="AJ77" s="18" t="s">
        <v>110</v>
      </c>
      <c r="AK77" s="18" t="s">
        <v>110</v>
      </c>
      <c r="AL77" s="18" t="s">
        <v>110</v>
      </c>
      <c r="AM77" s="18" t="s">
        <v>110</v>
      </c>
      <c r="AN77" s="18"/>
      <c r="AO77" s="21"/>
      <c r="AQ77" s="16" t="s">
        <v>74</v>
      </c>
      <c r="AR77" s="18" t="s">
        <v>110</v>
      </c>
      <c r="AS77" s="18" t="s">
        <v>110</v>
      </c>
      <c r="AT77" s="18" t="s">
        <v>110</v>
      </c>
      <c r="AU77" s="18" t="s">
        <v>110</v>
      </c>
      <c r="AV77" s="18" t="s">
        <v>110</v>
      </c>
      <c r="AW77" s="18" t="s">
        <v>110</v>
      </c>
      <c r="AX77" s="18" t="s">
        <v>110</v>
      </c>
      <c r="AY77" s="18" t="s">
        <v>110</v>
      </c>
      <c r="AZ77" s="18" t="s">
        <v>110</v>
      </c>
      <c r="BA77" s="17" t="s">
        <v>110</v>
      </c>
      <c r="BB77" s="17"/>
      <c r="BC77" s="21"/>
      <c r="BE77" s="16" t="s">
        <v>74</v>
      </c>
      <c r="BF77" s="17" t="s">
        <v>26</v>
      </c>
      <c r="BG77" s="17" t="s">
        <v>26</v>
      </c>
      <c r="BH77" s="18" t="s">
        <v>110</v>
      </c>
      <c r="BI77" s="18" t="s">
        <v>110</v>
      </c>
      <c r="BJ77" s="18" t="s">
        <v>110</v>
      </c>
      <c r="BK77" s="18" t="s">
        <v>110</v>
      </c>
      <c r="BL77" s="18" t="s">
        <v>110</v>
      </c>
      <c r="BM77" s="18" t="s">
        <v>110</v>
      </c>
      <c r="BN77" s="18" t="s">
        <v>110</v>
      </c>
      <c r="BO77" s="18" t="s">
        <v>110</v>
      </c>
      <c r="BP77" s="18"/>
      <c r="BQ77" s="21"/>
      <c r="BS77" s="16" t="s">
        <v>74</v>
      </c>
      <c r="BT77" s="18" t="s">
        <v>110</v>
      </c>
      <c r="BU77" s="17" t="s">
        <v>26</v>
      </c>
      <c r="BV77" s="17" t="s">
        <v>26</v>
      </c>
      <c r="BW77" s="17" t="s">
        <v>26</v>
      </c>
      <c r="BX77" s="17" t="s">
        <v>26</v>
      </c>
      <c r="BY77" s="17" t="s">
        <v>26</v>
      </c>
      <c r="BZ77" s="17" t="s">
        <v>26</v>
      </c>
      <c r="CA77" s="17" t="s">
        <v>26</v>
      </c>
      <c r="CB77" s="17" t="s">
        <v>26</v>
      </c>
      <c r="CC77" s="17" t="s">
        <v>26</v>
      </c>
      <c r="CD77" s="17"/>
      <c r="CE77" s="17"/>
      <c r="CG77" s="16" t="s">
        <v>74</v>
      </c>
      <c r="CH77" s="18" t="s">
        <v>110</v>
      </c>
      <c r="CI77" s="18" t="s">
        <v>110</v>
      </c>
      <c r="CJ77" s="18" t="s">
        <v>110</v>
      </c>
      <c r="CK77" s="18" t="s">
        <v>110</v>
      </c>
      <c r="CL77" s="18" t="s">
        <v>110</v>
      </c>
      <c r="CM77" s="18" t="s">
        <v>110</v>
      </c>
      <c r="CN77" s="18" t="s">
        <v>110</v>
      </c>
      <c r="CO77" s="18" t="s">
        <v>110</v>
      </c>
      <c r="CP77" s="18" t="s">
        <v>110</v>
      </c>
      <c r="CQ77" s="18" t="s">
        <v>110</v>
      </c>
      <c r="CR77" s="18"/>
      <c r="CS77" s="17"/>
    </row>
    <row r="78" spans="1:97" ht="12.75" thickBot="1" x14ac:dyDescent="0.25">
      <c r="A78" s="52"/>
      <c r="B78" s="17"/>
      <c r="C78" s="17"/>
      <c r="D78" s="17"/>
      <c r="E78" s="17"/>
      <c r="F78" s="17"/>
      <c r="G78" s="17"/>
      <c r="H78" s="17"/>
      <c r="I78" s="17"/>
      <c r="J78" s="17"/>
      <c r="K78" s="17"/>
      <c r="L78" s="17"/>
      <c r="M78" s="17"/>
      <c r="O78" s="52"/>
      <c r="P78" s="17"/>
      <c r="Q78" s="17"/>
      <c r="R78" s="17"/>
      <c r="S78" s="17"/>
      <c r="T78" s="17"/>
      <c r="U78" s="17"/>
      <c r="V78" s="17"/>
      <c r="W78" s="17"/>
      <c r="X78" s="17"/>
      <c r="Y78" s="17"/>
      <c r="Z78" s="17"/>
      <c r="AA78" s="17"/>
      <c r="AB78" s="25"/>
      <c r="AC78" s="52"/>
      <c r="AD78" s="17"/>
      <c r="AE78" s="17"/>
      <c r="AF78" s="17"/>
      <c r="AG78" s="17"/>
      <c r="AH78" s="17"/>
      <c r="AI78" s="17"/>
      <c r="AJ78" s="17"/>
      <c r="AK78" s="17"/>
      <c r="AL78" s="17"/>
      <c r="AM78" s="17"/>
      <c r="AN78" s="17"/>
      <c r="AO78" s="17"/>
      <c r="AQ78" s="52"/>
      <c r="AR78" s="17"/>
      <c r="AS78" s="17"/>
      <c r="AT78" s="17"/>
      <c r="AU78" s="17"/>
      <c r="AV78" s="17"/>
      <c r="AW78" s="17"/>
      <c r="AX78" s="17"/>
      <c r="AY78" s="17"/>
      <c r="AZ78" s="17"/>
      <c r="BA78" s="17"/>
      <c r="BB78" s="17"/>
      <c r="BC78" s="17"/>
      <c r="BE78" s="52"/>
      <c r="BF78" s="17"/>
      <c r="BG78" s="17"/>
      <c r="BH78" s="17"/>
      <c r="BI78" s="17"/>
      <c r="BJ78" s="17"/>
      <c r="BK78" s="17"/>
      <c r="BL78" s="17"/>
      <c r="BM78" s="17"/>
      <c r="BN78" s="17"/>
      <c r="BO78" s="17"/>
      <c r="BP78" s="17"/>
      <c r="BQ78" s="17"/>
      <c r="BS78" s="52"/>
      <c r="BT78" s="17"/>
      <c r="BU78" s="17"/>
      <c r="BV78" s="17"/>
      <c r="BW78" s="17"/>
      <c r="BX78" s="17"/>
      <c r="BY78" s="17"/>
      <c r="BZ78" s="17"/>
      <c r="CA78" s="17"/>
      <c r="CB78" s="17"/>
      <c r="CC78" s="17"/>
      <c r="CD78" s="17"/>
      <c r="CE78" s="17"/>
      <c r="CG78" s="52"/>
      <c r="CH78" s="17"/>
      <c r="CI78" s="17"/>
      <c r="CJ78" s="17"/>
      <c r="CK78" s="17"/>
      <c r="CL78" s="17"/>
      <c r="CM78" s="17"/>
      <c r="CN78" s="17"/>
      <c r="CO78" s="17"/>
      <c r="CP78" s="17"/>
      <c r="CQ78" s="17"/>
      <c r="CR78" s="17"/>
      <c r="CS78" s="17"/>
    </row>
    <row r="79" spans="1:97" ht="12.75" thickBot="1" x14ac:dyDescent="0.25">
      <c r="A79" s="53" t="s">
        <v>40</v>
      </c>
      <c r="B79" s="19"/>
      <c r="C79" s="19"/>
      <c r="D79" s="19"/>
      <c r="E79" s="19">
        <f t="shared" ref="E79:K79" si="19">SUM(E69:E77)</f>
        <v>0</v>
      </c>
      <c r="F79" s="19">
        <f t="shared" si="19"/>
        <v>0</v>
      </c>
      <c r="G79" s="19">
        <f t="shared" si="19"/>
        <v>0</v>
      </c>
      <c r="H79" s="19">
        <f t="shared" si="19"/>
        <v>0</v>
      </c>
      <c r="I79" s="19">
        <f t="shared" si="19"/>
        <v>0</v>
      </c>
      <c r="J79" s="19">
        <f t="shared" si="19"/>
        <v>0</v>
      </c>
      <c r="K79" s="19">
        <f t="shared" si="19"/>
        <v>0</v>
      </c>
      <c r="L79" s="24"/>
      <c r="M79" s="20"/>
      <c r="O79" s="53" t="s">
        <v>40</v>
      </c>
      <c r="P79" s="19"/>
      <c r="Q79" s="19"/>
      <c r="R79" s="19"/>
      <c r="S79" s="19"/>
      <c r="T79" s="24"/>
      <c r="U79" s="24"/>
      <c r="V79" s="24"/>
      <c r="W79" s="24"/>
      <c r="X79" s="24"/>
      <c r="Y79" s="24"/>
      <c r="Z79" s="24"/>
      <c r="AA79" s="20"/>
      <c r="AB79" s="67"/>
      <c r="AC79" s="53" t="s">
        <v>40</v>
      </c>
      <c r="AD79" s="24"/>
      <c r="AE79" s="19">
        <f>SUM(AE69:AE77)</f>
        <v>2</v>
      </c>
      <c r="AF79" s="19">
        <f>SUM(AF69:AF77)</f>
        <v>4</v>
      </c>
      <c r="AG79" s="19">
        <f>SUM(AG69:AG77)</f>
        <v>5</v>
      </c>
      <c r="AH79" s="24"/>
      <c r="AI79" s="24"/>
      <c r="AJ79" s="24"/>
      <c r="AK79" s="24"/>
      <c r="AL79" s="24"/>
      <c r="AM79" s="24"/>
      <c r="AN79" s="24"/>
      <c r="AO79" s="20">
        <f>AVERAGE(AD79:AM79)</f>
        <v>3.6666666666666665</v>
      </c>
      <c r="AQ79" s="53" t="s">
        <v>40</v>
      </c>
      <c r="AR79" s="24"/>
      <c r="AS79" s="24"/>
      <c r="AT79" s="24"/>
      <c r="AU79" s="24"/>
      <c r="AV79" s="24"/>
      <c r="AW79" s="19">
        <f>SUM(AW69:AW77)</f>
        <v>5</v>
      </c>
      <c r="AX79" s="24"/>
      <c r="AY79" s="24"/>
      <c r="AZ79" s="19">
        <f>SUM(AZ69:AZ77)</f>
        <v>2</v>
      </c>
      <c r="BA79" s="19">
        <f>SUM(BA69:BA77)</f>
        <v>7</v>
      </c>
      <c r="BB79" s="19"/>
      <c r="BC79" s="20">
        <f>AVERAGE(AR79:BA79)</f>
        <v>4.666666666666667</v>
      </c>
      <c r="BE79" s="53" t="s">
        <v>40</v>
      </c>
      <c r="BF79" s="24"/>
      <c r="BG79" s="24"/>
      <c r="BH79" s="24"/>
      <c r="BI79" s="24"/>
      <c r="BJ79" s="24"/>
      <c r="BK79" s="24"/>
      <c r="BL79" s="24"/>
      <c r="BM79" s="24"/>
      <c r="BN79" s="24"/>
      <c r="BO79" s="19">
        <f>SUM(BO74:BO77)</f>
        <v>25</v>
      </c>
      <c r="BP79" s="19"/>
      <c r="BQ79" s="20">
        <f>AVERAGE(BF79:BO79)</f>
        <v>25</v>
      </c>
      <c r="BS79" s="53" t="s">
        <v>40</v>
      </c>
      <c r="BT79" s="24"/>
      <c r="BU79" s="24"/>
      <c r="BV79" s="24"/>
      <c r="BW79" s="24"/>
      <c r="BX79" s="24"/>
      <c r="BY79" s="24"/>
      <c r="BZ79" s="24"/>
      <c r="CA79" s="24"/>
      <c r="CB79" s="24"/>
      <c r="CC79" s="24"/>
      <c r="CD79" s="24"/>
      <c r="CE79" s="20"/>
      <c r="CG79" s="53" t="s">
        <v>40</v>
      </c>
      <c r="CH79" s="24"/>
      <c r="CI79" s="24"/>
      <c r="CJ79" s="24"/>
      <c r="CK79" s="24"/>
      <c r="CL79" s="24"/>
      <c r="CM79" s="24"/>
      <c r="CN79" s="24"/>
      <c r="CO79" s="24"/>
      <c r="CP79" s="24"/>
      <c r="CQ79" s="24"/>
      <c r="CR79" s="24"/>
      <c r="CS79" s="19"/>
    </row>
    <row r="80" spans="1:97" x14ac:dyDescent="0.2">
      <c r="B80" s="38"/>
      <c r="C80" s="38"/>
      <c r="D80" s="38"/>
      <c r="E80" s="38"/>
      <c r="F80" s="38"/>
      <c r="G80" s="38"/>
      <c r="H80" s="38"/>
      <c r="I80" s="38"/>
      <c r="J80" s="38"/>
      <c r="K80" s="38"/>
      <c r="L80" s="38"/>
      <c r="M80" s="38"/>
    </row>
    <row r="81" spans="1:97" ht="12.75" thickBot="1" x14ac:dyDescent="0.25">
      <c r="B81" s="38"/>
      <c r="C81" s="38"/>
      <c r="D81" s="38"/>
      <c r="E81" s="38"/>
      <c r="F81" s="38"/>
      <c r="G81" s="38"/>
      <c r="H81" s="38"/>
      <c r="I81" s="38"/>
      <c r="J81" s="38"/>
      <c r="K81" s="38"/>
      <c r="L81" s="38"/>
      <c r="M81" s="38"/>
    </row>
    <row r="82" spans="1:97" x14ac:dyDescent="0.2">
      <c r="A82" s="49"/>
      <c r="B82" s="92"/>
      <c r="C82" s="92"/>
      <c r="D82" s="92"/>
      <c r="E82" s="92"/>
      <c r="F82" s="92"/>
      <c r="G82" s="92"/>
      <c r="H82" s="92"/>
      <c r="I82" s="92"/>
      <c r="J82" s="92"/>
      <c r="K82" s="92"/>
      <c r="L82" s="92"/>
      <c r="M82" s="7" t="s">
        <v>15</v>
      </c>
      <c r="O82" s="49"/>
      <c r="P82" s="6"/>
      <c r="Q82" s="6"/>
      <c r="R82" s="6"/>
      <c r="S82" s="6"/>
      <c r="T82" s="6"/>
      <c r="U82" s="6"/>
      <c r="V82" s="6"/>
      <c r="W82" s="6"/>
      <c r="X82" s="92"/>
      <c r="Y82" s="6"/>
      <c r="Z82" s="6"/>
      <c r="AA82" s="7" t="s">
        <v>15</v>
      </c>
      <c r="AB82" s="14"/>
      <c r="AC82" s="49"/>
      <c r="AD82" s="6"/>
      <c r="AE82" s="6"/>
      <c r="AF82" s="6"/>
      <c r="AG82" s="6"/>
      <c r="AH82" s="6"/>
      <c r="AI82" s="6"/>
      <c r="AJ82" s="6"/>
      <c r="AK82" s="6"/>
      <c r="AL82" s="6"/>
      <c r="AM82" s="6"/>
      <c r="AN82" s="6"/>
      <c r="AO82" s="7" t="s">
        <v>15</v>
      </c>
      <c r="AQ82" s="49"/>
      <c r="AR82" s="6"/>
      <c r="AS82" s="6"/>
      <c r="AT82" s="6"/>
      <c r="AU82" s="6"/>
      <c r="AV82" s="6"/>
      <c r="AW82" s="6"/>
      <c r="AX82" s="6"/>
      <c r="AY82" s="6"/>
      <c r="AZ82" s="6"/>
      <c r="BA82" s="6"/>
      <c r="BB82" s="6"/>
      <c r="BC82" s="7" t="s">
        <v>15</v>
      </c>
      <c r="BE82" s="49"/>
      <c r="BF82" s="6"/>
      <c r="BG82" s="6"/>
      <c r="BH82" s="6"/>
      <c r="BI82" s="6"/>
      <c r="BJ82" s="6"/>
      <c r="BK82" s="6"/>
      <c r="BL82" s="6"/>
      <c r="BM82" s="6"/>
      <c r="BN82" s="6"/>
      <c r="BO82" s="6"/>
      <c r="BP82" s="6"/>
      <c r="BQ82" s="7" t="s">
        <v>15</v>
      </c>
      <c r="BS82" s="49"/>
      <c r="BT82" s="6"/>
      <c r="BU82" s="6"/>
      <c r="BV82" s="6"/>
      <c r="BW82" s="6"/>
      <c r="BX82" s="6"/>
      <c r="BY82" s="6"/>
      <c r="BZ82" s="6"/>
      <c r="CA82" s="6"/>
      <c r="CB82" s="6"/>
      <c r="CC82" s="6"/>
      <c r="CD82" s="6"/>
      <c r="CE82" s="7" t="s">
        <v>15</v>
      </c>
      <c r="CG82" s="49"/>
      <c r="CH82" s="6"/>
      <c r="CI82" s="6"/>
      <c r="CJ82" s="6"/>
      <c r="CK82" s="6"/>
      <c r="CL82" s="6"/>
      <c r="CM82" s="6"/>
      <c r="CN82" s="6"/>
      <c r="CO82" s="6"/>
      <c r="CP82" s="6"/>
      <c r="CQ82" s="6"/>
      <c r="CR82" s="6"/>
      <c r="CS82" s="7" t="s">
        <v>15</v>
      </c>
    </row>
    <row r="83" spans="1:97" ht="12.75" thickBot="1" x14ac:dyDescent="0.25">
      <c r="A83" s="8" t="s">
        <v>16</v>
      </c>
      <c r="B83" s="11">
        <v>2010</v>
      </c>
      <c r="C83" s="11">
        <v>2011</v>
      </c>
      <c r="D83" s="11">
        <v>2012</v>
      </c>
      <c r="E83" s="11">
        <v>2013</v>
      </c>
      <c r="F83" s="11">
        <v>2014</v>
      </c>
      <c r="G83" s="11">
        <v>2015</v>
      </c>
      <c r="H83" s="11">
        <v>2016</v>
      </c>
      <c r="I83" s="11">
        <v>2017</v>
      </c>
      <c r="J83" s="11">
        <v>2018</v>
      </c>
      <c r="K83" s="11">
        <v>2019</v>
      </c>
      <c r="L83" s="107"/>
      <c r="M83" s="11" t="s">
        <v>175</v>
      </c>
      <c r="O83" s="8" t="s">
        <v>16</v>
      </c>
      <c r="P83" s="9">
        <v>2000</v>
      </c>
      <c r="Q83" s="9">
        <v>2001</v>
      </c>
      <c r="R83" s="9">
        <v>2002</v>
      </c>
      <c r="S83" s="9">
        <v>2003</v>
      </c>
      <c r="T83" s="9">
        <v>2004</v>
      </c>
      <c r="U83" s="9">
        <v>2005</v>
      </c>
      <c r="V83" s="9">
        <v>2006</v>
      </c>
      <c r="W83" s="9">
        <v>2007</v>
      </c>
      <c r="X83" s="11">
        <v>2008</v>
      </c>
      <c r="Y83" s="9">
        <v>2009</v>
      </c>
      <c r="Z83" s="10"/>
      <c r="AA83" s="11" t="s">
        <v>161</v>
      </c>
      <c r="AB83" s="14"/>
      <c r="AC83" s="8" t="s">
        <v>16</v>
      </c>
      <c r="AD83" s="9">
        <v>1990</v>
      </c>
      <c r="AE83" s="9">
        <v>1991</v>
      </c>
      <c r="AF83" s="9">
        <v>1992</v>
      </c>
      <c r="AG83" s="9">
        <v>1993</v>
      </c>
      <c r="AH83" s="9">
        <v>1994</v>
      </c>
      <c r="AI83" s="9">
        <v>1995</v>
      </c>
      <c r="AJ83" s="9">
        <v>1996</v>
      </c>
      <c r="AK83" s="9">
        <v>1997</v>
      </c>
      <c r="AL83" s="9">
        <v>1998</v>
      </c>
      <c r="AM83" s="9">
        <v>1999</v>
      </c>
      <c r="AN83" s="10"/>
      <c r="AO83" s="11" t="s">
        <v>17</v>
      </c>
      <c r="AQ83" s="8" t="s">
        <v>16</v>
      </c>
      <c r="AR83" s="9">
        <v>1980</v>
      </c>
      <c r="AS83" s="9">
        <v>1981</v>
      </c>
      <c r="AT83" s="9">
        <v>1982</v>
      </c>
      <c r="AU83" s="9">
        <v>1983</v>
      </c>
      <c r="AV83" s="9">
        <v>1984</v>
      </c>
      <c r="AW83" s="9">
        <v>1985</v>
      </c>
      <c r="AX83" s="9">
        <v>1986</v>
      </c>
      <c r="AY83" s="9">
        <v>1987</v>
      </c>
      <c r="AZ83" s="9">
        <v>1988</v>
      </c>
      <c r="BA83" s="9">
        <v>1989</v>
      </c>
      <c r="BB83" s="10"/>
      <c r="BC83" s="11" t="s">
        <v>18</v>
      </c>
      <c r="BE83" s="8" t="s">
        <v>16</v>
      </c>
      <c r="BF83" s="9">
        <v>1970</v>
      </c>
      <c r="BG83" s="9">
        <v>1971</v>
      </c>
      <c r="BH83" s="9">
        <v>1972</v>
      </c>
      <c r="BI83" s="9">
        <v>1973</v>
      </c>
      <c r="BJ83" s="9">
        <v>1974</v>
      </c>
      <c r="BK83" s="9">
        <v>1975</v>
      </c>
      <c r="BL83" s="9">
        <v>1976</v>
      </c>
      <c r="BM83" s="9">
        <v>1977</v>
      </c>
      <c r="BN83" s="9">
        <v>1978</v>
      </c>
      <c r="BO83" s="9">
        <v>1979</v>
      </c>
      <c r="BP83" s="10"/>
      <c r="BQ83" s="11" t="s">
        <v>19</v>
      </c>
      <c r="BS83" s="8" t="s">
        <v>16</v>
      </c>
      <c r="BT83" s="9">
        <v>1960</v>
      </c>
      <c r="BU83" s="9">
        <v>1961</v>
      </c>
      <c r="BV83" s="9">
        <v>1962</v>
      </c>
      <c r="BW83" s="9">
        <v>1963</v>
      </c>
      <c r="BX83" s="9">
        <v>1964</v>
      </c>
      <c r="BY83" s="9">
        <v>1965</v>
      </c>
      <c r="BZ83" s="9">
        <v>1966</v>
      </c>
      <c r="CA83" s="9">
        <v>1967</v>
      </c>
      <c r="CB83" s="9">
        <v>1968</v>
      </c>
      <c r="CC83" s="9">
        <v>1969</v>
      </c>
      <c r="CD83" s="10"/>
      <c r="CE83" s="11" t="s">
        <v>20</v>
      </c>
      <c r="CG83" s="8" t="s">
        <v>16</v>
      </c>
      <c r="CH83" s="9">
        <v>1950</v>
      </c>
      <c r="CI83" s="9">
        <v>1951</v>
      </c>
      <c r="CJ83" s="9">
        <v>1952</v>
      </c>
      <c r="CK83" s="9">
        <v>1953</v>
      </c>
      <c r="CL83" s="9">
        <v>1954</v>
      </c>
      <c r="CM83" s="9">
        <v>1955</v>
      </c>
      <c r="CN83" s="9">
        <v>1956</v>
      </c>
      <c r="CO83" s="9">
        <v>1957</v>
      </c>
      <c r="CP83" s="9">
        <v>1958</v>
      </c>
      <c r="CQ83" s="9">
        <v>1959</v>
      </c>
      <c r="CR83" s="10"/>
      <c r="CS83" s="11" t="s">
        <v>21</v>
      </c>
    </row>
    <row r="84" spans="1:97" x14ac:dyDescent="0.2">
      <c r="A84" s="50" t="s">
        <v>75</v>
      </c>
      <c r="B84" s="14"/>
      <c r="C84" s="14"/>
      <c r="D84" s="14"/>
      <c r="E84" s="14"/>
      <c r="F84" s="14"/>
      <c r="G84" s="14"/>
      <c r="H84" s="14"/>
      <c r="I84" s="14"/>
      <c r="J84" s="14"/>
      <c r="K84" s="14"/>
      <c r="L84" s="74"/>
      <c r="M84" s="14"/>
      <c r="O84" s="50" t="s">
        <v>75</v>
      </c>
      <c r="P84" s="12"/>
      <c r="Q84" s="12"/>
      <c r="R84" s="12"/>
      <c r="S84" s="12"/>
      <c r="T84" s="12"/>
      <c r="U84" s="12"/>
      <c r="V84" s="12"/>
      <c r="W84" s="12"/>
      <c r="X84" s="14"/>
      <c r="Y84" s="12"/>
      <c r="Z84" s="13"/>
      <c r="AA84" s="14"/>
      <c r="AB84" s="14"/>
      <c r="AC84" s="50" t="s">
        <v>75</v>
      </c>
      <c r="AD84" s="12"/>
      <c r="AE84" s="12"/>
      <c r="AF84" s="12"/>
      <c r="AG84" s="12"/>
      <c r="AH84" s="12"/>
      <c r="AI84" s="12"/>
      <c r="AJ84" s="12"/>
      <c r="AK84" s="12"/>
      <c r="AL84" s="12"/>
      <c r="AM84" s="12"/>
      <c r="AN84" s="13"/>
      <c r="AO84" s="14"/>
      <c r="AQ84" s="50" t="s">
        <v>75</v>
      </c>
      <c r="AR84" s="12"/>
      <c r="AS84" s="12"/>
      <c r="AT84" s="12"/>
      <c r="AU84" s="12"/>
      <c r="AV84" s="12"/>
      <c r="AW84" s="12"/>
      <c r="AX84" s="12"/>
      <c r="AY84" s="12"/>
      <c r="AZ84" s="12"/>
      <c r="BA84" s="12"/>
      <c r="BB84" s="13"/>
      <c r="BC84" s="14"/>
      <c r="BE84" s="50" t="s">
        <v>75</v>
      </c>
      <c r="BF84" s="12"/>
      <c r="BG84" s="12"/>
      <c r="BH84" s="12"/>
      <c r="BI84" s="12"/>
      <c r="BJ84" s="12"/>
      <c r="BK84" s="12"/>
      <c r="BL84" s="12"/>
      <c r="BM84" s="12"/>
      <c r="BN84" s="12"/>
      <c r="BO84" s="12"/>
      <c r="BP84" s="13"/>
      <c r="BQ84" s="14"/>
      <c r="BS84" s="50" t="s">
        <v>75</v>
      </c>
      <c r="BT84" s="12"/>
      <c r="BU84" s="12"/>
      <c r="BV84" s="12"/>
      <c r="BW84" s="12"/>
      <c r="BX84" s="12"/>
      <c r="BY84" s="12"/>
      <c r="BZ84" s="12"/>
      <c r="CA84" s="12"/>
      <c r="CB84" s="12"/>
      <c r="CC84" s="12"/>
      <c r="CD84" s="13"/>
      <c r="CE84" s="14"/>
      <c r="CG84" s="50" t="s">
        <v>75</v>
      </c>
      <c r="CH84" s="12"/>
      <c r="CI84" s="12"/>
      <c r="CJ84" s="12"/>
      <c r="CK84" s="12"/>
      <c r="CL84" s="12"/>
      <c r="CM84" s="12"/>
      <c r="CN84" s="12"/>
      <c r="CO84" s="12"/>
      <c r="CP84" s="12"/>
      <c r="CQ84" s="12"/>
      <c r="CR84" s="13"/>
      <c r="CS84" s="14"/>
    </row>
    <row r="85" spans="1:97" ht="12.75" thickBot="1" x14ac:dyDescent="0.25">
      <c r="A85" s="54" t="s">
        <v>76</v>
      </c>
      <c r="B85" s="14"/>
      <c r="C85" s="14"/>
      <c r="D85" s="14"/>
      <c r="E85" s="14"/>
      <c r="F85" s="14"/>
      <c r="G85" s="14"/>
      <c r="H85" s="14"/>
      <c r="I85" s="14"/>
      <c r="J85" s="14"/>
      <c r="K85" s="14"/>
      <c r="L85" s="74"/>
      <c r="M85" s="14"/>
      <c r="O85" s="54" t="s">
        <v>76</v>
      </c>
      <c r="P85" s="12"/>
      <c r="Q85" s="12"/>
      <c r="R85" s="12"/>
      <c r="S85" s="12"/>
      <c r="T85" s="12"/>
      <c r="U85" s="12"/>
      <c r="V85" s="12"/>
      <c r="W85" s="12"/>
      <c r="X85" s="14"/>
      <c r="Y85" s="12"/>
      <c r="Z85" s="13"/>
      <c r="AA85" s="14"/>
      <c r="AB85" s="14"/>
      <c r="AC85" s="54" t="s">
        <v>76</v>
      </c>
      <c r="AD85" s="12"/>
      <c r="AE85" s="12"/>
      <c r="AF85" s="12"/>
      <c r="AG85" s="12"/>
      <c r="AH85" s="12"/>
      <c r="AI85" s="12"/>
      <c r="AJ85" s="12"/>
      <c r="AK85" s="12"/>
      <c r="AL85" s="12"/>
      <c r="AM85" s="12"/>
      <c r="AN85" s="13"/>
      <c r="AO85" s="14"/>
      <c r="AQ85" s="54" t="s">
        <v>76</v>
      </c>
      <c r="AR85" s="12"/>
      <c r="AS85" s="12"/>
      <c r="AT85" s="12"/>
      <c r="AU85" s="12"/>
      <c r="AV85" s="12"/>
      <c r="AW85" s="12"/>
      <c r="AX85" s="12"/>
      <c r="AY85" s="12"/>
      <c r="AZ85" s="12"/>
      <c r="BA85" s="12"/>
      <c r="BB85" s="13"/>
      <c r="BC85" s="14"/>
      <c r="BE85" s="54" t="s">
        <v>76</v>
      </c>
      <c r="BF85" s="12"/>
      <c r="BG85" s="12"/>
      <c r="BH85" s="12"/>
      <c r="BI85" s="12"/>
      <c r="BJ85" s="12"/>
      <c r="BK85" s="12"/>
      <c r="BL85" s="12"/>
      <c r="BM85" s="12"/>
      <c r="BN85" s="12"/>
      <c r="BO85" s="12"/>
      <c r="BP85" s="13"/>
      <c r="BQ85" s="14"/>
      <c r="BS85" s="54" t="s">
        <v>76</v>
      </c>
      <c r="BT85" s="12"/>
      <c r="BU85" s="12"/>
      <c r="BV85" s="12"/>
      <c r="BW85" s="12"/>
      <c r="BX85" s="12"/>
      <c r="BY85" s="12"/>
      <c r="BZ85" s="12"/>
      <c r="CA85" s="12"/>
      <c r="CB85" s="12"/>
      <c r="CC85" s="12"/>
      <c r="CD85" s="13"/>
      <c r="CE85" s="14"/>
      <c r="CG85" s="54" t="s">
        <v>76</v>
      </c>
      <c r="CH85" s="25"/>
      <c r="CI85" s="25"/>
      <c r="CJ85" s="25"/>
      <c r="CK85" s="25"/>
      <c r="CL85" s="25"/>
      <c r="CM85" s="25"/>
      <c r="CN85" s="25"/>
      <c r="CO85" s="25"/>
      <c r="CP85" s="25"/>
      <c r="CQ85" s="25"/>
      <c r="CR85" s="26"/>
      <c r="CS85" s="25"/>
    </row>
    <row r="86" spans="1:97" ht="12.75" thickTop="1" x14ac:dyDescent="0.2">
      <c r="A86" s="52"/>
      <c r="B86" s="17"/>
      <c r="C86" s="17"/>
      <c r="D86" s="17"/>
      <c r="E86" s="17"/>
      <c r="F86" s="17"/>
      <c r="G86" s="17"/>
      <c r="H86" s="17"/>
      <c r="I86" s="17"/>
      <c r="J86" s="17"/>
      <c r="K86" s="17"/>
      <c r="L86" s="17"/>
      <c r="M86" s="21"/>
      <c r="O86" s="52"/>
      <c r="P86" s="17"/>
      <c r="Q86" s="17"/>
      <c r="R86" s="17"/>
      <c r="S86" s="17"/>
      <c r="T86" s="17"/>
      <c r="U86" s="17"/>
      <c r="V86" s="17"/>
      <c r="W86" s="17"/>
      <c r="X86" s="17"/>
      <c r="Y86" s="17"/>
      <c r="Z86" s="17"/>
      <c r="AA86" s="21"/>
      <c r="AB86" s="25"/>
      <c r="AC86" s="52"/>
      <c r="AD86" s="17"/>
      <c r="AE86" s="17"/>
      <c r="AF86" s="17"/>
      <c r="AG86" s="17"/>
      <c r="AH86" s="17"/>
      <c r="AI86" s="17"/>
      <c r="AJ86" s="17"/>
      <c r="AK86" s="17"/>
      <c r="AL86" s="17"/>
      <c r="AM86" s="17"/>
      <c r="AN86" s="17"/>
      <c r="AO86" s="17"/>
      <c r="AQ86" s="52"/>
      <c r="AR86" s="17"/>
      <c r="AS86" s="17"/>
      <c r="AT86" s="17"/>
      <c r="AU86" s="17"/>
      <c r="AV86" s="17"/>
      <c r="AW86" s="17"/>
      <c r="AX86" s="17"/>
      <c r="AY86" s="17"/>
      <c r="AZ86" s="17"/>
      <c r="BA86" s="17"/>
      <c r="BB86" s="17"/>
      <c r="BC86" s="17"/>
      <c r="BE86" s="52"/>
      <c r="BF86" s="17"/>
      <c r="BG86" s="17"/>
      <c r="BH86" s="17"/>
      <c r="BI86" s="17"/>
      <c r="BJ86" s="17"/>
      <c r="BK86" s="17"/>
      <c r="BL86" s="17"/>
      <c r="BM86" s="17"/>
      <c r="BN86" s="17"/>
      <c r="BO86" s="17"/>
      <c r="BP86" s="17"/>
      <c r="BQ86" s="17"/>
      <c r="BS86" s="52"/>
      <c r="BT86" s="17"/>
      <c r="BU86" s="17"/>
      <c r="BV86" s="17"/>
      <c r="BW86" s="17"/>
      <c r="BX86" s="17"/>
      <c r="BY86" s="17"/>
      <c r="BZ86" s="17"/>
      <c r="CA86" s="17"/>
      <c r="CB86" s="17"/>
      <c r="CC86" s="17"/>
      <c r="CD86" s="17"/>
      <c r="CE86" s="17"/>
      <c r="CG86" s="52"/>
      <c r="CH86" s="17"/>
      <c r="CI86" s="17"/>
      <c r="CJ86" s="17"/>
      <c r="CK86" s="17"/>
      <c r="CL86" s="17"/>
      <c r="CM86" s="17"/>
      <c r="CN86" s="17"/>
      <c r="CO86" s="17"/>
      <c r="CP86" s="17"/>
      <c r="CQ86" s="17"/>
      <c r="CR86" s="17"/>
      <c r="CS86" s="17"/>
    </row>
    <row r="87" spans="1:97" x14ac:dyDescent="0.2">
      <c r="A87" s="16" t="s">
        <v>77</v>
      </c>
      <c r="B87" s="18" t="str">
        <f>'LINKED DATASHEET - ALL SPECIES'!N46</f>
        <v>DNS</v>
      </c>
      <c r="C87" s="18" t="str">
        <f>'LINKED DATASHEET - ALL SPECIES'!M46</f>
        <v>DNS</v>
      </c>
      <c r="D87" s="18" t="str">
        <f>'LINKED DATASHEET - ALL SPECIES'!L46</f>
        <v>DNS</v>
      </c>
      <c r="E87" s="18">
        <f>'LINKED DATASHEET - ALL SPECIES'!K46</f>
        <v>0</v>
      </c>
      <c r="F87" s="18">
        <f>'LINKED DATASHEET - ALL SPECIES'!J46</f>
        <v>0</v>
      </c>
      <c r="G87" s="18">
        <f>'LINKED DATASHEET - ALL SPECIES'!I46</f>
        <v>0</v>
      </c>
      <c r="H87" s="18">
        <f>'LINKED DATASHEET - ALL SPECIES'!H46</f>
        <v>0</v>
      </c>
      <c r="I87" s="18">
        <f>'LINKED DATASHEET - ALL SPECIES'!G46</f>
        <v>0</v>
      </c>
      <c r="J87" s="101">
        <f>'LINKED DATASHEET - ALL SPECIES'!F46</f>
        <v>0</v>
      </c>
      <c r="K87" s="18">
        <f>'LINKED DATASHEET - ALL SPECIES'!E46</f>
        <v>0</v>
      </c>
      <c r="L87" s="18"/>
      <c r="M87" s="21"/>
      <c r="O87" s="16" t="s">
        <v>77</v>
      </c>
      <c r="P87" s="18" t="s">
        <v>28</v>
      </c>
      <c r="Q87" s="18">
        <v>2</v>
      </c>
      <c r="R87" s="18" t="s">
        <v>28</v>
      </c>
      <c r="S87" s="18" t="s">
        <v>28</v>
      </c>
      <c r="T87" s="18" t="s">
        <v>28</v>
      </c>
      <c r="U87" s="18" t="s">
        <v>28</v>
      </c>
      <c r="V87" s="18" t="s">
        <v>168</v>
      </c>
      <c r="W87" s="18" t="s">
        <v>26</v>
      </c>
      <c r="X87" s="101" t="s">
        <v>28</v>
      </c>
      <c r="Y87" s="18" t="s">
        <v>170</v>
      </c>
      <c r="Z87" s="18"/>
      <c r="AA87" s="21">
        <f>AVERAGE(P87:Y87)</f>
        <v>2</v>
      </c>
      <c r="AB87" s="67"/>
      <c r="AC87" s="16" t="s">
        <v>77</v>
      </c>
      <c r="AD87" s="18" t="s">
        <v>110</v>
      </c>
      <c r="AE87" s="18" t="s">
        <v>110</v>
      </c>
      <c r="AF87" s="18" t="s">
        <v>110</v>
      </c>
      <c r="AG87" s="18" t="s">
        <v>110</v>
      </c>
      <c r="AH87" s="18" t="s">
        <v>26</v>
      </c>
      <c r="AI87" s="18" t="s">
        <v>110</v>
      </c>
      <c r="AJ87" s="18" t="s">
        <v>110</v>
      </c>
      <c r="AK87" s="18" t="s">
        <v>110</v>
      </c>
      <c r="AL87" s="18" t="s">
        <v>110</v>
      </c>
      <c r="AM87" s="18" t="s">
        <v>110</v>
      </c>
      <c r="AN87" s="18"/>
      <c r="AO87" s="21"/>
      <c r="AQ87" s="16" t="s">
        <v>77</v>
      </c>
      <c r="AR87" s="18" t="s">
        <v>110</v>
      </c>
      <c r="AS87" s="18" t="s">
        <v>110</v>
      </c>
      <c r="AT87" s="18" t="s">
        <v>110</v>
      </c>
      <c r="AU87" s="18" t="s">
        <v>110</v>
      </c>
      <c r="AV87" s="18" t="s">
        <v>110</v>
      </c>
      <c r="AW87" s="18" t="s">
        <v>110</v>
      </c>
      <c r="AX87" s="18" t="s">
        <v>110</v>
      </c>
      <c r="AY87" s="18" t="s">
        <v>110</v>
      </c>
      <c r="AZ87" s="18" t="s">
        <v>110</v>
      </c>
      <c r="BA87" s="17" t="s">
        <v>110</v>
      </c>
      <c r="BB87" s="17"/>
      <c r="BC87" s="21"/>
      <c r="BE87" s="16" t="s">
        <v>77</v>
      </c>
      <c r="BF87" s="18" t="s">
        <v>110</v>
      </c>
      <c r="BG87" s="18" t="s">
        <v>110</v>
      </c>
      <c r="BH87" s="18" t="s">
        <v>110</v>
      </c>
      <c r="BI87" s="18" t="s">
        <v>110</v>
      </c>
      <c r="BJ87" s="18" t="s">
        <v>110</v>
      </c>
      <c r="BK87" s="18" t="s">
        <v>110</v>
      </c>
      <c r="BL87" s="18" t="s">
        <v>110</v>
      </c>
      <c r="BM87" s="18" t="s">
        <v>110</v>
      </c>
      <c r="BN87" s="18" t="s">
        <v>110</v>
      </c>
      <c r="BO87" s="18" t="s">
        <v>110</v>
      </c>
      <c r="BP87" s="18"/>
      <c r="BQ87" s="21"/>
      <c r="BS87" s="16" t="s">
        <v>77</v>
      </c>
      <c r="BT87" s="18" t="s">
        <v>110</v>
      </c>
      <c r="BU87" s="18" t="s">
        <v>110</v>
      </c>
      <c r="BV87" s="18" t="s">
        <v>110</v>
      </c>
      <c r="BW87" s="18" t="s">
        <v>110</v>
      </c>
      <c r="BX87" s="18" t="s">
        <v>110</v>
      </c>
      <c r="BY87" s="18" t="s">
        <v>110</v>
      </c>
      <c r="BZ87" s="18" t="s">
        <v>110</v>
      </c>
      <c r="CA87" s="18" t="s">
        <v>110</v>
      </c>
      <c r="CB87" s="18" t="s">
        <v>110</v>
      </c>
      <c r="CC87" s="18" t="s">
        <v>110</v>
      </c>
      <c r="CD87" s="18"/>
      <c r="CE87" s="21"/>
      <c r="CG87" s="16" t="s">
        <v>77</v>
      </c>
      <c r="CH87" s="18" t="s">
        <v>110</v>
      </c>
      <c r="CI87" s="18" t="s">
        <v>110</v>
      </c>
      <c r="CJ87" s="18" t="s">
        <v>110</v>
      </c>
      <c r="CK87" s="18" t="s">
        <v>110</v>
      </c>
      <c r="CL87" s="18" t="s">
        <v>110</v>
      </c>
      <c r="CM87" s="18" t="s">
        <v>110</v>
      </c>
      <c r="CN87" s="18" t="s">
        <v>110</v>
      </c>
      <c r="CO87" s="18" t="s">
        <v>110</v>
      </c>
      <c r="CP87" s="18" t="s">
        <v>110</v>
      </c>
      <c r="CQ87" s="18" t="s">
        <v>110</v>
      </c>
      <c r="CR87" s="18"/>
      <c r="CS87" s="21"/>
    </row>
    <row r="88" spans="1:97" x14ac:dyDescent="0.2">
      <c r="A88" s="16" t="s">
        <v>172</v>
      </c>
      <c r="B88" s="18" t="str">
        <f>'LINKED DATASHEET - ALL SPECIES'!N47</f>
        <v>N/I</v>
      </c>
      <c r="C88" s="18" t="str">
        <f>'LINKED DATASHEET - ALL SPECIES'!M47</f>
        <v>DNS</v>
      </c>
      <c r="D88" s="18" t="str">
        <f>'LINKED DATASHEET - ALL SPECIES'!L47</f>
        <v>N/I</v>
      </c>
      <c r="E88" s="18">
        <f>'LINKED DATASHEET - ALL SPECIES'!K47</f>
        <v>0</v>
      </c>
      <c r="F88" s="18">
        <f>'LINKED DATASHEET - ALL SPECIES'!J47</f>
        <v>0</v>
      </c>
      <c r="G88" s="18">
        <f>'LINKED DATASHEET - ALL SPECIES'!I47</f>
        <v>0</v>
      </c>
      <c r="H88" s="18">
        <f>'LINKED DATASHEET - ALL SPECIES'!H47</f>
        <v>0</v>
      </c>
      <c r="I88" s="18">
        <f>'LINKED DATASHEET - ALL SPECIES'!G47</f>
        <v>0</v>
      </c>
      <c r="J88" s="18">
        <f>'LINKED DATASHEET - ALL SPECIES'!F47</f>
        <v>0</v>
      </c>
      <c r="K88" s="18">
        <f>'LINKED DATASHEET - ALL SPECIES'!E47</f>
        <v>0</v>
      </c>
      <c r="L88" s="18"/>
      <c r="M88" s="21"/>
      <c r="O88" s="16" t="s">
        <v>172</v>
      </c>
      <c r="P88" s="18" t="s">
        <v>26</v>
      </c>
      <c r="Q88" s="18" t="s">
        <v>26</v>
      </c>
      <c r="R88" s="18" t="s">
        <v>26</v>
      </c>
      <c r="S88" s="18" t="s">
        <v>26</v>
      </c>
      <c r="T88" s="18" t="s">
        <v>26</v>
      </c>
      <c r="U88" s="18" t="s">
        <v>26</v>
      </c>
      <c r="V88" s="18" t="s">
        <v>26</v>
      </c>
      <c r="W88" s="18" t="s">
        <v>26</v>
      </c>
      <c r="X88" s="18" t="s">
        <v>26</v>
      </c>
      <c r="Y88" s="18" t="s">
        <v>168</v>
      </c>
      <c r="Z88" s="18"/>
      <c r="AA88" s="21"/>
      <c r="AB88" s="67"/>
      <c r="AC88" s="16" t="s">
        <v>172</v>
      </c>
      <c r="AD88" s="18" t="s">
        <v>110</v>
      </c>
      <c r="AE88" s="18" t="s">
        <v>110</v>
      </c>
      <c r="AF88" s="18" t="s">
        <v>110</v>
      </c>
      <c r="AG88" s="18" t="s">
        <v>110</v>
      </c>
      <c r="AH88" s="18" t="s">
        <v>110</v>
      </c>
      <c r="AI88" s="18" t="s">
        <v>110</v>
      </c>
      <c r="AJ88" s="18" t="s">
        <v>110</v>
      </c>
      <c r="AK88" s="18" t="s">
        <v>110</v>
      </c>
      <c r="AL88" s="18" t="s">
        <v>110</v>
      </c>
      <c r="AM88" s="18" t="s">
        <v>110</v>
      </c>
      <c r="AN88" s="18"/>
      <c r="AO88" s="21"/>
      <c r="AQ88" s="16" t="s">
        <v>172</v>
      </c>
      <c r="AR88" s="18" t="s">
        <v>110</v>
      </c>
      <c r="AS88" s="18" t="s">
        <v>110</v>
      </c>
      <c r="AT88" s="18" t="s">
        <v>110</v>
      </c>
      <c r="AU88" s="18" t="s">
        <v>110</v>
      </c>
      <c r="AV88" s="18" t="s">
        <v>110</v>
      </c>
      <c r="AW88" s="18" t="s">
        <v>110</v>
      </c>
      <c r="AX88" s="18" t="s">
        <v>110</v>
      </c>
      <c r="AY88" s="18" t="s">
        <v>110</v>
      </c>
      <c r="AZ88" s="18" t="s">
        <v>110</v>
      </c>
      <c r="BA88" s="18" t="s">
        <v>110</v>
      </c>
      <c r="BB88" s="17"/>
      <c r="BC88" s="21"/>
      <c r="BE88" s="16" t="s">
        <v>172</v>
      </c>
      <c r="BF88" s="18" t="s">
        <v>110</v>
      </c>
      <c r="BG88" s="18" t="s">
        <v>110</v>
      </c>
      <c r="BH88" s="18" t="s">
        <v>110</v>
      </c>
      <c r="BI88" s="18" t="s">
        <v>110</v>
      </c>
      <c r="BJ88" s="18" t="s">
        <v>110</v>
      </c>
      <c r="BK88" s="18" t="s">
        <v>110</v>
      </c>
      <c r="BL88" s="18" t="s">
        <v>110</v>
      </c>
      <c r="BM88" s="18" t="s">
        <v>110</v>
      </c>
      <c r="BN88" s="18" t="s">
        <v>110</v>
      </c>
      <c r="BO88" s="18" t="s">
        <v>110</v>
      </c>
      <c r="BP88" s="18"/>
      <c r="BQ88" s="21"/>
      <c r="BS88" s="16" t="s">
        <v>172</v>
      </c>
      <c r="BT88" s="18" t="s">
        <v>110</v>
      </c>
      <c r="BU88" s="18" t="s">
        <v>110</v>
      </c>
      <c r="BV88" s="18" t="s">
        <v>110</v>
      </c>
      <c r="BW88" s="18" t="s">
        <v>110</v>
      </c>
      <c r="BX88" s="18" t="s">
        <v>110</v>
      </c>
      <c r="BY88" s="18" t="s">
        <v>110</v>
      </c>
      <c r="BZ88" s="18" t="s">
        <v>110</v>
      </c>
      <c r="CA88" s="18" t="s">
        <v>110</v>
      </c>
      <c r="CB88" s="18" t="s">
        <v>110</v>
      </c>
      <c r="CC88" s="18" t="s">
        <v>110</v>
      </c>
      <c r="CD88" s="18"/>
      <c r="CE88" s="21"/>
      <c r="CG88" s="16" t="s">
        <v>172</v>
      </c>
      <c r="CH88" s="18" t="s">
        <v>110</v>
      </c>
      <c r="CI88" s="18" t="s">
        <v>110</v>
      </c>
      <c r="CJ88" s="18" t="s">
        <v>110</v>
      </c>
      <c r="CK88" s="18" t="s">
        <v>110</v>
      </c>
      <c r="CL88" s="18" t="s">
        <v>110</v>
      </c>
      <c r="CM88" s="18" t="s">
        <v>110</v>
      </c>
      <c r="CN88" s="18" t="s">
        <v>110</v>
      </c>
      <c r="CO88" s="18" t="s">
        <v>110</v>
      </c>
      <c r="CP88" s="18" t="s">
        <v>110</v>
      </c>
      <c r="CQ88" s="18" t="s">
        <v>110</v>
      </c>
      <c r="CR88" s="18"/>
      <c r="CS88" s="21"/>
    </row>
    <row r="89" spans="1:97" x14ac:dyDescent="0.2">
      <c r="A89" s="16" t="s">
        <v>78</v>
      </c>
      <c r="B89" s="18" t="str">
        <f>'LINKED DATASHEET - ALL SPECIES'!N48</f>
        <v>N/O</v>
      </c>
      <c r="C89" s="17" t="str">
        <f>'LINKED DATASHEET - ALL SPECIES'!M48</f>
        <v>DNS</v>
      </c>
      <c r="D89" s="18">
        <f>'LINKED DATASHEET - ALL SPECIES'!L48</f>
        <v>3</v>
      </c>
      <c r="E89" s="18">
        <f>'LINKED DATASHEET - ALL SPECIES'!K48</f>
        <v>0</v>
      </c>
      <c r="F89" s="18">
        <f>'LINKED DATASHEET - ALL SPECIES'!J48</f>
        <v>0</v>
      </c>
      <c r="G89" s="18">
        <f>'LINKED DATASHEET - ALL SPECIES'!I48</f>
        <v>0</v>
      </c>
      <c r="H89" s="18">
        <f>'LINKED DATASHEET - ALL SPECIES'!H48</f>
        <v>0</v>
      </c>
      <c r="I89" s="18">
        <f>'LINKED DATASHEET - ALL SPECIES'!G48</f>
        <v>0</v>
      </c>
      <c r="J89" s="101">
        <f>'LINKED DATASHEET - ALL SPECIES'!F48</f>
        <v>0</v>
      </c>
      <c r="K89" s="18">
        <f>'LINKED DATASHEET - ALL SPECIES'!E48</f>
        <v>0</v>
      </c>
      <c r="L89" s="18"/>
      <c r="M89" s="21">
        <f>AVERAGE(B89:D89)</f>
        <v>3</v>
      </c>
      <c r="O89" s="16" t="s">
        <v>78</v>
      </c>
      <c r="P89" s="18" t="s">
        <v>28</v>
      </c>
      <c r="Q89" s="17">
        <v>8</v>
      </c>
      <c r="R89" s="18" t="s">
        <v>8</v>
      </c>
      <c r="S89" s="18" t="s">
        <v>8</v>
      </c>
      <c r="T89" s="18" t="s">
        <v>8</v>
      </c>
      <c r="U89" s="18" t="s">
        <v>28</v>
      </c>
      <c r="V89" s="18" t="s">
        <v>168</v>
      </c>
      <c r="W89" s="18" t="s">
        <v>28</v>
      </c>
      <c r="X89" s="101" t="s">
        <v>26</v>
      </c>
      <c r="Y89" s="18">
        <v>2</v>
      </c>
      <c r="Z89" s="18"/>
      <c r="AA89" s="21">
        <f>AVERAGE(P89:Y89)</f>
        <v>5</v>
      </c>
      <c r="AB89" s="67"/>
      <c r="AC89" s="16" t="s">
        <v>78</v>
      </c>
      <c r="AD89" s="18" t="s">
        <v>110</v>
      </c>
      <c r="AE89" s="17" t="s">
        <v>110</v>
      </c>
      <c r="AF89" s="18" t="s">
        <v>110</v>
      </c>
      <c r="AG89" s="18" t="s">
        <v>110</v>
      </c>
      <c r="AH89" s="18" t="s">
        <v>110</v>
      </c>
      <c r="AI89" s="18" t="s">
        <v>110</v>
      </c>
      <c r="AJ89" s="18" t="s">
        <v>110</v>
      </c>
      <c r="AK89" s="18" t="s">
        <v>8</v>
      </c>
      <c r="AL89" s="18" t="s">
        <v>8</v>
      </c>
      <c r="AM89" s="18" t="s">
        <v>8</v>
      </c>
      <c r="AN89" s="18"/>
      <c r="AO89" s="21"/>
      <c r="AQ89" s="16" t="s">
        <v>78</v>
      </c>
      <c r="AR89" s="18" t="s">
        <v>110</v>
      </c>
      <c r="AS89" s="18" t="s">
        <v>110</v>
      </c>
      <c r="AT89" s="18" t="s">
        <v>110</v>
      </c>
      <c r="AU89" s="18" t="s">
        <v>110</v>
      </c>
      <c r="AV89" s="18" t="s">
        <v>110</v>
      </c>
      <c r="AW89" s="18" t="s">
        <v>110</v>
      </c>
      <c r="AX89" s="18" t="s">
        <v>110</v>
      </c>
      <c r="AY89" s="17">
        <v>2</v>
      </c>
      <c r="AZ89" s="17">
        <v>1</v>
      </c>
      <c r="BA89" s="17" t="s">
        <v>110</v>
      </c>
      <c r="BB89" s="17"/>
      <c r="BC89" s="21">
        <f>AVERAGE(AR89:BA89)</f>
        <v>1.5</v>
      </c>
      <c r="BE89" s="16" t="s">
        <v>78</v>
      </c>
      <c r="BF89" s="18" t="s">
        <v>110</v>
      </c>
      <c r="BG89" s="18" t="s">
        <v>110</v>
      </c>
      <c r="BH89" s="18" t="s">
        <v>110</v>
      </c>
      <c r="BI89" s="18" t="s">
        <v>110</v>
      </c>
      <c r="BJ89" s="18" t="s">
        <v>110</v>
      </c>
      <c r="BK89" s="18" t="s">
        <v>110</v>
      </c>
      <c r="BL89" s="18" t="s">
        <v>110</v>
      </c>
      <c r="BM89" s="18" t="s">
        <v>110</v>
      </c>
      <c r="BN89" s="18" t="s">
        <v>110</v>
      </c>
      <c r="BO89" s="18" t="s">
        <v>110</v>
      </c>
      <c r="BP89" s="18"/>
      <c r="BQ89" s="21"/>
      <c r="BS89" s="16" t="s">
        <v>78</v>
      </c>
      <c r="BT89" s="18" t="s">
        <v>110</v>
      </c>
      <c r="BU89" s="18" t="s">
        <v>110</v>
      </c>
      <c r="BV89" s="18" t="s">
        <v>110</v>
      </c>
      <c r="BW89" s="18" t="s">
        <v>110</v>
      </c>
      <c r="BX89" s="18" t="s">
        <v>110</v>
      </c>
      <c r="BY89" s="18" t="s">
        <v>110</v>
      </c>
      <c r="BZ89" s="18" t="s">
        <v>110</v>
      </c>
      <c r="CA89" s="18" t="s">
        <v>110</v>
      </c>
      <c r="CB89" s="18" t="s">
        <v>110</v>
      </c>
      <c r="CC89" s="18" t="s">
        <v>110</v>
      </c>
      <c r="CD89" s="18"/>
      <c r="CE89" s="21"/>
      <c r="CG89" s="16" t="s">
        <v>78</v>
      </c>
      <c r="CH89" s="18" t="s">
        <v>110</v>
      </c>
      <c r="CI89" s="18" t="s">
        <v>110</v>
      </c>
      <c r="CJ89" s="18" t="s">
        <v>110</v>
      </c>
      <c r="CK89" s="18" t="s">
        <v>110</v>
      </c>
      <c r="CL89" s="18" t="s">
        <v>110</v>
      </c>
      <c r="CM89" s="18" t="s">
        <v>110</v>
      </c>
      <c r="CN89" s="18" t="s">
        <v>110</v>
      </c>
      <c r="CO89" s="18" t="s">
        <v>110</v>
      </c>
      <c r="CP89" s="18" t="s">
        <v>110</v>
      </c>
      <c r="CQ89" s="18" t="s">
        <v>110</v>
      </c>
      <c r="CR89" s="18"/>
      <c r="CS89" s="21"/>
    </row>
    <row r="90" spans="1:97" x14ac:dyDescent="0.2">
      <c r="A90" s="16" t="s">
        <v>79</v>
      </c>
      <c r="B90" s="17" t="str">
        <f>'LINKED DATASHEET - ALL SPECIES'!N49</f>
        <v>N/I</v>
      </c>
      <c r="C90" s="17" t="str">
        <f>'LINKED DATASHEET - ALL SPECIES'!M49</f>
        <v>N/I</v>
      </c>
      <c r="D90" s="18" t="str">
        <f>'LINKED DATASHEET - ALL SPECIES'!L49</f>
        <v>N/I</v>
      </c>
      <c r="E90" s="18">
        <f>'LINKED DATASHEET - ALL SPECIES'!K49</f>
        <v>0</v>
      </c>
      <c r="F90" s="18">
        <f>'LINKED DATASHEET - ALL SPECIES'!J49</f>
        <v>0</v>
      </c>
      <c r="G90" s="18">
        <f>'LINKED DATASHEET - ALL SPECIES'!I49</f>
        <v>0</v>
      </c>
      <c r="H90" s="18">
        <f>'LINKED DATASHEET - ALL SPECIES'!H49</f>
        <v>0</v>
      </c>
      <c r="I90" s="18">
        <f>'LINKED DATASHEET - ALL SPECIES'!G49</f>
        <v>0</v>
      </c>
      <c r="J90" s="101">
        <f>'LINKED DATASHEET - ALL SPECIES'!F49</f>
        <v>0</v>
      </c>
      <c r="K90" s="18">
        <f>'LINKED DATASHEET - ALL SPECIES'!E49</f>
        <v>0</v>
      </c>
      <c r="L90" s="18"/>
      <c r="M90" s="21"/>
      <c r="O90" s="16" t="s">
        <v>79</v>
      </c>
      <c r="P90" s="17">
        <v>6</v>
      </c>
      <c r="Q90" s="17" t="s">
        <v>26</v>
      </c>
      <c r="R90" s="18" t="s">
        <v>28</v>
      </c>
      <c r="S90" s="18" t="s">
        <v>28</v>
      </c>
      <c r="T90" s="18" t="s">
        <v>8</v>
      </c>
      <c r="U90" s="18" t="s">
        <v>26</v>
      </c>
      <c r="V90" s="18" t="s">
        <v>168</v>
      </c>
      <c r="W90" s="18" t="s">
        <v>26</v>
      </c>
      <c r="X90" s="101" t="s">
        <v>26</v>
      </c>
      <c r="Y90" s="18" t="s">
        <v>26</v>
      </c>
      <c r="Z90" s="18"/>
      <c r="AA90" s="21">
        <f>AVERAGE(P90:Y90)</f>
        <v>6</v>
      </c>
      <c r="AB90" s="67"/>
      <c r="AC90" s="16" t="s">
        <v>79</v>
      </c>
      <c r="AD90" s="17" t="s">
        <v>110</v>
      </c>
      <c r="AE90" s="17" t="s">
        <v>28</v>
      </c>
      <c r="AF90" s="18" t="s">
        <v>28</v>
      </c>
      <c r="AG90" s="18" t="s">
        <v>28</v>
      </c>
      <c r="AH90" s="18" t="s">
        <v>110</v>
      </c>
      <c r="AI90" s="18" t="s">
        <v>110</v>
      </c>
      <c r="AJ90" s="18" t="s">
        <v>26</v>
      </c>
      <c r="AK90" s="18" t="s">
        <v>26</v>
      </c>
      <c r="AL90" s="18" t="s">
        <v>8</v>
      </c>
      <c r="AM90" s="18" t="s">
        <v>26</v>
      </c>
      <c r="AN90" s="18"/>
      <c r="AO90" s="21"/>
      <c r="AQ90" s="16" t="s">
        <v>79</v>
      </c>
      <c r="AR90" s="18" t="s">
        <v>110</v>
      </c>
      <c r="AS90" s="18" t="s">
        <v>110</v>
      </c>
      <c r="AT90" s="18" t="s">
        <v>110</v>
      </c>
      <c r="AU90" s="17" t="s">
        <v>28</v>
      </c>
      <c r="AV90" s="17">
        <v>1</v>
      </c>
      <c r="AW90" s="18" t="s">
        <v>110</v>
      </c>
      <c r="AX90" s="18" t="s">
        <v>110</v>
      </c>
      <c r="AY90" s="18" t="s">
        <v>110</v>
      </c>
      <c r="AZ90" s="18" t="s">
        <v>110</v>
      </c>
      <c r="BA90" s="17" t="s">
        <v>110</v>
      </c>
      <c r="BB90" s="17"/>
      <c r="BC90" s="21">
        <f>AVERAGE(AR90:BA90)</f>
        <v>1</v>
      </c>
      <c r="BE90" s="16" t="s">
        <v>79</v>
      </c>
      <c r="BF90" s="17">
        <v>200</v>
      </c>
      <c r="BG90" s="17">
        <v>300</v>
      </c>
      <c r="BH90" s="17">
        <v>100</v>
      </c>
      <c r="BI90" s="17">
        <v>100</v>
      </c>
      <c r="BJ90" s="17">
        <v>300</v>
      </c>
      <c r="BK90" s="17" t="s">
        <v>28</v>
      </c>
      <c r="BL90" s="17" t="s">
        <v>28</v>
      </c>
      <c r="BM90" s="18" t="s">
        <v>110</v>
      </c>
      <c r="BN90" s="18" t="s">
        <v>110</v>
      </c>
      <c r="BO90" s="18" t="s">
        <v>110</v>
      </c>
      <c r="BP90" s="18"/>
      <c r="BQ90" s="21">
        <f>AVERAGE(BF90:BO90)</f>
        <v>200</v>
      </c>
      <c r="BS90" s="16" t="s">
        <v>79</v>
      </c>
      <c r="BT90" s="17">
        <v>200</v>
      </c>
      <c r="BU90" s="17">
        <v>200</v>
      </c>
      <c r="BV90" s="17">
        <v>700</v>
      </c>
      <c r="BW90" s="17">
        <v>1000</v>
      </c>
      <c r="BX90" s="17">
        <v>200</v>
      </c>
      <c r="BY90" s="17">
        <v>400</v>
      </c>
      <c r="BZ90" s="17">
        <v>400</v>
      </c>
      <c r="CA90" s="17" t="s">
        <v>28</v>
      </c>
      <c r="CB90" s="17">
        <v>200</v>
      </c>
      <c r="CC90" s="17">
        <v>75</v>
      </c>
      <c r="CD90" s="17"/>
      <c r="CE90" s="21">
        <f>AVERAGE(BT90:CC90)</f>
        <v>375</v>
      </c>
      <c r="CG90" s="16" t="s">
        <v>79</v>
      </c>
      <c r="CH90" s="18" t="s">
        <v>110</v>
      </c>
      <c r="CI90" s="17" t="s">
        <v>28</v>
      </c>
      <c r="CJ90" s="17">
        <v>65</v>
      </c>
      <c r="CK90" s="17">
        <v>200</v>
      </c>
      <c r="CL90" s="17">
        <v>150</v>
      </c>
      <c r="CM90" s="17">
        <v>150</v>
      </c>
      <c r="CN90" s="17" t="s">
        <v>28</v>
      </c>
      <c r="CO90" s="17" t="s">
        <v>28</v>
      </c>
      <c r="CP90" s="17" t="s">
        <v>28</v>
      </c>
      <c r="CQ90" s="17" t="s">
        <v>28</v>
      </c>
      <c r="CR90" s="17"/>
      <c r="CS90" s="21">
        <f>AVERAGE(CH90:CQ90)</f>
        <v>141.25</v>
      </c>
    </row>
    <row r="91" spans="1:97" x14ac:dyDescent="0.2">
      <c r="A91" s="55" t="s">
        <v>80</v>
      </c>
      <c r="B91" s="18" t="str">
        <f>'LINKED DATASHEET - ALL SPECIES'!N50</f>
        <v>DNS</v>
      </c>
      <c r="C91" s="18" t="str">
        <f>'LINKED DATASHEET - ALL SPECIES'!M50</f>
        <v>N/I</v>
      </c>
      <c r="D91" s="18" t="str">
        <f>'LINKED DATASHEET - ALL SPECIES'!L50</f>
        <v>N/I</v>
      </c>
      <c r="E91" s="18">
        <f>'LINKED DATASHEET - ALL SPECIES'!K50</f>
        <v>0</v>
      </c>
      <c r="F91" s="18">
        <f>'LINKED DATASHEET - ALL SPECIES'!J50</f>
        <v>0</v>
      </c>
      <c r="G91" s="18">
        <f>'LINKED DATASHEET - ALL SPECIES'!I50</f>
        <v>0</v>
      </c>
      <c r="H91" s="18">
        <f>'LINKED DATASHEET - ALL SPECIES'!H50</f>
        <v>0</v>
      </c>
      <c r="I91" s="18">
        <f>'LINKED DATASHEET - ALL SPECIES'!G50</f>
        <v>0</v>
      </c>
      <c r="J91" s="101">
        <f>'LINKED DATASHEET - ALL SPECIES'!F50</f>
        <v>0</v>
      </c>
      <c r="K91" s="18">
        <f>'LINKED DATASHEET - ALL SPECIES'!E50</f>
        <v>0</v>
      </c>
      <c r="L91" s="18"/>
      <c r="M91" s="21"/>
      <c r="O91" s="55" t="s">
        <v>80</v>
      </c>
      <c r="P91" s="18" t="s">
        <v>28</v>
      </c>
      <c r="Q91" s="18" t="s">
        <v>28</v>
      </c>
      <c r="R91" s="18" t="s">
        <v>26</v>
      </c>
      <c r="S91" s="18" t="s">
        <v>26</v>
      </c>
      <c r="T91" s="18" t="s">
        <v>26</v>
      </c>
      <c r="U91" s="18" t="s">
        <v>26</v>
      </c>
      <c r="V91" s="18" t="s">
        <v>26</v>
      </c>
      <c r="W91" s="18" t="s">
        <v>26</v>
      </c>
      <c r="X91" s="101" t="s">
        <v>170</v>
      </c>
      <c r="Y91" s="18" t="s">
        <v>170</v>
      </c>
      <c r="Z91" s="18"/>
      <c r="AA91" s="21"/>
      <c r="AB91" s="67"/>
      <c r="AC91" s="55" t="s">
        <v>80</v>
      </c>
      <c r="AD91" s="18" t="s">
        <v>110</v>
      </c>
      <c r="AE91" s="18" t="s">
        <v>110</v>
      </c>
      <c r="AF91" s="18" t="s">
        <v>110</v>
      </c>
      <c r="AG91" s="18" t="s">
        <v>110</v>
      </c>
      <c r="AH91" s="18" t="s">
        <v>26</v>
      </c>
      <c r="AI91" s="18" t="s">
        <v>110</v>
      </c>
      <c r="AJ91" s="18" t="s">
        <v>110</v>
      </c>
      <c r="AK91" s="18" t="s">
        <v>110</v>
      </c>
      <c r="AL91" s="18" t="s">
        <v>110</v>
      </c>
      <c r="AM91" s="18" t="s">
        <v>110</v>
      </c>
      <c r="AN91" s="18"/>
      <c r="AO91" s="21"/>
      <c r="AQ91" s="55" t="s">
        <v>80</v>
      </c>
      <c r="AR91" s="18" t="s">
        <v>110</v>
      </c>
      <c r="AS91" s="18" t="s">
        <v>110</v>
      </c>
      <c r="AT91" s="18" t="s">
        <v>110</v>
      </c>
      <c r="AU91" s="18" t="s">
        <v>110</v>
      </c>
      <c r="AV91" s="18" t="s">
        <v>110</v>
      </c>
      <c r="AW91" s="18" t="s">
        <v>110</v>
      </c>
      <c r="AX91" s="18" t="s">
        <v>110</v>
      </c>
      <c r="AY91" s="18" t="s">
        <v>110</v>
      </c>
      <c r="AZ91" s="18" t="s">
        <v>110</v>
      </c>
      <c r="BA91" s="17" t="s">
        <v>110</v>
      </c>
      <c r="BB91" s="17"/>
      <c r="BC91" s="21"/>
      <c r="BE91" s="55" t="s">
        <v>80</v>
      </c>
      <c r="BF91" s="18" t="s">
        <v>110</v>
      </c>
      <c r="BG91" s="18" t="s">
        <v>110</v>
      </c>
      <c r="BH91" s="18" t="s">
        <v>110</v>
      </c>
      <c r="BI91" s="18" t="s">
        <v>110</v>
      </c>
      <c r="BJ91" s="18" t="s">
        <v>110</v>
      </c>
      <c r="BK91" s="18" t="s">
        <v>110</v>
      </c>
      <c r="BL91" s="18" t="s">
        <v>110</v>
      </c>
      <c r="BM91" s="18" t="s">
        <v>110</v>
      </c>
      <c r="BN91" s="18" t="s">
        <v>110</v>
      </c>
      <c r="BO91" s="18" t="s">
        <v>110</v>
      </c>
      <c r="BP91" s="18"/>
      <c r="BQ91" s="21"/>
      <c r="BS91" s="55" t="s">
        <v>80</v>
      </c>
      <c r="BT91" s="18" t="s">
        <v>110</v>
      </c>
      <c r="BU91" s="18" t="s">
        <v>110</v>
      </c>
      <c r="BV91" s="18" t="s">
        <v>110</v>
      </c>
      <c r="BW91" s="18" t="s">
        <v>110</v>
      </c>
      <c r="BX91" s="18" t="s">
        <v>110</v>
      </c>
      <c r="BY91" s="18" t="s">
        <v>110</v>
      </c>
      <c r="BZ91" s="18" t="s">
        <v>110</v>
      </c>
      <c r="CA91" s="18" t="s">
        <v>110</v>
      </c>
      <c r="CB91" s="18" t="s">
        <v>110</v>
      </c>
      <c r="CC91" s="18" t="s">
        <v>110</v>
      </c>
      <c r="CD91" s="18"/>
      <c r="CE91" s="21"/>
      <c r="CG91" s="55" t="s">
        <v>80</v>
      </c>
      <c r="CH91" s="18" t="s">
        <v>110</v>
      </c>
      <c r="CI91" s="18" t="s">
        <v>110</v>
      </c>
      <c r="CJ91" s="18" t="s">
        <v>110</v>
      </c>
      <c r="CK91" s="18" t="s">
        <v>110</v>
      </c>
      <c r="CL91" s="18" t="s">
        <v>110</v>
      </c>
      <c r="CM91" s="18" t="s">
        <v>110</v>
      </c>
      <c r="CN91" s="18" t="s">
        <v>110</v>
      </c>
      <c r="CO91" s="18" t="s">
        <v>110</v>
      </c>
      <c r="CP91" s="18" t="s">
        <v>110</v>
      </c>
      <c r="CQ91" s="18" t="s">
        <v>110</v>
      </c>
      <c r="CR91" s="18"/>
      <c r="CS91" s="21"/>
    </row>
    <row r="92" spans="1:97" x14ac:dyDescent="0.2">
      <c r="A92" s="16" t="s">
        <v>81</v>
      </c>
      <c r="B92" s="17" t="str">
        <f>'LINKED DATASHEET - ALL SPECIES'!N51</f>
        <v>A/P</v>
      </c>
      <c r="C92" s="17" t="str">
        <f>'LINKED DATASHEET - ALL SPECIES'!M51</f>
        <v>A/P</v>
      </c>
      <c r="D92" s="18">
        <f>'LINKED DATASHEET - ALL SPECIES'!L51</f>
        <v>2150</v>
      </c>
      <c r="E92" s="18">
        <f>'LINKED DATASHEET - ALL SPECIES'!K51</f>
        <v>0</v>
      </c>
      <c r="F92" s="18">
        <f>'LINKED DATASHEET - ALL SPECIES'!J51</f>
        <v>0</v>
      </c>
      <c r="G92" s="18">
        <f>'LINKED DATASHEET - ALL SPECIES'!I51</f>
        <v>0</v>
      </c>
      <c r="H92" s="18">
        <f>'LINKED DATASHEET - ALL SPECIES'!H51</f>
        <v>0</v>
      </c>
      <c r="I92" s="18">
        <f>'LINKED DATASHEET - ALL SPECIES'!G51</f>
        <v>0</v>
      </c>
      <c r="J92" s="102">
        <f>'LINKED DATASHEET - ALL SPECIES'!F51</f>
        <v>0</v>
      </c>
      <c r="K92" s="18">
        <f>'LINKED DATASHEET - ALL SPECIES'!E51</f>
        <v>0</v>
      </c>
      <c r="L92" s="18"/>
      <c r="M92" s="21">
        <f>AVERAGE(B92:D92)</f>
        <v>2150</v>
      </c>
      <c r="O92" s="16" t="s">
        <v>81</v>
      </c>
      <c r="P92" s="17" t="s">
        <v>26</v>
      </c>
      <c r="Q92" s="17">
        <v>1000</v>
      </c>
      <c r="R92" s="18" t="s">
        <v>26</v>
      </c>
      <c r="S92" s="18" t="s">
        <v>8</v>
      </c>
      <c r="T92" s="18">
        <v>750</v>
      </c>
      <c r="U92" s="18">
        <v>1600</v>
      </c>
      <c r="V92" s="18">
        <v>3100</v>
      </c>
      <c r="W92" s="18">
        <v>1800</v>
      </c>
      <c r="X92" s="102">
        <v>3500</v>
      </c>
      <c r="Y92" s="18">
        <v>2800</v>
      </c>
      <c r="Z92" s="18"/>
      <c r="AA92" s="21">
        <f>AVERAGE(P92:Y92)</f>
        <v>2078.5714285714284</v>
      </c>
      <c r="AB92" s="67"/>
      <c r="AC92" s="16" t="s">
        <v>81</v>
      </c>
      <c r="AD92" s="17">
        <v>382</v>
      </c>
      <c r="AE92" s="17">
        <v>306</v>
      </c>
      <c r="AF92" s="18">
        <v>125</v>
      </c>
      <c r="AG92" s="18">
        <v>239</v>
      </c>
      <c r="AH92" s="18">
        <v>364</v>
      </c>
      <c r="AI92" s="18" t="s">
        <v>26</v>
      </c>
      <c r="AJ92" s="18" t="s">
        <v>26</v>
      </c>
      <c r="AK92" s="18">
        <v>250</v>
      </c>
      <c r="AL92" s="18" t="s">
        <v>8</v>
      </c>
      <c r="AM92" s="18" t="s">
        <v>26</v>
      </c>
      <c r="AN92" s="18"/>
      <c r="AO92" s="21">
        <f>AVERAGE(AD92:AM92)</f>
        <v>277.66666666666669</v>
      </c>
      <c r="AQ92" s="16" t="s">
        <v>81</v>
      </c>
      <c r="AR92" s="17">
        <v>1900</v>
      </c>
      <c r="AS92" s="17">
        <v>1700</v>
      </c>
      <c r="AT92" s="17">
        <v>1700</v>
      </c>
      <c r="AU92" s="17">
        <v>1000</v>
      </c>
      <c r="AV92" s="17">
        <v>1200</v>
      </c>
      <c r="AW92" s="17">
        <v>875</v>
      </c>
      <c r="AX92" s="17">
        <v>1000</v>
      </c>
      <c r="AY92" s="17">
        <v>850</v>
      </c>
      <c r="AZ92" s="17">
        <v>3000</v>
      </c>
      <c r="BA92" s="17">
        <v>500</v>
      </c>
      <c r="BB92" s="17"/>
      <c r="BC92" s="21">
        <f>AVERAGE(AR92:BA92)</f>
        <v>1372.5</v>
      </c>
      <c r="BE92" s="16" t="s">
        <v>81</v>
      </c>
      <c r="BF92" s="17">
        <v>3000</v>
      </c>
      <c r="BG92" s="17">
        <v>3000</v>
      </c>
      <c r="BH92" s="17">
        <v>1500</v>
      </c>
      <c r="BI92" s="17">
        <v>3000</v>
      </c>
      <c r="BJ92" s="17">
        <v>1500</v>
      </c>
      <c r="BK92" s="17">
        <v>2400</v>
      </c>
      <c r="BL92" s="17">
        <v>1400</v>
      </c>
      <c r="BM92" s="17">
        <v>1000</v>
      </c>
      <c r="BN92" s="17">
        <v>1200</v>
      </c>
      <c r="BO92" s="17">
        <v>2250</v>
      </c>
      <c r="BP92" s="17"/>
      <c r="BQ92" s="21">
        <f>AVERAGE(BF92:BO92)</f>
        <v>2025</v>
      </c>
      <c r="BS92" s="16" t="s">
        <v>81</v>
      </c>
      <c r="BT92" s="17">
        <v>1000</v>
      </c>
      <c r="BU92" s="17">
        <v>3000</v>
      </c>
      <c r="BV92" s="17">
        <v>5000</v>
      </c>
      <c r="BW92" s="17">
        <v>4000</v>
      </c>
      <c r="BX92" s="17">
        <v>5000</v>
      </c>
      <c r="BY92" s="17">
        <v>600</v>
      </c>
      <c r="BZ92" s="17">
        <v>5000</v>
      </c>
      <c r="CA92" s="17">
        <v>3000</v>
      </c>
      <c r="CB92" s="17">
        <v>1500</v>
      </c>
      <c r="CC92" s="17">
        <v>1500</v>
      </c>
      <c r="CD92" s="17"/>
      <c r="CE92" s="21">
        <f>AVERAGE(BT92:CC92)</f>
        <v>2960</v>
      </c>
      <c r="CG92" s="16" t="s">
        <v>81</v>
      </c>
      <c r="CH92" s="17">
        <v>5000</v>
      </c>
      <c r="CI92" s="17">
        <v>1500</v>
      </c>
      <c r="CJ92" s="17">
        <v>3500</v>
      </c>
      <c r="CK92" s="17">
        <v>6500</v>
      </c>
      <c r="CL92" s="17">
        <v>5500</v>
      </c>
      <c r="CM92" s="17">
        <v>5500</v>
      </c>
      <c r="CN92" s="17">
        <v>3500</v>
      </c>
      <c r="CO92" s="17">
        <v>2500</v>
      </c>
      <c r="CP92" s="17">
        <v>1500</v>
      </c>
      <c r="CQ92" s="17">
        <v>6000</v>
      </c>
      <c r="CR92" s="17"/>
      <c r="CS92" s="21">
        <f>AVERAGE(CH92:CQ92)</f>
        <v>4100</v>
      </c>
    </row>
    <row r="93" spans="1:97" x14ac:dyDescent="0.2">
      <c r="A93" s="16" t="s">
        <v>82</v>
      </c>
      <c r="B93" s="18" t="str">
        <f>'LINKED DATASHEET - ALL SPECIES'!N52</f>
        <v>N/I</v>
      </c>
      <c r="C93" s="18" t="str">
        <f>'LINKED DATASHEET - ALL SPECIES'!M52</f>
        <v>N/I</v>
      </c>
      <c r="D93" s="18" t="str">
        <f>'LINKED DATASHEET - ALL SPECIES'!L52</f>
        <v>N/I</v>
      </c>
      <c r="E93" s="18">
        <f>'LINKED DATASHEET - ALL SPECIES'!K52</f>
        <v>0</v>
      </c>
      <c r="F93" s="18">
        <f>'LINKED DATASHEET - ALL SPECIES'!J52</f>
        <v>0</v>
      </c>
      <c r="G93" s="18">
        <f>'LINKED DATASHEET - ALL SPECIES'!I52</f>
        <v>0</v>
      </c>
      <c r="H93" s="18">
        <f>'LINKED DATASHEET - ALL SPECIES'!H52</f>
        <v>0</v>
      </c>
      <c r="I93" s="18">
        <f>'LINKED DATASHEET - ALL SPECIES'!G52</f>
        <v>0</v>
      </c>
      <c r="J93" s="101">
        <f>'LINKED DATASHEET - ALL SPECIES'!F52</f>
        <v>0</v>
      </c>
      <c r="K93" s="18">
        <f>'LINKED DATASHEET - ALL SPECIES'!E52</f>
        <v>0</v>
      </c>
      <c r="L93" s="18"/>
      <c r="M93" s="21"/>
      <c r="O93" s="16" t="s">
        <v>82</v>
      </c>
      <c r="P93" s="18" t="s">
        <v>28</v>
      </c>
      <c r="Q93" s="18" t="s">
        <v>28</v>
      </c>
      <c r="R93" s="18" t="s">
        <v>26</v>
      </c>
      <c r="S93" s="18" t="s">
        <v>26</v>
      </c>
      <c r="T93" s="18" t="s">
        <v>26</v>
      </c>
      <c r="U93" s="18" t="s">
        <v>26</v>
      </c>
      <c r="V93" s="18" t="s">
        <v>26</v>
      </c>
      <c r="W93" s="18" t="s">
        <v>26</v>
      </c>
      <c r="X93" s="101" t="s">
        <v>170</v>
      </c>
      <c r="Y93" s="18" t="s">
        <v>26</v>
      </c>
      <c r="Z93" s="18"/>
      <c r="AA93" s="21"/>
      <c r="AB93" s="67"/>
      <c r="AC93" s="16" t="s">
        <v>82</v>
      </c>
      <c r="AD93" s="18" t="s">
        <v>110</v>
      </c>
      <c r="AE93" s="18" t="s">
        <v>110</v>
      </c>
      <c r="AF93" s="18" t="s">
        <v>110</v>
      </c>
      <c r="AG93" s="18" t="s">
        <v>110</v>
      </c>
      <c r="AH93" s="18" t="s">
        <v>110</v>
      </c>
      <c r="AI93" s="18" t="s">
        <v>110</v>
      </c>
      <c r="AJ93" s="18" t="s">
        <v>110</v>
      </c>
      <c r="AK93" s="18" t="s">
        <v>110</v>
      </c>
      <c r="AL93" s="18" t="s">
        <v>110</v>
      </c>
      <c r="AM93" s="18" t="s">
        <v>110</v>
      </c>
      <c r="AN93" s="18"/>
      <c r="AO93" s="21"/>
      <c r="AQ93" s="16" t="s">
        <v>82</v>
      </c>
      <c r="AR93" s="18" t="s">
        <v>110</v>
      </c>
      <c r="AS93" s="18" t="s">
        <v>110</v>
      </c>
      <c r="AT93" s="18" t="s">
        <v>110</v>
      </c>
      <c r="AU93" s="18" t="s">
        <v>110</v>
      </c>
      <c r="AV93" s="18" t="s">
        <v>110</v>
      </c>
      <c r="AW93" s="18" t="s">
        <v>110</v>
      </c>
      <c r="AX93" s="18" t="s">
        <v>110</v>
      </c>
      <c r="AY93" s="18" t="s">
        <v>110</v>
      </c>
      <c r="AZ93" s="18" t="s">
        <v>110</v>
      </c>
      <c r="BA93" s="17" t="s">
        <v>110</v>
      </c>
      <c r="BB93" s="17"/>
      <c r="BC93" s="21"/>
      <c r="BE93" s="16" t="s">
        <v>82</v>
      </c>
      <c r="BF93" s="18" t="s">
        <v>110</v>
      </c>
      <c r="BG93" s="18" t="s">
        <v>110</v>
      </c>
      <c r="BH93" s="18" t="s">
        <v>110</v>
      </c>
      <c r="BI93" s="18" t="s">
        <v>110</v>
      </c>
      <c r="BJ93" s="18" t="s">
        <v>110</v>
      </c>
      <c r="BK93" s="18" t="s">
        <v>110</v>
      </c>
      <c r="BL93" s="18" t="s">
        <v>110</v>
      </c>
      <c r="BM93" s="18" t="s">
        <v>110</v>
      </c>
      <c r="BN93" s="18" t="s">
        <v>110</v>
      </c>
      <c r="BO93" s="18" t="s">
        <v>110</v>
      </c>
      <c r="BP93" s="18"/>
      <c r="BQ93" s="21"/>
      <c r="BS93" s="16" t="s">
        <v>82</v>
      </c>
      <c r="BT93" s="18" t="s">
        <v>110</v>
      </c>
      <c r="BU93" s="18" t="s">
        <v>110</v>
      </c>
      <c r="BV93" s="18" t="s">
        <v>110</v>
      </c>
      <c r="BW93" s="18" t="s">
        <v>110</v>
      </c>
      <c r="BX93" s="18" t="s">
        <v>110</v>
      </c>
      <c r="BY93" s="18" t="s">
        <v>110</v>
      </c>
      <c r="BZ93" s="18" t="s">
        <v>110</v>
      </c>
      <c r="CA93" s="18" t="s">
        <v>110</v>
      </c>
      <c r="CB93" s="18" t="s">
        <v>110</v>
      </c>
      <c r="CC93" s="18" t="s">
        <v>110</v>
      </c>
      <c r="CD93" s="18"/>
      <c r="CE93" s="21"/>
      <c r="CG93" s="16" t="s">
        <v>82</v>
      </c>
      <c r="CH93" s="18" t="s">
        <v>110</v>
      </c>
      <c r="CI93" s="18" t="s">
        <v>110</v>
      </c>
      <c r="CJ93" s="18" t="s">
        <v>110</v>
      </c>
      <c r="CK93" s="18" t="s">
        <v>110</v>
      </c>
      <c r="CL93" s="18" t="s">
        <v>110</v>
      </c>
      <c r="CM93" s="18" t="s">
        <v>110</v>
      </c>
      <c r="CN93" s="18" t="s">
        <v>110</v>
      </c>
      <c r="CO93" s="18" t="s">
        <v>110</v>
      </c>
      <c r="CP93" s="18" t="s">
        <v>110</v>
      </c>
      <c r="CQ93" s="18" t="s">
        <v>110</v>
      </c>
      <c r="CR93" s="18"/>
      <c r="CS93" s="21"/>
    </row>
    <row r="94" spans="1:97" ht="12.75" thickBot="1" x14ac:dyDescent="0.25">
      <c r="A94" s="52"/>
      <c r="B94" s="17"/>
      <c r="C94" s="17"/>
      <c r="D94" s="17"/>
      <c r="E94" s="17"/>
      <c r="F94" s="17"/>
      <c r="G94" s="17"/>
      <c r="H94" s="17"/>
      <c r="I94" s="17"/>
      <c r="J94" s="17"/>
      <c r="K94" s="17"/>
      <c r="L94" s="17"/>
      <c r="M94" s="17"/>
      <c r="O94" s="52"/>
      <c r="P94" s="17"/>
      <c r="Q94" s="17"/>
      <c r="R94" s="17"/>
      <c r="S94" s="17"/>
      <c r="T94" s="17"/>
      <c r="U94" s="17"/>
      <c r="V94" s="17"/>
      <c r="W94" s="17"/>
      <c r="X94" s="17"/>
      <c r="Y94" s="17"/>
      <c r="Z94" s="17"/>
      <c r="AA94" s="17"/>
      <c r="AB94" s="25"/>
      <c r="AC94" s="52"/>
      <c r="AD94" s="17"/>
      <c r="AE94" s="17"/>
      <c r="AF94" s="17"/>
      <c r="AG94" s="17"/>
      <c r="AH94" s="17"/>
      <c r="AI94" s="17"/>
      <c r="AJ94" s="17"/>
      <c r="AK94" s="17"/>
      <c r="AL94" s="17"/>
      <c r="AM94" s="17"/>
      <c r="AN94" s="17"/>
      <c r="AO94" s="17"/>
      <c r="AQ94" s="52"/>
      <c r="AR94" s="17"/>
      <c r="AS94" s="17"/>
      <c r="AT94" s="17"/>
      <c r="AU94" s="17"/>
      <c r="AV94" s="17"/>
      <c r="AW94" s="17"/>
      <c r="AX94" s="17"/>
      <c r="AY94" s="17"/>
      <c r="AZ94" s="17"/>
      <c r="BA94" s="17"/>
      <c r="BB94" s="17"/>
      <c r="BC94" s="17"/>
      <c r="BE94" s="52"/>
      <c r="BF94" s="17"/>
      <c r="BG94" s="17"/>
      <c r="BH94" s="17"/>
      <c r="BI94" s="17"/>
      <c r="BJ94" s="17"/>
      <c r="BK94" s="17"/>
      <c r="BL94" s="17"/>
      <c r="BM94" s="17"/>
      <c r="BN94" s="17"/>
      <c r="BO94" s="17"/>
      <c r="BP94" s="17"/>
      <c r="BQ94" s="17"/>
      <c r="BS94" s="52"/>
      <c r="BT94" s="17"/>
      <c r="BU94" s="17"/>
      <c r="BV94" s="17"/>
      <c r="BW94" s="17"/>
      <c r="BX94" s="17"/>
      <c r="BY94" s="17"/>
      <c r="BZ94" s="17"/>
      <c r="CA94" s="17"/>
      <c r="CB94" s="17"/>
      <c r="CC94" s="17"/>
      <c r="CD94" s="17"/>
      <c r="CE94" s="17"/>
      <c r="CG94" s="52"/>
      <c r="CH94" s="17"/>
      <c r="CI94" s="17"/>
      <c r="CJ94" s="17"/>
      <c r="CK94" s="17"/>
      <c r="CL94" s="17"/>
      <c r="CM94" s="17"/>
      <c r="CN94" s="17"/>
      <c r="CO94" s="17"/>
      <c r="CP94" s="17"/>
      <c r="CQ94" s="17"/>
      <c r="CR94" s="17"/>
      <c r="CS94" s="17"/>
    </row>
    <row r="95" spans="1:97" ht="12.75" thickBot="1" x14ac:dyDescent="0.25">
      <c r="A95" s="53" t="s">
        <v>40</v>
      </c>
      <c r="B95" s="19"/>
      <c r="C95" s="19"/>
      <c r="D95" s="19">
        <f t="shared" ref="D95:K95" si="20">SUM(D87:D93)</f>
        <v>2153</v>
      </c>
      <c r="E95" s="19">
        <f t="shared" si="20"/>
        <v>0</v>
      </c>
      <c r="F95" s="19">
        <f t="shared" si="20"/>
        <v>0</v>
      </c>
      <c r="G95" s="19">
        <f t="shared" si="20"/>
        <v>0</v>
      </c>
      <c r="H95" s="19">
        <f t="shared" si="20"/>
        <v>0</v>
      </c>
      <c r="I95" s="19">
        <f t="shared" si="20"/>
        <v>0</v>
      </c>
      <c r="J95" s="19">
        <f t="shared" si="20"/>
        <v>0</v>
      </c>
      <c r="K95" s="19">
        <f t="shared" si="20"/>
        <v>0</v>
      </c>
      <c r="L95" s="24"/>
      <c r="M95" s="20">
        <f>AVERAGE(B95:D95)</f>
        <v>2153</v>
      </c>
      <c r="O95" s="53" t="s">
        <v>40</v>
      </c>
      <c r="P95" s="19">
        <f>SUM(P87:P93)</f>
        <v>6</v>
      </c>
      <c r="Q95" s="19">
        <f>SUM(Q87:Q93)</f>
        <v>1010</v>
      </c>
      <c r="R95" s="19"/>
      <c r="S95" s="19"/>
      <c r="T95" s="19">
        <f t="shared" ref="T95:Y95" si="21">SUM(T87:T93)</f>
        <v>750</v>
      </c>
      <c r="U95" s="19">
        <f t="shared" si="21"/>
        <v>1600</v>
      </c>
      <c r="V95" s="19">
        <f t="shared" si="21"/>
        <v>3100</v>
      </c>
      <c r="W95" s="19">
        <f t="shared" si="21"/>
        <v>1800</v>
      </c>
      <c r="X95" s="19">
        <f t="shared" si="21"/>
        <v>3500</v>
      </c>
      <c r="Y95" s="19">
        <f t="shared" si="21"/>
        <v>2802</v>
      </c>
      <c r="Z95" s="24"/>
      <c r="AA95" s="20">
        <f>AVERAGE(P95:Y95)</f>
        <v>1821</v>
      </c>
      <c r="AB95" s="67"/>
      <c r="AC95" s="53" t="s">
        <v>40</v>
      </c>
      <c r="AD95" s="19">
        <f>SUM(AD87:AD93)</f>
        <v>382</v>
      </c>
      <c r="AE95" s="19">
        <f>SUM(AE87:AE93)</f>
        <v>306</v>
      </c>
      <c r="AF95" s="19">
        <f>SUM(AF87:AF93)</f>
        <v>125</v>
      </c>
      <c r="AG95" s="19">
        <f>SUM(AG87:AG93)</f>
        <v>239</v>
      </c>
      <c r="AH95" s="19">
        <f>SUM(AH87:AH93)</f>
        <v>364</v>
      </c>
      <c r="AI95" s="24"/>
      <c r="AJ95" s="24"/>
      <c r="AK95" s="19">
        <f>SUM(AK87:AK93)</f>
        <v>250</v>
      </c>
      <c r="AL95" s="24"/>
      <c r="AM95" s="24"/>
      <c r="AN95" s="24"/>
      <c r="AO95" s="20">
        <f>AVERAGE(AD95:AM95)</f>
        <v>277.66666666666669</v>
      </c>
      <c r="AQ95" s="53" t="s">
        <v>40</v>
      </c>
      <c r="AR95" s="19">
        <f t="shared" ref="AR95:BA95" si="22">SUM(AR87:AR93)</f>
        <v>1900</v>
      </c>
      <c r="AS95" s="19">
        <f t="shared" si="22"/>
        <v>1700</v>
      </c>
      <c r="AT95" s="19">
        <f t="shared" si="22"/>
        <v>1700</v>
      </c>
      <c r="AU95" s="19">
        <f t="shared" si="22"/>
        <v>1000</v>
      </c>
      <c r="AV95" s="19">
        <f t="shared" si="22"/>
        <v>1201</v>
      </c>
      <c r="AW95" s="19">
        <f t="shared" si="22"/>
        <v>875</v>
      </c>
      <c r="AX95" s="19">
        <f t="shared" si="22"/>
        <v>1000</v>
      </c>
      <c r="AY95" s="19">
        <f t="shared" si="22"/>
        <v>852</v>
      </c>
      <c r="AZ95" s="19">
        <f t="shared" si="22"/>
        <v>3001</v>
      </c>
      <c r="BA95" s="19">
        <f t="shared" si="22"/>
        <v>500</v>
      </c>
      <c r="BB95" s="19"/>
      <c r="BC95" s="20">
        <f>AVERAGE(AR95:BA95)</f>
        <v>1372.9</v>
      </c>
      <c r="BE95" s="53" t="s">
        <v>40</v>
      </c>
      <c r="BF95" s="19">
        <f t="shared" ref="BF95:BO95" si="23">SUM(BF87:BF93)</f>
        <v>3200</v>
      </c>
      <c r="BG95" s="19">
        <f t="shared" si="23"/>
        <v>3300</v>
      </c>
      <c r="BH95" s="19">
        <f t="shared" si="23"/>
        <v>1600</v>
      </c>
      <c r="BI95" s="19">
        <f t="shared" si="23"/>
        <v>3100</v>
      </c>
      <c r="BJ95" s="19">
        <f t="shared" si="23"/>
        <v>1800</v>
      </c>
      <c r="BK95" s="19">
        <f t="shared" si="23"/>
        <v>2400</v>
      </c>
      <c r="BL95" s="19">
        <f t="shared" si="23"/>
        <v>1400</v>
      </c>
      <c r="BM95" s="19">
        <f t="shared" si="23"/>
        <v>1000</v>
      </c>
      <c r="BN95" s="19">
        <f t="shared" si="23"/>
        <v>1200</v>
      </c>
      <c r="BO95" s="19">
        <f t="shared" si="23"/>
        <v>2250</v>
      </c>
      <c r="BP95" s="19"/>
      <c r="BQ95" s="20">
        <f>AVERAGE(BF95:BO95)</f>
        <v>2125</v>
      </c>
      <c r="BS95" s="53" t="s">
        <v>40</v>
      </c>
      <c r="BT95" s="19">
        <f t="shared" ref="BT95:CC95" si="24">SUM(BT87:BT93)</f>
        <v>1200</v>
      </c>
      <c r="BU95" s="19">
        <f t="shared" si="24"/>
        <v>3200</v>
      </c>
      <c r="BV95" s="19">
        <f t="shared" si="24"/>
        <v>5700</v>
      </c>
      <c r="BW95" s="19">
        <f t="shared" si="24"/>
        <v>5000</v>
      </c>
      <c r="BX95" s="19">
        <f t="shared" si="24"/>
        <v>5200</v>
      </c>
      <c r="BY95" s="19">
        <f t="shared" si="24"/>
        <v>1000</v>
      </c>
      <c r="BZ95" s="19">
        <f t="shared" si="24"/>
        <v>5400</v>
      </c>
      <c r="CA95" s="19">
        <f t="shared" si="24"/>
        <v>3000</v>
      </c>
      <c r="CB95" s="19">
        <f t="shared" si="24"/>
        <v>1700</v>
      </c>
      <c r="CC95" s="19">
        <f t="shared" si="24"/>
        <v>1575</v>
      </c>
      <c r="CD95" s="19"/>
      <c r="CE95" s="20">
        <f>AVERAGE(BT95:CC95)</f>
        <v>3297.5</v>
      </c>
      <c r="CG95" s="53" t="s">
        <v>40</v>
      </c>
      <c r="CH95" s="19">
        <f t="shared" ref="CH95:CQ95" si="25">SUM(CH87:CH93)</f>
        <v>5000</v>
      </c>
      <c r="CI95" s="19">
        <f t="shared" si="25"/>
        <v>1500</v>
      </c>
      <c r="CJ95" s="19">
        <f t="shared" si="25"/>
        <v>3565</v>
      </c>
      <c r="CK95" s="19">
        <f t="shared" si="25"/>
        <v>6700</v>
      </c>
      <c r="CL95" s="19">
        <f t="shared" si="25"/>
        <v>5650</v>
      </c>
      <c r="CM95" s="19">
        <f t="shared" si="25"/>
        <v>5650</v>
      </c>
      <c r="CN95" s="19">
        <f t="shared" si="25"/>
        <v>3500</v>
      </c>
      <c r="CO95" s="19">
        <f t="shared" si="25"/>
        <v>2500</v>
      </c>
      <c r="CP95" s="19">
        <f t="shared" si="25"/>
        <v>1500</v>
      </c>
      <c r="CQ95" s="19">
        <f t="shared" si="25"/>
        <v>6000</v>
      </c>
      <c r="CR95" s="19"/>
      <c r="CS95" s="20">
        <f>AVERAGE(CH95:CQ95)</f>
        <v>4156.5</v>
      </c>
    </row>
    <row r="96" spans="1:97" x14ac:dyDescent="0.2">
      <c r="B96" s="38"/>
      <c r="C96" s="38"/>
      <c r="D96" s="38"/>
      <c r="E96" s="38"/>
      <c r="F96" s="38"/>
      <c r="G96" s="38"/>
      <c r="H96" s="38"/>
      <c r="I96" s="38"/>
      <c r="J96" s="38"/>
      <c r="K96" s="38"/>
      <c r="L96" s="38"/>
      <c r="M96" s="38"/>
    </row>
    <row r="97" spans="1:97" ht="12.75" thickBot="1" x14ac:dyDescent="0.25">
      <c r="B97" s="38"/>
      <c r="C97" s="38"/>
      <c r="D97" s="38"/>
      <c r="E97" s="38"/>
      <c r="F97" s="38"/>
      <c r="G97" s="38"/>
      <c r="H97" s="38"/>
      <c r="I97" s="38"/>
      <c r="J97" s="38"/>
      <c r="K97" s="38"/>
      <c r="L97" s="38"/>
      <c r="M97" s="38"/>
    </row>
    <row r="98" spans="1:97" x14ac:dyDescent="0.2">
      <c r="A98" s="49"/>
      <c r="B98" s="92"/>
      <c r="C98" s="92"/>
      <c r="D98" s="92"/>
      <c r="E98" s="92"/>
      <c r="F98" s="92"/>
      <c r="G98" s="92"/>
      <c r="H98" s="92"/>
      <c r="I98" s="92"/>
      <c r="J98" s="92"/>
      <c r="K98" s="92"/>
      <c r="L98" s="92"/>
      <c r="M98" s="7" t="s">
        <v>15</v>
      </c>
      <c r="O98" s="49"/>
      <c r="P98" s="6"/>
      <c r="Q98" s="6"/>
      <c r="R98" s="6"/>
      <c r="S98" s="6"/>
      <c r="T98" s="6"/>
      <c r="U98" s="6"/>
      <c r="V98" s="6"/>
      <c r="W98" s="6"/>
      <c r="X98" s="92"/>
      <c r="Y98" s="6"/>
      <c r="Z98" s="6"/>
      <c r="AA98" s="7" t="s">
        <v>15</v>
      </c>
      <c r="AB98" s="14"/>
      <c r="AC98" s="49"/>
      <c r="AD98" s="6"/>
      <c r="AE98" s="6"/>
      <c r="AF98" s="6"/>
      <c r="AG98" s="6"/>
      <c r="AH98" s="6"/>
      <c r="AI98" s="6"/>
      <c r="AJ98" s="6"/>
      <c r="AK98" s="6"/>
      <c r="AL98" s="6"/>
      <c r="AM98" s="6"/>
      <c r="AN98" s="6"/>
      <c r="AO98" s="7" t="s">
        <v>15</v>
      </c>
      <c r="AQ98" s="49"/>
      <c r="AR98" s="6"/>
      <c r="AS98" s="6"/>
      <c r="AT98" s="6"/>
      <c r="AU98" s="6"/>
      <c r="AV98" s="6"/>
      <c r="AW98" s="6"/>
      <c r="AX98" s="6"/>
      <c r="AY98" s="6"/>
      <c r="AZ98" s="6"/>
      <c r="BA98" s="6"/>
      <c r="BB98" s="6"/>
      <c r="BC98" s="7" t="s">
        <v>15</v>
      </c>
      <c r="BE98" s="49"/>
      <c r="BF98" s="6"/>
      <c r="BG98" s="6"/>
      <c r="BH98" s="6"/>
      <c r="BI98" s="6"/>
      <c r="BJ98" s="6"/>
      <c r="BK98" s="6"/>
      <c r="BL98" s="6"/>
      <c r="BM98" s="6"/>
      <c r="BN98" s="6"/>
      <c r="BO98" s="6"/>
      <c r="BP98" s="6"/>
      <c r="BQ98" s="7" t="s">
        <v>15</v>
      </c>
      <c r="BS98" s="49"/>
      <c r="BT98" s="6"/>
      <c r="BU98" s="6"/>
      <c r="BV98" s="6"/>
      <c r="BW98" s="6"/>
      <c r="BX98" s="6"/>
      <c r="BY98" s="6"/>
      <c r="BZ98" s="6"/>
      <c r="CA98" s="6"/>
      <c r="CB98" s="6"/>
      <c r="CC98" s="6"/>
      <c r="CD98" s="6"/>
      <c r="CE98" s="7" t="s">
        <v>15</v>
      </c>
      <c r="CG98" s="49"/>
      <c r="CH98" s="6"/>
      <c r="CI98" s="6"/>
      <c r="CJ98" s="6"/>
      <c r="CK98" s="6"/>
      <c r="CL98" s="6"/>
      <c r="CM98" s="6"/>
      <c r="CN98" s="6"/>
      <c r="CO98" s="6"/>
      <c r="CP98" s="6"/>
      <c r="CQ98" s="6"/>
      <c r="CR98" s="6"/>
      <c r="CS98" s="7" t="s">
        <v>15</v>
      </c>
    </row>
    <row r="99" spans="1:97" ht="12.75" thickBot="1" x14ac:dyDescent="0.25">
      <c r="A99" s="8" t="s">
        <v>16</v>
      </c>
      <c r="B99" s="11">
        <v>2010</v>
      </c>
      <c r="C99" s="11">
        <v>2011</v>
      </c>
      <c r="D99" s="11">
        <v>2012</v>
      </c>
      <c r="E99" s="11">
        <v>2013</v>
      </c>
      <c r="F99" s="11">
        <v>2014</v>
      </c>
      <c r="G99" s="11">
        <v>2015</v>
      </c>
      <c r="H99" s="11">
        <v>2016</v>
      </c>
      <c r="I99" s="11">
        <v>2017</v>
      </c>
      <c r="J99" s="11">
        <v>2018</v>
      </c>
      <c r="K99" s="11">
        <v>2019</v>
      </c>
      <c r="L99" s="107"/>
      <c r="M99" s="11" t="s">
        <v>175</v>
      </c>
      <c r="O99" s="8" t="s">
        <v>16</v>
      </c>
      <c r="P99" s="9">
        <v>2000</v>
      </c>
      <c r="Q99" s="9">
        <v>2001</v>
      </c>
      <c r="R99" s="9">
        <v>2002</v>
      </c>
      <c r="S99" s="9">
        <v>2003</v>
      </c>
      <c r="T99" s="9">
        <v>2004</v>
      </c>
      <c r="U99" s="9">
        <v>2005</v>
      </c>
      <c r="V99" s="9">
        <v>2006</v>
      </c>
      <c r="W99" s="9">
        <v>2007</v>
      </c>
      <c r="X99" s="11">
        <v>2008</v>
      </c>
      <c r="Y99" s="9">
        <v>2009</v>
      </c>
      <c r="Z99" s="10"/>
      <c r="AA99" s="11" t="s">
        <v>161</v>
      </c>
      <c r="AB99" s="14"/>
      <c r="AC99" s="8" t="s">
        <v>16</v>
      </c>
      <c r="AD99" s="9">
        <v>1990</v>
      </c>
      <c r="AE99" s="9">
        <v>1991</v>
      </c>
      <c r="AF99" s="9">
        <v>1992</v>
      </c>
      <c r="AG99" s="9">
        <v>1993</v>
      </c>
      <c r="AH99" s="9">
        <v>1994</v>
      </c>
      <c r="AI99" s="9">
        <v>1995</v>
      </c>
      <c r="AJ99" s="9">
        <v>1996</v>
      </c>
      <c r="AK99" s="9">
        <v>1997</v>
      </c>
      <c r="AL99" s="9">
        <v>1998</v>
      </c>
      <c r="AM99" s="9">
        <v>1999</v>
      </c>
      <c r="AN99" s="10"/>
      <c r="AO99" s="11" t="s">
        <v>17</v>
      </c>
      <c r="AQ99" s="8" t="s">
        <v>16</v>
      </c>
      <c r="AR99" s="9">
        <v>1980</v>
      </c>
      <c r="AS99" s="9">
        <v>1981</v>
      </c>
      <c r="AT99" s="9">
        <v>1982</v>
      </c>
      <c r="AU99" s="9">
        <v>1983</v>
      </c>
      <c r="AV99" s="9">
        <v>1984</v>
      </c>
      <c r="AW99" s="9">
        <v>1985</v>
      </c>
      <c r="AX99" s="9">
        <v>1986</v>
      </c>
      <c r="AY99" s="9">
        <v>1987</v>
      </c>
      <c r="AZ99" s="9">
        <v>1988</v>
      </c>
      <c r="BA99" s="9">
        <v>1989</v>
      </c>
      <c r="BB99" s="10"/>
      <c r="BC99" s="11" t="s">
        <v>18</v>
      </c>
      <c r="BE99" s="8" t="s">
        <v>16</v>
      </c>
      <c r="BF99" s="9">
        <v>1970</v>
      </c>
      <c r="BG99" s="9">
        <v>1971</v>
      </c>
      <c r="BH99" s="9">
        <v>1972</v>
      </c>
      <c r="BI99" s="9">
        <v>1973</v>
      </c>
      <c r="BJ99" s="9">
        <v>1974</v>
      </c>
      <c r="BK99" s="9">
        <v>1975</v>
      </c>
      <c r="BL99" s="9">
        <v>1976</v>
      </c>
      <c r="BM99" s="9">
        <v>1977</v>
      </c>
      <c r="BN99" s="9">
        <v>1978</v>
      </c>
      <c r="BO99" s="9">
        <v>1979</v>
      </c>
      <c r="BP99" s="10"/>
      <c r="BQ99" s="11" t="s">
        <v>19</v>
      </c>
      <c r="BS99" s="8" t="s">
        <v>16</v>
      </c>
      <c r="BT99" s="9">
        <v>1960</v>
      </c>
      <c r="BU99" s="9">
        <v>1961</v>
      </c>
      <c r="BV99" s="9">
        <v>1962</v>
      </c>
      <c r="BW99" s="9">
        <v>1963</v>
      </c>
      <c r="BX99" s="9">
        <v>1964</v>
      </c>
      <c r="BY99" s="9">
        <v>1965</v>
      </c>
      <c r="BZ99" s="9">
        <v>1966</v>
      </c>
      <c r="CA99" s="9">
        <v>1967</v>
      </c>
      <c r="CB99" s="9">
        <v>1968</v>
      </c>
      <c r="CC99" s="9">
        <v>1969</v>
      </c>
      <c r="CD99" s="10"/>
      <c r="CE99" s="11" t="s">
        <v>20</v>
      </c>
      <c r="CG99" s="8" t="s">
        <v>16</v>
      </c>
      <c r="CH99" s="9">
        <v>1950</v>
      </c>
      <c r="CI99" s="9">
        <v>1951</v>
      </c>
      <c r="CJ99" s="9">
        <v>1952</v>
      </c>
      <c r="CK99" s="9">
        <v>1953</v>
      </c>
      <c r="CL99" s="9">
        <v>1954</v>
      </c>
      <c r="CM99" s="9">
        <v>1955</v>
      </c>
      <c r="CN99" s="9">
        <v>1956</v>
      </c>
      <c r="CO99" s="9">
        <v>1957</v>
      </c>
      <c r="CP99" s="9">
        <v>1958</v>
      </c>
      <c r="CQ99" s="9">
        <v>1959</v>
      </c>
      <c r="CR99" s="10"/>
      <c r="CS99" s="11" t="s">
        <v>21</v>
      </c>
    </row>
    <row r="100" spans="1:97" x14ac:dyDescent="0.2">
      <c r="A100" s="50" t="s">
        <v>83</v>
      </c>
      <c r="B100" s="14"/>
      <c r="C100" s="14"/>
      <c r="D100" s="14"/>
      <c r="E100" s="14"/>
      <c r="F100" s="14"/>
      <c r="G100" s="14"/>
      <c r="H100" s="14"/>
      <c r="I100" s="14"/>
      <c r="J100" s="14"/>
      <c r="K100" s="14"/>
      <c r="L100" s="74"/>
      <c r="M100" s="14"/>
      <c r="O100" s="50" t="s">
        <v>83</v>
      </c>
      <c r="P100" s="12"/>
      <c r="Q100" s="12"/>
      <c r="R100" s="12"/>
      <c r="S100" s="12"/>
      <c r="T100" s="12"/>
      <c r="U100" s="12"/>
      <c r="V100" s="12"/>
      <c r="W100" s="12"/>
      <c r="X100" s="14"/>
      <c r="Y100" s="12"/>
      <c r="Z100" s="13"/>
      <c r="AA100" s="14"/>
      <c r="AB100" s="14"/>
      <c r="AC100" s="50" t="s">
        <v>83</v>
      </c>
      <c r="AD100" s="12"/>
      <c r="AE100" s="12"/>
      <c r="AF100" s="12"/>
      <c r="AG100" s="12"/>
      <c r="AH100" s="12"/>
      <c r="AI100" s="12"/>
      <c r="AJ100" s="12"/>
      <c r="AK100" s="12"/>
      <c r="AL100" s="12"/>
      <c r="AM100" s="12"/>
      <c r="AN100" s="13"/>
      <c r="AO100" s="14"/>
      <c r="AQ100" s="50" t="s">
        <v>83</v>
      </c>
      <c r="AR100" s="12"/>
      <c r="AS100" s="12"/>
      <c r="AT100" s="12"/>
      <c r="AU100" s="12"/>
      <c r="AV100" s="12"/>
      <c r="AW100" s="12"/>
      <c r="AX100" s="12"/>
      <c r="AY100" s="12"/>
      <c r="AZ100" s="12"/>
      <c r="BA100" s="12"/>
      <c r="BB100" s="13"/>
      <c r="BC100" s="14"/>
      <c r="BE100" s="50" t="s">
        <v>83</v>
      </c>
      <c r="BF100" s="12"/>
      <c r="BG100" s="12"/>
      <c r="BH100" s="12"/>
      <c r="BI100" s="12"/>
      <c r="BJ100" s="12"/>
      <c r="BK100" s="12"/>
      <c r="BL100" s="12"/>
      <c r="BM100" s="12"/>
      <c r="BN100" s="12"/>
      <c r="BO100" s="12"/>
      <c r="BP100" s="13"/>
      <c r="BQ100" s="14"/>
      <c r="BS100" s="50" t="s">
        <v>83</v>
      </c>
      <c r="BT100" s="12"/>
      <c r="BU100" s="12"/>
      <c r="BV100" s="12"/>
      <c r="BW100" s="12"/>
      <c r="BX100" s="12"/>
      <c r="BY100" s="12"/>
      <c r="BZ100" s="12"/>
      <c r="CA100" s="12"/>
      <c r="CB100" s="12"/>
      <c r="CC100" s="12"/>
      <c r="CD100" s="13"/>
      <c r="CE100" s="14"/>
      <c r="CG100" s="50" t="s">
        <v>83</v>
      </c>
      <c r="CH100" s="12"/>
      <c r="CI100" s="12"/>
      <c r="CJ100" s="12"/>
      <c r="CK100" s="12"/>
      <c r="CL100" s="12"/>
      <c r="CM100" s="12"/>
      <c r="CN100" s="12"/>
      <c r="CO100" s="12"/>
      <c r="CP100" s="12"/>
      <c r="CQ100" s="12"/>
      <c r="CR100" s="13"/>
      <c r="CS100" s="14"/>
    </row>
    <row r="101" spans="1:97" ht="12.75" thickBot="1" x14ac:dyDescent="0.25">
      <c r="A101" s="54" t="s">
        <v>84</v>
      </c>
      <c r="B101" s="14"/>
      <c r="C101" s="14"/>
      <c r="D101" s="14"/>
      <c r="E101" s="14"/>
      <c r="F101" s="14"/>
      <c r="G101" s="14"/>
      <c r="H101" s="14"/>
      <c r="I101" s="14"/>
      <c r="J101" s="14"/>
      <c r="K101" s="14"/>
      <c r="L101" s="74"/>
      <c r="M101" s="14"/>
      <c r="O101" s="54" t="s">
        <v>84</v>
      </c>
      <c r="P101" s="12"/>
      <c r="Q101" s="12"/>
      <c r="R101" s="12"/>
      <c r="S101" s="12"/>
      <c r="T101" s="12"/>
      <c r="U101" s="12"/>
      <c r="V101" s="12"/>
      <c r="W101" s="12"/>
      <c r="X101" s="14"/>
      <c r="Y101" s="12"/>
      <c r="Z101" s="13"/>
      <c r="AA101" s="14"/>
      <c r="AB101" s="14"/>
      <c r="AC101" s="54" t="s">
        <v>84</v>
      </c>
      <c r="AD101" s="12"/>
      <c r="AE101" s="12"/>
      <c r="AF101" s="12"/>
      <c r="AG101" s="12"/>
      <c r="AH101" s="12"/>
      <c r="AI101" s="12"/>
      <c r="AJ101" s="12"/>
      <c r="AK101" s="12"/>
      <c r="AL101" s="12"/>
      <c r="AM101" s="12"/>
      <c r="AN101" s="13"/>
      <c r="AO101" s="14"/>
      <c r="AQ101" s="54" t="s">
        <v>84</v>
      </c>
      <c r="AR101" s="12"/>
      <c r="AS101" s="12"/>
      <c r="AT101" s="12"/>
      <c r="AU101" s="12"/>
      <c r="AV101" s="12"/>
      <c r="AW101" s="12"/>
      <c r="AX101" s="12"/>
      <c r="AY101" s="12"/>
      <c r="AZ101" s="12"/>
      <c r="BA101" s="12"/>
      <c r="BB101" s="13"/>
      <c r="BC101" s="14"/>
      <c r="BE101" s="54" t="s">
        <v>84</v>
      </c>
      <c r="BF101" s="12"/>
      <c r="BG101" s="12"/>
      <c r="BH101" s="12"/>
      <c r="BI101" s="12"/>
      <c r="BJ101" s="12"/>
      <c r="BK101" s="12"/>
      <c r="BL101" s="12"/>
      <c r="BM101" s="12"/>
      <c r="BN101" s="12"/>
      <c r="BO101" s="12"/>
      <c r="BP101" s="13"/>
      <c r="BQ101" s="14"/>
      <c r="BS101" s="54" t="s">
        <v>84</v>
      </c>
      <c r="BT101" s="25"/>
      <c r="BU101" s="25"/>
      <c r="BV101" s="25"/>
      <c r="BW101" s="25"/>
      <c r="BX101" s="25"/>
      <c r="BY101" s="25"/>
      <c r="BZ101" s="25"/>
      <c r="CA101" s="25"/>
      <c r="CB101" s="25"/>
      <c r="CC101" s="25"/>
      <c r="CD101" s="26"/>
      <c r="CE101" s="25"/>
      <c r="CG101" s="54" t="s">
        <v>84</v>
      </c>
      <c r="CH101" s="25"/>
      <c r="CI101" s="25"/>
      <c r="CJ101" s="25"/>
      <c r="CK101" s="25"/>
      <c r="CL101" s="25"/>
      <c r="CM101" s="25"/>
      <c r="CN101" s="25"/>
      <c r="CO101" s="25"/>
      <c r="CP101" s="25"/>
      <c r="CQ101" s="25"/>
      <c r="CR101" s="26"/>
      <c r="CS101" s="25"/>
    </row>
    <row r="102" spans="1:97" ht="12.75" thickTop="1" x14ac:dyDescent="0.2">
      <c r="A102" s="52"/>
      <c r="B102" s="17"/>
      <c r="C102" s="17"/>
      <c r="D102" s="17"/>
      <c r="E102" s="17"/>
      <c r="F102" s="17"/>
      <c r="G102" s="17"/>
      <c r="H102" s="17"/>
      <c r="I102" s="17"/>
      <c r="J102" s="17"/>
      <c r="K102" s="17"/>
      <c r="L102" s="17"/>
      <c r="M102" s="17"/>
      <c r="O102" s="52"/>
      <c r="P102" s="17"/>
      <c r="Q102" s="17"/>
      <c r="R102" s="17"/>
      <c r="S102" s="17"/>
      <c r="T102" s="17"/>
      <c r="U102" s="17"/>
      <c r="V102" s="17"/>
      <c r="W102" s="17"/>
      <c r="X102" s="17"/>
      <c r="Y102" s="17"/>
      <c r="Z102" s="17"/>
      <c r="AA102" s="17"/>
      <c r="AB102" s="25"/>
      <c r="AC102" s="52"/>
      <c r="AD102" s="17"/>
      <c r="AE102" s="17"/>
      <c r="AF102" s="17"/>
      <c r="AG102" s="17"/>
      <c r="AH102" s="17"/>
      <c r="AI102" s="17"/>
      <c r="AJ102" s="17"/>
      <c r="AK102" s="17"/>
      <c r="AL102" s="17"/>
      <c r="AM102" s="17"/>
      <c r="AN102" s="17"/>
      <c r="AO102" s="17"/>
      <c r="AQ102" s="52"/>
      <c r="AR102" s="17"/>
      <c r="AS102" s="17"/>
      <c r="AT102" s="17"/>
      <c r="AU102" s="17"/>
      <c r="AV102" s="17"/>
      <c r="AW102" s="17"/>
      <c r="AX102" s="17"/>
      <c r="AY102" s="17"/>
      <c r="AZ102" s="17"/>
      <c r="BA102" s="17"/>
      <c r="BB102" s="17"/>
      <c r="BC102" s="17"/>
      <c r="BE102" s="52"/>
      <c r="BF102" s="17"/>
      <c r="BG102" s="17"/>
      <c r="BH102" s="17"/>
      <c r="BI102" s="17"/>
      <c r="BJ102" s="17"/>
      <c r="BK102" s="17"/>
      <c r="BL102" s="17"/>
      <c r="BM102" s="17"/>
      <c r="BN102" s="17"/>
      <c r="BO102" s="17"/>
      <c r="BP102" s="17"/>
      <c r="BQ102" s="17"/>
      <c r="BS102" s="52"/>
      <c r="BT102" s="17"/>
      <c r="BU102" s="17"/>
      <c r="BV102" s="17"/>
      <c r="BW102" s="17"/>
      <c r="BX102" s="17"/>
      <c r="BY102" s="17"/>
      <c r="BZ102" s="17"/>
      <c r="CA102" s="17"/>
      <c r="CB102" s="17"/>
      <c r="CC102" s="17"/>
      <c r="CD102" s="17"/>
      <c r="CE102" s="17"/>
      <c r="CG102" s="52"/>
      <c r="CH102" s="17"/>
      <c r="CI102" s="17"/>
      <c r="CJ102" s="17"/>
      <c r="CK102" s="17"/>
      <c r="CL102" s="17"/>
      <c r="CM102" s="17"/>
      <c r="CN102" s="17"/>
      <c r="CO102" s="17"/>
      <c r="CP102" s="17"/>
      <c r="CQ102" s="17"/>
      <c r="CR102" s="17"/>
      <c r="CS102" s="17"/>
    </row>
    <row r="103" spans="1:97" x14ac:dyDescent="0.2">
      <c r="A103" s="16" t="s">
        <v>85</v>
      </c>
      <c r="B103" s="18">
        <f>'LINKED DATASHEET - ALL SPECIES'!N53</f>
        <v>5</v>
      </c>
      <c r="C103" s="17" t="str">
        <f>'LINKED DATASHEET - ALL SPECIES'!M53</f>
        <v>A/P</v>
      </c>
      <c r="D103" s="18" t="str">
        <f>'LINKED DATASHEET - ALL SPECIES'!L53</f>
        <v>A/P</v>
      </c>
      <c r="E103" s="18">
        <f>'LINKED DATASHEET - ALL SPECIES'!K53</f>
        <v>0</v>
      </c>
      <c r="F103" s="18">
        <f>'LINKED DATASHEET - ALL SPECIES'!J53</f>
        <v>0</v>
      </c>
      <c r="G103" s="18">
        <f>'LINKED DATASHEET - ALL SPECIES'!I53</f>
        <v>0</v>
      </c>
      <c r="H103" s="86">
        <f>'LINKED DATASHEET - ALL SPECIES'!H53</f>
        <v>0</v>
      </c>
      <c r="I103" s="18">
        <f>'LINKED DATASHEET - ALL SPECIES'!G53</f>
        <v>0</v>
      </c>
      <c r="J103" s="101">
        <f>'LINKED DATASHEET - ALL SPECIES'!F53</f>
        <v>0</v>
      </c>
      <c r="K103" s="18">
        <f>'LINKED DATASHEET - ALL SPECIES'!E53</f>
        <v>0</v>
      </c>
      <c r="L103" s="18"/>
      <c r="M103" s="21">
        <f>AVERAGE(B103:D103)</f>
        <v>5</v>
      </c>
      <c r="O103" s="16" t="s">
        <v>85</v>
      </c>
      <c r="P103" s="18">
        <v>15</v>
      </c>
      <c r="Q103" s="17" t="s">
        <v>28</v>
      </c>
      <c r="R103" s="18" t="s">
        <v>28</v>
      </c>
      <c r="S103" s="18" t="s">
        <v>28</v>
      </c>
      <c r="T103" s="18" t="s">
        <v>28</v>
      </c>
      <c r="U103" s="18" t="s">
        <v>168</v>
      </c>
      <c r="V103" s="86" t="s">
        <v>168</v>
      </c>
      <c r="W103" s="18" t="s">
        <v>168</v>
      </c>
      <c r="X103" s="101" t="s">
        <v>168</v>
      </c>
      <c r="Y103" s="18">
        <v>6</v>
      </c>
      <c r="Z103" s="18"/>
      <c r="AA103" s="21">
        <f>AVERAGE(P103:Y103)</f>
        <v>10.5</v>
      </c>
      <c r="AB103" s="67"/>
      <c r="AC103" s="16" t="s">
        <v>85</v>
      </c>
      <c r="AD103" s="18" t="s">
        <v>110</v>
      </c>
      <c r="AE103" s="17">
        <v>3</v>
      </c>
      <c r="AF103" s="18">
        <v>2</v>
      </c>
      <c r="AG103" s="18">
        <v>20</v>
      </c>
      <c r="AH103" s="18" t="s">
        <v>28</v>
      </c>
      <c r="AI103" s="18" t="s">
        <v>110</v>
      </c>
      <c r="AJ103" s="18" t="s">
        <v>110</v>
      </c>
      <c r="AK103" s="18" t="s">
        <v>8</v>
      </c>
      <c r="AL103" s="18" t="s">
        <v>8</v>
      </c>
      <c r="AM103" s="18" t="s">
        <v>8</v>
      </c>
      <c r="AN103" s="18"/>
      <c r="AO103" s="21">
        <f>AVERAGE(AD103:AM103)</f>
        <v>8.3333333333333339</v>
      </c>
      <c r="AQ103" s="16" t="s">
        <v>85</v>
      </c>
      <c r="AR103" s="18" t="s">
        <v>110</v>
      </c>
      <c r="AS103" s="18" t="s">
        <v>110</v>
      </c>
      <c r="AT103" s="18" t="s">
        <v>110</v>
      </c>
      <c r="AU103" s="18" t="s">
        <v>110</v>
      </c>
      <c r="AV103" s="18" t="s">
        <v>110</v>
      </c>
      <c r="AW103" s="17">
        <v>11</v>
      </c>
      <c r="AX103" s="17">
        <v>5</v>
      </c>
      <c r="AY103" s="17">
        <v>4</v>
      </c>
      <c r="AZ103" s="17">
        <v>5</v>
      </c>
      <c r="BA103" s="17">
        <v>5</v>
      </c>
      <c r="BB103" s="17"/>
      <c r="BC103" s="21">
        <f>AVERAGE(AR103:BA103)</f>
        <v>6</v>
      </c>
      <c r="BE103" s="16" t="s">
        <v>85</v>
      </c>
      <c r="BF103" s="18" t="s">
        <v>110</v>
      </c>
      <c r="BG103" s="18" t="s">
        <v>110</v>
      </c>
      <c r="BH103" s="18" t="s">
        <v>110</v>
      </c>
      <c r="BI103" s="18" t="s">
        <v>110</v>
      </c>
      <c r="BJ103" s="18" t="s">
        <v>110</v>
      </c>
      <c r="BK103" s="18" t="s">
        <v>110</v>
      </c>
      <c r="BL103" s="18" t="s">
        <v>110</v>
      </c>
      <c r="BM103" s="18" t="s">
        <v>110</v>
      </c>
      <c r="BN103" s="18" t="s">
        <v>110</v>
      </c>
      <c r="BO103" s="18" t="s">
        <v>110</v>
      </c>
      <c r="BP103" s="18"/>
      <c r="BQ103" s="21"/>
      <c r="BS103" s="16" t="s">
        <v>85</v>
      </c>
      <c r="BT103" s="18" t="s">
        <v>110</v>
      </c>
      <c r="BU103" s="18" t="s">
        <v>110</v>
      </c>
      <c r="BV103" s="18" t="s">
        <v>110</v>
      </c>
      <c r="BW103" s="18" t="s">
        <v>110</v>
      </c>
      <c r="BX103" s="18" t="s">
        <v>110</v>
      </c>
      <c r="BY103" s="18" t="s">
        <v>110</v>
      </c>
      <c r="BZ103" s="18" t="s">
        <v>110</v>
      </c>
      <c r="CA103" s="18" t="s">
        <v>110</v>
      </c>
      <c r="CB103" s="18" t="s">
        <v>110</v>
      </c>
      <c r="CC103" s="18" t="s">
        <v>110</v>
      </c>
      <c r="CD103" s="18"/>
      <c r="CE103" s="17"/>
      <c r="CG103" s="16" t="s">
        <v>85</v>
      </c>
      <c r="CH103" s="18" t="s">
        <v>110</v>
      </c>
      <c r="CI103" s="18" t="s">
        <v>110</v>
      </c>
      <c r="CJ103" s="18" t="s">
        <v>110</v>
      </c>
      <c r="CK103" s="17">
        <v>12</v>
      </c>
      <c r="CL103" s="18" t="s">
        <v>110</v>
      </c>
      <c r="CM103" s="18" t="s">
        <v>110</v>
      </c>
      <c r="CN103" s="18" t="s">
        <v>110</v>
      </c>
      <c r="CO103" s="18" t="s">
        <v>110</v>
      </c>
      <c r="CP103" s="18" t="s">
        <v>110</v>
      </c>
      <c r="CQ103" s="18" t="s">
        <v>110</v>
      </c>
      <c r="CR103" s="18"/>
      <c r="CS103" s="21">
        <f>AVERAGE(CH103:CQ103)</f>
        <v>12</v>
      </c>
    </row>
    <row r="104" spans="1:97" x14ac:dyDescent="0.2">
      <c r="A104" s="16" t="s">
        <v>86</v>
      </c>
      <c r="B104" s="18" t="str">
        <f>'LINKED DATASHEET - ALL SPECIES'!N54</f>
        <v>DNS</v>
      </c>
      <c r="C104" s="18" t="str">
        <f>'LINKED DATASHEET - ALL SPECIES'!M54</f>
        <v>DNS</v>
      </c>
      <c r="D104" s="18" t="str">
        <f>'LINKED DATASHEET - ALL SPECIES'!L54</f>
        <v>DNS</v>
      </c>
      <c r="E104" s="18">
        <f>'LINKED DATASHEET - ALL SPECIES'!K54</f>
        <v>0</v>
      </c>
      <c r="F104" s="18">
        <f>'LINKED DATASHEET - ALL SPECIES'!J54</f>
        <v>0</v>
      </c>
      <c r="G104" s="18">
        <f>'LINKED DATASHEET - ALL SPECIES'!I54</f>
        <v>0</v>
      </c>
      <c r="H104" s="86">
        <f>'LINKED DATASHEET - ALL SPECIES'!H54</f>
        <v>0</v>
      </c>
      <c r="I104" s="18">
        <f>'LINKED DATASHEET - ALL SPECIES'!G54</f>
        <v>0</v>
      </c>
      <c r="J104" s="101">
        <f>'LINKED DATASHEET - ALL SPECIES'!F54</f>
        <v>0</v>
      </c>
      <c r="K104" s="18">
        <f>'LINKED DATASHEET - ALL SPECIES'!E54</f>
        <v>0</v>
      </c>
      <c r="L104" s="18"/>
      <c r="M104" s="21"/>
      <c r="O104" s="16" t="s">
        <v>86</v>
      </c>
      <c r="P104" s="18" t="s">
        <v>28</v>
      </c>
      <c r="Q104" s="18" t="s">
        <v>28</v>
      </c>
      <c r="R104" s="18" t="s">
        <v>28</v>
      </c>
      <c r="S104" s="18" t="s">
        <v>28</v>
      </c>
      <c r="T104" s="18" t="s">
        <v>167</v>
      </c>
      <c r="U104" s="18" t="s">
        <v>167</v>
      </c>
      <c r="V104" s="86" t="s">
        <v>167</v>
      </c>
      <c r="W104" s="18" t="s">
        <v>167</v>
      </c>
      <c r="X104" s="101" t="s">
        <v>170</v>
      </c>
      <c r="Y104" s="18" t="s">
        <v>170</v>
      </c>
      <c r="Z104" s="18"/>
      <c r="AA104" s="21"/>
      <c r="AB104" s="67"/>
      <c r="AC104" s="16" t="s">
        <v>86</v>
      </c>
      <c r="AD104" s="18" t="s">
        <v>110</v>
      </c>
      <c r="AE104" s="18" t="s">
        <v>110</v>
      </c>
      <c r="AF104" s="18" t="s">
        <v>110</v>
      </c>
      <c r="AG104" s="18" t="s">
        <v>110</v>
      </c>
      <c r="AH104" s="18" t="s">
        <v>110</v>
      </c>
      <c r="AI104" s="18" t="s">
        <v>110</v>
      </c>
      <c r="AJ104" s="18" t="s">
        <v>110</v>
      </c>
      <c r="AK104" s="18" t="s">
        <v>110</v>
      </c>
      <c r="AL104" s="18" t="s">
        <v>110</v>
      </c>
      <c r="AM104" s="18" t="s">
        <v>110</v>
      </c>
      <c r="AN104" s="18"/>
      <c r="AO104" s="21"/>
      <c r="AQ104" s="16" t="s">
        <v>86</v>
      </c>
      <c r="AR104" s="18" t="s">
        <v>110</v>
      </c>
      <c r="AS104" s="18" t="s">
        <v>110</v>
      </c>
      <c r="AT104" s="18" t="s">
        <v>110</v>
      </c>
      <c r="AU104" s="18" t="s">
        <v>110</v>
      </c>
      <c r="AV104" s="18" t="s">
        <v>110</v>
      </c>
      <c r="AW104" s="18" t="s">
        <v>110</v>
      </c>
      <c r="AX104" s="18" t="s">
        <v>110</v>
      </c>
      <c r="AY104" s="18" t="s">
        <v>110</v>
      </c>
      <c r="AZ104" s="18" t="s">
        <v>110</v>
      </c>
      <c r="BA104" s="17" t="s">
        <v>110</v>
      </c>
      <c r="BB104" s="17"/>
      <c r="BC104" s="21"/>
      <c r="BE104" s="16" t="s">
        <v>86</v>
      </c>
      <c r="BF104" s="18" t="s">
        <v>110</v>
      </c>
      <c r="BG104" s="18" t="s">
        <v>110</v>
      </c>
      <c r="BH104" s="18" t="s">
        <v>110</v>
      </c>
      <c r="BI104" s="18" t="s">
        <v>110</v>
      </c>
      <c r="BJ104" s="18" t="s">
        <v>110</v>
      </c>
      <c r="BK104" s="18" t="s">
        <v>110</v>
      </c>
      <c r="BL104" s="18" t="s">
        <v>110</v>
      </c>
      <c r="BM104" s="18" t="s">
        <v>110</v>
      </c>
      <c r="BN104" s="18" t="s">
        <v>110</v>
      </c>
      <c r="BO104" s="18" t="s">
        <v>110</v>
      </c>
      <c r="BP104" s="18"/>
      <c r="BQ104" s="21"/>
      <c r="BS104" s="16" t="s">
        <v>86</v>
      </c>
      <c r="BT104" s="18" t="s">
        <v>110</v>
      </c>
      <c r="BU104" s="18" t="s">
        <v>110</v>
      </c>
      <c r="BV104" s="18" t="s">
        <v>110</v>
      </c>
      <c r="BW104" s="18" t="s">
        <v>110</v>
      </c>
      <c r="BX104" s="18" t="s">
        <v>110</v>
      </c>
      <c r="BY104" s="18" t="s">
        <v>110</v>
      </c>
      <c r="BZ104" s="18" t="s">
        <v>110</v>
      </c>
      <c r="CA104" s="18" t="s">
        <v>110</v>
      </c>
      <c r="CB104" s="18" t="s">
        <v>110</v>
      </c>
      <c r="CC104" s="18" t="s">
        <v>110</v>
      </c>
      <c r="CD104" s="18"/>
      <c r="CE104" s="17"/>
      <c r="CG104" s="16" t="s">
        <v>86</v>
      </c>
      <c r="CH104" s="18" t="s">
        <v>110</v>
      </c>
      <c r="CI104" s="18" t="s">
        <v>110</v>
      </c>
      <c r="CJ104" s="18" t="s">
        <v>110</v>
      </c>
      <c r="CK104" s="18" t="s">
        <v>110</v>
      </c>
      <c r="CL104" s="18" t="s">
        <v>110</v>
      </c>
      <c r="CM104" s="18" t="s">
        <v>110</v>
      </c>
      <c r="CN104" s="18" t="s">
        <v>110</v>
      </c>
      <c r="CO104" s="18" t="s">
        <v>110</v>
      </c>
      <c r="CP104" s="18" t="s">
        <v>110</v>
      </c>
      <c r="CQ104" s="18" t="s">
        <v>110</v>
      </c>
      <c r="CR104" s="18"/>
      <c r="CS104" s="21"/>
    </row>
    <row r="105" spans="1:97" x14ac:dyDescent="0.2">
      <c r="A105" s="16" t="s">
        <v>87</v>
      </c>
      <c r="B105" s="17" t="str">
        <f>'LINKED DATASHEET - ALL SPECIES'!N55</f>
        <v>A/P</v>
      </c>
      <c r="C105" s="17" t="str">
        <f>'LINKED DATASHEET - ALL SPECIES'!M55</f>
        <v>A/P</v>
      </c>
      <c r="D105" s="18" t="str">
        <f>'LINKED DATASHEET - ALL SPECIES'!L55</f>
        <v>A/P</v>
      </c>
      <c r="E105" s="18">
        <f>'LINKED DATASHEET - ALL SPECIES'!K55</f>
        <v>0</v>
      </c>
      <c r="F105" s="18">
        <f>'LINKED DATASHEET - ALL SPECIES'!J55</f>
        <v>0</v>
      </c>
      <c r="G105" s="18">
        <f>'LINKED DATASHEET - ALL SPECIES'!I55</f>
        <v>0</v>
      </c>
      <c r="H105" s="86">
        <f>'LINKED DATASHEET - ALL SPECIES'!H55</f>
        <v>0</v>
      </c>
      <c r="I105" s="18">
        <f>'LINKED DATASHEET - ALL SPECIES'!G55</f>
        <v>0</v>
      </c>
      <c r="J105" s="101">
        <f>'LINKED DATASHEET - ALL SPECIES'!F55</f>
        <v>0</v>
      </c>
      <c r="K105" s="18">
        <f>'LINKED DATASHEET - ALL SPECIES'!E55</f>
        <v>0</v>
      </c>
      <c r="L105" s="18"/>
      <c r="M105" s="21"/>
      <c r="O105" s="16" t="s">
        <v>87</v>
      </c>
      <c r="P105" s="17" t="s">
        <v>28</v>
      </c>
      <c r="Q105" s="17">
        <v>2</v>
      </c>
      <c r="R105" s="18" t="s">
        <v>8</v>
      </c>
      <c r="S105" s="18" t="s">
        <v>28</v>
      </c>
      <c r="T105" s="18" t="s">
        <v>28</v>
      </c>
      <c r="U105" s="18">
        <v>10</v>
      </c>
      <c r="V105" s="86">
        <v>10</v>
      </c>
      <c r="W105" s="18">
        <v>10</v>
      </c>
      <c r="X105" s="101" t="s">
        <v>168</v>
      </c>
      <c r="Y105" s="18">
        <v>17</v>
      </c>
      <c r="Z105" s="18"/>
      <c r="AA105" s="21">
        <f>AVERAGE(P105:Y105)</f>
        <v>9.8000000000000007</v>
      </c>
      <c r="AB105" s="67"/>
      <c r="AC105" s="16" t="s">
        <v>87</v>
      </c>
      <c r="AD105" s="17">
        <v>2</v>
      </c>
      <c r="AE105" s="17">
        <v>4</v>
      </c>
      <c r="AF105" s="18" t="s">
        <v>110</v>
      </c>
      <c r="AG105" s="18">
        <v>10</v>
      </c>
      <c r="AH105" s="18" t="s">
        <v>110</v>
      </c>
      <c r="AI105" s="18" t="s">
        <v>110</v>
      </c>
      <c r="AJ105" s="18" t="s">
        <v>110</v>
      </c>
      <c r="AK105" s="18" t="s">
        <v>8</v>
      </c>
      <c r="AL105" s="18" t="s">
        <v>8</v>
      </c>
      <c r="AM105" s="18" t="s">
        <v>8</v>
      </c>
      <c r="AN105" s="18"/>
      <c r="AO105" s="21">
        <f>AVERAGE(AD105:AM105)</f>
        <v>5.333333333333333</v>
      </c>
      <c r="AQ105" s="16" t="s">
        <v>87</v>
      </c>
      <c r="AR105" s="18" t="s">
        <v>110</v>
      </c>
      <c r="AS105" s="18" t="s">
        <v>110</v>
      </c>
      <c r="AT105" s="18" t="s">
        <v>110</v>
      </c>
      <c r="AU105" s="18">
        <v>1</v>
      </c>
      <c r="AV105" s="18" t="s">
        <v>110</v>
      </c>
      <c r="AW105" s="17">
        <v>22</v>
      </c>
      <c r="AX105" s="17">
        <v>11</v>
      </c>
      <c r="AY105" s="17">
        <v>3</v>
      </c>
      <c r="AZ105" s="17">
        <v>6</v>
      </c>
      <c r="BA105" s="17">
        <v>7</v>
      </c>
      <c r="BB105" s="17"/>
      <c r="BC105" s="21">
        <f>AVERAGE(AR105:BA105)</f>
        <v>8.3333333333333339</v>
      </c>
      <c r="BE105" s="16" t="s">
        <v>87</v>
      </c>
      <c r="BF105" s="18" t="s">
        <v>110</v>
      </c>
      <c r="BG105" s="18" t="s">
        <v>110</v>
      </c>
      <c r="BH105" s="18" t="s">
        <v>110</v>
      </c>
      <c r="BI105" s="18" t="s">
        <v>110</v>
      </c>
      <c r="BJ105" s="18" t="s">
        <v>110</v>
      </c>
      <c r="BK105" s="18" t="s">
        <v>110</v>
      </c>
      <c r="BL105" s="18" t="s">
        <v>110</v>
      </c>
      <c r="BM105" s="18" t="s">
        <v>110</v>
      </c>
      <c r="BN105" s="18" t="s">
        <v>110</v>
      </c>
      <c r="BO105" s="18" t="s">
        <v>110</v>
      </c>
      <c r="BP105" s="18"/>
      <c r="BQ105" s="21"/>
      <c r="BS105" s="16" t="s">
        <v>87</v>
      </c>
      <c r="BT105" s="18" t="s">
        <v>110</v>
      </c>
      <c r="BU105" s="18" t="s">
        <v>110</v>
      </c>
      <c r="BV105" s="18" t="s">
        <v>110</v>
      </c>
      <c r="BW105" s="18" t="s">
        <v>110</v>
      </c>
      <c r="BX105" s="18" t="s">
        <v>110</v>
      </c>
      <c r="BY105" s="18" t="s">
        <v>110</v>
      </c>
      <c r="BZ105" s="18" t="s">
        <v>110</v>
      </c>
      <c r="CA105" s="18" t="s">
        <v>110</v>
      </c>
      <c r="CB105" s="18" t="s">
        <v>110</v>
      </c>
      <c r="CC105" s="18" t="s">
        <v>110</v>
      </c>
      <c r="CD105" s="18"/>
      <c r="CE105" s="17"/>
      <c r="CG105" s="16" t="s">
        <v>87</v>
      </c>
      <c r="CH105" s="18" t="s">
        <v>110</v>
      </c>
      <c r="CI105" s="18" t="s">
        <v>110</v>
      </c>
      <c r="CJ105" s="18" t="s">
        <v>110</v>
      </c>
      <c r="CK105" s="18" t="s">
        <v>110</v>
      </c>
      <c r="CL105" s="18" t="s">
        <v>110</v>
      </c>
      <c r="CM105" s="18" t="s">
        <v>110</v>
      </c>
      <c r="CN105" s="18" t="s">
        <v>110</v>
      </c>
      <c r="CO105" s="18" t="s">
        <v>110</v>
      </c>
      <c r="CP105" s="18" t="s">
        <v>110</v>
      </c>
      <c r="CQ105" s="18" t="s">
        <v>110</v>
      </c>
      <c r="CR105" s="18"/>
      <c r="CS105" s="21"/>
    </row>
    <row r="106" spans="1:97" x14ac:dyDescent="0.2">
      <c r="A106" s="16" t="s">
        <v>88</v>
      </c>
      <c r="B106" s="18" t="str">
        <f>'LINKED DATASHEET - ALL SPECIES'!N56</f>
        <v>DNS</v>
      </c>
      <c r="C106" s="18" t="str">
        <f>'LINKED DATASHEET - ALL SPECIES'!M56</f>
        <v>DNS</v>
      </c>
      <c r="D106" s="18" t="str">
        <f>'LINKED DATASHEET - ALL SPECIES'!L56</f>
        <v>DNS</v>
      </c>
      <c r="E106" s="18">
        <f>'LINKED DATASHEET - ALL SPECIES'!K56</f>
        <v>0</v>
      </c>
      <c r="F106" s="18">
        <f>'LINKED DATASHEET - ALL SPECIES'!J56</f>
        <v>0</v>
      </c>
      <c r="G106" s="18">
        <f>'LINKED DATASHEET - ALL SPECIES'!I56</f>
        <v>0</v>
      </c>
      <c r="H106" s="86">
        <f>'LINKED DATASHEET - ALL SPECIES'!H56</f>
        <v>0</v>
      </c>
      <c r="I106" s="18">
        <f>'LINKED DATASHEET - ALL SPECIES'!G56</f>
        <v>0</v>
      </c>
      <c r="J106" s="101">
        <f>'LINKED DATASHEET - ALL SPECIES'!F56</f>
        <v>0</v>
      </c>
      <c r="K106" s="18">
        <f>'LINKED DATASHEET - ALL SPECIES'!E56</f>
        <v>0</v>
      </c>
      <c r="L106" s="18"/>
      <c r="M106" s="21"/>
      <c r="O106" s="16" t="s">
        <v>88</v>
      </c>
      <c r="P106" s="18" t="s">
        <v>28</v>
      </c>
      <c r="Q106" s="18" t="s">
        <v>28</v>
      </c>
      <c r="R106" s="18" t="s">
        <v>26</v>
      </c>
      <c r="S106" s="18" t="s">
        <v>28</v>
      </c>
      <c r="T106" s="18" t="s">
        <v>167</v>
      </c>
      <c r="U106" s="18" t="s">
        <v>167</v>
      </c>
      <c r="V106" s="86" t="s">
        <v>167</v>
      </c>
      <c r="W106" s="18" t="s">
        <v>167</v>
      </c>
      <c r="X106" s="101" t="s">
        <v>170</v>
      </c>
      <c r="Y106" s="18" t="s">
        <v>170</v>
      </c>
      <c r="Z106" s="18"/>
      <c r="AA106" s="21"/>
      <c r="AB106" s="67"/>
      <c r="AC106" s="16" t="s">
        <v>88</v>
      </c>
      <c r="AD106" s="18" t="s">
        <v>110</v>
      </c>
      <c r="AE106" s="18" t="s">
        <v>110</v>
      </c>
      <c r="AF106" s="18" t="s">
        <v>110</v>
      </c>
      <c r="AG106" s="18" t="s">
        <v>110</v>
      </c>
      <c r="AH106" s="18" t="s">
        <v>26</v>
      </c>
      <c r="AI106" s="18" t="s">
        <v>110</v>
      </c>
      <c r="AJ106" s="18" t="s">
        <v>110</v>
      </c>
      <c r="AK106" s="18" t="s">
        <v>110</v>
      </c>
      <c r="AL106" s="18" t="s">
        <v>110</v>
      </c>
      <c r="AM106" s="18" t="s">
        <v>110</v>
      </c>
      <c r="AN106" s="18"/>
      <c r="AO106" s="21"/>
      <c r="AQ106" s="16" t="s">
        <v>88</v>
      </c>
      <c r="AR106" s="18" t="s">
        <v>110</v>
      </c>
      <c r="AS106" s="18" t="s">
        <v>110</v>
      </c>
      <c r="AT106" s="18" t="s">
        <v>110</v>
      </c>
      <c r="AU106" s="18" t="s">
        <v>110</v>
      </c>
      <c r="AV106" s="18" t="s">
        <v>110</v>
      </c>
      <c r="AW106" s="18" t="s">
        <v>110</v>
      </c>
      <c r="AX106" s="18" t="s">
        <v>110</v>
      </c>
      <c r="AY106" s="18" t="s">
        <v>110</v>
      </c>
      <c r="AZ106" s="18" t="s">
        <v>110</v>
      </c>
      <c r="BA106" s="17" t="s">
        <v>110</v>
      </c>
      <c r="BB106" s="17"/>
      <c r="BC106" s="21"/>
      <c r="BE106" s="16" t="s">
        <v>88</v>
      </c>
      <c r="BF106" s="18" t="s">
        <v>110</v>
      </c>
      <c r="BG106" s="18" t="s">
        <v>110</v>
      </c>
      <c r="BH106" s="18" t="s">
        <v>110</v>
      </c>
      <c r="BI106" s="18" t="s">
        <v>110</v>
      </c>
      <c r="BJ106" s="18" t="s">
        <v>110</v>
      </c>
      <c r="BK106" s="18" t="s">
        <v>110</v>
      </c>
      <c r="BL106" s="18" t="s">
        <v>110</v>
      </c>
      <c r="BM106" s="18" t="s">
        <v>110</v>
      </c>
      <c r="BN106" s="18" t="s">
        <v>110</v>
      </c>
      <c r="BO106" s="18" t="s">
        <v>110</v>
      </c>
      <c r="BP106" s="18"/>
      <c r="BQ106" s="21"/>
      <c r="BS106" s="16" t="s">
        <v>88</v>
      </c>
      <c r="BT106" s="18" t="s">
        <v>110</v>
      </c>
      <c r="BU106" s="18" t="s">
        <v>110</v>
      </c>
      <c r="BV106" s="18" t="s">
        <v>110</v>
      </c>
      <c r="BW106" s="18" t="s">
        <v>110</v>
      </c>
      <c r="BX106" s="18" t="s">
        <v>110</v>
      </c>
      <c r="BY106" s="18" t="s">
        <v>110</v>
      </c>
      <c r="BZ106" s="18" t="s">
        <v>110</v>
      </c>
      <c r="CA106" s="18" t="s">
        <v>110</v>
      </c>
      <c r="CB106" s="18" t="s">
        <v>110</v>
      </c>
      <c r="CC106" s="18" t="s">
        <v>110</v>
      </c>
      <c r="CD106" s="18"/>
      <c r="CE106" s="17"/>
      <c r="CG106" s="16" t="s">
        <v>88</v>
      </c>
      <c r="CH106" s="18" t="s">
        <v>110</v>
      </c>
      <c r="CI106" s="18" t="s">
        <v>110</v>
      </c>
      <c r="CJ106" s="18" t="s">
        <v>110</v>
      </c>
      <c r="CK106" s="18" t="s">
        <v>110</v>
      </c>
      <c r="CL106" s="18" t="s">
        <v>110</v>
      </c>
      <c r="CM106" s="18" t="s">
        <v>110</v>
      </c>
      <c r="CN106" s="18" t="s">
        <v>110</v>
      </c>
      <c r="CO106" s="18" t="s">
        <v>110</v>
      </c>
      <c r="CP106" s="18" t="s">
        <v>110</v>
      </c>
      <c r="CQ106" s="18" t="s">
        <v>110</v>
      </c>
      <c r="CR106" s="18"/>
      <c r="CS106" s="21"/>
    </row>
    <row r="107" spans="1:97" x14ac:dyDescent="0.2">
      <c r="A107" s="16" t="s">
        <v>89</v>
      </c>
      <c r="B107" s="18" t="str">
        <f>'LINKED DATASHEET - ALL SPECIES'!N57</f>
        <v>N/O</v>
      </c>
      <c r="C107" s="17" t="str">
        <f>'LINKED DATASHEET - ALL SPECIES'!M57</f>
        <v>A/P</v>
      </c>
      <c r="D107" s="18" t="str">
        <f>'LINKED DATASHEET - ALL SPECIES'!L57</f>
        <v>A/P</v>
      </c>
      <c r="E107" s="18">
        <f>'LINKED DATASHEET - ALL SPECIES'!K57</f>
        <v>0</v>
      </c>
      <c r="F107" s="18">
        <f>'LINKED DATASHEET - ALL SPECIES'!J57</f>
        <v>0</v>
      </c>
      <c r="G107" s="18">
        <f>'LINKED DATASHEET - ALL SPECIES'!I57</f>
        <v>0</v>
      </c>
      <c r="H107" s="18">
        <f>'LINKED DATASHEET - ALL SPECIES'!H57</f>
        <v>0</v>
      </c>
      <c r="I107" s="18">
        <f>'LINKED DATASHEET - ALL SPECIES'!G57</f>
        <v>0</v>
      </c>
      <c r="J107" s="102">
        <f>'LINKED DATASHEET - ALL SPECIES'!F57</f>
        <v>0</v>
      </c>
      <c r="K107" s="18">
        <f>'LINKED DATASHEET - ALL SPECIES'!E57</f>
        <v>0</v>
      </c>
      <c r="L107" s="18"/>
      <c r="M107" s="21"/>
      <c r="O107" s="16" t="s">
        <v>89</v>
      </c>
      <c r="P107" s="18">
        <v>2</v>
      </c>
      <c r="Q107" s="17" t="s">
        <v>28</v>
      </c>
      <c r="R107" s="18" t="s">
        <v>8</v>
      </c>
      <c r="S107" s="18" t="s">
        <v>28</v>
      </c>
      <c r="T107" s="18" t="s">
        <v>8</v>
      </c>
      <c r="U107" s="18" t="s">
        <v>28</v>
      </c>
      <c r="V107" s="18">
        <v>6</v>
      </c>
      <c r="W107" s="18" t="s">
        <v>168</v>
      </c>
      <c r="X107" s="102">
        <v>2</v>
      </c>
      <c r="Y107" s="18" t="s">
        <v>168</v>
      </c>
      <c r="Z107" s="18"/>
      <c r="AA107" s="21">
        <f>AVERAGE(P107:Y107)</f>
        <v>3.3333333333333335</v>
      </c>
      <c r="AB107" s="67"/>
      <c r="AC107" s="16" t="s">
        <v>89</v>
      </c>
      <c r="AD107" s="18" t="s">
        <v>110</v>
      </c>
      <c r="AE107" s="17">
        <v>2</v>
      </c>
      <c r="AF107" s="18">
        <v>10</v>
      </c>
      <c r="AG107" s="18">
        <v>8</v>
      </c>
      <c r="AH107" s="18" t="s">
        <v>110</v>
      </c>
      <c r="AI107" s="18" t="s">
        <v>110</v>
      </c>
      <c r="AJ107" s="18" t="s">
        <v>110</v>
      </c>
      <c r="AK107" s="18">
        <v>6</v>
      </c>
      <c r="AL107" s="18" t="s">
        <v>8</v>
      </c>
      <c r="AM107" s="18" t="s">
        <v>8</v>
      </c>
      <c r="AN107" s="18"/>
      <c r="AO107" s="21">
        <f>AVERAGE(AD107:AM107)</f>
        <v>6.5</v>
      </c>
      <c r="AQ107" s="16" t="s">
        <v>89</v>
      </c>
      <c r="AR107" s="18" t="s">
        <v>110</v>
      </c>
      <c r="AS107" s="17" t="s">
        <v>28</v>
      </c>
      <c r="AT107" s="17">
        <v>6</v>
      </c>
      <c r="AU107" s="17">
        <v>15</v>
      </c>
      <c r="AV107" s="18" t="s">
        <v>110</v>
      </c>
      <c r="AW107" s="17">
        <v>4</v>
      </c>
      <c r="AX107" s="17">
        <v>11</v>
      </c>
      <c r="AY107" s="17">
        <v>13</v>
      </c>
      <c r="AZ107" s="17">
        <v>6</v>
      </c>
      <c r="BA107" s="17">
        <v>100</v>
      </c>
      <c r="BB107" s="17"/>
      <c r="BC107" s="21">
        <f>AVERAGE(AR107:BA107)</f>
        <v>22.142857142857142</v>
      </c>
      <c r="BE107" s="16" t="s">
        <v>89</v>
      </c>
      <c r="BF107" s="18" t="s">
        <v>110</v>
      </c>
      <c r="BG107" s="18" t="s">
        <v>110</v>
      </c>
      <c r="BH107" s="18" t="s">
        <v>110</v>
      </c>
      <c r="BI107" s="18" t="s">
        <v>110</v>
      </c>
      <c r="BJ107" s="18" t="s">
        <v>110</v>
      </c>
      <c r="BK107" s="18" t="s">
        <v>110</v>
      </c>
      <c r="BL107" s="18" t="s">
        <v>110</v>
      </c>
      <c r="BM107" s="18" t="s">
        <v>110</v>
      </c>
      <c r="BN107" s="18" t="s">
        <v>110</v>
      </c>
      <c r="BO107" s="17">
        <v>30</v>
      </c>
      <c r="BP107" s="17"/>
      <c r="BQ107" s="21">
        <f>AVERAGE(BF107:BO107)</f>
        <v>30</v>
      </c>
      <c r="BS107" s="16" t="s">
        <v>89</v>
      </c>
      <c r="BT107" s="18" t="s">
        <v>110</v>
      </c>
      <c r="BU107" s="18" t="s">
        <v>110</v>
      </c>
      <c r="BV107" s="18" t="s">
        <v>110</v>
      </c>
      <c r="BW107" s="18" t="s">
        <v>110</v>
      </c>
      <c r="BX107" s="18" t="s">
        <v>110</v>
      </c>
      <c r="BY107" s="18" t="s">
        <v>110</v>
      </c>
      <c r="BZ107" s="18" t="s">
        <v>110</v>
      </c>
      <c r="CA107" s="18" t="s">
        <v>110</v>
      </c>
      <c r="CB107" s="18" t="s">
        <v>110</v>
      </c>
      <c r="CC107" s="18" t="s">
        <v>110</v>
      </c>
      <c r="CD107" s="18"/>
      <c r="CE107" s="17"/>
      <c r="CG107" s="16" t="s">
        <v>89</v>
      </c>
      <c r="CH107" s="17">
        <v>6</v>
      </c>
      <c r="CI107" s="17">
        <v>25</v>
      </c>
      <c r="CJ107" s="18" t="s">
        <v>110</v>
      </c>
      <c r="CK107" s="18" t="s">
        <v>110</v>
      </c>
      <c r="CL107" s="18" t="s">
        <v>110</v>
      </c>
      <c r="CM107" s="18" t="s">
        <v>110</v>
      </c>
      <c r="CN107" s="18" t="s">
        <v>110</v>
      </c>
      <c r="CO107" s="18" t="s">
        <v>110</v>
      </c>
      <c r="CP107" s="18" t="s">
        <v>110</v>
      </c>
      <c r="CQ107" s="18" t="s">
        <v>110</v>
      </c>
      <c r="CR107" s="18"/>
      <c r="CS107" s="21">
        <f>AVERAGE(CH107:CQ107)</f>
        <v>15.5</v>
      </c>
    </row>
    <row r="108" spans="1:97" ht="12.75" thickBot="1" x14ac:dyDescent="0.25">
      <c r="A108" s="52"/>
      <c r="B108" s="17"/>
      <c r="C108" s="17"/>
      <c r="D108" s="17"/>
      <c r="E108" s="17"/>
      <c r="F108" s="17"/>
      <c r="G108" s="17"/>
      <c r="H108" s="17"/>
      <c r="I108" s="17"/>
      <c r="J108" s="17"/>
      <c r="K108" s="17"/>
      <c r="L108" s="17"/>
      <c r="M108" s="17"/>
      <c r="O108" s="52"/>
      <c r="P108" s="17"/>
      <c r="Q108" s="17"/>
      <c r="R108" s="17"/>
      <c r="S108" s="17"/>
      <c r="T108" s="17"/>
      <c r="U108" s="17"/>
      <c r="V108" s="17"/>
      <c r="W108" s="17"/>
      <c r="X108" s="17"/>
      <c r="Y108" s="17"/>
      <c r="Z108" s="17"/>
      <c r="AA108" s="17"/>
      <c r="AB108" s="25"/>
      <c r="AC108" s="52"/>
      <c r="AD108" s="17"/>
      <c r="AE108" s="17"/>
      <c r="AF108" s="17"/>
      <c r="AG108" s="17"/>
      <c r="AH108" s="17"/>
      <c r="AI108" s="17"/>
      <c r="AJ108" s="17"/>
      <c r="AK108" s="17"/>
      <c r="AL108" s="17"/>
      <c r="AM108" s="17"/>
      <c r="AN108" s="17"/>
      <c r="AO108" s="17"/>
      <c r="AQ108" s="52"/>
      <c r="AR108" s="17"/>
      <c r="AS108" s="17"/>
      <c r="AT108" s="17"/>
      <c r="AU108" s="17"/>
      <c r="AV108" s="17"/>
      <c r="AW108" s="17"/>
      <c r="AX108" s="17"/>
      <c r="AY108" s="17"/>
      <c r="AZ108" s="17"/>
      <c r="BA108" s="17"/>
      <c r="BB108" s="17"/>
      <c r="BC108" s="17"/>
      <c r="BE108" s="52"/>
      <c r="BF108" s="17"/>
      <c r="BG108" s="17"/>
      <c r="BH108" s="17"/>
      <c r="BI108" s="17"/>
      <c r="BJ108" s="17"/>
      <c r="BK108" s="17"/>
      <c r="BL108" s="17"/>
      <c r="BM108" s="17"/>
      <c r="BN108" s="17"/>
      <c r="BO108" s="17"/>
      <c r="BP108" s="17"/>
      <c r="BQ108" s="17"/>
      <c r="BS108" s="52"/>
      <c r="BT108" s="17"/>
      <c r="BU108" s="17"/>
      <c r="BV108" s="17"/>
      <c r="BW108" s="17"/>
      <c r="BX108" s="17"/>
      <c r="BY108" s="17"/>
      <c r="BZ108" s="17"/>
      <c r="CA108" s="17"/>
      <c r="CB108" s="17"/>
      <c r="CC108" s="17"/>
      <c r="CD108" s="17"/>
      <c r="CE108" s="17"/>
      <c r="CG108" s="52"/>
      <c r="CH108" s="17"/>
      <c r="CI108" s="17"/>
      <c r="CJ108" s="17"/>
      <c r="CK108" s="17"/>
      <c r="CL108" s="17"/>
      <c r="CM108" s="17"/>
      <c r="CN108" s="17"/>
      <c r="CO108" s="17"/>
      <c r="CP108" s="17"/>
      <c r="CQ108" s="17"/>
      <c r="CR108" s="17"/>
      <c r="CS108" s="17"/>
    </row>
    <row r="109" spans="1:97" ht="12.75" thickBot="1" x14ac:dyDescent="0.25">
      <c r="A109" s="53" t="s">
        <v>40</v>
      </c>
      <c r="B109" s="19">
        <f t="shared" ref="B109:K109" si="26">SUM(B103:B107)</f>
        <v>5</v>
      </c>
      <c r="C109" s="19"/>
      <c r="D109" s="19"/>
      <c r="E109" s="19">
        <f t="shared" si="26"/>
        <v>0</v>
      </c>
      <c r="F109" s="19">
        <f t="shared" si="26"/>
        <v>0</v>
      </c>
      <c r="G109" s="19">
        <f t="shared" si="26"/>
        <v>0</v>
      </c>
      <c r="H109" s="19">
        <f t="shared" si="26"/>
        <v>0</v>
      </c>
      <c r="I109" s="19">
        <f t="shared" si="26"/>
        <v>0</v>
      </c>
      <c r="J109" s="19">
        <f t="shared" si="26"/>
        <v>0</v>
      </c>
      <c r="K109" s="19">
        <f t="shared" si="26"/>
        <v>0</v>
      </c>
      <c r="L109" s="24"/>
      <c r="M109" s="20">
        <f>AVERAGE(B109:D109)</f>
        <v>5</v>
      </c>
      <c r="O109" s="53" t="s">
        <v>40</v>
      </c>
      <c r="P109" s="19">
        <f>SUM(P103:P107)</f>
        <v>17</v>
      </c>
      <c r="Q109" s="19">
        <f>SUM(Q103:Q107)</f>
        <v>2</v>
      </c>
      <c r="R109" s="19"/>
      <c r="S109" s="19"/>
      <c r="T109" s="19"/>
      <c r="U109" s="24">
        <f>SUM(U103:U107)</f>
        <v>10</v>
      </c>
      <c r="V109" s="24">
        <f>SUM(V103:V107)</f>
        <v>16</v>
      </c>
      <c r="W109" s="24">
        <f>SUM(W103:W107)</f>
        <v>10</v>
      </c>
      <c r="X109" s="24">
        <f>SUM(X103:X107)</f>
        <v>2</v>
      </c>
      <c r="Y109" s="24">
        <f>SUM(Y103:Y107)</f>
        <v>23</v>
      </c>
      <c r="Z109" s="24"/>
      <c r="AA109" s="20">
        <f>AVERAGE(P109:Y109)</f>
        <v>11.428571428571429</v>
      </c>
      <c r="AB109" s="67"/>
      <c r="AC109" s="53" t="s">
        <v>40</v>
      </c>
      <c r="AD109" s="19">
        <f>SUM(AD103:AD107)</f>
        <v>2</v>
      </c>
      <c r="AE109" s="19">
        <f>SUM(AE103:AE107)</f>
        <v>9</v>
      </c>
      <c r="AF109" s="19">
        <f>SUM(AF103:AF107)</f>
        <v>12</v>
      </c>
      <c r="AG109" s="19">
        <f>SUM(AG103:AG107)</f>
        <v>38</v>
      </c>
      <c r="AH109" s="19"/>
      <c r="AI109" s="24"/>
      <c r="AJ109" s="24"/>
      <c r="AK109" s="19">
        <f>SUM(AK103:AK107)</f>
        <v>6</v>
      </c>
      <c r="AL109" s="24"/>
      <c r="AM109" s="24"/>
      <c r="AN109" s="24"/>
      <c r="AO109" s="20">
        <f>AVERAGE(AD109:AM109)</f>
        <v>13.4</v>
      </c>
      <c r="AQ109" s="53" t="s">
        <v>40</v>
      </c>
      <c r="AR109" s="24"/>
      <c r="AS109" s="24"/>
      <c r="AT109" s="19">
        <f>SUM(AT103:AT107)</f>
        <v>6</v>
      </c>
      <c r="AU109" s="19">
        <f>SUM(AU103:AU107)</f>
        <v>16</v>
      </c>
      <c r="AV109" s="24"/>
      <c r="AW109" s="19">
        <f>SUM(AW103:AW107)</f>
        <v>37</v>
      </c>
      <c r="AX109" s="19">
        <f>SUM(AX103:AX107)</f>
        <v>27</v>
      </c>
      <c r="AY109" s="19">
        <f>SUM(AY103:AY107)</f>
        <v>20</v>
      </c>
      <c r="AZ109" s="19">
        <f>SUM(AZ103:AZ107)</f>
        <v>17</v>
      </c>
      <c r="BA109" s="19">
        <f>SUM(BA103:BA107)</f>
        <v>112</v>
      </c>
      <c r="BB109" s="19"/>
      <c r="BC109" s="20">
        <f>AVERAGE(AR109:BA109)</f>
        <v>33.571428571428569</v>
      </c>
      <c r="BE109" s="53" t="s">
        <v>40</v>
      </c>
      <c r="BF109" s="24"/>
      <c r="BG109" s="24"/>
      <c r="BH109" s="24"/>
      <c r="BI109" s="24"/>
      <c r="BJ109" s="24"/>
      <c r="BK109" s="24"/>
      <c r="BL109" s="24"/>
      <c r="BM109" s="24"/>
      <c r="BN109" s="24"/>
      <c r="BO109" s="19">
        <f>SUM(BO103:BO107)</f>
        <v>30</v>
      </c>
      <c r="BP109" s="19"/>
      <c r="BQ109" s="20">
        <f>AVERAGE(BF109:BO109)</f>
        <v>30</v>
      </c>
      <c r="BS109" s="53" t="s">
        <v>40</v>
      </c>
      <c r="BT109" s="24"/>
      <c r="BU109" s="24"/>
      <c r="BV109" s="24"/>
      <c r="BW109" s="24"/>
      <c r="BX109" s="24"/>
      <c r="BY109" s="24"/>
      <c r="BZ109" s="24"/>
      <c r="CA109" s="24"/>
      <c r="CB109" s="24"/>
      <c r="CC109" s="24"/>
      <c r="CD109" s="24"/>
      <c r="CE109" s="19"/>
      <c r="CG109" s="53" t="s">
        <v>40</v>
      </c>
      <c r="CH109" s="19">
        <f>SUM(CH103:CH107)</f>
        <v>6</v>
      </c>
      <c r="CI109" s="19">
        <f>SUM(CI103:CI107)</f>
        <v>25</v>
      </c>
      <c r="CJ109" s="24"/>
      <c r="CK109" s="19">
        <f>SUM(CK103:CK107)</f>
        <v>12</v>
      </c>
      <c r="CL109" s="24"/>
      <c r="CM109" s="24"/>
      <c r="CN109" s="24"/>
      <c r="CO109" s="24"/>
      <c r="CP109" s="24"/>
      <c r="CQ109" s="24"/>
      <c r="CR109" s="24"/>
      <c r="CS109" s="20">
        <f>AVERAGE(CH109:CQ109)</f>
        <v>14.333333333333334</v>
      </c>
    </row>
    <row r="110" spans="1:97" x14ac:dyDescent="0.2">
      <c r="B110" s="38"/>
      <c r="C110" s="38"/>
      <c r="D110" s="38"/>
      <c r="E110" s="38"/>
      <c r="F110" s="38"/>
      <c r="G110" s="38"/>
      <c r="H110" s="38"/>
      <c r="I110" s="38"/>
      <c r="J110" s="38"/>
      <c r="K110" s="38"/>
      <c r="L110" s="38"/>
      <c r="M110" s="38"/>
    </row>
    <row r="111" spans="1:97" ht="12.75" thickBot="1" x14ac:dyDescent="0.25">
      <c r="B111" s="38"/>
      <c r="C111" s="38"/>
      <c r="D111" s="38"/>
      <c r="E111" s="38"/>
      <c r="F111" s="38"/>
      <c r="G111" s="38"/>
      <c r="H111" s="38"/>
      <c r="I111" s="38"/>
      <c r="J111" s="38"/>
      <c r="K111" s="38"/>
      <c r="L111" s="38"/>
      <c r="M111" s="38"/>
    </row>
    <row r="112" spans="1:97" x14ac:dyDescent="0.2">
      <c r="A112" s="49"/>
      <c r="B112" s="92"/>
      <c r="C112" s="92"/>
      <c r="D112" s="92"/>
      <c r="E112" s="92"/>
      <c r="F112" s="92"/>
      <c r="G112" s="92"/>
      <c r="H112" s="92"/>
      <c r="I112" s="92"/>
      <c r="J112" s="92"/>
      <c r="K112" s="92"/>
      <c r="L112" s="92"/>
      <c r="M112" s="7" t="s">
        <v>15</v>
      </c>
      <c r="O112" s="49"/>
      <c r="P112" s="6"/>
      <c r="Q112" s="6"/>
      <c r="R112" s="6"/>
      <c r="S112" s="6"/>
      <c r="T112" s="6"/>
      <c r="U112" s="6"/>
      <c r="V112" s="6"/>
      <c r="W112" s="6"/>
      <c r="X112" s="92"/>
      <c r="Y112" s="6"/>
      <c r="Z112" s="6"/>
      <c r="AA112" s="7" t="s">
        <v>15</v>
      </c>
      <c r="AB112" s="14"/>
      <c r="AC112" s="49"/>
      <c r="AD112" s="6"/>
      <c r="AE112" s="6"/>
      <c r="AF112" s="6"/>
      <c r="AG112" s="6"/>
      <c r="AH112" s="6"/>
      <c r="AI112" s="6"/>
      <c r="AJ112" s="6"/>
      <c r="AK112" s="6"/>
      <c r="AL112" s="6"/>
      <c r="AM112" s="6"/>
      <c r="AN112" s="6"/>
      <c r="AO112" s="7" t="s">
        <v>15</v>
      </c>
      <c r="AQ112" s="49"/>
      <c r="AR112" s="6"/>
      <c r="AS112" s="6"/>
      <c r="AT112" s="6"/>
      <c r="AU112" s="6"/>
      <c r="AV112" s="6"/>
      <c r="AW112" s="6"/>
      <c r="AX112" s="6"/>
      <c r="AY112" s="6"/>
      <c r="AZ112" s="6"/>
      <c r="BA112" s="6"/>
      <c r="BB112" s="6"/>
      <c r="BC112" s="7" t="s">
        <v>15</v>
      </c>
      <c r="BE112" s="49"/>
      <c r="BF112" s="6"/>
      <c r="BG112" s="6"/>
      <c r="BH112" s="6"/>
      <c r="BI112" s="6"/>
      <c r="BJ112" s="6"/>
      <c r="BK112" s="6"/>
      <c r="BL112" s="6"/>
      <c r="BM112" s="6"/>
      <c r="BN112" s="6"/>
      <c r="BO112" s="6"/>
      <c r="BP112" s="6"/>
      <c r="BQ112" s="7" t="s">
        <v>15</v>
      </c>
      <c r="BS112" s="49"/>
      <c r="BT112" s="6"/>
      <c r="BU112" s="6"/>
      <c r="BV112" s="6"/>
      <c r="BW112" s="6"/>
      <c r="BX112" s="6"/>
      <c r="BY112" s="6"/>
      <c r="BZ112" s="6"/>
      <c r="CA112" s="6"/>
      <c r="CB112" s="6"/>
      <c r="CC112" s="6"/>
      <c r="CD112" s="6"/>
      <c r="CE112" s="7" t="s">
        <v>15</v>
      </c>
      <c r="CG112" s="49"/>
      <c r="CH112" s="6"/>
      <c r="CI112" s="6"/>
      <c r="CJ112" s="6"/>
      <c r="CK112" s="6"/>
      <c r="CL112" s="6"/>
      <c r="CM112" s="6"/>
      <c r="CN112" s="6"/>
      <c r="CO112" s="6"/>
      <c r="CP112" s="6"/>
      <c r="CQ112" s="6"/>
      <c r="CR112" s="6"/>
      <c r="CS112" s="7" t="s">
        <v>15</v>
      </c>
    </row>
    <row r="113" spans="1:97" ht="12.75" thickBot="1" x14ac:dyDescent="0.25">
      <c r="A113" s="8" t="s">
        <v>16</v>
      </c>
      <c r="B113" s="11">
        <v>2010</v>
      </c>
      <c r="C113" s="11">
        <v>2011</v>
      </c>
      <c r="D113" s="11">
        <v>2012</v>
      </c>
      <c r="E113" s="11">
        <v>2013</v>
      </c>
      <c r="F113" s="11">
        <v>2014</v>
      </c>
      <c r="G113" s="11">
        <v>2015</v>
      </c>
      <c r="H113" s="11">
        <v>2016</v>
      </c>
      <c r="I113" s="11">
        <v>2017</v>
      </c>
      <c r="J113" s="11">
        <v>2018</v>
      </c>
      <c r="K113" s="11">
        <v>2019</v>
      </c>
      <c r="L113" s="107"/>
      <c r="M113" s="11" t="s">
        <v>175</v>
      </c>
      <c r="O113" s="8" t="s">
        <v>16</v>
      </c>
      <c r="P113" s="9">
        <v>2000</v>
      </c>
      <c r="Q113" s="9">
        <v>2001</v>
      </c>
      <c r="R113" s="9">
        <v>2002</v>
      </c>
      <c r="S113" s="9">
        <v>2003</v>
      </c>
      <c r="T113" s="9">
        <v>2004</v>
      </c>
      <c r="U113" s="9">
        <v>2005</v>
      </c>
      <c r="V113" s="9">
        <v>2006</v>
      </c>
      <c r="W113" s="9">
        <v>2007</v>
      </c>
      <c r="X113" s="11">
        <v>2008</v>
      </c>
      <c r="Y113" s="9">
        <v>2009</v>
      </c>
      <c r="Z113" s="10"/>
      <c r="AA113" s="11" t="s">
        <v>161</v>
      </c>
      <c r="AB113" s="14"/>
      <c r="AC113" s="8" t="s">
        <v>16</v>
      </c>
      <c r="AD113" s="9">
        <v>1990</v>
      </c>
      <c r="AE113" s="9">
        <v>1991</v>
      </c>
      <c r="AF113" s="9">
        <v>1992</v>
      </c>
      <c r="AG113" s="9">
        <v>1993</v>
      </c>
      <c r="AH113" s="9">
        <v>1994</v>
      </c>
      <c r="AI113" s="9">
        <v>1995</v>
      </c>
      <c r="AJ113" s="9">
        <v>1996</v>
      </c>
      <c r="AK113" s="9">
        <v>1997</v>
      </c>
      <c r="AL113" s="9">
        <v>1998</v>
      </c>
      <c r="AM113" s="9">
        <v>1999</v>
      </c>
      <c r="AN113" s="10"/>
      <c r="AO113" s="11" t="s">
        <v>17</v>
      </c>
      <c r="AQ113" s="8" t="s">
        <v>16</v>
      </c>
      <c r="AR113" s="9">
        <v>1980</v>
      </c>
      <c r="AS113" s="9">
        <v>1981</v>
      </c>
      <c r="AT113" s="9">
        <v>1982</v>
      </c>
      <c r="AU113" s="9">
        <v>1983</v>
      </c>
      <c r="AV113" s="9">
        <v>1984</v>
      </c>
      <c r="AW113" s="9">
        <v>1985</v>
      </c>
      <c r="AX113" s="9">
        <v>1986</v>
      </c>
      <c r="AY113" s="9">
        <v>1987</v>
      </c>
      <c r="AZ113" s="9">
        <v>1988</v>
      </c>
      <c r="BA113" s="9">
        <v>1989</v>
      </c>
      <c r="BB113" s="10"/>
      <c r="BC113" s="11" t="s">
        <v>18</v>
      </c>
      <c r="BE113" s="8" t="s">
        <v>16</v>
      </c>
      <c r="BF113" s="9">
        <v>1970</v>
      </c>
      <c r="BG113" s="9">
        <v>1971</v>
      </c>
      <c r="BH113" s="9">
        <v>1972</v>
      </c>
      <c r="BI113" s="9">
        <v>1973</v>
      </c>
      <c r="BJ113" s="9">
        <v>1974</v>
      </c>
      <c r="BK113" s="9">
        <v>1975</v>
      </c>
      <c r="BL113" s="9">
        <v>1976</v>
      </c>
      <c r="BM113" s="9">
        <v>1977</v>
      </c>
      <c r="BN113" s="9">
        <v>1978</v>
      </c>
      <c r="BO113" s="9">
        <v>1979</v>
      </c>
      <c r="BP113" s="10"/>
      <c r="BQ113" s="11" t="s">
        <v>19</v>
      </c>
      <c r="BS113" s="8" t="s">
        <v>16</v>
      </c>
      <c r="BT113" s="9">
        <v>1960</v>
      </c>
      <c r="BU113" s="9">
        <v>1961</v>
      </c>
      <c r="BV113" s="9">
        <v>1962</v>
      </c>
      <c r="BW113" s="9">
        <v>1963</v>
      </c>
      <c r="BX113" s="9">
        <v>1964</v>
      </c>
      <c r="BY113" s="9">
        <v>1965</v>
      </c>
      <c r="BZ113" s="9">
        <v>1966</v>
      </c>
      <c r="CA113" s="9">
        <v>1967</v>
      </c>
      <c r="CB113" s="9">
        <v>1968</v>
      </c>
      <c r="CC113" s="9">
        <v>1969</v>
      </c>
      <c r="CD113" s="10"/>
      <c r="CE113" s="11" t="s">
        <v>20</v>
      </c>
      <c r="CG113" s="8" t="s">
        <v>16</v>
      </c>
      <c r="CH113" s="9">
        <v>1950</v>
      </c>
      <c r="CI113" s="9">
        <v>1951</v>
      </c>
      <c r="CJ113" s="9">
        <v>1952</v>
      </c>
      <c r="CK113" s="9">
        <v>1953</v>
      </c>
      <c r="CL113" s="9">
        <v>1954</v>
      </c>
      <c r="CM113" s="9">
        <v>1955</v>
      </c>
      <c r="CN113" s="9">
        <v>1956</v>
      </c>
      <c r="CO113" s="9">
        <v>1957</v>
      </c>
      <c r="CP113" s="9">
        <v>1958</v>
      </c>
      <c r="CQ113" s="9">
        <v>1959</v>
      </c>
      <c r="CR113" s="10"/>
      <c r="CS113" s="11" t="s">
        <v>21</v>
      </c>
    </row>
    <row r="114" spans="1:97" x14ac:dyDescent="0.2">
      <c r="A114" s="50" t="s">
        <v>90</v>
      </c>
      <c r="B114" s="14"/>
      <c r="C114" s="14"/>
      <c r="D114" s="14"/>
      <c r="E114" s="14"/>
      <c r="F114" s="14"/>
      <c r="G114" s="14"/>
      <c r="H114" s="14"/>
      <c r="I114" s="14"/>
      <c r="J114" s="14"/>
      <c r="K114" s="14"/>
      <c r="L114" s="74"/>
      <c r="M114" s="14"/>
      <c r="O114" s="50" t="s">
        <v>90</v>
      </c>
      <c r="P114" s="12"/>
      <c r="Q114" s="12"/>
      <c r="R114" s="12"/>
      <c r="S114" s="12"/>
      <c r="T114" s="12"/>
      <c r="U114" s="12"/>
      <c r="V114" s="12"/>
      <c r="W114" s="12"/>
      <c r="X114" s="14"/>
      <c r="Y114" s="12"/>
      <c r="Z114" s="13"/>
      <c r="AA114" s="14"/>
      <c r="AB114" s="14"/>
      <c r="AC114" s="50" t="s">
        <v>90</v>
      </c>
      <c r="AD114" s="12"/>
      <c r="AE114" s="12"/>
      <c r="AF114" s="12"/>
      <c r="AG114" s="12"/>
      <c r="AH114" s="12"/>
      <c r="AI114" s="12"/>
      <c r="AJ114" s="12"/>
      <c r="AK114" s="12"/>
      <c r="AL114" s="12"/>
      <c r="AM114" s="12"/>
      <c r="AN114" s="13"/>
      <c r="AO114" s="14"/>
      <c r="AQ114" s="50" t="s">
        <v>90</v>
      </c>
      <c r="AR114" s="12"/>
      <c r="AS114" s="12"/>
      <c r="AT114" s="12"/>
      <c r="AU114" s="12"/>
      <c r="AV114" s="12"/>
      <c r="AW114" s="12"/>
      <c r="AX114" s="12"/>
      <c r="AY114" s="12"/>
      <c r="AZ114" s="12"/>
      <c r="BA114" s="12"/>
      <c r="BB114" s="13"/>
      <c r="BC114" s="14"/>
      <c r="BE114" s="50" t="s">
        <v>90</v>
      </c>
      <c r="BF114" s="12"/>
      <c r="BG114" s="12"/>
      <c r="BH114" s="12"/>
      <c r="BI114" s="12"/>
      <c r="BJ114" s="12"/>
      <c r="BK114" s="12"/>
      <c r="BL114" s="12"/>
      <c r="BM114" s="12"/>
      <c r="BN114" s="12"/>
      <c r="BO114" s="12"/>
      <c r="BP114" s="13"/>
      <c r="BQ114" s="14"/>
      <c r="BS114" s="50" t="s">
        <v>90</v>
      </c>
      <c r="BT114" s="12"/>
      <c r="BU114" s="12"/>
      <c r="BV114" s="12"/>
      <c r="BW114" s="12"/>
      <c r="BX114" s="12"/>
      <c r="BY114" s="12"/>
      <c r="BZ114" s="12"/>
      <c r="CA114" s="12"/>
      <c r="CB114" s="12"/>
      <c r="CC114" s="12"/>
      <c r="CD114" s="13"/>
      <c r="CE114" s="14"/>
      <c r="CG114" s="50" t="s">
        <v>90</v>
      </c>
      <c r="CH114" s="12"/>
      <c r="CI114" s="12"/>
      <c r="CJ114" s="12"/>
      <c r="CK114" s="12"/>
      <c r="CL114" s="12"/>
      <c r="CM114" s="12"/>
      <c r="CN114" s="12"/>
      <c r="CO114" s="12"/>
      <c r="CP114" s="12"/>
      <c r="CQ114" s="12"/>
      <c r="CR114" s="13"/>
      <c r="CS114" s="14"/>
    </row>
    <row r="115" spans="1:97" ht="12.75" thickBot="1" x14ac:dyDescent="0.25">
      <c r="A115" s="51" t="s">
        <v>91</v>
      </c>
      <c r="B115" s="14"/>
      <c r="C115" s="14"/>
      <c r="D115" s="14"/>
      <c r="E115" s="14"/>
      <c r="F115" s="14"/>
      <c r="G115" s="14"/>
      <c r="H115" s="14"/>
      <c r="I115" s="14"/>
      <c r="J115" s="14"/>
      <c r="K115" s="14"/>
      <c r="L115" s="74"/>
      <c r="M115" s="14"/>
      <c r="O115" s="51" t="s">
        <v>91</v>
      </c>
      <c r="P115" s="12"/>
      <c r="Q115" s="12"/>
      <c r="R115" s="12"/>
      <c r="S115" s="12"/>
      <c r="T115" s="12"/>
      <c r="U115" s="12"/>
      <c r="V115" s="12"/>
      <c r="W115" s="12"/>
      <c r="X115" s="14"/>
      <c r="Y115" s="12"/>
      <c r="Z115" s="13"/>
      <c r="AA115" s="14"/>
      <c r="AB115" s="14"/>
      <c r="AC115" s="51" t="s">
        <v>91</v>
      </c>
      <c r="AD115" s="12"/>
      <c r="AE115" s="12"/>
      <c r="AF115" s="12"/>
      <c r="AG115" s="12"/>
      <c r="AH115" s="12"/>
      <c r="AI115" s="12"/>
      <c r="AJ115" s="12"/>
      <c r="AK115" s="12"/>
      <c r="AL115" s="12"/>
      <c r="AM115" s="12"/>
      <c r="AN115" s="13"/>
      <c r="AO115" s="14"/>
      <c r="AQ115" s="51" t="s">
        <v>91</v>
      </c>
      <c r="AR115" s="12"/>
      <c r="AS115" s="12"/>
      <c r="AT115" s="12"/>
      <c r="AU115" s="12"/>
      <c r="AV115" s="12"/>
      <c r="AW115" s="12"/>
      <c r="AX115" s="12"/>
      <c r="AY115" s="12"/>
      <c r="AZ115" s="12"/>
      <c r="BA115" s="12"/>
      <c r="BB115" s="13"/>
      <c r="BC115" s="14"/>
      <c r="BE115" s="51" t="s">
        <v>91</v>
      </c>
      <c r="BF115" s="12"/>
      <c r="BG115" s="12"/>
      <c r="BH115" s="12"/>
      <c r="BI115" s="12"/>
      <c r="BJ115" s="12"/>
      <c r="BK115" s="12"/>
      <c r="BL115" s="12"/>
      <c r="BM115" s="12"/>
      <c r="BN115" s="12"/>
      <c r="BO115" s="12"/>
      <c r="BP115" s="13"/>
      <c r="BQ115" s="14"/>
      <c r="BS115" s="51" t="s">
        <v>91</v>
      </c>
      <c r="BT115" s="12"/>
      <c r="BU115" s="12"/>
      <c r="BV115" s="12"/>
      <c r="BW115" s="12"/>
      <c r="BX115" s="12"/>
      <c r="BY115" s="12"/>
      <c r="BZ115" s="12"/>
      <c r="CA115" s="12"/>
      <c r="CB115" s="12"/>
      <c r="CC115" s="12"/>
      <c r="CD115" s="13"/>
      <c r="CE115" s="14"/>
      <c r="CG115" s="51" t="s">
        <v>91</v>
      </c>
      <c r="CH115" s="12"/>
      <c r="CI115" s="12"/>
      <c r="CJ115" s="12"/>
      <c r="CK115" s="12"/>
      <c r="CL115" s="12"/>
      <c r="CM115" s="12"/>
      <c r="CN115" s="12"/>
      <c r="CO115" s="12"/>
      <c r="CP115" s="12"/>
      <c r="CQ115" s="12"/>
      <c r="CR115" s="13"/>
      <c r="CS115" s="14"/>
    </row>
    <row r="116" spans="1:97" ht="12.75" thickTop="1" x14ac:dyDescent="0.2">
      <c r="A116" s="52"/>
      <c r="B116" s="17"/>
      <c r="C116" s="17"/>
      <c r="D116" s="17"/>
      <c r="E116" s="17"/>
      <c r="F116" s="17"/>
      <c r="G116" s="17"/>
      <c r="H116" s="17"/>
      <c r="I116" s="17"/>
      <c r="J116" s="17"/>
      <c r="K116" s="17"/>
      <c r="L116" s="17"/>
      <c r="M116" s="17"/>
      <c r="O116" s="52"/>
      <c r="P116" s="17"/>
      <c r="Q116" s="17"/>
      <c r="R116" s="17"/>
      <c r="S116" s="17"/>
      <c r="T116" s="17"/>
      <c r="U116" s="17"/>
      <c r="V116" s="17"/>
      <c r="W116" s="17"/>
      <c r="X116" s="17"/>
      <c r="Y116" s="17"/>
      <c r="Z116" s="17"/>
      <c r="AA116" s="17"/>
      <c r="AB116" s="25"/>
      <c r="AC116" s="52"/>
      <c r="AD116" s="17"/>
      <c r="AE116" s="17"/>
      <c r="AF116" s="17"/>
      <c r="AG116" s="17"/>
      <c r="AH116" s="17"/>
      <c r="AI116" s="17"/>
      <c r="AJ116" s="17"/>
      <c r="AK116" s="17"/>
      <c r="AL116" s="17"/>
      <c r="AM116" s="17"/>
      <c r="AN116" s="17"/>
      <c r="AO116" s="17"/>
      <c r="AQ116" s="52"/>
      <c r="AR116" s="17"/>
      <c r="AS116" s="17"/>
      <c r="AT116" s="17"/>
      <c r="AU116" s="17"/>
      <c r="AV116" s="17"/>
      <c r="AW116" s="17"/>
      <c r="AX116" s="17"/>
      <c r="AY116" s="17"/>
      <c r="AZ116" s="17"/>
      <c r="BA116" s="17"/>
      <c r="BB116" s="17"/>
      <c r="BC116" s="17"/>
      <c r="BE116" s="52"/>
      <c r="BF116" s="17"/>
      <c r="BG116" s="17"/>
      <c r="BH116" s="17"/>
      <c r="BI116" s="17"/>
      <c r="BJ116" s="17"/>
      <c r="BK116" s="17"/>
      <c r="BL116" s="17"/>
      <c r="BM116" s="17"/>
      <c r="BN116" s="17"/>
      <c r="BO116" s="17"/>
      <c r="BP116" s="17"/>
      <c r="BQ116" s="17"/>
      <c r="BS116" s="52"/>
      <c r="BT116" s="17"/>
      <c r="BU116" s="17"/>
      <c r="BV116" s="17"/>
      <c r="BW116" s="17"/>
      <c r="BX116" s="17"/>
      <c r="BY116" s="17"/>
      <c r="BZ116" s="17"/>
      <c r="CA116" s="17"/>
      <c r="CB116" s="17"/>
      <c r="CC116" s="17"/>
      <c r="CD116" s="17"/>
      <c r="CE116" s="17"/>
      <c r="CG116" s="52"/>
      <c r="CH116" s="17"/>
      <c r="CI116" s="17"/>
      <c r="CJ116" s="17"/>
      <c r="CK116" s="17"/>
      <c r="CL116" s="17"/>
      <c r="CM116" s="17"/>
      <c r="CN116" s="17"/>
      <c r="CO116" s="17"/>
      <c r="CP116" s="17"/>
      <c r="CQ116" s="17"/>
      <c r="CR116" s="17"/>
      <c r="CS116" s="17"/>
    </row>
    <row r="117" spans="1:97" x14ac:dyDescent="0.2">
      <c r="A117" s="16" t="s">
        <v>92</v>
      </c>
      <c r="B117" s="17" t="str">
        <f>'LINKED DATASHEET - ALL SPECIES'!N58</f>
        <v>DNS</v>
      </c>
      <c r="C117" s="17" t="str">
        <f>'LINKED DATASHEET - ALL SPECIES'!M58</f>
        <v>DNS</v>
      </c>
      <c r="D117" s="18" t="str">
        <f>'LINKED DATASHEET - ALL SPECIES'!L58</f>
        <v>N/I</v>
      </c>
      <c r="E117" s="18">
        <f>'LINKED DATASHEET - ALL SPECIES'!K58</f>
        <v>0</v>
      </c>
      <c r="F117" s="18">
        <f>'LINKED DATASHEET - ALL SPECIES'!J58</f>
        <v>0</v>
      </c>
      <c r="G117" s="18">
        <f>'LINKED DATASHEET - ALL SPECIES'!I58</f>
        <v>0</v>
      </c>
      <c r="H117" s="18">
        <f>'LINKED DATASHEET - ALL SPECIES'!H58</f>
        <v>0</v>
      </c>
      <c r="I117" s="18">
        <f>'LINKED DATASHEET - ALL SPECIES'!G58</f>
        <v>0</v>
      </c>
      <c r="J117" s="101">
        <f>'LINKED DATASHEET - ALL SPECIES'!F58</f>
        <v>0</v>
      </c>
      <c r="K117" s="101">
        <f>'LINKED DATASHEET - ALL SPECIES'!E58</f>
        <v>0</v>
      </c>
      <c r="L117" s="18"/>
      <c r="M117" s="21"/>
      <c r="O117" s="16" t="s">
        <v>92</v>
      </c>
      <c r="P117" s="17" t="s">
        <v>26</v>
      </c>
      <c r="Q117" s="17" t="s">
        <v>26</v>
      </c>
      <c r="R117" s="18" t="s">
        <v>26</v>
      </c>
      <c r="S117" s="18" t="s">
        <v>26</v>
      </c>
      <c r="T117" s="18" t="s">
        <v>26</v>
      </c>
      <c r="U117" s="18" t="s">
        <v>26</v>
      </c>
      <c r="V117" s="18" t="s">
        <v>26</v>
      </c>
      <c r="W117" s="18" t="s">
        <v>26</v>
      </c>
      <c r="X117" s="101" t="s">
        <v>26</v>
      </c>
      <c r="Y117" s="101" t="s">
        <v>26</v>
      </c>
      <c r="Z117" s="18"/>
      <c r="AA117" s="21"/>
      <c r="AB117" s="67"/>
      <c r="AC117" s="16" t="s">
        <v>92</v>
      </c>
      <c r="AD117" s="17" t="s">
        <v>110</v>
      </c>
      <c r="AE117" s="17" t="s">
        <v>28</v>
      </c>
      <c r="AF117" s="18" t="s">
        <v>28</v>
      </c>
      <c r="AG117" s="18" t="s">
        <v>28</v>
      </c>
      <c r="AH117" s="18" t="s">
        <v>26</v>
      </c>
      <c r="AI117" s="18" t="s">
        <v>110</v>
      </c>
      <c r="AJ117" s="18" t="s">
        <v>26</v>
      </c>
      <c r="AK117" s="18" t="s">
        <v>26</v>
      </c>
      <c r="AL117" s="18" t="s">
        <v>8</v>
      </c>
      <c r="AM117" s="18" t="s">
        <v>26</v>
      </c>
      <c r="AN117" s="18"/>
      <c r="AO117" s="21"/>
      <c r="AQ117" s="16" t="s">
        <v>92</v>
      </c>
      <c r="AR117" s="17" t="s">
        <v>28</v>
      </c>
      <c r="AS117" s="17">
        <v>200</v>
      </c>
      <c r="AT117" s="18" t="s">
        <v>110</v>
      </c>
      <c r="AU117" s="17" t="s">
        <v>28</v>
      </c>
      <c r="AV117" s="18" t="s">
        <v>110</v>
      </c>
      <c r="AW117" s="18" t="s">
        <v>110</v>
      </c>
      <c r="AX117" s="18" t="s">
        <v>110</v>
      </c>
      <c r="AY117" s="17" t="s">
        <v>26</v>
      </c>
      <c r="AZ117" s="18" t="s">
        <v>110</v>
      </c>
      <c r="BA117" s="17" t="s">
        <v>110</v>
      </c>
      <c r="BB117" s="17"/>
      <c r="BC117" s="21">
        <f t="shared" ref="BC117:BC122" si="27">AVERAGE(AR117:BA117)</f>
        <v>200</v>
      </c>
      <c r="BE117" s="16" t="s">
        <v>92</v>
      </c>
      <c r="BF117" s="18" t="s">
        <v>110</v>
      </c>
      <c r="BG117" s="18" t="s">
        <v>110</v>
      </c>
      <c r="BH117" s="18" t="s">
        <v>110</v>
      </c>
      <c r="BI117" s="18" t="s">
        <v>110</v>
      </c>
      <c r="BJ117" s="17">
        <v>400</v>
      </c>
      <c r="BK117" s="17">
        <v>200</v>
      </c>
      <c r="BL117" s="17">
        <v>300</v>
      </c>
      <c r="BM117" s="18" t="s">
        <v>110</v>
      </c>
      <c r="BN117" s="17">
        <v>50</v>
      </c>
      <c r="BO117" s="17" t="s">
        <v>28</v>
      </c>
      <c r="BP117" s="17"/>
      <c r="BQ117" s="21">
        <f t="shared" ref="BQ117:BQ122" si="28">AVERAGE(BF117:BO117)</f>
        <v>237.5</v>
      </c>
      <c r="BS117" s="16" t="s">
        <v>92</v>
      </c>
      <c r="BT117" s="18" t="s">
        <v>110</v>
      </c>
      <c r="BU117" s="18" t="s">
        <v>110</v>
      </c>
      <c r="BV117" s="18" t="s">
        <v>110</v>
      </c>
      <c r="BW117" s="18" t="s">
        <v>110</v>
      </c>
      <c r="BX117" s="18" t="s">
        <v>110</v>
      </c>
      <c r="BY117" s="18" t="s">
        <v>110</v>
      </c>
      <c r="BZ117" s="18" t="s">
        <v>110</v>
      </c>
      <c r="CA117" s="18" t="s">
        <v>110</v>
      </c>
      <c r="CB117" s="18" t="s">
        <v>110</v>
      </c>
      <c r="CC117" s="18" t="s">
        <v>110</v>
      </c>
      <c r="CD117" s="18"/>
      <c r="CE117" s="21"/>
      <c r="CG117" s="16" t="s">
        <v>92</v>
      </c>
      <c r="CH117" s="18" t="s">
        <v>110</v>
      </c>
      <c r="CI117" s="18" t="s">
        <v>110</v>
      </c>
      <c r="CJ117" s="18" t="s">
        <v>110</v>
      </c>
      <c r="CK117" s="18" t="s">
        <v>110</v>
      </c>
      <c r="CL117" s="17">
        <v>75</v>
      </c>
      <c r="CM117" s="17">
        <v>150</v>
      </c>
      <c r="CN117" s="18" t="s">
        <v>110</v>
      </c>
      <c r="CO117" s="18" t="s">
        <v>110</v>
      </c>
      <c r="CP117" s="18" t="s">
        <v>110</v>
      </c>
      <c r="CQ117" s="18" t="s">
        <v>110</v>
      </c>
      <c r="CR117" s="18"/>
      <c r="CS117" s="21">
        <f>AVERAGE(CH117:CQ117)</f>
        <v>112.5</v>
      </c>
    </row>
    <row r="118" spans="1:97" x14ac:dyDescent="0.2">
      <c r="A118" s="16" t="s">
        <v>93</v>
      </c>
      <c r="B118" s="17" t="s">
        <v>168</v>
      </c>
      <c r="C118" s="17">
        <f>'LINKED DATASHEET - ALL SPECIES'!M59</f>
        <v>270</v>
      </c>
      <c r="D118" s="18">
        <f>'LINKED DATASHEET - ALL SPECIES'!L59</f>
        <v>106</v>
      </c>
      <c r="E118" s="18">
        <f>'LINKED DATASHEET - ALL SPECIES'!K59</f>
        <v>0</v>
      </c>
      <c r="F118" s="18">
        <f>'LINKED DATASHEET - ALL SPECIES'!J59</f>
        <v>0</v>
      </c>
      <c r="G118" s="18">
        <f>'LINKED DATASHEET - ALL SPECIES'!I59</f>
        <v>0</v>
      </c>
      <c r="H118" s="18">
        <f>'LINKED DATASHEET - ALL SPECIES'!H59</f>
        <v>0</v>
      </c>
      <c r="I118" s="18">
        <f>'LINKED DATASHEET - ALL SPECIES'!G59</f>
        <v>0</v>
      </c>
      <c r="J118" s="101">
        <f>'LINKED DATASHEET - ALL SPECIES'!F59</f>
        <v>0</v>
      </c>
      <c r="K118" s="101">
        <f>'LINKED DATASHEET - ALL SPECIES'!E59</f>
        <v>0</v>
      </c>
      <c r="L118" s="18"/>
      <c r="M118" s="21">
        <f>AVERAGE(B118:D118)</f>
        <v>188</v>
      </c>
      <c r="O118" s="16" t="s">
        <v>93</v>
      </c>
      <c r="P118" s="17">
        <v>25</v>
      </c>
      <c r="Q118" s="17">
        <v>20</v>
      </c>
      <c r="R118" s="18" t="s">
        <v>8</v>
      </c>
      <c r="S118" s="18" t="s">
        <v>8</v>
      </c>
      <c r="T118" s="18" t="s">
        <v>8</v>
      </c>
      <c r="U118" s="18" t="s">
        <v>168</v>
      </c>
      <c r="V118" s="18" t="s">
        <v>26</v>
      </c>
      <c r="W118" s="18">
        <v>60</v>
      </c>
      <c r="X118" s="101" t="s">
        <v>26</v>
      </c>
      <c r="Y118" s="101" t="s">
        <v>26</v>
      </c>
      <c r="Z118" s="18"/>
      <c r="AA118" s="21">
        <f>AVERAGE(P118:Y118)</f>
        <v>35</v>
      </c>
      <c r="AB118" s="67"/>
      <c r="AC118" s="16" t="s">
        <v>93</v>
      </c>
      <c r="AD118" s="17">
        <v>25</v>
      </c>
      <c r="AE118" s="17">
        <v>12</v>
      </c>
      <c r="AF118" s="18">
        <v>50</v>
      </c>
      <c r="AG118" s="18">
        <v>10</v>
      </c>
      <c r="AH118" s="18" t="s">
        <v>110</v>
      </c>
      <c r="AI118" s="18">
        <v>14</v>
      </c>
      <c r="AJ118" s="18" t="s">
        <v>26</v>
      </c>
      <c r="AK118" s="18" t="s">
        <v>26</v>
      </c>
      <c r="AL118" s="18" t="s">
        <v>26</v>
      </c>
      <c r="AM118" s="18" t="s">
        <v>8</v>
      </c>
      <c r="AN118" s="18"/>
      <c r="AO118" s="21">
        <f>AVERAGE(AD118:AM118)</f>
        <v>22.2</v>
      </c>
      <c r="AQ118" s="16" t="s">
        <v>93</v>
      </c>
      <c r="AR118" s="17" t="s">
        <v>28</v>
      </c>
      <c r="AS118" s="17">
        <v>1000</v>
      </c>
      <c r="AT118" s="17">
        <v>300</v>
      </c>
      <c r="AU118" s="17">
        <v>150</v>
      </c>
      <c r="AV118" s="17">
        <v>250</v>
      </c>
      <c r="AW118" s="17">
        <v>59</v>
      </c>
      <c r="AX118" s="17">
        <v>256</v>
      </c>
      <c r="AY118" s="17">
        <v>35</v>
      </c>
      <c r="AZ118" s="17">
        <v>150</v>
      </c>
      <c r="BA118" s="17">
        <v>150</v>
      </c>
      <c r="BB118" s="17"/>
      <c r="BC118" s="21">
        <f t="shared" si="27"/>
        <v>261.11111111111109</v>
      </c>
      <c r="BE118" s="16" t="s">
        <v>93</v>
      </c>
      <c r="BF118" s="17">
        <v>1000</v>
      </c>
      <c r="BG118" s="17">
        <v>1500</v>
      </c>
      <c r="BH118" s="17">
        <v>500</v>
      </c>
      <c r="BI118" s="17">
        <v>1000</v>
      </c>
      <c r="BJ118" s="17">
        <v>1000</v>
      </c>
      <c r="BK118" s="17">
        <v>700</v>
      </c>
      <c r="BL118" s="17">
        <v>450</v>
      </c>
      <c r="BM118" s="17">
        <v>1500</v>
      </c>
      <c r="BN118" s="17">
        <v>1500</v>
      </c>
      <c r="BO118" s="17">
        <v>200</v>
      </c>
      <c r="BP118" s="17"/>
      <c r="BQ118" s="21">
        <f t="shared" si="28"/>
        <v>935</v>
      </c>
      <c r="BS118" s="16" t="s">
        <v>93</v>
      </c>
      <c r="BT118" s="17">
        <v>1000</v>
      </c>
      <c r="BU118" s="17">
        <v>1200</v>
      </c>
      <c r="BV118" s="17">
        <v>1000</v>
      </c>
      <c r="BW118" s="17">
        <v>1500</v>
      </c>
      <c r="BX118" s="17">
        <v>1500</v>
      </c>
      <c r="BY118" s="17" t="s">
        <v>28</v>
      </c>
      <c r="BZ118" s="17">
        <v>1000</v>
      </c>
      <c r="CA118" s="17">
        <v>400</v>
      </c>
      <c r="CB118" s="17">
        <v>800</v>
      </c>
      <c r="CC118" s="17">
        <v>400</v>
      </c>
      <c r="CD118" s="17"/>
      <c r="CE118" s="21">
        <f>AVERAGE(BT118:CC118)</f>
        <v>977.77777777777783</v>
      </c>
      <c r="CG118" s="16" t="s">
        <v>93</v>
      </c>
      <c r="CH118" s="17">
        <v>1500</v>
      </c>
      <c r="CI118" s="18" t="s">
        <v>110</v>
      </c>
      <c r="CJ118" s="17">
        <v>350</v>
      </c>
      <c r="CK118" s="17">
        <v>550</v>
      </c>
      <c r="CL118" s="17">
        <v>1100</v>
      </c>
      <c r="CM118" s="17">
        <v>1250</v>
      </c>
      <c r="CN118" s="17">
        <v>750</v>
      </c>
      <c r="CO118" s="17" t="s">
        <v>28</v>
      </c>
      <c r="CP118" s="17">
        <v>500</v>
      </c>
      <c r="CQ118" s="17">
        <v>1200</v>
      </c>
      <c r="CR118" s="17"/>
      <c r="CS118" s="21">
        <f>AVERAGE(CH118:CQ118)</f>
        <v>900</v>
      </c>
    </row>
    <row r="119" spans="1:97" x14ac:dyDescent="0.2">
      <c r="A119" s="16" t="s">
        <v>94</v>
      </c>
      <c r="B119" s="17" t="str">
        <f>'LINKED DATASHEET - ALL SPECIES'!N60</f>
        <v>N/I</v>
      </c>
      <c r="C119" s="17" t="str">
        <f>'LINKED DATASHEET - ALL SPECIES'!M60</f>
        <v>N/I</v>
      </c>
      <c r="D119" s="18" t="str">
        <f>'LINKED DATASHEET - ALL SPECIES'!L60</f>
        <v>N/I</v>
      </c>
      <c r="E119" s="18">
        <f>'LINKED DATASHEET - ALL SPECIES'!K60</f>
        <v>0</v>
      </c>
      <c r="F119" s="18">
        <f>'LINKED DATASHEET - ALL SPECIES'!J60</f>
        <v>0</v>
      </c>
      <c r="G119" s="18">
        <f>'LINKED DATASHEET - ALL SPECIES'!I60</f>
        <v>0</v>
      </c>
      <c r="H119" s="18">
        <f>'LINKED DATASHEET - ALL SPECIES'!H60</f>
        <v>0</v>
      </c>
      <c r="I119" s="18">
        <f>'LINKED DATASHEET - ALL SPECIES'!G60</f>
        <v>0</v>
      </c>
      <c r="J119" s="101">
        <f>'LINKED DATASHEET - ALL SPECIES'!F60</f>
        <v>0</v>
      </c>
      <c r="K119" s="101">
        <f>'LINKED DATASHEET - ALL SPECIES'!E60</f>
        <v>0</v>
      </c>
      <c r="L119" s="18"/>
      <c r="M119" s="21"/>
      <c r="O119" s="16" t="s">
        <v>94</v>
      </c>
      <c r="P119" s="17" t="s">
        <v>28</v>
      </c>
      <c r="Q119" s="17" t="s">
        <v>26</v>
      </c>
      <c r="R119" s="18" t="s">
        <v>26</v>
      </c>
      <c r="S119" s="18" t="s">
        <v>26</v>
      </c>
      <c r="T119" s="18" t="s">
        <v>26</v>
      </c>
      <c r="U119" s="18" t="s">
        <v>26</v>
      </c>
      <c r="V119" s="18" t="s">
        <v>26</v>
      </c>
      <c r="W119" s="18" t="s">
        <v>26</v>
      </c>
      <c r="X119" s="101" t="s">
        <v>26</v>
      </c>
      <c r="Y119" s="101" t="s">
        <v>26</v>
      </c>
      <c r="Z119" s="18"/>
      <c r="AA119" s="21"/>
      <c r="AB119" s="67"/>
      <c r="AC119" s="16" t="s">
        <v>94</v>
      </c>
      <c r="AD119" s="17" t="s">
        <v>110</v>
      </c>
      <c r="AE119" s="17" t="s">
        <v>28</v>
      </c>
      <c r="AF119" s="18" t="s">
        <v>28</v>
      </c>
      <c r="AG119" s="18" t="s">
        <v>28</v>
      </c>
      <c r="AH119" s="18" t="s">
        <v>26</v>
      </c>
      <c r="AI119" s="18" t="s">
        <v>110</v>
      </c>
      <c r="AJ119" s="18" t="s">
        <v>26</v>
      </c>
      <c r="AK119" s="18" t="s">
        <v>26</v>
      </c>
      <c r="AL119" s="18" t="s">
        <v>26</v>
      </c>
      <c r="AM119" s="18" t="s">
        <v>26</v>
      </c>
      <c r="AN119" s="18"/>
      <c r="AO119" s="21"/>
      <c r="AQ119" s="16" t="s">
        <v>94</v>
      </c>
      <c r="AR119" s="17" t="s">
        <v>28</v>
      </c>
      <c r="AS119" s="18" t="s">
        <v>110</v>
      </c>
      <c r="AT119" s="18" t="s">
        <v>110</v>
      </c>
      <c r="AU119" s="17">
        <v>60</v>
      </c>
      <c r="AV119" s="18" t="s">
        <v>110</v>
      </c>
      <c r="AW119" s="18" t="s">
        <v>110</v>
      </c>
      <c r="AX119" s="18" t="s">
        <v>110</v>
      </c>
      <c r="AY119" s="17" t="s">
        <v>28</v>
      </c>
      <c r="AZ119" s="18" t="s">
        <v>110</v>
      </c>
      <c r="BA119" s="17" t="s">
        <v>110</v>
      </c>
      <c r="BB119" s="17"/>
      <c r="BC119" s="21">
        <f t="shared" si="27"/>
        <v>60</v>
      </c>
      <c r="BE119" s="16" t="s">
        <v>94</v>
      </c>
      <c r="BF119" s="18" t="s">
        <v>110</v>
      </c>
      <c r="BG119" s="18" t="s">
        <v>110</v>
      </c>
      <c r="BH119" s="18" t="s">
        <v>110</v>
      </c>
      <c r="BI119" s="18" t="s">
        <v>110</v>
      </c>
      <c r="BJ119" s="18" t="s">
        <v>110</v>
      </c>
      <c r="BK119" s="17">
        <v>100</v>
      </c>
      <c r="BL119" s="18" t="s">
        <v>110</v>
      </c>
      <c r="BM119" s="17" t="s">
        <v>28</v>
      </c>
      <c r="BN119" s="17" t="s">
        <v>28</v>
      </c>
      <c r="BO119" s="18" t="s">
        <v>110</v>
      </c>
      <c r="BP119" s="18"/>
      <c r="BQ119" s="21">
        <f t="shared" si="28"/>
        <v>100</v>
      </c>
      <c r="BS119" s="16" t="s">
        <v>94</v>
      </c>
      <c r="BT119" s="18" t="s">
        <v>110</v>
      </c>
      <c r="BU119" s="18" t="s">
        <v>110</v>
      </c>
      <c r="BV119" s="18" t="s">
        <v>110</v>
      </c>
      <c r="BW119" s="18" t="s">
        <v>110</v>
      </c>
      <c r="BX119" s="18" t="s">
        <v>110</v>
      </c>
      <c r="BY119" s="18" t="s">
        <v>110</v>
      </c>
      <c r="BZ119" s="18" t="s">
        <v>110</v>
      </c>
      <c r="CA119" s="18" t="s">
        <v>110</v>
      </c>
      <c r="CB119" s="18" t="s">
        <v>110</v>
      </c>
      <c r="CC119" s="18" t="s">
        <v>110</v>
      </c>
      <c r="CD119" s="18"/>
      <c r="CE119" s="21"/>
      <c r="CG119" s="16" t="s">
        <v>94</v>
      </c>
      <c r="CH119" s="17" t="s">
        <v>8</v>
      </c>
      <c r="CI119" s="18" t="s">
        <v>110</v>
      </c>
      <c r="CJ119" s="17">
        <v>300</v>
      </c>
      <c r="CK119" s="17">
        <v>550</v>
      </c>
      <c r="CL119" s="17">
        <v>450</v>
      </c>
      <c r="CM119" s="17">
        <v>350</v>
      </c>
      <c r="CN119" s="18" t="s">
        <v>110</v>
      </c>
      <c r="CO119" s="18" t="s">
        <v>110</v>
      </c>
      <c r="CP119" s="18" t="s">
        <v>110</v>
      </c>
      <c r="CQ119" s="18" t="s">
        <v>110</v>
      </c>
      <c r="CR119" s="18"/>
      <c r="CS119" s="21">
        <f>AVERAGE(CH119:CQ119)</f>
        <v>412.5</v>
      </c>
    </row>
    <row r="120" spans="1:97" x14ac:dyDescent="0.2">
      <c r="A120" s="16" t="s">
        <v>95</v>
      </c>
      <c r="B120" s="18" t="str">
        <f>'LINKED DATASHEET - ALL SPECIES'!N61</f>
        <v>DNS</v>
      </c>
      <c r="C120" s="18" t="str">
        <f>'LINKED DATASHEET - ALL SPECIES'!M61</f>
        <v>DNS</v>
      </c>
      <c r="D120" s="18" t="str">
        <f>'LINKED DATASHEET - ALL SPECIES'!L61</f>
        <v>N/I</v>
      </c>
      <c r="E120" s="18">
        <f>'LINKED DATASHEET - ALL SPECIES'!K61</f>
        <v>0</v>
      </c>
      <c r="F120" s="18">
        <f>'LINKED DATASHEET - ALL SPECIES'!J61</f>
        <v>0</v>
      </c>
      <c r="G120" s="18">
        <f>'LINKED DATASHEET - ALL SPECIES'!I61</f>
        <v>0</v>
      </c>
      <c r="H120" s="18">
        <f>'LINKED DATASHEET - ALL SPECIES'!H61</f>
        <v>0</v>
      </c>
      <c r="I120" s="18">
        <f>'LINKED DATASHEET - ALL SPECIES'!G61</f>
        <v>0</v>
      </c>
      <c r="J120" s="101">
        <f>'LINKED DATASHEET - ALL SPECIES'!F61</f>
        <v>0</v>
      </c>
      <c r="K120" s="101">
        <f>'LINKED DATASHEET - ALL SPECIES'!E61</f>
        <v>0</v>
      </c>
      <c r="L120" s="18"/>
      <c r="M120" s="21"/>
      <c r="O120" s="16" t="s">
        <v>95</v>
      </c>
      <c r="P120" s="18" t="s">
        <v>26</v>
      </c>
      <c r="Q120" s="18" t="s">
        <v>26</v>
      </c>
      <c r="R120" s="18" t="s">
        <v>26</v>
      </c>
      <c r="S120" s="18" t="s">
        <v>26</v>
      </c>
      <c r="T120" s="18" t="s">
        <v>26</v>
      </c>
      <c r="U120" s="18" t="s">
        <v>26</v>
      </c>
      <c r="V120" s="18" t="s">
        <v>26</v>
      </c>
      <c r="W120" s="18" t="s">
        <v>26</v>
      </c>
      <c r="X120" s="101" t="s">
        <v>26</v>
      </c>
      <c r="Y120" s="101" t="s">
        <v>26</v>
      </c>
      <c r="Z120" s="18"/>
      <c r="AA120" s="21"/>
      <c r="AB120" s="67"/>
      <c r="AC120" s="16" t="s">
        <v>95</v>
      </c>
      <c r="AD120" s="18" t="s">
        <v>110</v>
      </c>
      <c r="AE120" s="18" t="s">
        <v>110</v>
      </c>
      <c r="AF120" s="18" t="s">
        <v>110</v>
      </c>
      <c r="AG120" s="18" t="s">
        <v>110</v>
      </c>
      <c r="AH120" s="18" t="s">
        <v>26</v>
      </c>
      <c r="AI120" s="18" t="s">
        <v>110</v>
      </c>
      <c r="AJ120" s="18" t="s">
        <v>110</v>
      </c>
      <c r="AK120" s="18" t="s">
        <v>26</v>
      </c>
      <c r="AL120" s="18" t="s">
        <v>26</v>
      </c>
      <c r="AM120" s="18" t="s">
        <v>26</v>
      </c>
      <c r="AN120" s="18"/>
      <c r="AO120" s="21"/>
      <c r="AQ120" s="16" t="s">
        <v>95</v>
      </c>
      <c r="AR120" s="18" t="s">
        <v>110</v>
      </c>
      <c r="AS120" s="18" t="s">
        <v>110</v>
      </c>
      <c r="AT120" s="18" t="s">
        <v>110</v>
      </c>
      <c r="AU120" s="18" t="s">
        <v>110</v>
      </c>
      <c r="AV120" s="18" t="s">
        <v>110</v>
      </c>
      <c r="AW120" s="17">
        <v>1</v>
      </c>
      <c r="AX120" s="18" t="s">
        <v>110</v>
      </c>
      <c r="AY120" s="17">
        <v>1</v>
      </c>
      <c r="AZ120" s="18" t="s">
        <v>110</v>
      </c>
      <c r="BA120" s="18" t="s">
        <v>110</v>
      </c>
      <c r="BB120" s="18"/>
      <c r="BC120" s="21">
        <f t="shared" si="27"/>
        <v>1</v>
      </c>
      <c r="BE120" s="16" t="s">
        <v>95</v>
      </c>
      <c r="BF120" s="18" t="s">
        <v>110</v>
      </c>
      <c r="BG120" s="18" t="s">
        <v>110</v>
      </c>
      <c r="BH120" s="18" t="s">
        <v>110</v>
      </c>
      <c r="BI120" s="18" t="s">
        <v>110</v>
      </c>
      <c r="BJ120" s="18" t="s">
        <v>110</v>
      </c>
      <c r="BK120" s="17">
        <v>50</v>
      </c>
      <c r="BL120" s="18" t="s">
        <v>110</v>
      </c>
      <c r="BM120" s="18" t="s">
        <v>110</v>
      </c>
      <c r="BN120" s="18" t="s">
        <v>110</v>
      </c>
      <c r="BO120" s="18" t="s">
        <v>110</v>
      </c>
      <c r="BP120" s="18"/>
      <c r="BQ120" s="21">
        <f t="shared" si="28"/>
        <v>50</v>
      </c>
      <c r="BS120" s="16" t="s">
        <v>95</v>
      </c>
      <c r="BT120" s="18" t="s">
        <v>110</v>
      </c>
      <c r="BU120" s="18" t="s">
        <v>110</v>
      </c>
      <c r="BV120" s="18" t="s">
        <v>110</v>
      </c>
      <c r="BW120" s="18" t="s">
        <v>110</v>
      </c>
      <c r="BX120" s="18" t="s">
        <v>110</v>
      </c>
      <c r="BY120" s="18" t="s">
        <v>110</v>
      </c>
      <c r="BZ120" s="18" t="s">
        <v>110</v>
      </c>
      <c r="CA120" s="18" t="s">
        <v>110</v>
      </c>
      <c r="CB120" s="18" t="s">
        <v>110</v>
      </c>
      <c r="CC120" s="18" t="s">
        <v>110</v>
      </c>
      <c r="CD120" s="18"/>
      <c r="CE120" s="21"/>
      <c r="CG120" s="16" t="s">
        <v>95</v>
      </c>
      <c r="CH120" s="18" t="s">
        <v>110</v>
      </c>
      <c r="CI120" s="18" t="s">
        <v>110</v>
      </c>
      <c r="CJ120" s="18" t="s">
        <v>110</v>
      </c>
      <c r="CK120" s="18" t="s">
        <v>110</v>
      </c>
      <c r="CL120" s="18" t="s">
        <v>110</v>
      </c>
      <c r="CM120" s="18" t="s">
        <v>110</v>
      </c>
      <c r="CN120" s="18" t="s">
        <v>110</v>
      </c>
      <c r="CO120" s="18" t="s">
        <v>110</v>
      </c>
      <c r="CP120" s="18" t="s">
        <v>110</v>
      </c>
      <c r="CQ120" s="18" t="s">
        <v>110</v>
      </c>
      <c r="CR120" s="18"/>
      <c r="CS120" s="21"/>
    </row>
    <row r="121" spans="1:97" x14ac:dyDescent="0.2">
      <c r="A121" s="16" t="s">
        <v>96</v>
      </c>
      <c r="B121" s="17" t="str">
        <f>'LINKED DATASHEET - ALL SPECIES'!N62</f>
        <v>DNS</v>
      </c>
      <c r="C121" s="17" t="str">
        <f>'LINKED DATASHEET - ALL SPECIES'!M62</f>
        <v>DNS</v>
      </c>
      <c r="D121" s="18" t="str">
        <f>'LINKED DATASHEET - ALL SPECIES'!L62</f>
        <v>N/I</v>
      </c>
      <c r="E121" s="18">
        <f>'LINKED DATASHEET - ALL SPECIES'!K62</f>
        <v>0</v>
      </c>
      <c r="F121" s="18">
        <f>'LINKED DATASHEET - ALL SPECIES'!J62</f>
        <v>0</v>
      </c>
      <c r="G121" s="18">
        <f>'LINKED DATASHEET - ALL SPECIES'!I62</f>
        <v>0</v>
      </c>
      <c r="H121" s="18">
        <f>'LINKED DATASHEET - ALL SPECIES'!H62</f>
        <v>0</v>
      </c>
      <c r="I121" s="18">
        <f>'LINKED DATASHEET - ALL SPECIES'!G62</f>
        <v>0</v>
      </c>
      <c r="J121" s="101">
        <f>'LINKED DATASHEET - ALL SPECIES'!F62</f>
        <v>0</v>
      </c>
      <c r="K121" s="101">
        <f>'LINKED DATASHEET - ALL SPECIES'!E62</f>
        <v>0</v>
      </c>
      <c r="L121" s="18"/>
      <c r="M121" s="21"/>
      <c r="O121" s="16" t="s">
        <v>96</v>
      </c>
      <c r="P121" s="17" t="s">
        <v>28</v>
      </c>
      <c r="Q121" s="17" t="s">
        <v>28</v>
      </c>
      <c r="R121" s="18" t="s">
        <v>8</v>
      </c>
      <c r="S121" s="18" t="s">
        <v>28</v>
      </c>
      <c r="T121" s="18" t="s">
        <v>28</v>
      </c>
      <c r="U121" s="18" t="s">
        <v>168</v>
      </c>
      <c r="V121" s="18" t="s">
        <v>26</v>
      </c>
      <c r="W121" s="18" t="s">
        <v>26</v>
      </c>
      <c r="X121" s="101" t="s">
        <v>26</v>
      </c>
      <c r="Y121" s="101" t="s">
        <v>168</v>
      </c>
      <c r="Z121" s="18"/>
      <c r="AA121" s="21"/>
      <c r="AB121" s="67"/>
      <c r="AC121" s="16" t="s">
        <v>96</v>
      </c>
      <c r="AD121" s="17">
        <v>37</v>
      </c>
      <c r="AE121" s="17">
        <v>51</v>
      </c>
      <c r="AF121" s="18">
        <v>58</v>
      </c>
      <c r="AG121" s="18">
        <v>85</v>
      </c>
      <c r="AH121" s="18" t="s">
        <v>110</v>
      </c>
      <c r="AI121" s="18">
        <v>14</v>
      </c>
      <c r="AJ121" s="18" t="s">
        <v>26</v>
      </c>
      <c r="AK121" s="18" t="s">
        <v>8</v>
      </c>
      <c r="AL121" s="18" t="s">
        <v>8</v>
      </c>
      <c r="AM121" s="18" t="s">
        <v>26</v>
      </c>
      <c r="AN121" s="18"/>
      <c r="AO121" s="21">
        <f>AVERAGE(AD121:AM121)</f>
        <v>49</v>
      </c>
      <c r="AQ121" s="16" t="s">
        <v>96</v>
      </c>
      <c r="AR121" s="17">
        <v>7</v>
      </c>
      <c r="AS121" s="17">
        <v>760</v>
      </c>
      <c r="AT121" s="17">
        <v>75</v>
      </c>
      <c r="AU121" s="17">
        <v>14</v>
      </c>
      <c r="AV121" s="17">
        <v>150</v>
      </c>
      <c r="AW121" s="17">
        <v>10</v>
      </c>
      <c r="AX121" s="17">
        <v>150</v>
      </c>
      <c r="AY121" s="17">
        <v>245</v>
      </c>
      <c r="AZ121" s="17">
        <v>200</v>
      </c>
      <c r="BA121" s="17">
        <v>35</v>
      </c>
      <c r="BB121" s="17"/>
      <c r="BC121" s="21">
        <f t="shared" si="27"/>
        <v>164.6</v>
      </c>
      <c r="BE121" s="16" t="s">
        <v>96</v>
      </c>
      <c r="BF121" s="17">
        <v>250</v>
      </c>
      <c r="BG121" s="17">
        <v>300</v>
      </c>
      <c r="BH121" s="17">
        <v>200</v>
      </c>
      <c r="BI121" s="17">
        <v>500</v>
      </c>
      <c r="BJ121" s="17">
        <v>200</v>
      </c>
      <c r="BK121" s="17">
        <v>200</v>
      </c>
      <c r="BL121" s="17">
        <v>200</v>
      </c>
      <c r="BM121" s="17">
        <v>50</v>
      </c>
      <c r="BN121" s="17">
        <v>100</v>
      </c>
      <c r="BO121" s="17">
        <v>20</v>
      </c>
      <c r="BP121" s="17"/>
      <c r="BQ121" s="21">
        <f t="shared" si="28"/>
        <v>202</v>
      </c>
      <c r="BS121" s="16" t="s">
        <v>96</v>
      </c>
      <c r="BT121" s="17">
        <v>200</v>
      </c>
      <c r="BU121" s="17">
        <v>300</v>
      </c>
      <c r="BV121" s="17">
        <v>200</v>
      </c>
      <c r="BW121" s="17">
        <v>600</v>
      </c>
      <c r="BX121" s="17">
        <v>200</v>
      </c>
      <c r="BY121" s="17" t="s">
        <v>28</v>
      </c>
      <c r="BZ121" s="17">
        <v>400</v>
      </c>
      <c r="CA121" s="17">
        <v>75</v>
      </c>
      <c r="CB121" s="17">
        <v>200</v>
      </c>
      <c r="CC121" s="17">
        <v>100</v>
      </c>
      <c r="CD121" s="17"/>
      <c r="CE121" s="21">
        <f>AVERAGE(BT121:CC121)</f>
        <v>252.77777777777777</v>
      </c>
      <c r="CG121" s="16" t="s">
        <v>96</v>
      </c>
      <c r="CH121" s="17">
        <v>200</v>
      </c>
      <c r="CI121" s="17">
        <v>75</v>
      </c>
      <c r="CJ121" s="17">
        <v>500</v>
      </c>
      <c r="CK121" s="17">
        <v>550</v>
      </c>
      <c r="CL121" s="17">
        <v>700</v>
      </c>
      <c r="CM121" s="17">
        <v>400</v>
      </c>
      <c r="CN121" s="17">
        <v>400</v>
      </c>
      <c r="CO121" s="17">
        <v>300</v>
      </c>
      <c r="CP121" s="17">
        <v>300</v>
      </c>
      <c r="CQ121" s="17">
        <v>400</v>
      </c>
      <c r="CR121" s="17"/>
      <c r="CS121" s="21">
        <f>AVERAGE(CH121:CQ121)</f>
        <v>382.5</v>
      </c>
    </row>
    <row r="122" spans="1:97" x14ac:dyDescent="0.2">
      <c r="A122" s="16" t="s">
        <v>97</v>
      </c>
      <c r="B122" s="17" t="str">
        <f>'LINKED DATASHEET - ALL SPECIES'!N63</f>
        <v>N/I</v>
      </c>
      <c r="C122" s="17" t="str">
        <f>'LINKED DATASHEET - ALL SPECIES'!M63</f>
        <v>N/I</v>
      </c>
      <c r="D122" s="18" t="str">
        <f>'LINKED DATASHEET - ALL SPECIES'!L63</f>
        <v>N/I</v>
      </c>
      <c r="E122" s="18">
        <f>'LINKED DATASHEET - ALL SPECIES'!K63</f>
        <v>0</v>
      </c>
      <c r="F122" s="18">
        <f>'LINKED DATASHEET - ALL SPECIES'!J63</f>
        <v>0</v>
      </c>
      <c r="G122" s="18">
        <f>'LINKED DATASHEET - ALL SPECIES'!I63</f>
        <v>0</v>
      </c>
      <c r="H122" s="18">
        <f>'LINKED DATASHEET - ALL SPECIES'!H63</f>
        <v>0</v>
      </c>
      <c r="I122" s="18">
        <f>'LINKED DATASHEET - ALL SPECIES'!G63</f>
        <v>0</v>
      </c>
      <c r="J122" s="101">
        <f>'LINKED DATASHEET - ALL SPECIES'!F63</f>
        <v>0</v>
      </c>
      <c r="K122" s="101">
        <f>'LINKED DATASHEET - ALL SPECIES'!E63</f>
        <v>0</v>
      </c>
      <c r="L122" s="18"/>
      <c r="M122" s="21"/>
      <c r="O122" s="16" t="s">
        <v>97</v>
      </c>
      <c r="P122" s="17" t="s">
        <v>26</v>
      </c>
      <c r="Q122" s="17" t="s">
        <v>26</v>
      </c>
      <c r="R122" s="18" t="s">
        <v>28</v>
      </c>
      <c r="S122" s="18" t="s">
        <v>26</v>
      </c>
      <c r="T122" s="18" t="s">
        <v>26</v>
      </c>
      <c r="U122" s="18" t="s">
        <v>26</v>
      </c>
      <c r="V122" s="18" t="s">
        <v>26</v>
      </c>
      <c r="W122" s="18" t="s">
        <v>26</v>
      </c>
      <c r="X122" s="101" t="s">
        <v>26</v>
      </c>
      <c r="Y122" s="101" t="s">
        <v>26</v>
      </c>
      <c r="Z122" s="18"/>
      <c r="AA122" s="21"/>
      <c r="AB122" s="67"/>
      <c r="AC122" s="16" t="s">
        <v>97</v>
      </c>
      <c r="AD122" s="17" t="s">
        <v>110</v>
      </c>
      <c r="AE122" s="17" t="s">
        <v>28</v>
      </c>
      <c r="AF122" s="18" t="s">
        <v>28</v>
      </c>
      <c r="AG122" s="18" t="s">
        <v>28</v>
      </c>
      <c r="AH122" s="18" t="s">
        <v>26</v>
      </c>
      <c r="AI122" s="18" t="s">
        <v>110</v>
      </c>
      <c r="AJ122" s="18" t="s">
        <v>26</v>
      </c>
      <c r="AK122" s="18" t="s">
        <v>8</v>
      </c>
      <c r="AL122" s="18" t="s">
        <v>26</v>
      </c>
      <c r="AM122" s="18" t="s">
        <v>26</v>
      </c>
      <c r="AN122" s="18"/>
      <c r="AO122" s="21"/>
      <c r="AQ122" s="16" t="s">
        <v>97</v>
      </c>
      <c r="AR122" s="17" t="s">
        <v>28</v>
      </c>
      <c r="AS122" s="17" t="s">
        <v>28</v>
      </c>
      <c r="AT122" s="17" t="s">
        <v>28</v>
      </c>
      <c r="AU122" s="17" t="s">
        <v>28</v>
      </c>
      <c r="AV122" s="18" t="s">
        <v>110</v>
      </c>
      <c r="AW122" s="17">
        <v>7</v>
      </c>
      <c r="AX122" s="17">
        <v>9</v>
      </c>
      <c r="AY122" s="17">
        <v>2</v>
      </c>
      <c r="AZ122" s="18" t="s">
        <v>110</v>
      </c>
      <c r="BA122" s="17" t="s">
        <v>110</v>
      </c>
      <c r="BB122" s="17"/>
      <c r="BC122" s="21">
        <f t="shared" si="27"/>
        <v>6</v>
      </c>
      <c r="BE122" s="16" t="s">
        <v>97</v>
      </c>
      <c r="BF122" s="17">
        <v>300</v>
      </c>
      <c r="BG122" s="17">
        <v>200</v>
      </c>
      <c r="BH122" s="17">
        <v>200</v>
      </c>
      <c r="BI122" s="17">
        <v>300</v>
      </c>
      <c r="BJ122" s="17">
        <v>500</v>
      </c>
      <c r="BK122" s="17">
        <v>200</v>
      </c>
      <c r="BL122" s="17">
        <v>500</v>
      </c>
      <c r="BM122" s="17">
        <v>100</v>
      </c>
      <c r="BN122" s="17" t="s">
        <v>28</v>
      </c>
      <c r="BO122" s="17" t="s">
        <v>28</v>
      </c>
      <c r="BP122" s="17"/>
      <c r="BQ122" s="21">
        <f t="shared" si="28"/>
        <v>287.5</v>
      </c>
      <c r="BS122" s="16" t="s">
        <v>97</v>
      </c>
      <c r="BT122" s="17">
        <v>200</v>
      </c>
      <c r="BU122" s="17">
        <v>200</v>
      </c>
      <c r="BV122" s="17">
        <v>200</v>
      </c>
      <c r="BW122" s="17">
        <v>600</v>
      </c>
      <c r="BX122" s="17">
        <v>200</v>
      </c>
      <c r="BY122" s="17" t="s">
        <v>28</v>
      </c>
      <c r="BZ122" s="17">
        <v>800</v>
      </c>
      <c r="CA122" s="17">
        <v>50</v>
      </c>
      <c r="CB122" s="17">
        <v>300</v>
      </c>
      <c r="CC122" s="17" t="s">
        <v>28</v>
      </c>
      <c r="CD122" s="17"/>
      <c r="CE122" s="21">
        <f>AVERAGE(BT122:CC122)</f>
        <v>318.75</v>
      </c>
      <c r="CG122" s="16" t="s">
        <v>97</v>
      </c>
      <c r="CH122" s="17">
        <v>200</v>
      </c>
      <c r="CI122" s="17">
        <v>400</v>
      </c>
      <c r="CJ122" s="17">
        <v>125</v>
      </c>
      <c r="CK122" s="17">
        <v>350</v>
      </c>
      <c r="CL122" s="17">
        <v>250</v>
      </c>
      <c r="CM122" s="17">
        <v>300</v>
      </c>
      <c r="CN122" s="17">
        <v>200</v>
      </c>
      <c r="CO122" s="17">
        <v>200</v>
      </c>
      <c r="CP122" s="17">
        <v>200</v>
      </c>
      <c r="CQ122" s="17">
        <v>250</v>
      </c>
      <c r="CR122" s="17"/>
      <c r="CS122" s="21">
        <f>AVERAGE(CH122:CQ122)</f>
        <v>247.5</v>
      </c>
    </row>
    <row r="123" spans="1:97" x14ac:dyDescent="0.2">
      <c r="A123" s="16" t="s">
        <v>98</v>
      </c>
      <c r="B123" s="18" t="str">
        <f>'LINKED DATASHEET - ALL SPECIES'!N64</f>
        <v>DNS</v>
      </c>
      <c r="C123" s="18" t="str">
        <f>'LINKED DATASHEET - ALL SPECIES'!M64</f>
        <v>N/I</v>
      </c>
      <c r="D123" s="18" t="str">
        <f>'LINKED DATASHEET - ALL SPECIES'!L64</f>
        <v>N/I</v>
      </c>
      <c r="E123" s="18">
        <f>'LINKED DATASHEET - ALL SPECIES'!K64</f>
        <v>0</v>
      </c>
      <c r="F123" s="18">
        <f>'LINKED DATASHEET - ALL SPECIES'!J64</f>
        <v>0</v>
      </c>
      <c r="G123" s="18">
        <f>'LINKED DATASHEET - ALL SPECIES'!I64</f>
        <v>0</v>
      </c>
      <c r="H123" s="18">
        <f>'LINKED DATASHEET - ALL SPECIES'!H64</f>
        <v>0</v>
      </c>
      <c r="I123" s="18">
        <f>'LINKED DATASHEET - ALL SPECIES'!G64</f>
        <v>0</v>
      </c>
      <c r="J123" s="101">
        <f>'LINKED DATASHEET - ALL SPECIES'!F64</f>
        <v>0</v>
      </c>
      <c r="K123" s="101">
        <f>'LINKED DATASHEET - ALL SPECIES'!E64</f>
        <v>0</v>
      </c>
      <c r="L123" s="18"/>
      <c r="M123" s="21"/>
      <c r="O123" s="16" t="s">
        <v>98</v>
      </c>
      <c r="P123" s="18" t="s">
        <v>26</v>
      </c>
      <c r="Q123" s="18" t="s">
        <v>26</v>
      </c>
      <c r="R123" s="18" t="s">
        <v>26</v>
      </c>
      <c r="S123" s="18" t="s">
        <v>26</v>
      </c>
      <c r="T123" s="18" t="s">
        <v>26</v>
      </c>
      <c r="U123" s="18" t="s">
        <v>26</v>
      </c>
      <c r="V123" s="18" t="s">
        <v>26</v>
      </c>
      <c r="W123" s="18" t="s">
        <v>26</v>
      </c>
      <c r="X123" s="101" t="s">
        <v>26</v>
      </c>
      <c r="Y123" s="101" t="s">
        <v>26</v>
      </c>
      <c r="Z123" s="18"/>
      <c r="AA123" s="21"/>
      <c r="AB123" s="67"/>
      <c r="AC123" s="16" t="s">
        <v>98</v>
      </c>
      <c r="AD123" s="18" t="s">
        <v>110</v>
      </c>
      <c r="AE123" s="18" t="s">
        <v>110</v>
      </c>
      <c r="AF123" s="18" t="s">
        <v>110</v>
      </c>
      <c r="AG123" s="18" t="s">
        <v>110</v>
      </c>
      <c r="AH123" s="18" t="s">
        <v>26</v>
      </c>
      <c r="AI123" s="18" t="s">
        <v>110</v>
      </c>
      <c r="AJ123" s="18" t="s">
        <v>110</v>
      </c>
      <c r="AK123" s="18" t="s">
        <v>110</v>
      </c>
      <c r="AL123" s="18" t="s">
        <v>110</v>
      </c>
      <c r="AM123" s="18" t="s">
        <v>110</v>
      </c>
      <c r="AN123" s="18"/>
      <c r="AO123" s="21"/>
      <c r="AQ123" s="16" t="s">
        <v>98</v>
      </c>
      <c r="AR123" s="18" t="s">
        <v>110</v>
      </c>
      <c r="AS123" s="18" t="s">
        <v>110</v>
      </c>
      <c r="AT123" s="18" t="s">
        <v>110</v>
      </c>
      <c r="AU123" s="18" t="s">
        <v>110</v>
      </c>
      <c r="AV123" s="18" t="s">
        <v>110</v>
      </c>
      <c r="AW123" s="18" t="s">
        <v>110</v>
      </c>
      <c r="AX123" s="18" t="s">
        <v>110</v>
      </c>
      <c r="AY123" s="18" t="s">
        <v>110</v>
      </c>
      <c r="AZ123" s="18" t="s">
        <v>110</v>
      </c>
      <c r="BA123" s="17" t="s">
        <v>110</v>
      </c>
      <c r="BB123" s="17"/>
      <c r="BC123" s="21"/>
      <c r="BE123" s="16" t="s">
        <v>98</v>
      </c>
      <c r="BF123" s="18" t="s">
        <v>110</v>
      </c>
      <c r="BG123" s="18" t="s">
        <v>110</v>
      </c>
      <c r="BH123" s="18" t="s">
        <v>110</v>
      </c>
      <c r="BI123" s="18" t="s">
        <v>110</v>
      </c>
      <c r="BJ123" s="18" t="s">
        <v>110</v>
      </c>
      <c r="BK123" s="18" t="s">
        <v>110</v>
      </c>
      <c r="BL123" s="18" t="s">
        <v>110</v>
      </c>
      <c r="BM123" s="18" t="s">
        <v>110</v>
      </c>
      <c r="BN123" s="18" t="s">
        <v>110</v>
      </c>
      <c r="BO123" s="18" t="s">
        <v>110</v>
      </c>
      <c r="BP123" s="18"/>
      <c r="BQ123" s="21"/>
      <c r="BS123" s="16" t="s">
        <v>98</v>
      </c>
      <c r="BT123" s="18" t="s">
        <v>110</v>
      </c>
      <c r="BU123" s="18" t="s">
        <v>110</v>
      </c>
      <c r="BV123" s="18" t="s">
        <v>110</v>
      </c>
      <c r="BW123" s="18" t="s">
        <v>110</v>
      </c>
      <c r="BX123" s="18" t="s">
        <v>110</v>
      </c>
      <c r="BY123" s="18" t="s">
        <v>110</v>
      </c>
      <c r="BZ123" s="18" t="s">
        <v>110</v>
      </c>
      <c r="CA123" s="18" t="s">
        <v>110</v>
      </c>
      <c r="CB123" s="18" t="s">
        <v>110</v>
      </c>
      <c r="CC123" s="18" t="s">
        <v>110</v>
      </c>
      <c r="CD123" s="18"/>
      <c r="CE123" s="21"/>
      <c r="CG123" s="16" t="s">
        <v>98</v>
      </c>
      <c r="CH123" s="18" t="s">
        <v>110</v>
      </c>
      <c r="CI123" s="18" t="s">
        <v>110</v>
      </c>
      <c r="CJ123" s="18" t="s">
        <v>110</v>
      </c>
      <c r="CK123" s="18" t="s">
        <v>110</v>
      </c>
      <c r="CL123" s="18" t="s">
        <v>110</v>
      </c>
      <c r="CM123" s="18" t="s">
        <v>110</v>
      </c>
      <c r="CN123" s="18" t="s">
        <v>110</v>
      </c>
      <c r="CO123" s="18" t="s">
        <v>110</v>
      </c>
      <c r="CP123" s="18" t="s">
        <v>110</v>
      </c>
      <c r="CQ123" s="18" t="s">
        <v>110</v>
      </c>
      <c r="CR123" s="18"/>
      <c r="CS123" s="21"/>
    </row>
    <row r="124" spans="1:97" x14ac:dyDescent="0.2">
      <c r="A124" s="16" t="s">
        <v>99</v>
      </c>
      <c r="B124" s="17" t="str">
        <f>'LINKED DATASHEET - ALL SPECIES'!N65</f>
        <v>N/I</v>
      </c>
      <c r="C124" s="17" t="str">
        <f>'LINKED DATASHEET - ALL SPECIES'!M65</f>
        <v>N/I</v>
      </c>
      <c r="D124" s="18" t="str">
        <f>'LINKED DATASHEET - ALL SPECIES'!L65</f>
        <v>N/I</v>
      </c>
      <c r="E124" s="18">
        <f>'LINKED DATASHEET - ALL SPECIES'!K65</f>
        <v>0</v>
      </c>
      <c r="F124" s="18">
        <f>'LINKED DATASHEET - ALL SPECIES'!J65</f>
        <v>0</v>
      </c>
      <c r="G124" s="18">
        <f>'LINKED DATASHEET - ALL SPECIES'!I65</f>
        <v>0</v>
      </c>
      <c r="H124" s="18">
        <f>'LINKED DATASHEET - ALL SPECIES'!H65</f>
        <v>0</v>
      </c>
      <c r="I124" s="18">
        <f>'LINKED DATASHEET - ALL SPECIES'!G65</f>
        <v>0</v>
      </c>
      <c r="J124" s="101">
        <f>'LINKED DATASHEET - ALL SPECIES'!F65</f>
        <v>0</v>
      </c>
      <c r="K124" s="101">
        <f>'LINKED DATASHEET - ALL SPECIES'!E65</f>
        <v>0</v>
      </c>
      <c r="L124" s="18"/>
      <c r="M124" s="21"/>
      <c r="O124" s="16" t="s">
        <v>99</v>
      </c>
      <c r="P124" s="17" t="s">
        <v>26</v>
      </c>
      <c r="Q124" s="17" t="s">
        <v>26</v>
      </c>
      <c r="R124" s="18" t="s">
        <v>26</v>
      </c>
      <c r="S124" s="18" t="s">
        <v>26</v>
      </c>
      <c r="T124" s="18" t="s">
        <v>26</v>
      </c>
      <c r="U124" s="18" t="s">
        <v>26</v>
      </c>
      <c r="V124" s="18" t="s">
        <v>26</v>
      </c>
      <c r="W124" s="18" t="s">
        <v>26</v>
      </c>
      <c r="X124" s="101" t="s">
        <v>26</v>
      </c>
      <c r="Y124" s="101" t="s">
        <v>26</v>
      </c>
      <c r="Z124" s="18"/>
      <c r="AA124" s="21"/>
      <c r="AB124" s="67"/>
      <c r="AC124" s="16" t="s">
        <v>99</v>
      </c>
      <c r="AD124" s="17" t="s">
        <v>110</v>
      </c>
      <c r="AE124" s="17" t="s">
        <v>28</v>
      </c>
      <c r="AF124" s="18" t="s">
        <v>28</v>
      </c>
      <c r="AG124" s="18" t="s">
        <v>28</v>
      </c>
      <c r="AH124" s="18" t="s">
        <v>26</v>
      </c>
      <c r="AI124" s="18" t="s">
        <v>110</v>
      </c>
      <c r="AJ124" s="18" t="s">
        <v>26</v>
      </c>
      <c r="AK124" s="18" t="s">
        <v>26</v>
      </c>
      <c r="AL124" s="18" t="s">
        <v>8</v>
      </c>
      <c r="AM124" s="18" t="s">
        <v>110</v>
      </c>
      <c r="AN124" s="18"/>
      <c r="AO124" s="21"/>
      <c r="AQ124" s="16" t="s">
        <v>99</v>
      </c>
      <c r="AR124" s="18" t="s">
        <v>110</v>
      </c>
      <c r="AS124" s="18" t="s">
        <v>110</v>
      </c>
      <c r="AT124" s="18" t="s">
        <v>110</v>
      </c>
      <c r="AU124" s="18" t="s">
        <v>110</v>
      </c>
      <c r="AV124" s="18" t="s">
        <v>110</v>
      </c>
      <c r="AW124" s="18" t="s">
        <v>110</v>
      </c>
      <c r="AX124" s="18" t="s">
        <v>110</v>
      </c>
      <c r="AY124" s="17" t="s">
        <v>28</v>
      </c>
      <c r="AZ124" s="18" t="s">
        <v>110</v>
      </c>
      <c r="BA124" s="17" t="s">
        <v>28</v>
      </c>
      <c r="BB124" s="17"/>
      <c r="BC124" s="21"/>
      <c r="BE124" s="16" t="s">
        <v>99</v>
      </c>
      <c r="BF124" s="18" t="s">
        <v>110</v>
      </c>
      <c r="BG124" s="18" t="s">
        <v>110</v>
      </c>
      <c r="BH124" s="18" t="s">
        <v>110</v>
      </c>
      <c r="BI124" s="18" t="s">
        <v>110</v>
      </c>
      <c r="BJ124" s="18" t="s">
        <v>110</v>
      </c>
      <c r="BK124" s="18" t="s">
        <v>110</v>
      </c>
      <c r="BL124" s="18" t="s">
        <v>110</v>
      </c>
      <c r="BM124" s="18" t="s">
        <v>110</v>
      </c>
      <c r="BN124" s="18" t="s">
        <v>110</v>
      </c>
      <c r="BO124" s="18" t="s">
        <v>110</v>
      </c>
      <c r="BP124" s="18"/>
      <c r="BQ124" s="21"/>
      <c r="BS124" s="16" t="s">
        <v>99</v>
      </c>
      <c r="BT124" s="18" t="s">
        <v>110</v>
      </c>
      <c r="BU124" s="18" t="s">
        <v>110</v>
      </c>
      <c r="BV124" s="18" t="s">
        <v>110</v>
      </c>
      <c r="BW124" s="18" t="s">
        <v>110</v>
      </c>
      <c r="BX124" s="18" t="s">
        <v>110</v>
      </c>
      <c r="BY124" s="18" t="s">
        <v>110</v>
      </c>
      <c r="BZ124" s="18" t="s">
        <v>110</v>
      </c>
      <c r="CA124" s="18" t="s">
        <v>110</v>
      </c>
      <c r="CB124" s="18" t="s">
        <v>110</v>
      </c>
      <c r="CC124" s="18" t="s">
        <v>110</v>
      </c>
      <c r="CD124" s="18"/>
      <c r="CE124" s="21"/>
      <c r="CG124" s="16" t="s">
        <v>99</v>
      </c>
      <c r="CH124" s="18" t="s">
        <v>110</v>
      </c>
      <c r="CI124" s="18" t="s">
        <v>110</v>
      </c>
      <c r="CJ124" s="17" t="s">
        <v>28</v>
      </c>
      <c r="CK124" s="17">
        <v>350</v>
      </c>
      <c r="CL124" s="18" t="s">
        <v>110</v>
      </c>
      <c r="CM124" s="18" t="s">
        <v>110</v>
      </c>
      <c r="CN124" s="18" t="s">
        <v>110</v>
      </c>
      <c r="CO124" s="18" t="s">
        <v>110</v>
      </c>
      <c r="CP124" s="18" t="s">
        <v>110</v>
      </c>
      <c r="CQ124" s="18" t="s">
        <v>110</v>
      </c>
      <c r="CR124" s="18"/>
      <c r="CS124" s="21">
        <f>AVERAGE(CH124:CQ124)</f>
        <v>350</v>
      </c>
    </row>
    <row r="125" spans="1:97" ht="12.75" thickBot="1" x14ac:dyDescent="0.25">
      <c r="A125" s="52"/>
      <c r="B125" s="17"/>
      <c r="C125" s="17"/>
      <c r="D125" s="17"/>
      <c r="E125" s="17"/>
      <c r="F125" s="17"/>
      <c r="G125" s="17"/>
      <c r="H125" s="17"/>
      <c r="I125" s="17"/>
      <c r="J125" s="17"/>
      <c r="K125" s="17"/>
      <c r="L125" s="17"/>
      <c r="M125" s="17"/>
      <c r="O125" s="52"/>
      <c r="P125" s="17"/>
      <c r="Q125" s="17"/>
      <c r="R125" s="17"/>
      <c r="S125" s="17"/>
      <c r="T125" s="17"/>
      <c r="U125" s="17"/>
      <c r="V125" s="17"/>
      <c r="W125" s="17"/>
      <c r="X125" s="17"/>
      <c r="Y125" s="17"/>
      <c r="Z125" s="17"/>
      <c r="AA125" s="17"/>
      <c r="AB125" s="25"/>
      <c r="AC125" s="52"/>
      <c r="AD125" s="17"/>
      <c r="AE125" s="17"/>
      <c r="AF125" s="17"/>
      <c r="AG125" s="17"/>
      <c r="AH125" s="17"/>
      <c r="AI125" s="17"/>
      <c r="AJ125" s="17"/>
      <c r="AK125" s="17"/>
      <c r="AL125" s="17"/>
      <c r="AM125" s="17"/>
      <c r="AN125" s="17"/>
      <c r="AO125" s="17"/>
      <c r="AQ125" s="52"/>
      <c r="AR125" s="17"/>
      <c r="AS125" s="17"/>
      <c r="AT125" s="17"/>
      <c r="AU125" s="17"/>
      <c r="AV125" s="17"/>
      <c r="AW125" s="17"/>
      <c r="AX125" s="17"/>
      <c r="AY125" s="17"/>
      <c r="AZ125" s="17"/>
      <c r="BA125" s="17"/>
      <c r="BB125" s="17"/>
      <c r="BC125" s="17"/>
      <c r="BE125" s="52"/>
      <c r="BF125" s="17"/>
      <c r="BG125" s="17"/>
      <c r="BH125" s="17"/>
      <c r="BI125" s="17"/>
      <c r="BJ125" s="17"/>
      <c r="BK125" s="17"/>
      <c r="BL125" s="17"/>
      <c r="BM125" s="17"/>
      <c r="BN125" s="17"/>
      <c r="BO125" s="17"/>
      <c r="BP125" s="17"/>
      <c r="BQ125" s="17"/>
      <c r="BS125" s="52"/>
      <c r="BT125" s="17"/>
      <c r="BU125" s="17"/>
      <c r="BV125" s="17"/>
      <c r="BW125" s="17"/>
      <c r="BX125" s="17"/>
      <c r="BY125" s="17"/>
      <c r="BZ125" s="17"/>
      <c r="CA125" s="17"/>
      <c r="CB125" s="17"/>
      <c r="CC125" s="17"/>
      <c r="CD125" s="17"/>
      <c r="CE125" s="17"/>
      <c r="CG125" s="52"/>
      <c r="CH125" s="17"/>
      <c r="CI125" s="17"/>
      <c r="CJ125" s="17"/>
      <c r="CK125" s="17"/>
      <c r="CL125" s="17"/>
      <c r="CM125" s="17"/>
      <c r="CN125" s="17"/>
      <c r="CO125" s="17"/>
      <c r="CP125" s="17"/>
      <c r="CQ125" s="17"/>
      <c r="CR125" s="17"/>
      <c r="CS125" s="17"/>
    </row>
    <row r="126" spans="1:97" ht="12.75" thickBot="1" x14ac:dyDescent="0.25">
      <c r="A126" s="53" t="s">
        <v>40</v>
      </c>
      <c r="B126" s="19"/>
      <c r="C126" s="19">
        <f t="shared" ref="C126:K126" si="29">SUM(C117:C124)</f>
        <v>270</v>
      </c>
      <c r="D126" s="19">
        <f t="shared" si="29"/>
        <v>106</v>
      </c>
      <c r="E126" s="19">
        <f t="shared" si="29"/>
        <v>0</v>
      </c>
      <c r="F126" s="19">
        <f t="shared" si="29"/>
        <v>0</v>
      </c>
      <c r="G126" s="19">
        <f t="shared" si="29"/>
        <v>0</v>
      </c>
      <c r="H126" s="19">
        <f t="shared" si="29"/>
        <v>0</v>
      </c>
      <c r="I126" s="19">
        <f t="shared" si="29"/>
        <v>0</v>
      </c>
      <c r="J126" s="19">
        <f t="shared" si="29"/>
        <v>0</v>
      </c>
      <c r="K126" s="19">
        <f t="shared" si="29"/>
        <v>0</v>
      </c>
      <c r="L126" s="24"/>
      <c r="M126" s="20">
        <f>AVERAGE(B126:D126)</f>
        <v>188</v>
      </c>
      <c r="O126" s="53" t="s">
        <v>40</v>
      </c>
      <c r="P126" s="19">
        <f>SUM(P117:P124)</f>
        <v>25</v>
      </c>
      <c r="Q126" s="19">
        <f>SUM(Q117:Q124)</f>
        <v>20</v>
      </c>
      <c r="R126" s="19"/>
      <c r="S126" s="19"/>
      <c r="T126" s="24"/>
      <c r="U126" s="19"/>
      <c r="V126" s="24"/>
      <c r="W126" s="24">
        <f>SUM(W117:W124)</f>
        <v>60</v>
      </c>
      <c r="X126" s="24"/>
      <c r="Y126" s="24"/>
      <c r="Z126" s="24"/>
      <c r="AA126" s="20">
        <f>AVERAGE(P126:Y126)</f>
        <v>35</v>
      </c>
      <c r="AB126" s="67"/>
      <c r="AC126" s="53" t="s">
        <v>40</v>
      </c>
      <c r="AD126" s="19">
        <f>SUM(AD117:AD124)</f>
        <v>62</v>
      </c>
      <c r="AE126" s="19">
        <f>SUM(AE117:AE124)</f>
        <v>63</v>
      </c>
      <c r="AF126" s="19">
        <f>SUM(AF117:AF124)</f>
        <v>108</v>
      </c>
      <c r="AG126" s="19">
        <f>SUM(AG117:AG124)</f>
        <v>95</v>
      </c>
      <c r="AH126" s="24"/>
      <c r="AI126" s="19">
        <f>SUM(AI117:AI124)</f>
        <v>28</v>
      </c>
      <c r="AJ126" s="24"/>
      <c r="AK126" s="24"/>
      <c r="AL126" s="24"/>
      <c r="AM126" s="24"/>
      <c r="AN126" s="24"/>
      <c r="AO126" s="20">
        <f>AVERAGE(AD126:AM126)</f>
        <v>71.2</v>
      </c>
      <c r="AQ126" s="53" t="s">
        <v>40</v>
      </c>
      <c r="AR126" s="19">
        <f t="shared" ref="AR126:BA126" si="30">SUM(AR117:AR124)</f>
        <v>7</v>
      </c>
      <c r="AS126" s="19">
        <f t="shared" si="30"/>
        <v>1960</v>
      </c>
      <c r="AT126" s="19">
        <f t="shared" si="30"/>
        <v>375</v>
      </c>
      <c r="AU126" s="19">
        <f t="shared" si="30"/>
        <v>224</v>
      </c>
      <c r="AV126" s="19">
        <f t="shared" si="30"/>
        <v>400</v>
      </c>
      <c r="AW126" s="19">
        <f t="shared" si="30"/>
        <v>77</v>
      </c>
      <c r="AX126" s="19">
        <f t="shared" si="30"/>
        <v>415</v>
      </c>
      <c r="AY126" s="19">
        <f t="shared" si="30"/>
        <v>283</v>
      </c>
      <c r="AZ126" s="19">
        <f t="shared" si="30"/>
        <v>350</v>
      </c>
      <c r="BA126" s="19">
        <f t="shared" si="30"/>
        <v>185</v>
      </c>
      <c r="BB126" s="19"/>
      <c r="BC126" s="20">
        <f>AVERAGE(AR126:BA126)</f>
        <v>427.6</v>
      </c>
      <c r="BE126" s="53" t="s">
        <v>40</v>
      </c>
      <c r="BF126" s="19">
        <f t="shared" ref="BF126:BO126" si="31">SUM(BF117:BF124)</f>
        <v>1550</v>
      </c>
      <c r="BG126" s="19">
        <f t="shared" si="31"/>
        <v>2000</v>
      </c>
      <c r="BH126" s="19">
        <f t="shared" si="31"/>
        <v>900</v>
      </c>
      <c r="BI126" s="19">
        <f t="shared" si="31"/>
        <v>1800</v>
      </c>
      <c r="BJ126" s="19">
        <f t="shared" si="31"/>
        <v>2100</v>
      </c>
      <c r="BK126" s="19">
        <f t="shared" si="31"/>
        <v>1450</v>
      </c>
      <c r="BL126" s="19">
        <f t="shared" si="31"/>
        <v>1450</v>
      </c>
      <c r="BM126" s="19">
        <f t="shared" si="31"/>
        <v>1650</v>
      </c>
      <c r="BN126" s="19">
        <f t="shared" si="31"/>
        <v>1650</v>
      </c>
      <c r="BO126" s="19">
        <f t="shared" si="31"/>
        <v>220</v>
      </c>
      <c r="BP126" s="19"/>
      <c r="BQ126" s="20">
        <f>AVERAGE(BF126:BO126)</f>
        <v>1477</v>
      </c>
      <c r="BS126" s="53" t="s">
        <v>40</v>
      </c>
      <c r="BT126" s="19">
        <f>SUM(BT117:BT124)</f>
        <v>1400</v>
      </c>
      <c r="BU126" s="19">
        <f>SUM(BU117:BU124)</f>
        <v>1700</v>
      </c>
      <c r="BV126" s="19">
        <f>SUM(BV117:BV124)</f>
        <v>1400</v>
      </c>
      <c r="BW126" s="19">
        <f>SUM(BW117:BW124)</f>
        <v>2700</v>
      </c>
      <c r="BX126" s="19">
        <f>SUM(BX117:BX124)</f>
        <v>1900</v>
      </c>
      <c r="BY126" s="24"/>
      <c r="BZ126" s="19">
        <f>SUM(BZ117:BZ124)</f>
        <v>2200</v>
      </c>
      <c r="CA126" s="19">
        <f>SUM(CA117:CA124)</f>
        <v>525</v>
      </c>
      <c r="CB126" s="19">
        <f>SUM(CB117:CB124)</f>
        <v>1300</v>
      </c>
      <c r="CC126" s="19">
        <f>SUM(CC117:CC124)</f>
        <v>500</v>
      </c>
      <c r="CD126" s="19"/>
      <c r="CE126" s="20">
        <f>AVERAGE(BT126:CC126)</f>
        <v>1513.8888888888889</v>
      </c>
      <c r="CG126" s="53" t="s">
        <v>40</v>
      </c>
      <c r="CH126" s="19">
        <f t="shared" ref="CH126:CQ126" si="32">SUM(CH117:CH124)</f>
        <v>1900</v>
      </c>
      <c r="CI126" s="19">
        <f t="shared" si="32"/>
        <v>475</v>
      </c>
      <c r="CJ126" s="19">
        <f t="shared" si="32"/>
        <v>1275</v>
      </c>
      <c r="CK126" s="19">
        <f t="shared" si="32"/>
        <v>2350</v>
      </c>
      <c r="CL126" s="19">
        <f t="shared" si="32"/>
        <v>2575</v>
      </c>
      <c r="CM126" s="19">
        <f t="shared" si="32"/>
        <v>2450</v>
      </c>
      <c r="CN126" s="19">
        <f t="shared" si="32"/>
        <v>1350</v>
      </c>
      <c r="CO126" s="19">
        <f t="shared" si="32"/>
        <v>500</v>
      </c>
      <c r="CP126" s="19">
        <f t="shared" si="32"/>
        <v>1000</v>
      </c>
      <c r="CQ126" s="19">
        <f t="shared" si="32"/>
        <v>1850</v>
      </c>
      <c r="CR126" s="19"/>
      <c r="CS126" s="20">
        <f>AVERAGE(CH126:CQ126)</f>
        <v>1572.5</v>
      </c>
    </row>
    <row r="127" spans="1:97" x14ac:dyDescent="0.2">
      <c r="B127" s="38"/>
      <c r="C127" s="38"/>
      <c r="D127" s="38"/>
      <c r="E127" s="38"/>
      <c r="F127" s="38"/>
      <c r="G127" s="38"/>
      <c r="H127" s="38"/>
      <c r="I127" s="38"/>
      <c r="J127" s="38"/>
      <c r="K127" s="38"/>
      <c r="L127" s="38"/>
      <c r="M127" s="38"/>
    </row>
    <row r="128" spans="1:97" x14ac:dyDescent="0.2">
      <c r="B128" s="38"/>
      <c r="C128" s="38"/>
      <c r="D128" s="38"/>
      <c r="E128" s="38"/>
      <c r="F128" s="38"/>
      <c r="G128" s="38"/>
      <c r="H128" s="38"/>
      <c r="I128" s="38"/>
      <c r="J128" s="38"/>
      <c r="K128" s="38"/>
      <c r="L128" s="38"/>
      <c r="M128" s="38"/>
    </row>
    <row r="129" spans="1:97" x14ac:dyDescent="0.2">
      <c r="A129" s="37" t="s">
        <v>100</v>
      </c>
      <c r="B129" s="38"/>
      <c r="C129" s="38"/>
      <c r="D129" s="38"/>
      <c r="E129" s="38"/>
      <c r="F129" s="38"/>
      <c r="G129" s="38"/>
      <c r="H129" s="38"/>
      <c r="I129" s="38"/>
      <c r="J129" s="38"/>
      <c r="K129" s="38"/>
      <c r="L129" s="38"/>
      <c r="M129" s="38"/>
      <c r="O129" s="37" t="s">
        <v>100</v>
      </c>
      <c r="AC129" s="37" t="s">
        <v>100</v>
      </c>
      <c r="AQ129" s="37" t="s">
        <v>100</v>
      </c>
      <c r="BE129" s="37" t="s">
        <v>100</v>
      </c>
      <c r="BS129" s="37" t="s">
        <v>100</v>
      </c>
      <c r="CG129" s="37" t="s">
        <v>100</v>
      </c>
    </row>
    <row r="130" spans="1:97" x14ac:dyDescent="0.2">
      <c r="B130" s="38"/>
      <c r="C130" s="38"/>
      <c r="D130" s="38"/>
      <c r="E130" s="38"/>
      <c r="F130" s="38"/>
      <c r="G130" s="38"/>
      <c r="H130" s="38"/>
      <c r="I130" s="38"/>
      <c r="J130" s="38"/>
      <c r="K130" s="38"/>
      <c r="L130" s="38"/>
      <c r="M130" s="38"/>
    </row>
    <row r="131" spans="1:97" ht="12.75" thickBot="1" x14ac:dyDescent="0.25">
      <c r="B131" s="38"/>
      <c r="C131" s="38"/>
      <c r="D131" s="38"/>
      <c r="E131" s="38"/>
      <c r="F131" s="38"/>
      <c r="G131" s="38"/>
      <c r="H131" s="38"/>
      <c r="I131" s="38"/>
      <c r="J131" s="38"/>
      <c r="K131" s="38"/>
      <c r="L131" s="38"/>
      <c r="M131" s="38"/>
    </row>
    <row r="132" spans="1:97" x14ac:dyDescent="0.2">
      <c r="A132" s="49"/>
      <c r="B132" s="92"/>
      <c r="C132" s="92"/>
      <c r="D132" s="92"/>
      <c r="E132" s="92"/>
      <c r="F132" s="92"/>
      <c r="G132" s="92"/>
      <c r="H132" s="92"/>
      <c r="I132" s="92"/>
      <c r="J132" s="92"/>
      <c r="K132" s="92"/>
      <c r="L132" s="92"/>
      <c r="M132" s="7" t="s">
        <v>15</v>
      </c>
      <c r="O132" s="49"/>
      <c r="P132" s="6"/>
      <c r="Q132" s="6"/>
      <c r="R132" s="6"/>
      <c r="S132" s="6"/>
      <c r="T132" s="6"/>
      <c r="U132" s="6"/>
      <c r="V132" s="6"/>
      <c r="W132" s="6"/>
      <c r="X132" s="92"/>
      <c r="Y132" s="6"/>
      <c r="Z132" s="6"/>
      <c r="AA132" s="7" t="s">
        <v>15</v>
      </c>
      <c r="AB132" s="14"/>
      <c r="AC132" s="49"/>
      <c r="AD132" s="6"/>
      <c r="AE132" s="6"/>
      <c r="AF132" s="6"/>
      <c r="AG132" s="6"/>
      <c r="AH132" s="6"/>
      <c r="AI132" s="6"/>
      <c r="AJ132" s="6"/>
      <c r="AK132" s="6"/>
      <c r="AL132" s="6"/>
      <c r="AM132" s="6"/>
      <c r="AN132" s="6"/>
      <c r="AO132" s="7" t="s">
        <v>15</v>
      </c>
      <c r="AQ132" s="49"/>
      <c r="AR132" s="6"/>
      <c r="AS132" s="6"/>
      <c r="AT132" s="6"/>
      <c r="AU132" s="6"/>
      <c r="AV132" s="6"/>
      <c r="AW132" s="6"/>
      <c r="AX132" s="6"/>
      <c r="AY132" s="6"/>
      <c r="AZ132" s="6"/>
      <c r="BA132" s="6"/>
      <c r="BB132" s="6"/>
      <c r="BC132" s="7" t="s">
        <v>15</v>
      </c>
      <c r="BE132" s="49"/>
      <c r="BF132" s="6"/>
      <c r="BG132" s="6"/>
      <c r="BH132" s="6"/>
      <c r="BI132" s="6"/>
      <c r="BJ132" s="6"/>
      <c r="BK132" s="6"/>
      <c r="BL132" s="6"/>
      <c r="BM132" s="6"/>
      <c r="BN132" s="6"/>
      <c r="BO132" s="6"/>
      <c r="BP132" s="6"/>
      <c r="BQ132" s="7" t="s">
        <v>15</v>
      </c>
      <c r="BS132" s="49"/>
      <c r="BT132" s="6"/>
      <c r="BU132" s="6"/>
      <c r="BV132" s="6"/>
      <c r="BW132" s="6"/>
      <c r="BX132" s="6"/>
      <c r="BY132" s="6"/>
      <c r="BZ132" s="6"/>
      <c r="CA132" s="6"/>
      <c r="CB132" s="6"/>
      <c r="CC132" s="6"/>
      <c r="CD132" s="6"/>
      <c r="CE132" s="7" t="s">
        <v>15</v>
      </c>
      <c r="CG132" s="49"/>
      <c r="CH132" s="6"/>
      <c r="CI132" s="6"/>
      <c r="CJ132" s="6"/>
      <c r="CK132" s="6"/>
      <c r="CL132" s="6"/>
      <c r="CM132" s="6"/>
      <c r="CN132" s="6"/>
      <c r="CO132" s="6"/>
      <c r="CP132" s="6"/>
      <c r="CQ132" s="6"/>
      <c r="CR132" s="6"/>
      <c r="CS132" s="7" t="s">
        <v>15</v>
      </c>
    </row>
    <row r="133" spans="1:97" ht="12.75" thickBot="1" x14ac:dyDescent="0.25">
      <c r="A133" s="8" t="s">
        <v>16</v>
      </c>
      <c r="B133" s="11">
        <v>2010</v>
      </c>
      <c r="C133" s="11">
        <v>2011</v>
      </c>
      <c r="D133" s="11">
        <v>2012</v>
      </c>
      <c r="E133" s="11">
        <v>2013</v>
      </c>
      <c r="F133" s="11">
        <v>2014</v>
      </c>
      <c r="G133" s="11">
        <v>2015</v>
      </c>
      <c r="H133" s="11">
        <v>2016</v>
      </c>
      <c r="I133" s="11">
        <v>2017</v>
      </c>
      <c r="J133" s="11">
        <v>2018</v>
      </c>
      <c r="K133" s="11">
        <v>2019</v>
      </c>
      <c r="L133" s="107"/>
      <c r="M133" s="11" t="s">
        <v>175</v>
      </c>
      <c r="O133" s="8" t="s">
        <v>16</v>
      </c>
      <c r="P133" s="9">
        <v>2000</v>
      </c>
      <c r="Q133" s="9">
        <v>2001</v>
      </c>
      <c r="R133" s="9">
        <v>2002</v>
      </c>
      <c r="S133" s="9">
        <v>2003</v>
      </c>
      <c r="T133" s="9">
        <v>2004</v>
      </c>
      <c r="U133" s="9">
        <v>2005</v>
      </c>
      <c r="V133" s="9">
        <v>2006</v>
      </c>
      <c r="W133" s="9">
        <v>2007</v>
      </c>
      <c r="X133" s="11">
        <v>2008</v>
      </c>
      <c r="Y133" s="9">
        <v>2009</v>
      </c>
      <c r="Z133" s="10"/>
      <c r="AA133" s="11" t="s">
        <v>161</v>
      </c>
      <c r="AB133" s="14"/>
      <c r="AC133" s="8" t="s">
        <v>101</v>
      </c>
      <c r="AD133" s="9">
        <v>1990</v>
      </c>
      <c r="AE133" s="9">
        <v>1991</v>
      </c>
      <c r="AF133" s="9">
        <v>1992</v>
      </c>
      <c r="AG133" s="9">
        <v>1993</v>
      </c>
      <c r="AH133" s="9">
        <v>1994</v>
      </c>
      <c r="AI133" s="9">
        <v>1995</v>
      </c>
      <c r="AJ133" s="9">
        <v>1996</v>
      </c>
      <c r="AK133" s="9">
        <v>1997</v>
      </c>
      <c r="AL133" s="9">
        <v>1998</v>
      </c>
      <c r="AM133" s="9">
        <v>1999</v>
      </c>
      <c r="AN133" s="10"/>
      <c r="AO133" s="11" t="s">
        <v>17</v>
      </c>
      <c r="AQ133" s="8" t="s">
        <v>101</v>
      </c>
      <c r="AR133" s="9">
        <v>1980</v>
      </c>
      <c r="AS133" s="9">
        <v>1981</v>
      </c>
      <c r="AT133" s="9">
        <v>1982</v>
      </c>
      <c r="AU133" s="9">
        <v>1983</v>
      </c>
      <c r="AV133" s="9">
        <v>1984</v>
      </c>
      <c r="AW133" s="9">
        <v>1985</v>
      </c>
      <c r="AX133" s="9">
        <v>1986</v>
      </c>
      <c r="AY133" s="9">
        <v>1987</v>
      </c>
      <c r="AZ133" s="9">
        <v>1988</v>
      </c>
      <c r="BA133" s="9">
        <v>1989</v>
      </c>
      <c r="BB133" s="10"/>
      <c r="BC133" s="11" t="s">
        <v>18</v>
      </c>
      <c r="BE133" s="8" t="s">
        <v>101</v>
      </c>
      <c r="BF133" s="9">
        <v>1970</v>
      </c>
      <c r="BG133" s="9">
        <v>1971</v>
      </c>
      <c r="BH133" s="9">
        <v>1972</v>
      </c>
      <c r="BI133" s="9">
        <v>1973</v>
      </c>
      <c r="BJ133" s="9">
        <v>1974</v>
      </c>
      <c r="BK133" s="9">
        <v>1975</v>
      </c>
      <c r="BL133" s="9">
        <v>1976</v>
      </c>
      <c r="BM133" s="9">
        <v>1977</v>
      </c>
      <c r="BN133" s="9">
        <v>1978</v>
      </c>
      <c r="BO133" s="9">
        <v>1979</v>
      </c>
      <c r="BP133" s="10"/>
      <c r="BQ133" s="11" t="s">
        <v>19</v>
      </c>
      <c r="BS133" s="8" t="s">
        <v>101</v>
      </c>
      <c r="BT133" s="9">
        <v>1960</v>
      </c>
      <c r="BU133" s="9">
        <v>1961</v>
      </c>
      <c r="BV133" s="9">
        <v>1962</v>
      </c>
      <c r="BW133" s="9">
        <v>1963</v>
      </c>
      <c r="BX133" s="9">
        <v>1964</v>
      </c>
      <c r="BY133" s="9">
        <v>1965</v>
      </c>
      <c r="BZ133" s="9">
        <v>1966</v>
      </c>
      <c r="CA133" s="9">
        <v>1967</v>
      </c>
      <c r="CB133" s="9">
        <v>1968</v>
      </c>
      <c r="CC133" s="9">
        <v>1969</v>
      </c>
      <c r="CD133" s="10"/>
      <c r="CE133" s="11" t="s">
        <v>20</v>
      </c>
      <c r="CG133" s="8" t="s">
        <v>101</v>
      </c>
      <c r="CH133" s="9">
        <v>1950</v>
      </c>
      <c r="CI133" s="9">
        <v>1951</v>
      </c>
      <c r="CJ133" s="9">
        <v>1952</v>
      </c>
      <c r="CK133" s="9">
        <v>1953</v>
      </c>
      <c r="CL133" s="9">
        <v>1954</v>
      </c>
      <c r="CM133" s="9">
        <v>1955</v>
      </c>
      <c r="CN133" s="9">
        <v>1956</v>
      </c>
      <c r="CO133" s="9">
        <v>1957</v>
      </c>
      <c r="CP133" s="9">
        <v>1958</v>
      </c>
      <c r="CQ133" s="9">
        <v>1959</v>
      </c>
      <c r="CR133" s="10"/>
      <c r="CS133" s="11" t="s">
        <v>21</v>
      </c>
    </row>
    <row r="134" spans="1:97" x14ac:dyDescent="0.2">
      <c r="A134" s="35"/>
      <c r="B134" s="38"/>
      <c r="C134" s="38"/>
      <c r="D134" s="38"/>
      <c r="E134" s="38"/>
      <c r="F134" s="38"/>
      <c r="G134" s="38"/>
      <c r="H134" s="38"/>
      <c r="I134" s="38"/>
      <c r="J134" s="38"/>
      <c r="K134" s="38"/>
      <c r="L134" s="38"/>
      <c r="M134" s="38"/>
      <c r="O134" s="35"/>
      <c r="AC134" s="35"/>
      <c r="AQ134" s="35"/>
      <c r="BE134" s="35"/>
      <c r="BS134" s="35"/>
      <c r="CG134" s="35"/>
    </row>
    <row r="135" spans="1:97" x14ac:dyDescent="0.2">
      <c r="A135" s="35" t="s">
        <v>22</v>
      </c>
      <c r="B135" s="18">
        <f>B25</f>
        <v>1400</v>
      </c>
      <c r="C135" s="18">
        <f t="shared" ref="C135:K135" si="33">C25</f>
        <v>1750</v>
      </c>
      <c r="D135" s="18">
        <f t="shared" si="33"/>
        <v>950</v>
      </c>
      <c r="E135" s="18">
        <f t="shared" si="33"/>
        <v>0</v>
      </c>
      <c r="F135" s="18">
        <f t="shared" si="33"/>
        <v>0</v>
      </c>
      <c r="G135" s="18">
        <f t="shared" si="33"/>
        <v>0</v>
      </c>
      <c r="H135" s="18">
        <f t="shared" si="33"/>
        <v>0</v>
      </c>
      <c r="I135" s="18">
        <f t="shared" si="33"/>
        <v>0</v>
      </c>
      <c r="J135" s="18">
        <f t="shared" si="33"/>
        <v>0</v>
      </c>
      <c r="K135" s="18">
        <f t="shared" si="33"/>
        <v>0</v>
      </c>
      <c r="L135" s="38"/>
      <c r="M135" s="21">
        <f>AVERAGE(B135:D135)</f>
        <v>1366.6666666666667</v>
      </c>
      <c r="O135" s="35" t="s">
        <v>22</v>
      </c>
      <c r="P135" s="18">
        <f>P25</f>
        <v>30</v>
      </c>
      <c r="Q135" s="18">
        <f>Q25</f>
        <v>10</v>
      </c>
      <c r="R135" s="18"/>
      <c r="S135" s="36">
        <f t="shared" ref="S135:X135" si="34">S25</f>
        <v>500</v>
      </c>
      <c r="T135" s="36">
        <f t="shared" si="34"/>
        <v>1200</v>
      </c>
      <c r="U135" s="36">
        <f t="shared" si="34"/>
        <v>750</v>
      </c>
      <c r="V135" s="36">
        <f t="shared" si="34"/>
        <v>810</v>
      </c>
      <c r="W135" s="36">
        <f t="shared" si="34"/>
        <v>1430</v>
      </c>
      <c r="X135" s="18">
        <f t="shared" si="34"/>
        <v>820</v>
      </c>
      <c r="Y135" s="18">
        <f>Y25</f>
        <v>2000</v>
      </c>
      <c r="AA135" s="21">
        <f t="shared" ref="AA135:AA141" si="35">AVERAGE(P135:Y135)</f>
        <v>838.88888888888891</v>
      </c>
      <c r="AB135" s="67"/>
      <c r="AC135" s="35" t="s">
        <v>22</v>
      </c>
      <c r="AD135" s="18">
        <f>AD25</f>
        <v>1373</v>
      </c>
      <c r="AE135" s="18">
        <f>AE25</f>
        <v>1124</v>
      </c>
      <c r="AF135" s="18">
        <f>AF25</f>
        <v>159</v>
      </c>
      <c r="AG135" s="18">
        <f>AG25</f>
        <v>4</v>
      </c>
      <c r="AH135" s="18"/>
      <c r="AI135" s="18"/>
      <c r="AJ135" s="18"/>
      <c r="AK135" s="18"/>
      <c r="AL135" s="18"/>
      <c r="AM135" s="18">
        <f>AM25</f>
        <v>10</v>
      </c>
      <c r="AO135" s="21">
        <f t="shared" ref="AO135:AO141" si="36">AVERAGE(AD135:AM135)</f>
        <v>534</v>
      </c>
      <c r="AQ135" s="35" t="s">
        <v>22</v>
      </c>
      <c r="AR135" s="18">
        <f t="shared" ref="AR135:BA135" si="37">AR25</f>
        <v>869</v>
      </c>
      <c r="AS135" s="18">
        <f t="shared" si="37"/>
        <v>160</v>
      </c>
      <c r="AT135" s="18">
        <f t="shared" si="37"/>
        <v>1826</v>
      </c>
      <c r="AU135" s="18">
        <f t="shared" si="37"/>
        <v>600</v>
      </c>
      <c r="AV135" s="18">
        <f t="shared" si="37"/>
        <v>285</v>
      </c>
      <c r="AW135" s="18">
        <f t="shared" si="37"/>
        <v>865</v>
      </c>
      <c r="AX135" s="18">
        <f t="shared" si="37"/>
        <v>765</v>
      </c>
      <c r="AY135" s="18">
        <f t="shared" si="37"/>
        <v>746</v>
      </c>
      <c r="AZ135" s="18">
        <f t="shared" si="37"/>
        <v>2050</v>
      </c>
      <c r="BA135" s="18">
        <f t="shared" si="37"/>
        <v>1606</v>
      </c>
      <c r="BC135" s="21">
        <f t="shared" ref="BC135:BC141" si="38">AVERAGE(AR135:BA135)</f>
        <v>977.2</v>
      </c>
      <c r="BE135" s="35" t="s">
        <v>22</v>
      </c>
      <c r="BF135" s="18">
        <f t="shared" ref="BF135:BO135" si="39">BF25</f>
        <v>5100</v>
      </c>
      <c r="BG135" s="18">
        <f t="shared" si="39"/>
        <v>8000</v>
      </c>
      <c r="BH135" s="18">
        <f t="shared" si="39"/>
        <v>4700</v>
      </c>
      <c r="BI135" s="18">
        <f t="shared" si="39"/>
        <v>6600</v>
      </c>
      <c r="BJ135" s="18">
        <f t="shared" si="39"/>
        <v>3420</v>
      </c>
      <c r="BK135" s="18">
        <f t="shared" si="39"/>
        <v>1600</v>
      </c>
      <c r="BL135" s="18">
        <f t="shared" si="39"/>
        <v>2275</v>
      </c>
      <c r="BM135" s="18">
        <f t="shared" si="39"/>
        <v>3525</v>
      </c>
      <c r="BN135" s="18">
        <f t="shared" si="39"/>
        <v>3325</v>
      </c>
      <c r="BO135" s="18">
        <f t="shared" si="39"/>
        <v>3300</v>
      </c>
      <c r="BQ135" s="21">
        <f t="shared" ref="BQ135:BQ141" si="40">AVERAGE(BF135:BO135)</f>
        <v>4184.5</v>
      </c>
      <c r="BS135" s="35" t="s">
        <v>22</v>
      </c>
      <c r="BT135" s="18">
        <f t="shared" ref="BT135:CC135" si="41">BT25</f>
        <v>2100</v>
      </c>
      <c r="BU135" s="18">
        <f t="shared" si="41"/>
        <v>3700</v>
      </c>
      <c r="BV135" s="18">
        <f t="shared" si="41"/>
        <v>4950</v>
      </c>
      <c r="BW135" s="18">
        <f t="shared" si="41"/>
        <v>6600</v>
      </c>
      <c r="BX135" s="18">
        <f t="shared" si="41"/>
        <v>5700</v>
      </c>
      <c r="BY135" s="18">
        <f t="shared" si="41"/>
        <v>350</v>
      </c>
      <c r="BZ135" s="18">
        <f t="shared" si="41"/>
        <v>11800</v>
      </c>
      <c r="CA135" s="18">
        <f t="shared" si="41"/>
        <v>8050</v>
      </c>
      <c r="CB135" s="18">
        <f t="shared" si="41"/>
        <v>6775</v>
      </c>
      <c r="CC135" s="18">
        <f t="shared" si="41"/>
        <v>2425</v>
      </c>
      <c r="CE135" s="21">
        <f t="shared" ref="CE135:CE141" si="42">AVERAGE(BT135:CC135)</f>
        <v>5245</v>
      </c>
      <c r="CG135" s="35" t="s">
        <v>22</v>
      </c>
      <c r="CH135" s="18">
        <f t="shared" ref="CH135:CQ135" si="43">CH25</f>
        <v>2475</v>
      </c>
      <c r="CI135" s="18">
        <f t="shared" si="43"/>
        <v>875</v>
      </c>
      <c r="CJ135" s="18">
        <f t="shared" si="43"/>
        <v>2500</v>
      </c>
      <c r="CK135" s="18">
        <f t="shared" si="43"/>
        <v>5375</v>
      </c>
      <c r="CL135" s="18">
        <f t="shared" si="43"/>
        <v>4550</v>
      </c>
      <c r="CM135" s="18">
        <f t="shared" si="43"/>
        <v>4450</v>
      </c>
      <c r="CN135" s="18">
        <f t="shared" si="43"/>
        <v>2950</v>
      </c>
      <c r="CO135" s="18">
        <f t="shared" si="43"/>
        <v>4600</v>
      </c>
      <c r="CP135" s="18">
        <f t="shared" si="43"/>
        <v>2800</v>
      </c>
      <c r="CQ135" s="18">
        <f t="shared" si="43"/>
        <v>4400</v>
      </c>
      <c r="CS135" s="21">
        <f t="shared" ref="CS135:CS141" si="44">AVERAGE(CH135:CQ135)</f>
        <v>3497.5</v>
      </c>
    </row>
    <row r="136" spans="1:97" x14ac:dyDescent="0.2">
      <c r="A136" s="35" t="s">
        <v>42</v>
      </c>
      <c r="B136" s="38">
        <f>B48</f>
        <v>1137</v>
      </c>
      <c r="C136" s="38"/>
      <c r="D136" s="38">
        <f t="shared" ref="D136:K136" si="45">D48</f>
        <v>860</v>
      </c>
      <c r="E136" s="38">
        <f t="shared" si="45"/>
        <v>0</v>
      </c>
      <c r="F136" s="38">
        <f t="shared" si="45"/>
        <v>0</v>
      </c>
      <c r="G136" s="38">
        <f t="shared" si="45"/>
        <v>0</v>
      </c>
      <c r="H136" s="38">
        <f t="shared" si="45"/>
        <v>0</v>
      </c>
      <c r="I136" s="38">
        <f t="shared" si="45"/>
        <v>0</v>
      </c>
      <c r="J136" s="38">
        <f t="shared" si="45"/>
        <v>0</v>
      </c>
      <c r="K136" s="38">
        <f t="shared" si="45"/>
        <v>0</v>
      </c>
      <c r="L136" s="38"/>
      <c r="M136" s="21">
        <f t="shared" ref="M136:M141" si="46">AVERAGE(B136:D136)</f>
        <v>998.5</v>
      </c>
      <c r="O136" s="35" t="s">
        <v>42</v>
      </c>
      <c r="P136" s="38">
        <f>P48</f>
        <v>700</v>
      </c>
      <c r="Q136" s="38">
        <f>Q48</f>
        <v>200</v>
      </c>
      <c r="R136" s="38">
        <f>R48</f>
        <v>800</v>
      </c>
      <c r="T136" s="87">
        <f t="shared" ref="T136:Y136" si="47">T48</f>
        <v>510</v>
      </c>
      <c r="U136" s="87">
        <f t="shared" si="47"/>
        <v>250</v>
      </c>
      <c r="V136" s="87">
        <f t="shared" si="47"/>
        <v>420</v>
      </c>
      <c r="W136" s="87">
        <f t="shared" si="47"/>
        <v>0</v>
      </c>
      <c r="X136" s="94">
        <f t="shared" si="47"/>
        <v>410</v>
      </c>
      <c r="Y136" s="38">
        <f t="shared" si="47"/>
        <v>490</v>
      </c>
      <c r="AA136" s="21">
        <f t="shared" si="35"/>
        <v>420</v>
      </c>
      <c r="AB136" s="67"/>
      <c r="AC136" s="35" t="s">
        <v>42</v>
      </c>
      <c r="AD136" s="38">
        <f t="shared" ref="AD136:AK136" si="48">AD48</f>
        <v>7</v>
      </c>
      <c r="AE136" s="38">
        <f t="shared" si="48"/>
        <v>57</v>
      </c>
      <c r="AF136" s="38">
        <f t="shared" si="48"/>
        <v>195</v>
      </c>
      <c r="AG136" s="38">
        <f t="shared" si="48"/>
        <v>290</v>
      </c>
      <c r="AH136" s="38">
        <f t="shared" si="48"/>
        <v>395</v>
      </c>
      <c r="AI136" s="38">
        <f t="shared" si="48"/>
        <v>115</v>
      </c>
      <c r="AJ136" s="38">
        <f t="shared" si="48"/>
        <v>525</v>
      </c>
      <c r="AK136" s="38">
        <f t="shared" si="48"/>
        <v>610</v>
      </c>
      <c r="AL136" s="38">
        <f>AL48</f>
        <v>250</v>
      </c>
      <c r="AM136" s="38">
        <f>AM48</f>
        <v>425</v>
      </c>
      <c r="AO136" s="21">
        <f t="shared" si="36"/>
        <v>286.89999999999998</v>
      </c>
      <c r="AQ136" s="35" t="s">
        <v>42</v>
      </c>
      <c r="AR136" s="38">
        <f>AR48</f>
        <v>140</v>
      </c>
      <c r="AS136" s="38">
        <f>AS48</f>
        <v>500</v>
      </c>
      <c r="AT136" s="38"/>
      <c r="AU136" s="38"/>
      <c r="AV136" s="38">
        <f t="shared" ref="AV136:BA136" si="49">AV48</f>
        <v>195</v>
      </c>
      <c r="AW136" s="38">
        <f t="shared" si="49"/>
        <v>143</v>
      </c>
      <c r="AX136" s="38">
        <f t="shared" si="49"/>
        <v>298</v>
      </c>
      <c r="AY136" s="38">
        <f t="shared" si="49"/>
        <v>470</v>
      </c>
      <c r="AZ136" s="38">
        <f t="shared" si="49"/>
        <v>386</v>
      </c>
      <c r="BA136" s="38">
        <f t="shared" si="49"/>
        <v>161</v>
      </c>
      <c r="BC136" s="21">
        <f t="shared" si="38"/>
        <v>286.625</v>
      </c>
      <c r="BE136" s="35" t="s">
        <v>42</v>
      </c>
      <c r="BF136" s="38">
        <f t="shared" ref="BF136:BO136" si="50">BF48</f>
        <v>1250</v>
      </c>
      <c r="BG136" s="38">
        <f t="shared" si="50"/>
        <v>2400</v>
      </c>
      <c r="BH136" s="38">
        <f t="shared" si="50"/>
        <v>2200</v>
      </c>
      <c r="BI136" s="38">
        <f t="shared" si="50"/>
        <v>1700</v>
      </c>
      <c r="BJ136" s="38">
        <f t="shared" si="50"/>
        <v>900</v>
      </c>
      <c r="BK136" s="38">
        <f t="shared" si="50"/>
        <v>600</v>
      </c>
      <c r="BL136" s="38">
        <f t="shared" si="50"/>
        <v>200</v>
      </c>
      <c r="BM136" s="38">
        <f t="shared" si="50"/>
        <v>1000</v>
      </c>
      <c r="BN136" s="38">
        <f t="shared" si="50"/>
        <v>1200</v>
      </c>
      <c r="BO136" s="38">
        <f t="shared" si="50"/>
        <v>250</v>
      </c>
      <c r="BQ136" s="21">
        <f t="shared" si="40"/>
        <v>1170</v>
      </c>
      <c r="BS136" s="35" t="s">
        <v>42</v>
      </c>
      <c r="BT136" s="38">
        <f t="shared" ref="BT136:CC136" si="51">BT48</f>
        <v>1150</v>
      </c>
      <c r="BU136" s="38">
        <f t="shared" si="51"/>
        <v>825</v>
      </c>
      <c r="BV136" s="38">
        <f t="shared" si="51"/>
        <v>3500</v>
      </c>
      <c r="BW136" s="38">
        <f t="shared" si="51"/>
        <v>3900</v>
      </c>
      <c r="BX136" s="38">
        <f t="shared" si="51"/>
        <v>1500</v>
      </c>
      <c r="BY136" s="38">
        <f t="shared" si="51"/>
        <v>750</v>
      </c>
      <c r="BZ136" s="38">
        <f t="shared" si="51"/>
        <v>22000</v>
      </c>
      <c r="CA136" s="38">
        <f t="shared" si="51"/>
        <v>4250</v>
      </c>
      <c r="CB136" s="38">
        <f t="shared" si="51"/>
        <v>1900</v>
      </c>
      <c r="CC136" s="38">
        <f t="shared" si="51"/>
        <v>1200</v>
      </c>
      <c r="CE136" s="21">
        <f t="shared" si="42"/>
        <v>4097.5</v>
      </c>
      <c r="CG136" s="35" t="s">
        <v>42</v>
      </c>
      <c r="CH136" s="38">
        <f t="shared" ref="CH136:CQ136" si="52">CH48</f>
        <v>3000</v>
      </c>
      <c r="CI136" s="38">
        <f t="shared" si="52"/>
        <v>750</v>
      </c>
      <c r="CJ136" s="38">
        <f t="shared" si="52"/>
        <v>950</v>
      </c>
      <c r="CK136" s="38">
        <f t="shared" si="52"/>
        <v>2250</v>
      </c>
      <c r="CL136" s="38">
        <f t="shared" si="52"/>
        <v>3000</v>
      </c>
      <c r="CM136" s="38">
        <f t="shared" si="52"/>
        <v>1500</v>
      </c>
      <c r="CN136" s="38">
        <f t="shared" si="52"/>
        <v>2250</v>
      </c>
      <c r="CO136" s="38">
        <f t="shared" si="52"/>
        <v>1500</v>
      </c>
      <c r="CP136" s="38">
        <f t="shared" si="52"/>
        <v>3575</v>
      </c>
      <c r="CQ136" s="38">
        <f t="shared" si="52"/>
        <v>1508</v>
      </c>
      <c r="CS136" s="21">
        <f t="shared" si="44"/>
        <v>2028.3</v>
      </c>
    </row>
    <row r="137" spans="1:97" x14ac:dyDescent="0.2">
      <c r="A137" s="35" t="s">
        <v>58</v>
      </c>
      <c r="B137" s="18">
        <f t="shared" ref="B137:K137" si="53">B61</f>
        <v>2025</v>
      </c>
      <c r="C137" s="18">
        <f t="shared" si="53"/>
        <v>700</v>
      </c>
      <c r="D137" s="18">
        <f t="shared" si="53"/>
        <v>1300</v>
      </c>
      <c r="E137" s="18">
        <f t="shared" si="53"/>
        <v>0</v>
      </c>
      <c r="F137" s="18">
        <f t="shared" si="53"/>
        <v>0</v>
      </c>
      <c r="G137" s="18">
        <f t="shared" si="53"/>
        <v>0</v>
      </c>
      <c r="H137" s="18">
        <f t="shared" si="53"/>
        <v>0</v>
      </c>
      <c r="I137" s="18">
        <f t="shared" si="53"/>
        <v>0</v>
      </c>
      <c r="J137" s="18">
        <f t="shared" si="53"/>
        <v>0</v>
      </c>
      <c r="K137" s="18">
        <f t="shared" si="53"/>
        <v>0</v>
      </c>
      <c r="L137" s="38"/>
      <c r="M137" s="21">
        <f t="shared" si="46"/>
        <v>1341.6666666666667</v>
      </c>
      <c r="O137" s="35" t="s">
        <v>58</v>
      </c>
      <c r="P137" s="18">
        <f t="shared" ref="P137:U137" si="54">P61</f>
        <v>1000</v>
      </c>
      <c r="Q137" s="18">
        <f t="shared" si="54"/>
        <v>1000</v>
      </c>
      <c r="R137" s="18">
        <f t="shared" si="54"/>
        <v>600</v>
      </c>
      <c r="S137" s="36">
        <f t="shared" si="54"/>
        <v>1500</v>
      </c>
      <c r="T137" s="36">
        <f t="shared" si="54"/>
        <v>2000</v>
      </c>
      <c r="U137" s="36">
        <f t="shared" si="54"/>
        <v>400</v>
      </c>
      <c r="V137" s="36">
        <f>V61</f>
        <v>875</v>
      </c>
      <c r="W137" s="36">
        <f>W61</f>
        <v>400</v>
      </c>
      <c r="X137" s="18"/>
      <c r="Y137" s="18"/>
      <c r="AA137" s="21">
        <f t="shared" si="35"/>
        <v>971.875</v>
      </c>
      <c r="AB137" s="67"/>
      <c r="AC137" s="35" t="s">
        <v>58</v>
      </c>
      <c r="AD137" s="18">
        <f>AD61</f>
        <v>341</v>
      </c>
      <c r="AE137" s="18">
        <f>AE61</f>
        <v>862</v>
      </c>
      <c r="AF137" s="18">
        <f>AF61</f>
        <v>1014</v>
      </c>
      <c r="AG137" s="18">
        <f>AG61</f>
        <v>1006</v>
      </c>
      <c r="AH137" s="18"/>
      <c r="AI137" s="18"/>
      <c r="AJ137" s="18">
        <f>AJ61</f>
        <v>2000</v>
      </c>
      <c r="AK137" s="18">
        <f>AK61</f>
        <v>2000</v>
      </c>
      <c r="AL137" s="18">
        <f>AL61</f>
        <v>2020</v>
      </c>
      <c r="AM137" s="18">
        <f>AM61</f>
        <v>500</v>
      </c>
      <c r="AO137" s="21">
        <f t="shared" si="36"/>
        <v>1217.875</v>
      </c>
      <c r="AQ137" s="35" t="s">
        <v>58</v>
      </c>
      <c r="AR137" s="18">
        <f t="shared" ref="AR137:BA137" si="55">AR61</f>
        <v>5</v>
      </c>
      <c r="AS137" s="18">
        <f t="shared" si="55"/>
        <v>500</v>
      </c>
      <c r="AT137" s="18">
        <f t="shared" si="55"/>
        <v>700</v>
      </c>
      <c r="AU137" s="18">
        <f t="shared" si="55"/>
        <v>700</v>
      </c>
      <c r="AV137" s="18">
        <f t="shared" si="55"/>
        <v>800</v>
      </c>
      <c r="AW137" s="18">
        <f t="shared" si="55"/>
        <v>3500</v>
      </c>
      <c r="AX137" s="18">
        <f t="shared" si="55"/>
        <v>1200</v>
      </c>
      <c r="AY137" s="18">
        <f t="shared" si="55"/>
        <v>1000</v>
      </c>
      <c r="AZ137" s="18">
        <f t="shared" si="55"/>
        <v>1503</v>
      </c>
      <c r="BA137" s="18">
        <f t="shared" si="55"/>
        <v>3021</v>
      </c>
      <c r="BC137" s="21">
        <f t="shared" si="38"/>
        <v>1292.9000000000001</v>
      </c>
      <c r="BE137" s="35" t="s">
        <v>58</v>
      </c>
      <c r="BF137" s="18">
        <f>BF61</f>
        <v>700</v>
      </c>
      <c r="BG137" s="18">
        <f>BG61</f>
        <v>800</v>
      </c>
      <c r="BH137" s="18">
        <f>BH61</f>
        <v>1500</v>
      </c>
      <c r="BI137" s="18">
        <f>BI61</f>
        <v>1500</v>
      </c>
      <c r="BJ137" s="18">
        <f>BJ61</f>
        <v>1000</v>
      </c>
      <c r="BK137" s="18"/>
      <c r="BL137" s="18"/>
      <c r="BM137" s="18">
        <f>BM61</f>
        <v>400</v>
      </c>
      <c r="BN137" s="18">
        <f>BN61</f>
        <v>550</v>
      </c>
      <c r="BO137" s="18">
        <f>BO61</f>
        <v>200</v>
      </c>
      <c r="BQ137" s="21">
        <f t="shared" si="40"/>
        <v>831.25</v>
      </c>
      <c r="BS137" s="35" t="s">
        <v>58</v>
      </c>
      <c r="BT137" s="18">
        <f t="shared" ref="BT137:CC137" si="56">BT61</f>
        <v>200</v>
      </c>
      <c r="BU137" s="18">
        <f t="shared" si="56"/>
        <v>200</v>
      </c>
      <c r="BV137" s="18">
        <f t="shared" si="56"/>
        <v>75</v>
      </c>
      <c r="BW137" s="18">
        <f t="shared" si="56"/>
        <v>75</v>
      </c>
      <c r="BX137" s="18">
        <f t="shared" si="56"/>
        <v>200</v>
      </c>
      <c r="BY137" s="18">
        <f t="shared" si="56"/>
        <v>700</v>
      </c>
      <c r="BZ137" s="18">
        <f t="shared" si="56"/>
        <v>400</v>
      </c>
      <c r="CA137" s="18">
        <f t="shared" si="56"/>
        <v>400</v>
      </c>
      <c r="CB137" s="18">
        <f t="shared" si="56"/>
        <v>1000</v>
      </c>
      <c r="CC137" s="18">
        <f t="shared" si="56"/>
        <v>700</v>
      </c>
      <c r="CE137" s="21">
        <f t="shared" si="42"/>
        <v>395</v>
      </c>
      <c r="CG137" s="35" t="s">
        <v>58</v>
      </c>
      <c r="CH137" s="18"/>
      <c r="CI137" s="18">
        <f t="shared" ref="CI137:CN137" si="57">CI61</f>
        <v>750</v>
      </c>
      <c r="CJ137" s="18">
        <f t="shared" si="57"/>
        <v>300</v>
      </c>
      <c r="CK137" s="18">
        <f t="shared" si="57"/>
        <v>600</v>
      </c>
      <c r="CL137" s="18">
        <f t="shared" si="57"/>
        <v>450</v>
      </c>
      <c r="CM137" s="18">
        <f t="shared" si="57"/>
        <v>750</v>
      </c>
      <c r="CN137" s="18">
        <f t="shared" si="57"/>
        <v>400</v>
      </c>
      <c r="CO137" s="18"/>
      <c r="CP137" s="18"/>
      <c r="CQ137" s="18"/>
      <c r="CS137" s="21">
        <f t="shared" si="44"/>
        <v>541.66666666666663</v>
      </c>
    </row>
    <row r="138" spans="1:97" x14ac:dyDescent="0.2">
      <c r="A138" s="35" t="s">
        <v>64</v>
      </c>
      <c r="B138" s="18"/>
      <c r="C138" s="18"/>
      <c r="D138" s="18"/>
      <c r="E138" s="18">
        <f t="shared" ref="E138:K138" si="58">E79</f>
        <v>0</v>
      </c>
      <c r="F138" s="18">
        <f t="shared" si="58"/>
        <v>0</v>
      </c>
      <c r="G138" s="18">
        <f t="shared" si="58"/>
        <v>0</v>
      </c>
      <c r="H138" s="18">
        <f t="shared" si="58"/>
        <v>0</v>
      </c>
      <c r="I138" s="18">
        <f t="shared" si="58"/>
        <v>0</v>
      </c>
      <c r="J138" s="18">
        <f t="shared" si="58"/>
        <v>0</v>
      </c>
      <c r="K138" s="18">
        <f t="shared" si="58"/>
        <v>0</v>
      </c>
      <c r="L138" s="38"/>
      <c r="M138" s="21"/>
      <c r="O138" s="35" t="s">
        <v>64</v>
      </c>
      <c r="P138" s="18"/>
      <c r="Q138" s="18"/>
      <c r="R138" s="18"/>
      <c r="S138" s="36"/>
      <c r="T138" s="36"/>
      <c r="U138" s="36"/>
      <c r="V138" s="36"/>
      <c r="W138" s="36"/>
      <c r="X138" s="18"/>
      <c r="Y138" s="18"/>
      <c r="AA138" s="21"/>
      <c r="AB138" s="67"/>
      <c r="AC138" s="35" t="s">
        <v>64</v>
      </c>
      <c r="AD138" s="18"/>
      <c r="AE138" s="18">
        <f>AE79</f>
        <v>2</v>
      </c>
      <c r="AF138" s="18">
        <f>AF79</f>
        <v>4</v>
      </c>
      <c r="AG138" s="18">
        <f>AG79</f>
        <v>5</v>
      </c>
      <c r="AH138" s="18"/>
      <c r="AI138" s="18"/>
      <c r="AJ138" s="18"/>
      <c r="AK138" s="18"/>
      <c r="AL138" s="18"/>
      <c r="AM138" s="18"/>
      <c r="AO138" s="21">
        <f t="shared" si="36"/>
        <v>3.6666666666666665</v>
      </c>
      <c r="AQ138" s="35" t="s">
        <v>64</v>
      </c>
      <c r="AR138" s="18"/>
      <c r="AS138" s="18"/>
      <c r="AT138" s="18"/>
      <c r="AU138" s="18"/>
      <c r="AV138" s="18"/>
      <c r="AW138" s="18">
        <f>AW79</f>
        <v>5</v>
      </c>
      <c r="AX138" s="18"/>
      <c r="AY138" s="18"/>
      <c r="AZ138" s="18">
        <f>AZ79</f>
        <v>2</v>
      </c>
      <c r="BA138" s="18">
        <f>BA79</f>
        <v>7</v>
      </c>
      <c r="BC138" s="21">
        <f t="shared" si="38"/>
        <v>4.666666666666667</v>
      </c>
      <c r="BE138" s="35" t="s">
        <v>64</v>
      </c>
      <c r="BF138" s="18"/>
      <c r="BG138" s="18"/>
      <c r="BH138" s="18"/>
      <c r="BI138" s="18"/>
      <c r="BJ138" s="18"/>
      <c r="BK138" s="18"/>
      <c r="BL138" s="18"/>
      <c r="BM138" s="18"/>
      <c r="BN138" s="18"/>
      <c r="BO138" s="18">
        <f>BO79</f>
        <v>25</v>
      </c>
      <c r="BQ138" s="21">
        <f t="shared" si="40"/>
        <v>25</v>
      </c>
      <c r="BS138" s="35" t="s">
        <v>64</v>
      </c>
      <c r="BT138" s="18"/>
      <c r="BU138" s="18"/>
      <c r="BV138" s="18"/>
      <c r="BW138" s="18"/>
      <c r="BX138" s="18"/>
      <c r="BY138" s="18"/>
      <c r="BZ138" s="18"/>
      <c r="CA138" s="18"/>
      <c r="CB138" s="18"/>
      <c r="CC138" s="18"/>
      <c r="CE138" s="21"/>
      <c r="CG138" s="35" t="s">
        <v>64</v>
      </c>
      <c r="CH138" s="18"/>
      <c r="CI138" s="18"/>
      <c r="CJ138" s="18"/>
      <c r="CK138" s="18"/>
      <c r="CL138" s="18"/>
      <c r="CM138" s="18"/>
      <c r="CN138" s="18"/>
      <c r="CO138" s="18"/>
      <c r="CP138" s="18"/>
      <c r="CQ138" s="18"/>
      <c r="CS138" s="21"/>
    </row>
    <row r="139" spans="1:97" x14ac:dyDescent="0.2">
      <c r="A139" s="35" t="s">
        <v>75</v>
      </c>
      <c r="B139" s="18"/>
      <c r="C139" s="18"/>
      <c r="D139" s="18">
        <f t="shared" ref="D139:K139" si="59">D95</f>
        <v>2153</v>
      </c>
      <c r="E139" s="18">
        <f t="shared" si="59"/>
        <v>0</v>
      </c>
      <c r="F139" s="18">
        <f t="shared" si="59"/>
        <v>0</v>
      </c>
      <c r="G139" s="18">
        <f t="shared" si="59"/>
        <v>0</v>
      </c>
      <c r="H139" s="18">
        <f t="shared" si="59"/>
        <v>0</v>
      </c>
      <c r="I139" s="18">
        <f t="shared" si="59"/>
        <v>0</v>
      </c>
      <c r="J139" s="18">
        <f t="shared" si="59"/>
        <v>0</v>
      </c>
      <c r="K139" s="18">
        <f t="shared" si="59"/>
        <v>0</v>
      </c>
      <c r="L139" s="38"/>
      <c r="M139" s="21">
        <f t="shared" si="46"/>
        <v>2153</v>
      </c>
      <c r="O139" s="35" t="s">
        <v>75</v>
      </c>
      <c r="P139" s="18">
        <f>P95</f>
        <v>6</v>
      </c>
      <c r="Q139" s="18">
        <f>Q95</f>
        <v>1010</v>
      </c>
      <c r="R139" s="18"/>
      <c r="S139" s="36"/>
      <c r="T139" s="36">
        <f t="shared" ref="T139:Y139" si="60">T95</f>
        <v>750</v>
      </c>
      <c r="U139" s="36">
        <f t="shared" si="60"/>
        <v>1600</v>
      </c>
      <c r="V139" s="36">
        <f t="shared" si="60"/>
        <v>3100</v>
      </c>
      <c r="W139" s="36">
        <f t="shared" si="60"/>
        <v>1800</v>
      </c>
      <c r="X139" s="18">
        <f t="shared" si="60"/>
        <v>3500</v>
      </c>
      <c r="Y139" s="18">
        <f t="shared" si="60"/>
        <v>2802</v>
      </c>
      <c r="AA139" s="21">
        <f t="shared" si="35"/>
        <v>1821</v>
      </c>
      <c r="AB139" s="67"/>
      <c r="AC139" s="35" t="s">
        <v>75</v>
      </c>
      <c r="AD139" s="18">
        <f>AD95</f>
        <v>382</v>
      </c>
      <c r="AE139" s="18">
        <f>AE95</f>
        <v>306</v>
      </c>
      <c r="AF139" s="18">
        <f>AF95</f>
        <v>125</v>
      </c>
      <c r="AG139" s="18">
        <f>AG95</f>
        <v>239</v>
      </c>
      <c r="AH139" s="18">
        <f>AH95</f>
        <v>364</v>
      </c>
      <c r="AI139" s="18"/>
      <c r="AJ139" s="18"/>
      <c r="AK139" s="18">
        <f>AK95</f>
        <v>250</v>
      </c>
      <c r="AL139" s="18"/>
      <c r="AM139" s="18"/>
      <c r="AO139" s="21">
        <f t="shared" si="36"/>
        <v>277.66666666666669</v>
      </c>
      <c r="AQ139" s="35" t="s">
        <v>75</v>
      </c>
      <c r="AR139" s="18">
        <f t="shared" ref="AR139:BA139" si="61">AR95</f>
        <v>1900</v>
      </c>
      <c r="AS139" s="18">
        <f t="shared" si="61"/>
        <v>1700</v>
      </c>
      <c r="AT139" s="18">
        <f t="shared" si="61"/>
        <v>1700</v>
      </c>
      <c r="AU139" s="18">
        <f t="shared" si="61"/>
        <v>1000</v>
      </c>
      <c r="AV139" s="18">
        <f t="shared" si="61"/>
        <v>1201</v>
      </c>
      <c r="AW139" s="18">
        <f t="shared" si="61"/>
        <v>875</v>
      </c>
      <c r="AX139" s="18">
        <f t="shared" si="61"/>
        <v>1000</v>
      </c>
      <c r="AY139" s="18">
        <f t="shared" si="61"/>
        <v>852</v>
      </c>
      <c r="AZ139" s="18">
        <f t="shared" si="61"/>
        <v>3001</v>
      </c>
      <c r="BA139" s="18">
        <f t="shared" si="61"/>
        <v>500</v>
      </c>
      <c r="BC139" s="21">
        <f t="shared" si="38"/>
        <v>1372.9</v>
      </c>
      <c r="BE139" s="35" t="s">
        <v>75</v>
      </c>
      <c r="BF139" s="18">
        <f t="shared" ref="BF139:BO139" si="62">BF95</f>
        <v>3200</v>
      </c>
      <c r="BG139" s="18">
        <f t="shared" si="62"/>
        <v>3300</v>
      </c>
      <c r="BH139" s="18">
        <f t="shared" si="62"/>
        <v>1600</v>
      </c>
      <c r="BI139" s="18">
        <f t="shared" si="62"/>
        <v>3100</v>
      </c>
      <c r="BJ139" s="18">
        <f t="shared" si="62"/>
        <v>1800</v>
      </c>
      <c r="BK139" s="18">
        <f t="shared" si="62"/>
        <v>2400</v>
      </c>
      <c r="BL139" s="18">
        <f t="shared" si="62"/>
        <v>1400</v>
      </c>
      <c r="BM139" s="18">
        <f t="shared" si="62"/>
        <v>1000</v>
      </c>
      <c r="BN139" s="18">
        <f t="shared" si="62"/>
        <v>1200</v>
      </c>
      <c r="BO139" s="18">
        <f t="shared" si="62"/>
        <v>2250</v>
      </c>
      <c r="BQ139" s="21">
        <f t="shared" si="40"/>
        <v>2125</v>
      </c>
      <c r="BS139" s="35" t="s">
        <v>75</v>
      </c>
      <c r="BT139" s="18">
        <f t="shared" ref="BT139:CC139" si="63">BT95</f>
        <v>1200</v>
      </c>
      <c r="BU139" s="18">
        <f t="shared" si="63"/>
        <v>3200</v>
      </c>
      <c r="BV139" s="18">
        <f t="shared" si="63"/>
        <v>5700</v>
      </c>
      <c r="BW139" s="18">
        <f t="shared" si="63"/>
        <v>5000</v>
      </c>
      <c r="BX139" s="18">
        <f t="shared" si="63"/>
        <v>5200</v>
      </c>
      <c r="BY139" s="18">
        <f t="shared" si="63"/>
        <v>1000</v>
      </c>
      <c r="BZ139" s="18">
        <f t="shared" si="63"/>
        <v>5400</v>
      </c>
      <c r="CA139" s="18">
        <f t="shared" si="63"/>
        <v>3000</v>
      </c>
      <c r="CB139" s="18">
        <f t="shared" si="63"/>
        <v>1700</v>
      </c>
      <c r="CC139" s="18">
        <f t="shared" si="63"/>
        <v>1575</v>
      </c>
      <c r="CE139" s="21">
        <f t="shared" si="42"/>
        <v>3297.5</v>
      </c>
      <c r="CG139" s="35" t="s">
        <v>75</v>
      </c>
      <c r="CH139" s="18">
        <f t="shared" ref="CH139:CQ139" si="64">CH95</f>
        <v>5000</v>
      </c>
      <c r="CI139" s="18">
        <f t="shared" si="64"/>
        <v>1500</v>
      </c>
      <c r="CJ139" s="18">
        <f t="shared" si="64"/>
        <v>3565</v>
      </c>
      <c r="CK139" s="18">
        <f t="shared" si="64"/>
        <v>6700</v>
      </c>
      <c r="CL139" s="18">
        <f t="shared" si="64"/>
        <v>5650</v>
      </c>
      <c r="CM139" s="18">
        <f t="shared" si="64"/>
        <v>5650</v>
      </c>
      <c r="CN139" s="18">
        <f t="shared" si="64"/>
        <v>3500</v>
      </c>
      <c r="CO139" s="18">
        <f t="shared" si="64"/>
        <v>2500</v>
      </c>
      <c r="CP139" s="18">
        <f t="shared" si="64"/>
        <v>1500</v>
      </c>
      <c r="CQ139" s="18">
        <f t="shared" si="64"/>
        <v>6000</v>
      </c>
      <c r="CS139" s="21">
        <f t="shared" si="44"/>
        <v>4156.5</v>
      </c>
    </row>
    <row r="140" spans="1:97" x14ac:dyDescent="0.2">
      <c r="A140" s="35" t="s">
        <v>83</v>
      </c>
      <c r="B140" s="18">
        <f>B109</f>
        <v>5</v>
      </c>
      <c r="C140" s="18"/>
      <c r="D140" s="18"/>
      <c r="E140" s="18">
        <f t="shared" ref="E140:K140" si="65">E109</f>
        <v>0</v>
      </c>
      <c r="F140" s="18">
        <f t="shared" si="65"/>
        <v>0</v>
      </c>
      <c r="G140" s="18">
        <f t="shared" si="65"/>
        <v>0</v>
      </c>
      <c r="H140" s="18">
        <f t="shared" si="65"/>
        <v>0</v>
      </c>
      <c r="I140" s="18">
        <f t="shared" si="65"/>
        <v>0</v>
      </c>
      <c r="J140" s="18">
        <f t="shared" si="65"/>
        <v>0</v>
      </c>
      <c r="K140" s="18">
        <f t="shared" si="65"/>
        <v>0</v>
      </c>
      <c r="L140" s="38"/>
      <c r="M140" s="21">
        <f t="shared" si="46"/>
        <v>5</v>
      </c>
      <c r="O140" s="35" t="s">
        <v>83</v>
      </c>
      <c r="P140" s="18">
        <f>P109</f>
        <v>17</v>
      </c>
      <c r="Q140" s="18">
        <f>Q109</f>
        <v>2</v>
      </c>
      <c r="R140" s="18"/>
      <c r="S140" s="36"/>
      <c r="T140" s="36"/>
      <c r="U140" s="36">
        <f>U109</f>
        <v>10</v>
      </c>
      <c r="V140" s="36">
        <f>V109</f>
        <v>16</v>
      </c>
      <c r="W140" s="36">
        <f>W109</f>
        <v>10</v>
      </c>
      <c r="X140" s="18">
        <f>X109</f>
        <v>2</v>
      </c>
      <c r="Y140" s="18">
        <f>Y109</f>
        <v>23</v>
      </c>
      <c r="AA140" s="21">
        <f t="shared" si="35"/>
        <v>11.428571428571429</v>
      </c>
      <c r="AB140" s="67"/>
      <c r="AC140" s="35" t="s">
        <v>83</v>
      </c>
      <c r="AD140" s="18">
        <f>AD109</f>
        <v>2</v>
      </c>
      <c r="AE140" s="18">
        <f>AE109</f>
        <v>9</v>
      </c>
      <c r="AF140" s="18">
        <f>AF109</f>
        <v>12</v>
      </c>
      <c r="AG140" s="18">
        <f>AG109</f>
        <v>38</v>
      </c>
      <c r="AH140" s="18"/>
      <c r="AI140" s="18"/>
      <c r="AJ140" s="18"/>
      <c r="AK140" s="18">
        <f>AK109</f>
        <v>6</v>
      </c>
      <c r="AL140" s="18"/>
      <c r="AM140" s="18"/>
      <c r="AO140" s="21">
        <f t="shared" si="36"/>
        <v>13.4</v>
      </c>
      <c r="AQ140" s="35" t="s">
        <v>83</v>
      </c>
      <c r="AR140" s="18"/>
      <c r="AS140" s="18"/>
      <c r="AT140" s="18">
        <f>AT109</f>
        <v>6</v>
      </c>
      <c r="AU140" s="18">
        <f>AU109</f>
        <v>16</v>
      </c>
      <c r="AV140" s="18"/>
      <c r="AW140" s="18">
        <f>AW109</f>
        <v>37</v>
      </c>
      <c r="AX140" s="18">
        <f>AX109</f>
        <v>27</v>
      </c>
      <c r="AY140" s="18">
        <f>AY109</f>
        <v>20</v>
      </c>
      <c r="AZ140" s="18">
        <f>AZ109</f>
        <v>17</v>
      </c>
      <c r="BA140" s="18">
        <f>BA109</f>
        <v>112</v>
      </c>
      <c r="BC140" s="21">
        <f t="shared" si="38"/>
        <v>33.571428571428569</v>
      </c>
      <c r="BE140" s="35" t="s">
        <v>83</v>
      </c>
      <c r="BF140" s="18"/>
      <c r="BG140" s="18"/>
      <c r="BH140" s="18"/>
      <c r="BI140" s="18"/>
      <c r="BJ140" s="18"/>
      <c r="BK140" s="18"/>
      <c r="BL140" s="18"/>
      <c r="BM140" s="18"/>
      <c r="BN140" s="18"/>
      <c r="BO140" s="18">
        <f>BO109</f>
        <v>30</v>
      </c>
      <c r="BQ140" s="21">
        <f t="shared" si="40"/>
        <v>30</v>
      </c>
      <c r="BS140" s="35" t="s">
        <v>83</v>
      </c>
      <c r="BT140" s="18"/>
      <c r="BU140" s="18"/>
      <c r="BV140" s="18"/>
      <c r="BW140" s="18"/>
      <c r="BX140" s="18"/>
      <c r="BY140" s="18"/>
      <c r="BZ140" s="18"/>
      <c r="CA140" s="18"/>
      <c r="CB140" s="18"/>
      <c r="CC140" s="18"/>
      <c r="CE140" s="21"/>
      <c r="CG140" s="35" t="s">
        <v>83</v>
      </c>
      <c r="CH140" s="18">
        <f>CH109</f>
        <v>6</v>
      </c>
      <c r="CI140" s="18">
        <f>CI109</f>
        <v>25</v>
      </c>
      <c r="CJ140" s="18"/>
      <c r="CK140" s="18">
        <f>CK109</f>
        <v>12</v>
      </c>
      <c r="CL140" s="18"/>
      <c r="CM140" s="18"/>
      <c r="CN140" s="18"/>
      <c r="CO140" s="18"/>
      <c r="CP140" s="18"/>
      <c r="CQ140" s="18"/>
      <c r="CS140" s="21">
        <f t="shared" si="44"/>
        <v>14.333333333333334</v>
      </c>
    </row>
    <row r="141" spans="1:97" ht="12.75" x14ac:dyDescent="0.2">
      <c r="A141" s="35" t="s">
        <v>102</v>
      </c>
      <c r="B141" s="18"/>
      <c r="C141" s="18">
        <f t="shared" ref="C141:K141" si="66">C126</f>
        <v>270</v>
      </c>
      <c r="D141" s="18">
        <f t="shared" si="66"/>
        <v>106</v>
      </c>
      <c r="E141" s="18">
        <f t="shared" si="66"/>
        <v>0</v>
      </c>
      <c r="F141" s="18">
        <f t="shared" si="66"/>
        <v>0</v>
      </c>
      <c r="G141" s="18">
        <f t="shared" si="66"/>
        <v>0</v>
      </c>
      <c r="H141" s="18">
        <f t="shared" si="66"/>
        <v>0</v>
      </c>
      <c r="I141" s="18">
        <f t="shared" si="66"/>
        <v>0</v>
      </c>
      <c r="J141" s="18">
        <f t="shared" si="66"/>
        <v>0</v>
      </c>
      <c r="K141" s="18">
        <f t="shared" si="66"/>
        <v>0</v>
      </c>
      <c r="L141" s="38"/>
      <c r="M141" s="21">
        <f t="shared" si="46"/>
        <v>188</v>
      </c>
      <c r="O141" s="35" t="s">
        <v>102</v>
      </c>
      <c r="P141" s="18">
        <f>P126</f>
        <v>25</v>
      </c>
      <c r="Q141" s="18">
        <f>Q126</f>
        <v>20</v>
      </c>
      <c r="R141" s="18"/>
      <c r="S141" s="36"/>
      <c r="T141"/>
      <c r="U141" s="36"/>
      <c r="V141" s="36"/>
      <c r="W141" s="36">
        <f>W126</f>
        <v>60</v>
      </c>
      <c r="X141" s="18"/>
      <c r="Y141" s="18"/>
      <c r="AA141" s="21">
        <f t="shared" si="35"/>
        <v>35</v>
      </c>
      <c r="AB141" s="67"/>
      <c r="AC141" s="35" t="s">
        <v>102</v>
      </c>
      <c r="AD141" s="18">
        <f>AD126</f>
        <v>62</v>
      </c>
      <c r="AE141" s="18">
        <f>AE126</f>
        <v>63</v>
      </c>
      <c r="AF141" s="18">
        <f>AF126</f>
        <v>108</v>
      </c>
      <c r="AG141" s="18">
        <f>AG126</f>
        <v>95</v>
      </c>
      <c r="AH141" s="70"/>
      <c r="AI141" s="18">
        <f>AI126</f>
        <v>28</v>
      </c>
      <c r="AJ141" s="18"/>
      <c r="AK141" s="18"/>
      <c r="AL141" s="18"/>
      <c r="AM141" s="18"/>
      <c r="AO141" s="21">
        <f t="shared" si="36"/>
        <v>71.2</v>
      </c>
      <c r="AQ141" s="35" t="s">
        <v>102</v>
      </c>
      <c r="AR141" s="18">
        <f t="shared" ref="AR141:BA141" si="67">AR126</f>
        <v>7</v>
      </c>
      <c r="AS141" s="18">
        <f t="shared" si="67"/>
        <v>1960</v>
      </c>
      <c r="AT141" s="18">
        <f t="shared" si="67"/>
        <v>375</v>
      </c>
      <c r="AU141" s="18">
        <f t="shared" si="67"/>
        <v>224</v>
      </c>
      <c r="AV141" s="18">
        <f t="shared" si="67"/>
        <v>400</v>
      </c>
      <c r="AW141" s="18">
        <f t="shared" si="67"/>
        <v>77</v>
      </c>
      <c r="AX141" s="18">
        <f t="shared" si="67"/>
        <v>415</v>
      </c>
      <c r="AY141" s="18">
        <f t="shared" si="67"/>
        <v>283</v>
      </c>
      <c r="AZ141" s="18">
        <f t="shared" si="67"/>
        <v>350</v>
      </c>
      <c r="BA141" s="18">
        <f t="shared" si="67"/>
        <v>185</v>
      </c>
      <c r="BC141" s="21">
        <f t="shared" si="38"/>
        <v>427.6</v>
      </c>
      <c r="BE141" s="35" t="s">
        <v>102</v>
      </c>
      <c r="BF141" s="18">
        <f t="shared" ref="BF141:BO141" si="68">BF126</f>
        <v>1550</v>
      </c>
      <c r="BG141" s="18">
        <f t="shared" si="68"/>
        <v>2000</v>
      </c>
      <c r="BH141" s="18">
        <f t="shared" si="68"/>
        <v>900</v>
      </c>
      <c r="BI141" s="18">
        <f t="shared" si="68"/>
        <v>1800</v>
      </c>
      <c r="BJ141" s="18">
        <f t="shared" si="68"/>
        <v>2100</v>
      </c>
      <c r="BK141" s="18">
        <f t="shared" si="68"/>
        <v>1450</v>
      </c>
      <c r="BL141" s="18">
        <f t="shared" si="68"/>
        <v>1450</v>
      </c>
      <c r="BM141" s="18">
        <f t="shared" si="68"/>
        <v>1650</v>
      </c>
      <c r="BN141" s="18">
        <f t="shared" si="68"/>
        <v>1650</v>
      </c>
      <c r="BO141" s="18">
        <f t="shared" si="68"/>
        <v>220</v>
      </c>
      <c r="BQ141" s="21">
        <f t="shared" si="40"/>
        <v>1477</v>
      </c>
      <c r="BS141" s="35" t="s">
        <v>102</v>
      </c>
      <c r="BT141" s="18">
        <f>BT126</f>
        <v>1400</v>
      </c>
      <c r="BU141" s="18">
        <f>BU126</f>
        <v>1700</v>
      </c>
      <c r="BV141" s="18">
        <f>BV126</f>
        <v>1400</v>
      </c>
      <c r="BW141" s="18">
        <f>BW126</f>
        <v>2700</v>
      </c>
      <c r="BX141" s="18">
        <f>BX126</f>
        <v>1900</v>
      </c>
      <c r="BY141" s="18"/>
      <c r="BZ141" s="18">
        <f>BZ126</f>
        <v>2200</v>
      </c>
      <c r="CA141" s="18">
        <f>CA126</f>
        <v>525</v>
      </c>
      <c r="CB141" s="18">
        <f>CB126</f>
        <v>1300</v>
      </c>
      <c r="CC141" s="18">
        <f>CC126</f>
        <v>500</v>
      </c>
      <c r="CE141" s="21">
        <f t="shared" si="42"/>
        <v>1513.8888888888889</v>
      </c>
      <c r="CG141" s="35" t="s">
        <v>102</v>
      </c>
      <c r="CH141" s="18">
        <f t="shared" ref="CH141:CQ141" si="69">CH126</f>
        <v>1900</v>
      </c>
      <c r="CI141" s="18">
        <f t="shared" si="69"/>
        <v>475</v>
      </c>
      <c r="CJ141" s="18">
        <f t="shared" si="69"/>
        <v>1275</v>
      </c>
      <c r="CK141" s="18">
        <f t="shared" si="69"/>
        <v>2350</v>
      </c>
      <c r="CL141" s="18">
        <f t="shared" si="69"/>
        <v>2575</v>
      </c>
      <c r="CM141" s="18">
        <f t="shared" si="69"/>
        <v>2450</v>
      </c>
      <c r="CN141" s="18">
        <f t="shared" si="69"/>
        <v>1350</v>
      </c>
      <c r="CO141" s="18">
        <f t="shared" si="69"/>
        <v>500</v>
      </c>
      <c r="CP141" s="18">
        <f t="shared" si="69"/>
        <v>1000</v>
      </c>
      <c r="CQ141" s="18">
        <f t="shared" si="69"/>
        <v>1850</v>
      </c>
      <c r="CS141" s="21">
        <f t="shared" si="44"/>
        <v>1572.5</v>
      </c>
    </row>
    <row r="142" spans="1:97" ht="12.75" thickBot="1" x14ac:dyDescent="0.25">
      <c r="A142" s="35"/>
      <c r="B142" s="38"/>
      <c r="C142" s="38"/>
      <c r="D142" s="38"/>
      <c r="E142" s="38"/>
      <c r="F142" s="38"/>
      <c r="G142" s="38"/>
      <c r="H142" s="38"/>
      <c r="I142" s="38"/>
      <c r="J142" s="38"/>
      <c r="K142" s="38"/>
      <c r="L142" s="38"/>
      <c r="M142" s="38"/>
      <c r="O142" s="35"/>
      <c r="AC142" s="35"/>
      <c r="AQ142" s="35"/>
      <c r="BE142" s="35"/>
      <c r="BS142" s="35"/>
      <c r="CG142" s="35"/>
    </row>
    <row r="143" spans="1:97" ht="12.75" thickBot="1" x14ac:dyDescent="0.25">
      <c r="A143" s="56" t="s">
        <v>103</v>
      </c>
      <c r="B143" s="19">
        <f t="shared" ref="B143:K143" si="70">SUM(B135:B141)</f>
        <v>4567</v>
      </c>
      <c r="C143" s="19">
        <f t="shared" si="70"/>
        <v>2720</v>
      </c>
      <c r="D143" s="19">
        <f t="shared" si="70"/>
        <v>5369</v>
      </c>
      <c r="E143" s="19">
        <f t="shared" si="70"/>
        <v>0</v>
      </c>
      <c r="F143" s="19">
        <f t="shared" si="70"/>
        <v>0</v>
      </c>
      <c r="G143" s="19">
        <f t="shared" si="70"/>
        <v>0</v>
      </c>
      <c r="H143" s="19">
        <f t="shared" si="70"/>
        <v>0</v>
      </c>
      <c r="I143" s="19">
        <f t="shared" si="70"/>
        <v>0</v>
      </c>
      <c r="J143" s="19">
        <f t="shared" si="70"/>
        <v>0</v>
      </c>
      <c r="K143" s="19">
        <f t="shared" si="70"/>
        <v>0</v>
      </c>
      <c r="L143" s="24"/>
      <c r="M143" s="20">
        <f>AVERAGE(B143:D143)</f>
        <v>4218.666666666667</v>
      </c>
      <c r="O143" s="56" t="s">
        <v>103</v>
      </c>
      <c r="P143" s="19">
        <f t="shared" ref="P143:V143" si="71">SUM(P135:P141)</f>
        <v>1778</v>
      </c>
      <c r="Q143" s="19">
        <f t="shared" si="71"/>
        <v>2242</v>
      </c>
      <c r="R143" s="19">
        <f t="shared" si="71"/>
        <v>1400</v>
      </c>
      <c r="S143" s="19">
        <f t="shared" si="71"/>
        <v>2000</v>
      </c>
      <c r="T143" s="19">
        <f t="shared" si="71"/>
        <v>4460</v>
      </c>
      <c r="U143" s="19">
        <f t="shared" si="71"/>
        <v>3010</v>
      </c>
      <c r="V143" s="19">
        <f t="shared" si="71"/>
        <v>5221</v>
      </c>
      <c r="W143" s="19">
        <f>SUM(W135:W141)</f>
        <v>3700</v>
      </c>
      <c r="X143" s="19">
        <f>SUM(X135:X141)</f>
        <v>4732</v>
      </c>
      <c r="Y143" s="19">
        <f>SUM(Y134:Y141)</f>
        <v>5315</v>
      </c>
      <c r="Z143" s="24"/>
      <c r="AA143" s="20">
        <f>AVERAGE(P143:Y143)</f>
        <v>3385.8</v>
      </c>
      <c r="AB143" s="67"/>
      <c r="AC143" s="56" t="s">
        <v>103</v>
      </c>
      <c r="AD143" s="19">
        <f t="shared" ref="AD143:AK143" si="72">SUM(AD134:AD141)</f>
        <v>2167</v>
      </c>
      <c r="AE143" s="19">
        <f t="shared" si="72"/>
        <v>2423</v>
      </c>
      <c r="AF143" s="19">
        <f t="shared" si="72"/>
        <v>1617</v>
      </c>
      <c r="AG143" s="19">
        <f t="shared" si="72"/>
        <v>1677</v>
      </c>
      <c r="AH143" s="19">
        <f t="shared" si="72"/>
        <v>759</v>
      </c>
      <c r="AI143" s="19">
        <f t="shared" si="72"/>
        <v>143</v>
      </c>
      <c r="AJ143" s="19">
        <f t="shared" si="72"/>
        <v>2525</v>
      </c>
      <c r="AK143" s="19">
        <f t="shared" si="72"/>
        <v>2866</v>
      </c>
      <c r="AL143" s="19">
        <f>SUM(AL134:AL141)</f>
        <v>2270</v>
      </c>
      <c r="AM143" s="19">
        <f>SUM(AM134:AM141)</f>
        <v>935</v>
      </c>
      <c r="AN143" s="24"/>
      <c r="AO143" s="20">
        <f>AVERAGE(AD143:AM143)</f>
        <v>1738.2</v>
      </c>
      <c r="AQ143" s="56" t="s">
        <v>103</v>
      </c>
      <c r="AR143" s="19">
        <f t="shared" ref="AR143:BA143" si="73">SUM(AR134:AR141)</f>
        <v>2921</v>
      </c>
      <c r="AS143" s="19">
        <f t="shared" si="73"/>
        <v>4820</v>
      </c>
      <c r="AT143" s="19">
        <f t="shared" si="73"/>
        <v>4607</v>
      </c>
      <c r="AU143" s="19">
        <f t="shared" si="73"/>
        <v>2540</v>
      </c>
      <c r="AV143" s="19">
        <f t="shared" si="73"/>
        <v>2881</v>
      </c>
      <c r="AW143" s="19">
        <f t="shared" si="73"/>
        <v>5502</v>
      </c>
      <c r="AX143" s="19">
        <f t="shared" si="73"/>
        <v>3705</v>
      </c>
      <c r="AY143" s="19">
        <f t="shared" si="73"/>
        <v>3371</v>
      </c>
      <c r="AZ143" s="19">
        <f t="shared" si="73"/>
        <v>7309</v>
      </c>
      <c r="BA143" s="19">
        <f t="shared" si="73"/>
        <v>5592</v>
      </c>
      <c r="BB143" s="24"/>
      <c r="BC143" s="20">
        <f>AVERAGE(AR143:BA143)</f>
        <v>4324.8</v>
      </c>
      <c r="BE143" s="56" t="s">
        <v>103</v>
      </c>
      <c r="BF143" s="19">
        <f t="shared" ref="BF143:BO143" si="74">SUM(BF134:BF141)</f>
        <v>11800</v>
      </c>
      <c r="BG143" s="19">
        <f t="shared" si="74"/>
        <v>16500</v>
      </c>
      <c r="BH143" s="19">
        <f t="shared" si="74"/>
        <v>10900</v>
      </c>
      <c r="BI143" s="19">
        <f t="shared" si="74"/>
        <v>14700</v>
      </c>
      <c r="BJ143" s="19">
        <f t="shared" si="74"/>
        <v>9220</v>
      </c>
      <c r="BK143" s="19">
        <f t="shared" si="74"/>
        <v>6050</v>
      </c>
      <c r="BL143" s="19">
        <f t="shared" si="74"/>
        <v>5325</v>
      </c>
      <c r="BM143" s="19">
        <f t="shared" si="74"/>
        <v>7575</v>
      </c>
      <c r="BN143" s="19">
        <f t="shared" si="74"/>
        <v>7925</v>
      </c>
      <c r="BO143" s="19">
        <f t="shared" si="74"/>
        <v>6275</v>
      </c>
      <c r="BP143" s="24"/>
      <c r="BQ143" s="20">
        <f>AVERAGE(BF143:BO143)</f>
        <v>9627</v>
      </c>
      <c r="BS143" s="56" t="s">
        <v>103</v>
      </c>
      <c r="BT143" s="19">
        <f t="shared" ref="BT143:CC143" si="75">SUM(BT134:BT141)</f>
        <v>6050</v>
      </c>
      <c r="BU143" s="19">
        <f t="shared" si="75"/>
        <v>9625</v>
      </c>
      <c r="BV143" s="19">
        <f t="shared" si="75"/>
        <v>15625</v>
      </c>
      <c r="BW143" s="19">
        <f t="shared" si="75"/>
        <v>18275</v>
      </c>
      <c r="BX143" s="19">
        <f t="shared" si="75"/>
        <v>14500</v>
      </c>
      <c r="BY143" s="19">
        <f t="shared" si="75"/>
        <v>2800</v>
      </c>
      <c r="BZ143" s="19">
        <f t="shared" si="75"/>
        <v>41800</v>
      </c>
      <c r="CA143" s="19">
        <f t="shared" si="75"/>
        <v>16225</v>
      </c>
      <c r="CB143" s="19">
        <f t="shared" si="75"/>
        <v>12675</v>
      </c>
      <c r="CC143" s="19">
        <f t="shared" si="75"/>
        <v>6400</v>
      </c>
      <c r="CD143" s="24"/>
      <c r="CE143" s="20">
        <f>AVERAGE(BT143:CC143)</f>
        <v>14397.5</v>
      </c>
      <c r="CG143" s="56" t="s">
        <v>103</v>
      </c>
      <c r="CH143" s="19">
        <f t="shared" ref="CH143:CQ143" si="76">SUM(CH134:CH141)</f>
        <v>12381</v>
      </c>
      <c r="CI143" s="19">
        <f t="shared" si="76"/>
        <v>4375</v>
      </c>
      <c r="CJ143" s="19">
        <f t="shared" si="76"/>
        <v>8590</v>
      </c>
      <c r="CK143" s="19">
        <f t="shared" si="76"/>
        <v>17287</v>
      </c>
      <c r="CL143" s="19">
        <f t="shared" si="76"/>
        <v>16225</v>
      </c>
      <c r="CM143" s="19">
        <f t="shared" si="76"/>
        <v>14800</v>
      </c>
      <c r="CN143" s="19">
        <f t="shared" si="76"/>
        <v>10450</v>
      </c>
      <c r="CO143" s="19">
        <f t="shared" si="76"/>
        <v>9100</v>
      </c>
      <c r="CP143" s="19">
        <f t="shared" si="76"/>
        <v>8875</v>
      </c>
      <c r="CQ143" s="19">
        <f t="shared" si="76"/>
        <v>13758</v>
      </c>
      <c r="CR143" s="24"/>
      <c r="CS143" s="20">
        <f>AVERAGE(CH143:CQ143)</f>
        <v>11584.1</v>
      </c>
    </row>
    <row r="144" spans="1:97" ht="12.75" x14ac:dyDescent="0.2">
      <c r="O144"/>
      <c r="P144"/>
      <c r="Q144"/>
      <c r="R144"/>
      <c r="S144"/>
      <c r="T144"/>
      <c r="U144"/>
      <c r="V144"/>
      <c r="W144"/>
      <c r="X144" s="103"/>
      <c r="Y144"/>
      <c r="Z144"/>
      <c r="AA144"/>
      <c r="AB144" s="69"/>
      <c r="AC144"/>
      <c r="AD144"/>
      <c r="AE144"/>
      <c r="AF144"/>
      <c r="AG144"/>
      <c r="AH144"/>
      <c r="AI144"/>
      <c r="AJ144"/>
      <c r="AK144"/>
      <c r="AL144"/>
      <c r="AM144"/>
      <c r="AN144"/>
      <c r="AO144"/>
    </row>
    <row r="145" spans="1:41" ht="12.75" x14ac:dyDescent="0.2">
      <c r="O145"/>
      <c r="P145"/>
      <c r="Q145"/>
      <c r="R145"/>
      <c r="S145"/>
      <c r="T145"/>
      <c r="U145"/>
      <c r="V145"/>
      <c r="W145"/>
      <c r="X145" s="103"/>
      <c r="Y145"/>
      <c r="Z145"/>
      <c r="AA145"/>
      <c r="AB145" s="69"/>
      <c r="AC145"/>
      <c r="AD145"/>
      <c r="AE145"/>
      <c r="AF145"/>
      <c r="AG145"/>
      <c r="AH145"/>
      <c r="AI145"/>
      <c r="AJ145"/>
      <c r="AK145"/>
      <c r="AL145"/>
      <c r="AM145"/>
      <c r="AN145"/>
      <c r="AO145"/>
    </row>
    <row r="146" spans="1:41" ht="12.75" x14ac:dyDescent="0.2">
      <c r="O146"/>
      <c r="P146"/>
      <c r="Q146"/>
      <c r="R146"/>
      <c r="S146"/>
      <c r="T146"/>
      <c r="U146"/>
      <c r="V146"/>
      <c r="W146"/>
      <c r="X146" s="103"/>
      <c r="Y146"/>
      <c r="Z146"/>
      <c r="AA146"/>
      <c r="AB146" s="69"/>
      <c r="AC146"/>
      <c r="AD146"/>
      <c r="AE146"/>
      <c r="AF146"/>
      <c r="AG146"/>
      <c r="AH146"/>
      <c r="AI146"/>
      <c r="AJ146"/>
      <c r="AK146"/>
      <c r="AL146"/>
      <c r="AM146"/>
      <c r="AN146"/>
      <c r="AO146"/>
    </row>
    <row r="147" spans="1:41" ht="12.75" x14ac:dyDescent="0.2">
      <c r="O147"/>
      <c r="P147"/>
      <c r="Q147"/>
      <c r="R147"/>
      <c r="S147"/>
      <c r="T147"/>
      <c r="U147"/>
      <c r="V147"/>
      <c r="W147"/>
      <c r="X147" s="103"/>
      <c r="Y147"/>
      <c r="Z147"/>
      <c r="AA147"/>
      <c r="AB147" s="69"/>
      <c r="AC147"/>
      <c r="AD147"/>
      <c r="AE147"/>
      <c r="AF147"/>
      <c r="AG147"/>
      <c r="AH147"/>
      <c r="AI147"/>
      <c r="AJ147"/>
      <c r="AK147"/>
      <c r="AL147"/>
      <c r="AM147"/>
      <c r="AN147"/>
      <c r="AO147"/>
    </row>
    <row r="148" spans="1:41" ht="12.75" x14ac:dyDescent="0.2">
      <c r="A148" s="1" t="s">
        <v>184</v>
      </c>
      <c r="O148"/>
      <c r="P148"/>
      <c r="Q148"/>
      <c r="R148"/>
      <c r="S148"/>
      <c r="T148"/>
      <c r="U148"/>
      <c r="V148"/>
      <c r="W148"/>
      <c r="X148" s="103"/>
      <c r="Y148"/>
      <c r="Z148"/>
      <c r="AA148"/>
      <c r="AB148" s="69"/>
      <c r="AC148"/>
      <c r="AD148"/>
      <c r="AE148"/>
      <c r="AF148"/>
      <c r="AG148"/>
      <c r="AH148"/>
      <c r="AI148"/>
      <c r="AJ148"/>
      <c r="AK148"/>
      <c r="AL148"/>
      <c r="AM148"/>
      <c r="AN148"/>
      <c r="AO148"/>
    </row>
    <row r="149" spans="1:41" ht="12.75" x14ac:dyDescent="0.2">
      <c r="A149" s="1" t="s">
        <v>185</v>
      </c>
      <c r="O149"/>
      <c r="P149"/>
      <c r="Q149"/>
      <c r="R149"/>
      <c r="S149"/>
      <c r="T149"/>
      <c r="U149"/>
      <c r="V149"/>
      <c r="W149"/>
      <c r="X149" s="103"/>
      <c r="Y149"/>
      <c r="Z149"/>
      <c r="AA149"/>
      <c r="AB149" s="69"/>
      <c r="AC149"/>
      <c r="AD149"/>
      <c r="AE149"/>
      <c r="AF149"/>
      <c r="AG149"/>
      <c r="AH149"/>
      <c r="AI149"/>
      <c r="AJ149"/>
      <c r="AK149"/>
      <c r="AL149"/>
      <c r="AM149"/>
      <c r="AN149"/>
      <c r="AO149"/>
    </row>
    <row r="150" spans="1:41" ht="12.75" x14ac:dyDescent="0.2">
      <c r="A150" s="1" t="s">
        <v>186</v>
      </c>
      <c r="O150"/>
      <c r="P150"/>
      <c r="Q150"/>
      <c r="R150"/>
      <c r="S150"/>
      <c r="T150"/>
      <c r="U150"/>
      <c r="V150"/>
      <c r="W150"/>
      <c r="X150" s="103"/>
      <c r="Y150"/>
      <c r="Z150"/>
      <c r="AA150"/>
      <c r="AB150" s="69"/>
      <c r="AC150"/>
      <c r="AD150"/>
      <c r="AE150"/>
      <c r="AF150"/>
      <c r="AG150"/>
      <c r="AH150"/>
      <c r="AI150"/>
      <c r="AJ150"/>
      <c r="AK150"/>
      <c r="AL150"/>
      <c r="AM150"/>
      <c r="AN150"/>
      <c r="AO150"/>
    </row>
    <row r="151" spans="1:41" ht="12.75" x14ac:dyDescent="0.2">
      <c r="A151" s="1" t="s">
        <v>187</v>
      </c>
      <c r="O151"/>
      <c r="P151"/>
      <c r="Q151"/>
      <c r="R151"/>
      <c r="S151"/>
      <c r="T151"/>
      <c r="U151"/>
      <c r="V151"/>
      <c r="W151"/>
      <c r="X151" s="103"/>
      <c r="Y151"/>
      <c r="Z151"/>
      <c r="AA151"/>
      <c r="AB151" s="69"/>
      <c r="AC151"/>
      <c r="AD151"/>
      <c r="AE151"/>
      <c r="AF151"/>
      <c r="AG151"/>
      <c r="AH151"/>
      <c r="AI151"/>
      <c r="AJ151"/>
      <c r="AK151"/>
      <c r="AL151"/>
      <c r="AM151"/>
      <c r="AN151"/>
      <c r="AO151"/>
    </row>
    <row r="152" spans="1:41" ht="12.75" x14ac:dyDescent="0.2">
      <c r="A152" s="1" t="s">
        <v>188</v>
      </c>
      <c r="O152"/>
      <c r="P152"/>
      <c r="Q152"/>
      <c r="R152"/>
      <c r="S152"/>
      <c r="T152"/>
      <c r="U152"/>
      <c r="V152"/>
      <c r="W152"/>
      <c r="X152" s="103"/>
      <c r="Y152"/>
      <c r="Z152"/>
      <c r="AA152"/>
      <c r="AB152" s="69"/>
      <c r="AC152"/>
      <c r="AD152"/>
      <c r="AE152"/>
      <c r="AF152"/>
      <c r="AG152"/>
      <c r="AH152"/>
      <c r="AI152"/>
      <c r="AJ152"/>
      <c r="AK152"/>
      <c r="AL152"/>
      <c r="AM152"/>
      <c r="AN152"/>
      <c r="AO152"/>
    </row>
    <row r="153" spans="1:41" ht="12.75" x14ac:dyDescent="0.2">
      <c r="O153"/>
      <c r="P153"/>
      <c r="Q153"/>
      <c r="R153"/>
      <c r="S153"/>
      <c r="T153"/>
      <c r="U153"/>
      <c r="V153"/>
      <c r="W153"/>
      <c r="X153" s="103"/>
      <c r="Y153"/>
      <c r="Z153"/>
      <c r="AA153"/>
      <c r="AB153" s="69"/>
      <c r="AC153"/>
      <c r="AD153"/>
      <c r="AE153"/>
      <c r="AF153"/>
      <c r="AG153"/>
      <c r="AH153"/>
      <c r="AI153"/>
      <c r="AJ153"/>
      <c r="AK153"/>
      <c r="AL153"/>
      <c r="AM153"/>
      <c r="AN153"/>
      <c r="AO153"/>
    </row>
    <row r="154" spans="1:41" ht="12.75" x14ac:dyDescent="0.2">
      <c r="O154"/>
      <c r="P154"/>
      <c r="Q154"/>
      <c r="R154"/>
      <c r="S154"/>
      <c r="T154"/>
      <c r="U154"/>
      <c r="V154"/>
      <c r="W154"/>
      <c r="X154" s="103"/>
      <c r="Y154"/>
      <c r="Z154"/>
      <c r="AA154"/>
      <c r="AB154" s="69"/>
      <c r="AC154"/>
      <c r="AD154"/>
      <c r="AE154"/>
      <c r="AF154"/>
      <c r="AG154"/>
      <c r="AH154"/>
      <c r="AI154"/>
      <c r="AJ154"/>
      <c r="AK154"/>
      <c r="AL154"/>
      <c r="AM154"/>
      <c r="AN154"/>
      <c r="AO154"/>
    </row>
    <row r="155" spans="1:41" ht="12.75" x14ac:dyDescent="0.2">
      <c r="O155"/>
      <c r="P155"/>
      <c r="Q155"/>
      <c r="R155"/>
      <c r="S155"/>
      <c r="T155"/>
      <c r="U155"/>
      <c r="V155"/>
      <c r="W155"/>
      <c r="X155" s="103"/>
      <c r="Y155"/>
      <c r="Z155"/>
      <c r="AA155"/>
      <c r="AB155" s="69"/>
      <c r="AC155"/>
      <c r="AD155"/>
      <c r="AE155"/>
      <c r="AF155"/>
      <c r="AG155"/>
      <c r="AH155"/>
      <c r="AI155"/>
      <c r="AJ155"/>
      <c r="AK155"/>
      <c r="AL155"/>
      <c r="AM155"/>
      <c r="AN155"/>
      <c r="AO155"/>
    </row>
    <row r="156" spans="1:41" ht="12.75" x14ac:dyDescent="0.2">
      <c r="O156"/>
      <c r="P156"/>
      <c r="Q156"/>
      <c r="R156"/>
      <c r="S156"/>
      <c r="T156"/>
      <c r="U156"/>
      <c r="V156"/>
      <c r="W156"/>
      <c r="X156" s="103"/>
      <c r="Y156"/>
      <c r="Z156"/>
      <c r="AA156"/>
      <c r="AB156" s="69"/>
      <c r="AC156"/>
      <c r="AD156"/>
      <c r="AE156"/>
      <c r="AF156"/>
      <c r="AG156"/>
      <c r="AH156"/>
      <c r="AI156"/>
      <c r="AJ156"/>
      <c r="AK156"/>
      <c r="AL156"/>
      <c r="AM156"/>
      <c r="AN156"/>
      <c r="AO156"/>
    </row>
    <row r="157" spans="1:41" ht="12.75" x14ac:dyDescent="0.2">
      <c r="O157"/>
      <c r="P157"/>
      <c r="Q157"/>
      <c r="R157"/>
      <c r="S157"/>
      <c r="T157"/>
      <c r="U157"/>
      <c r="V157"/>
      <c r="W157"/>
      <c r="X157" s="103"/>
      <c r="Y157"/>
      <c r="Z157"/>
      <c r="AA157"/>
      <c r="AB157" s="69"/>
      <c r="AC157"/>
      <c r="AD157"/>
      <c r="AE157"/>
      <c r="AF157"/>
      <c r="AG157"/>
      <c r="AH157"/>
      <c r="AI157"/>
      <c r="AJ157"/>
      <c r="AK157"/>
      <c r="AL157"/>
      <c r="AM157"/>
      <c r="AN157"/>
      <c r="AO157"/>
    </row>
    <row r="158" spans="1:41" ht="12.75" x14ac:dyDescent="0.2">
      <c r="O158"/>
      <c r="P158"/>
      <c r="Q158"/>
      <c r="R158"/>
      <c r="S158"/>
      <c r="T158"/>
      <c r="U158"/>
      <c r="V158"/>
      <c r="W158"/>
      <c r="X158" s="103"/>
      <c r="Y158"/>
      <c r="Z158"/>
      <c r="AA158"/>
      <c r="AB158" s="69"/>
      <c r="AC158"/>
      <c r="AD158"/>
      <c r="AE158"/>
      <c r="AF158"/>
      <c r="AG158"/>
      <c r="AH158"/>
      <c r="AI158"/>
      <c r="AJ158"/>
      <c r="AK158"/>
      <c r="AL158"/>
      <c r="AM158"/>
      <c r="AN158"/>
      <c r="AO158"/>
    </row>
    <row r="159" spans="1:41" ht="12.75" x14ac:dyDescent="0.2">
      <c r="O159"/>
      <c r="P159"/>
      <c r="Q159"/>
      <c r="R159"/>
      <c r="S159"/>
      <c r="T159"/>
      <c r="U159"/>
      <c r="V159"/>
      <c r="W159"/>
      <c r="X159" s="103"/>
      <c r="Y159"/>
      <c r="Z159"/>
      <c r="AA159"/>
      <c r="AB159" s="69"/>
      <c r="AC159"/>
      <c r="AD159"/>
      <c r="AE159"/>
      <c r="AF159"/>
      <c r="AG159"/>
      <c r="AH159"/>
      <c r="AI159"/>
      <c r="AJ159"/>
      <c r="AK159"/>
      <c r="AL159"/>
      <c r="AM159"/>
      <c r="AN159"/>
      <c r="AO159"/>
    </row>
    <row r="160" spans="1:41" ht="12.75" x14ac:dyDescent="0.2">
      <c r="O160"/>
      <c r="P160"/>
      <c r="Q160"/>
      <c r="R160"/>
      <c r="S160"/>
      <c r="T160"/>
      <c r="U160"/>
      <c r="V160"/>
      <c r="W160"/>
      <c r="X160" s="103"/>
      <c r="Y160"/>
      <c r="Z160"/>
      <c r="AA160"/>
      <c r="AB160" s="69"/>
      <c r="AC160"/>
      <c r="AD160"/>
      <c r="AE160"/>
      <c r="AF160"/>
      <c r="AG160"/>
      <c r="AH160"/>
      <c r="AI160"/>
      <c r="AJ160"/>
      <c r="AK160"/>
      <c r="AL160"/>
      <c r="AM160"/>
      <c r="AN160"/>
      <c r="AO160"/>
    </row>
    <row r="161" spans="15:41" ht="12.75" x14ac:dyDescent="0.2">
      <c r="O161"/>
      <c r="P161"/>
      <c r="Q161"/>
      <c r="R161"/>
      <c r="S161"/>
      <c r="T161"/>
      <c r="U161"/>
      <c r="V161"/>
      <c r="W161"/>
      <c r="X161" s="103"/>
      <c r="Y161"/>
      <c r="Z161"/>
      <c r="AA161"/>
      <c r="AB161" s="69"/>
      <c r="AC161"/>
      <c r="AD161"/>
      <c r="AE161"/>
      <c r="AF161"/>
      <c r="AG161"/>
      <c r="AH161"/>
      <c r="AI161"/>
      <c r="AJ161"/>
      <c r="AK161"/>
      <c r="AL161"/>
      <c r="AM161"/>
      <c r="AN161"/>
      <c r="AO161"/>
    </row>
    <row r="162" spans="15:41" ht="12.75" x14ac:dyDescent="0.2">
      <c r="O162"/>
      <c r="P162"/>
      <c r="Q162"/>
      <c r="R162"/>
      <c r="S162"/>
      <c r="T162"/>
      <c r="U162"/>
      <c r="V162"/>
      <c r="W162"/>
      <c r="X162" s="103"/>
      <c r="Y162"/>
      <c r="Z162"/>
      <c r="AA162"/>
      <c r="AB162" s="69"/>
      <c r="AC162"/>
      <c r="AD162"/>
      <c r="AE162"/>
      <c r="AF162"/>
      <c r="AG162"/>
      <c r="AH162"/>
      <c r="AI162"/>
      <c r="AJ162"/>
      <c r="AK162"/>
      <c r="AL162"/>
      <c r="AM162"/>
      <c r="AN162"/>
      <c r="AO162"/>
    </row>
    <row r="163" spans="15:41" ht="12.75" x14ac:dyDescent="0.2">
      <c r="O163"/>
      <c r="P163"/>
      <c r="Q163"/>
      <c r="R163"/>
      <c r="S163"/>
      <c r="T163"/>
      <c r="U163"/>
      <c r="V163"/>
      <c r="W163"/>
      <c r="X163" s="103"/>
      <c r="Y163"/>
      <c r="Z163"/>
      <c r="AA163"/>
      <c r="AB163" s="69"/>
      <c r="AC163"/>
      <c r="AD163"/>
      <c r="AE163"/>
      <c r="AF163"/>
      <c r="AG163"/>
      <c r="AH163"/>
      <c r="AI163"/>
      <c r="AJ163"/>
      <c r="AK163"/>
      <c r="AL163"/>
      <c r="AM163"/>
      <c r="AN163"/>
      <c r="AO163"/>
    </row>
    <row r="164" spans="15:41" ht="12.75" x14ac:dyDescent="0.2">
      <c r="O164"/>
      <c r="P164"/>
      <c r="Q164"/>
      <c r="R164"/>
      <c r="S164"/>
      <c r="T164"/>
      <c r="U164"/>
      <c r="V164"/>
      <c r="W164"/>
      <c r="X164" s="103"/>
      <c r="Y164"/>
      <c r="Z164"/>
      <c r="AA164"/>
      <c r="AB164" s="69"/>
      <c r="AC164"/>
      <c r="AD164"/>
      <c r="AE164"/>
      <c r="AF164"/>
      <c r="AG164"/>
      <c r="AH164"/>
      <c r="AI164"/>
      <c r="AJ164"/>
      <c r="AK164"/>
      <c r="AL164"/>
      <c r="AM164"/>
      <c r="AN164"/>
      <c r="AO164"/>
    </row>
    <row r="165" spans="15:41" ht="12.75" x14ac:dyDescent="0.2">
      <c r="O165"/>
      <c r="P165"/>
      <c r="Q165"/>
      <c r="R165"/>
      <c r="S165"/>
      <c r="T165"/>
      <c r="U165"/>
      <c r="V165"/>
      <c r="W165"/>
      <c r="X165" s="103"/>
      <c r="Y165"/>
      <c r="Z165"/>
      <c r="AA165"/>
      <c r="AB165" s="69"/>
      <c r="AC165"/>
      <c r="AD165"/>
      <c r="AE165"/>
      <c r="AF165"/>
      <c r="AG165"/>
      <c r="AH165"/>
      <c r="AI165"/>
      <c r="AJ165"/>
      <c r="AK165"/>
      <c r="AL165"/>
      <c r="AM165"/>
      <c r="AN165"/>
      <c r="AO165"/>
    </row>
    <row r="166" spans="15:41" ht="12.75" x14ac:dyDescent="0.2">
      <c r="O166"/>
      <c r="P166"/>
      <c r="Q166"/>
      <c r="R166"/>
      <c r="S166"/>
      <c r="T166"/>
      <c r="U166"/>
      <c r="V166"/>
      <c r="W166"/>
      <c r="X166" s="103"/>
      <c r="Y166"/>
      <c r="Z166"/>
      <c r="AA166"/>
      <c r="AB166" s="69"/>
      <c r="AC166"/>
      <c r="AD166"/>
      <c r="AE166"/>
      <c r="AF166"/>
      <c r="AG166"/>
      <c r="AH166"/>
      <c r="AI166"/>
      <c r="AJ166"/>
      <c r="AK166"/>
      <c r="AL166"/>
      <c r="AM166"/>
      <c r="AN166"/>
      <c r="AO166"/>
    </row>
    <row r="167" spans="15:41" ht="12.75" x14ac:dyDescent="0.2">
      <c r="O167"/>
      <c r="P167"/>
      <c r="Q167"/>
      <c r="R167"/>
      <c r="S167"/>
      <c r="T167"/>
      <c r="U167"/>
      <c r="V167"/>
      <c r="W167"/>
      <c r="X167" s="103"/>
      <c r="Y167"/>
      <c r="Z167"/>
      <c r="AA167"/>
      <c r="AB167" s="69"/>
      <c r="AC167"/>
      <c r="AD167"/>
      <c r="AE167"/>
      <c r="AF167"/>
      <c r="AG167"/>
      <c r="AH167"/>
      <c r="AI167"/>
      <c r="AJ167"/>
      <c r="AK167"/>
      <c r="AL167"/>
      <c r="AM167"/>
      <c r="AN167"/>
      <c r="AO167"/>
    </row>
    <row r="168" spans="15:41" ht="12.75" x14ac:dyDescent="0.2">
      <c r="O168"/>
      <c r="P168"/>
      <c r="Q168"/>
      <c r="R168"/>
      <c r="S168"/>
      <c r="T168"/>
      <c r="U168"/>
      <c r="V168"/>
      <c r="W168"/>
      <c r="X168" s="103"/>
      <c r="Y168"/>
      <c r="Z168"/>
      <c r="AA168"/>
      <c r="AB168" s="69"/>
      <c r="AC168"/>
      <c r="AD168"/>
      <c r="AE168"/>
      <c r="AF168"/>
      <c r="AG168"/>
      <c r="AH168"/>
      <c r="AI168"/>
      <c r="AJ168"/>
      <c r="AK168"/>
      <c r="AL168"/>
      <c r="AM168"/>
      <c r="AN168"/>
      <c r="AO168"/>
    </row>
    <row r="169" spans="15:41" ht="12.75" x14ac:dyDescent="0.2">
      <c r="O169"/>
      <c r="P169"/>
      <c r="Q169"/>
      <c r="R169"/>
      <c r="S169"/>
      <c r="T169"/>
      <c r="U169"/>
      <c r="V169"/>
      <c r="W169"/>
      <c r="X169" s="103"/>
      <c r="Y169"/>
      <c r="Z169"/>
      <c r="AA169"/>
      <c r="AB169" s="69"/>
      <c r="AC169"/>
      <c r="AD169"/>
      <c r="AE169"/>
      <c r="AF169"/>
      <c r="AG169"/>
      <c r="AH169"/>
      <c r="AI169"/>
      <c r="AJ169"/>
      <c r="AK169"/>
      <c r="AL169"/>
      <c r="AM169"/>
      <c r="AN169"/>
      <c r="AO169"/>
    </row>
    <row r="170" spans="15:41" ht="12.75" x14ac:dyDescent="0.2">
      <c r="O170"/>
      <c r="P170"/>
      <c r="Q170"/>
      <c r="R170"/>
      <c r="S170"/>
      <c r="T170"/>
      <c r="U170"/>
      <c r="V170"/>
      <c r="W170"/>
      <c r="X170" s="103"/>
      <c r="Y170"/>
      <c r="Z170"/>
      <c r="AA170"/>
      <c r="AB170" s="69"/>
      <c r="AC170"/>
      <c r="AD170"/>
      <c r="AE170"/>
      <c r="AF170"/>
      <c r="AG170"/>
      <c r="AH170"/>
      <c r="AI170"/>
      <c r="AJ170"/>
      <c r="AK170"/>
      <c r="AL170"/>
      <c r="AM170"/>
      <c r="AN170"/>
      <c r="AO170"/>
    </row>
    <row r="171" spans="15:41" ht="12.75" x14ac:dyDescent="0.2">
      <c r="O171"/>
      <c r="P171"/>
      <c r="Q171"/>
      <c r="R171"/>
      <c r="S171"/>
      <c r="T171"/>
      <c r="U171"/>
      <c r="V171"/>
      <c r="W171"/>
      <c r="X171" s="103"/>
      <c r="Y171"/>
      <c r="Z171"/>
      <c r="AA171"/>
      <c r="AB171" s="69"/>
      <c r="AC171"/>
      <c r="AD171"/>
      <c r="AE171"/>
      <c r="AF171"/>
      <c r="AG171"/>
      <c r="AH171"/>
      <c r="AI171"/>
      <c r="AJ171"/>
      <c r="AK171"/>
      <c r="AL171"/>
      <c r="AM171"/>
      <c r="AN171"/>
      <c r="AO171"/>
    </row>
    <row r="172" spans="15:41" ht="12.75" x14ac:dyDescent="0.2">
      <c r="O172"/>
      <c r="P172"/>
      <c r="Q172"/>
      <c r="R172"/>
      <c r="S172"/>
      <c r="T172"/>
      <c r="U172"/>
      <c r="V172"/>
      <c r="W172"/>
      <c r="X172" s="103"/>
      <c r="Y172"/>
      <c r="Z172"/>
      <c r="AA172"/>
      <c r="AB172" s="69"/>
      <c r="AC172"/>
      <c r="AD172"/>
      <c r="AE172"/>
      <c r="AF172"/>
      <c r="AG172"/>
      <c r="AH172"/>
      <c r="AI172"/>
      <c r="AJ172"/>
      <c r="AK172"/>
      <c r="AL172"/>
      <c r="AM172"/>
      <c r="AN172"/>
      <c r="AO172"/>
    </row>
    <row r="173" spans="15:41" ht="12.75" x14ac:dyDescent="0.2">
      <c r="O173"/>
      <c r="P173"/>
      <c r="Q173"/>
      <c r="R173"/>
      <c r="S173"/>
      <c r="T173"/>
      <c r="U173"/>
      <c r="V173"/>
      <c r="W173"/>
      <c r="X173" s="103"/>
      <c r="Y173"/>
      <c r="Z173"/>
      <c r="AA173"/>
      <c r="AB173" s="69"/>
      <c r="AC173"/>
      <c r="AD173"/>
      <c r="AE173"/>
      <c r="AF173"/>
      <c r="AG173"/>
      <c r="AH173"/>
      <c r="AI173"/>
      <c r="AJ173"/>
      <c r="AK173"/>
      <c r="AL173"/>
      <c r="AM173"/>
      <c r="AN173"/>
      <c r="AO173"/>
    </row>
    <row r="174" spans="15:41" ht="12.75" x14ac:dyDescent="0.2">
      <c r="O174"/>
      <c r="P174"/>
      <c r="Q174"/>
      <c r="R174"/>
      <c r="S174"/>
      <c r="T174"/>
      <c r="U174"/>
      <c r="V174"/>
      <c r="W174"/>
      <c r="X174" s="103"/>
      <c r="Y174"/>
      <c r="Z174"/>
      <c r="AA174"/>
      <c r="AB174" s="69"/>
      <c r="AC174"/>
      <c r="AD174"/>
      <c r="AE174"/>
      <c r="AF174"/>
      <c r="AG174"/>
      <c r="AH174"/>
      <c r="AI174"/>
      <c r="AJ174"/>
      <c r="AK174"/>
      <c r="AL174"/>
      <c r="AM174"/>
      <c r="AN174"/>
      <c r="AO174"/>
    </row>
    <row r="175" spans="15:41" ht="12.75" x14ac:dyDescent="0.2">
      <c r="O175"/>
      <c r="P175"/>
      <c r="Q175"/>
      <c r="R175"/>
      <c r="S175"/>
      <c r="T175"/>
      <c r="U175"/>
      <c r="V175"/>
      <c r="W175"/>
      <c r="X175" s="103"/>
      <c r="Y175"/>
      <c r="Z175"/>
      <c r="AA175"/>
      <c r="AB175" s="69"/>
      <c r="AC175"/>
      <c r="AD175"/>
      <c r="AE175"/>
      <c r="AF175"/>
      <c r="AG175"/>
      <c r="AH175"/>
      <c r="AI175"/>
      <c r="AJ175"/>
      <c r="AK175"/>
      <c r="AL175"/>
      <c r="AM175"/>
      <c r="AN175"/>
      <c r="AO175"/>
    </row>
    <row r="176" spans="15:41" ht="12.75" x14ac:dyDescent="0.2">
      <c r="O176"/>
      <c r="P176"/>
      <c r="Q176"/>
      <c r="R176"/>
      <c r="S176"/>
      <c r="T176"/>
      <c r="U176"/>
      <c r="V176"/>
      <c r="W176"/>
      <c r="X176" s="103"/>
      <c r="Y176"/>
      <c r="Z176"/>
      <c r="AA176"/>
      <c r="AB176" s="69"/>
      <c r="AC176"/>
      <c r="AD176"/>
      <c r="AE176"/>
      <c r="AF176"/>
      <c r="AG176"/>
      <c r="AH176"/>
      <c r="AI176"/>
      <c r="AJ176"/>
      <c r="AK176"/>
      <c r="AL176"/>
      <c r="AM176"/>
      <c r="AN176"/>
      <c r="AO176"/>
    </row>
    <row r="177" spans="15:41" ht="12.75" x14ac:dyDescent="0.2">
      <c r="O177"/>
      <c r="P177"/>
      <c r="Q177"/>
      <c r="R177"/>
      <c r="S177"/>
      <c r="T177"/>
      <c r="U177"/>
      <c r="V177"/>
      <c r="W177"/>
      <c r="X177" s="103"/>
      <c r="Y177"/>
      <c r="Z177"/>
      <c r="AA177"/>
      <c r="AB177" s="69"/>
      <c r="AC177"/>
      <c r="AD177"/>
      <c r="AE177"/>
      <c r="AF177"/>
      <c r="AG177"/>
      <c r="AH177"/>
      <c r="AI177"/>
      <c r="AJ177"/>
      <c r="AK177"/>
      <c r="AL177"/>
      <c r="AM177"/>
      <c r="AN177"/>
      <c r="AO177"/>
    </row>
    <row r="178" spans="15:41" ht="12.75" x14ac:dyDescent="0.2">
      <c r="O178"/>
      <c r="P178"/>
      <c r="Q178"/>
      <c r="R178"/>
      <c r="S178"/>
      <c r="T178"/>
      <c r="U178"/>
      <c r="V178"/>
      <c r="W178"/>
      <c r="X178" s="103"/>
      <c r="Y178"/>
      <c r="Z178"/>
      <c r="AA178"/>
      <c r="AB178" s="69"/>
      <c r="AC178"/>
      <c r="AD178"/>
      <c r="AE178"/>
      <c r="AF178"/>
      <c r="AG178"/>
      <c r="AH178"/>
      <c r="AI178"/>
      <c r="AJ178"/>
      <c r="AK178"/>
      <c r="AL178"/>
      <c r="AM178"/>
      <c r="AN178"/>
      <c r="AO178"/>
    </row>
    <row r="179" spans="15:41" ht="12.75" x14ac:dyDescent="0.2">
      <c r="O179"/>
      <c r="P179"/>
      <c r="Q179"/>
      <c r="R179"/>
      <c r="S179"/>
      <c r="T179"/>
      <c r="U179"/>
      <c r="V179"/>
      <c r="W179"/>
      <c r="X179" s="103"/>
      <c r="Y179"/>
      <c r="Z179"/>
      <c r="AA179"/>
      <c r="AB179" s="69"/>
      <c r="AC179"/>
      <c r="AD179"/>
      <c r="AE179"/>
      <c r="AF179"/>
      <c r="AG179"/>
      <c r="AH179"/>
      <c r="AI179"/>
      <c r="AJ179"/>
      <c r="AK179"/>
      <c r="AL179"/>
      <c r="AM179"/>
      <c r="AN179"/>
      <c r="AO179"/>
    </row>
    <row r="180" spans="15:41" ht="12.75" x14ac:dyDescent="0.2">
      <c r="O180"/>
      <c r="P180"/>
      <c r="Q180"/>
      <c r="R180"/>
      <c r="S180"/>
      <c r="T180"/>
      <c r="U180"/>
      <c r="V180"/>
      <c r="W180"/>
      <c r="X180" s="103"/>
      <c r="Y180"/>
      <c r="Z180"/>
      <c r="AA180"/>
      <c r="AB180" s="69"/>
      <c r="AC180"/>
      <c r="AD180"/>
      <c r="AE180"/>
      <c r="AF180"/>
      <c r="AG180"/>
      <c r="AH180"/>
      <c r="AI180"/>
      <c r="AJ180"/>
      <c r="AK180"/>
      <c r="AL180"/>
      <c r="AM180"/>
      <c r="AN180"/>
      <c r="AO180"/>
    </row>
    <row r="181" spans="15:41" ht="12.75" x14ac:dyDescent="0.2">
      <c r="O181"/>
      <c r="P181"/>
      <c r="Q181"/>
      <c r="R181"/>
      <c r="S181"/>
      <c r="T181"/>
      <c r="U181"/>
      <c r="V181"/>
      <c r="W181"/>
      <c r="X181" s="103"/>
      <c r="Y181"/>
      <c r="Z181"/>
      <c r="AA181"/>
      <c r="AB181" s="69"/>
      <c r="AC181"/>
      <c r="AD181"/>
      <c r="AE181"/>
      <c r="AF181"/>
      <c r="AG181"/>
      <c r="AH181"/>
      <c r="AI181"/>
      <c r="AJ181"/>
      <c r="AK181"/>
      <c r="AL181"/>
      <c r="AM181"/>
      <c r="AN181"/>
      <c r="AO181"/>
    </row>
    <row r="182" spans="15:41" ht="12.75" x14ac:dyDescent="0.2">
      <c r="O182"/>
      <c r="P182"/>
      <c r="Q182"/>
      <c r="R182"/>
      <c r="S182"/>
      <c r="T182"/>
      <c r="U182"/>
      <c r="V182"/>
      <c r="W182"/>
      <c r="X182" s="103"/>
      <c r="Y182"/>
      <c r="Z182"/>
      <c r="AA182"/>
      <c r="AB182" s="69"/>
      <c r="AC182"/>
      <c r="AD182"/>
      <c r="AE182"/>
      <c r="AF182"/>
      <c r="AG182"/>
      <c r="AH182"/>
      <c r="AI182"/>
      <c r="AJ182"/>
      <c r="AK182"/>
      <c r="AL182"/>
      <c r="AM182"/>
      <c r="AN182"/>
      <c r="AO182"/>
    </row>
    <row r="183" spans="15:41" ht="12.75" x14ac:dyDescent="0.2">
      <c r="O183"/>
      <c r="P183"/>
      <c r="Q183"/>
      <c r="R183"/>
      <c r="S183"/>
      <c r="T183"/>
      <c r="U183"/>
      <c r="V183"/>
      <c r="W183"/>
      <c r="X183" s="103"/>
      <c r="Y183"/>
      <c r="Z183"/>
      <c r="AA183"/>
      <c r="AB183" s="69"/>
      <c r="AC183"/>
      <c r="AD183"/>
      <c r="AE183"/>
      <c r="AF183"/>
      <c r="AG183"/>
      <c r="AH183"/>
      <c r="AI183"/>
      <c r="AJ183"/>
      <c r="AK183"/>
      <c r="AL183"/>
      <c r="AM183"/>
      <c r="AN183"/>
      <c r="AO183"/>
    </row>
    <row r="184" spans="15:41" ht="12.75" x14ac:dyDescent="0.2">
      <c r="O184"/>
      <c r="P184"/>
      <c r="Q184"/>
      <c r="R184"/>
      <c r="S184"/>
      <c r="T184"/>
      <c r="U184"/>
      <c r="V184"/>
      <c r="W184"/>
      <c r="X184" s="103"/>
      <c r="Y184"/>
      <c r="Z184"/>
      <c r="AA184"/>
      <c r="AB184" s="69"/>
      <c r="AC184"/>
      <c r="AD184"/>
      <c r="AE184"/>
      <c r="AF184"/>
      <c r="AG184"/>
      <c r="AH184"/>
      <c r="AI184"/>
      <c r="AJ184"/>
      <c r="AK184"/>
      <c r="AL184"/>
      <c r="AM184"/>
      <c r="AN184"/>
      <c r="AO184"/>
    </row>
    <row r="185" spans="15:41" ht="12.75" x14ac:dyDescent="0.2">
      <c r="O185"/>
      <c r="P185"/>
      <c r="Q185"/>
      <c r="R185"/>
      <c r="S185"/>
      <c r="T185"/>
      <c r="U185"/>
      <c r="V185"/>
      <c r="W185"/>
      <c r="X185" s="103"/>
      <c r="Y185"/>
      <c r="Z185"/>
      <c r="AA185"/>
      <c r="AB185" s="69"/>
      <c r="AC185"/>
      <c r="AD185"/>
      <c r="AE185"/>
      <c r="AF185"/>
      <c r="AG185"/>
      <c r="AH185"/>
      <c r="AI185"/>
      <c r="AJ185"/>
      <c r="AK185"/>
      <c r="AL185"/>
      <c r="AM185"/>
      <c r="AN185"/>
      <c r="AO185"/>
    </row>
    <row r="186" spans="15:41" ht="12.75" x14ac:dyDescent="0.2">
      <c r="O186"/>
      <c r="P186"/>
      <c r="Q186"/>
      <c r="R186"/>
      <c r="S186"/>
      <c r="T186"/>
      <c r="U186"/>
      <c r="V186"/>
      <c r="W186"/>
      <c r="X186" s="103"/>
      <c r="Y186"/>
      <c r="Z186"/>
      <c r="AA186"/>
      <c r="AB186" s="69"/>
      <c r="AC186"/>
      <c r="AD186"/>
      <c r="AE186"/>
      <c r="AF186"/>
      <c r="AG186"/>
      <c r="AH186"/>
      <c r="AI186"/>
      <c r="AJ186"/>
      <c r="AK186"/>
      <c r="AL186"/>
      <c r="AM186"/>
      <c r="AN186"/>
      <c r="AO186"/>
    </row>
    <row r="187" spans="15:41" ht="12.75" x14ac:dyDescent="0.2">
      <c r="O187"/>
      <c r="P187"/>
      <c r="Q187"/>
      <c r="R187"/>
      <c r="S187"/>
      <c r="T187"/>
      <c r="U187"/>
      <c r="V187"/>
      <c r="W187"/>
      <c r="X187" s="103"/>
      <c r="Y187"/>
      <c r="Z187"/>
      <c r="AA187"/>
      <c r="AB187" s="69"/>
      <c r="AC187"/>
      <c r="AD187"/>
      <c r="AE187"/>
      <c r="AF187"/>
      <c r="AG187"/>
      <c r="AH187"/>
      <c r="AI187"/>
      <c r="AJ187"/>
      <c r="AK187"/>
      <c r="AL187"/>
      <c r="AM187"/>
      <c r="AN187"/>
      <c r="AO187"/>
    </row>
    <row r="188" spans="15:41" ht="12.75" x14ac:dyDescent="0.2">
      <c r="O188"/>
      <c r="P188"/>
      <c r="Q188"/>
      <c r="R188"/>
      <c r="S188"/>
      <c r="T188"/>
      <c r="U188"/>
      <c r="V188"/>
      <c r="W188"/>
      <c r="X188" s="103"/>
      <c r="Y188"/>
      <c r="Z188"/>
      <c r="AA188"/>
      <c r="AB188" s="69"/>
      <c r="AC188"/>
      <c r="AD188"/>
      <c r="AE188"/>
      <c r="AF188"/>
      <c r="AG188"/>
      <c r="AH188"/>
      <c r="AI188"/>
      <c r="AJ188"/>
      <c r="AK188"/>
      <c r="AL188"/>
      <c r="AM188"/>
      <c r="AN188"/>
      <c r="AO188"/>
    </row>
    <row r="189" spans="15:41" ht="12.75" x14ac:dyDescent="0.2">
      <c r="O189"/>
      <c r="P189"/>
      <c r="Q189"/>
      <c r="R189"/>
      <c r="S189"/>
      <c r="T189"/>
      <c r="U189"/>
      <c r="V189"/>
      <c r="W189"/>
      <c r="X189" s="103"/>
      <c r="Y189"/>
      <c r="Z189"/>
      <c r="AA189"/>
      <c r="AB189" s="69"/>
      <c r="AC189"/>
      <c r="AD189"/>
      <c r="AE189"/>
      <c r="AF189"/>
      <c r="AG189"/>
      <c r="AH189"/>
      <c r="AI189"/>
      <c r="AJ189"/>
      <c r="AK189"/>
      <c r="AL189"/>
      <c r="AM189"/>
      <c r="AN189"/>
      <c r="AO189"/>
    </row>
    <row r="190" spans="15:41" ht="12.75" x14ac:dyDescent="0.2">
      <c r="O190"/>
      <c r="P190"/>
      <c r="Q190"/>
      <c r="R190"/>
      <c r="S190"/>
      <c r="T190"/>
      <c r="U190"/>
      <c r="V190"/>
      <c r="W190"/>
      <c r="X190" s="103"/>
      <c r="Y190"/>
      <c r="Z190"/>
      <c r="AA190"/>
      <c r="AB190" s="69"/>
      <c r="AC190"/>
      <c r="AD190"/>
      <c r="AE190"/>
      <c r="AF190"/>
      <c r="AG190"/>
      <c r="AH190"/>
      <c r="AI190"/>
      <c r="AJ190"/>
      <c r="AK190"/>
      <c r="AL190"/>
      <c r="AM190"/>
      <c r="AN190"/>
      <c r="AO190"/>
    </row>
    <row r="191" spans="15:41" ht="12.75" x14ac:dyDescent="0.2">
      <c r="O191"/>
      <c r="P191"/>
      <c r="Q191"/>
      <c r="R191"/>
      <c r="S191"/>
      <c r="T191"/>
      <c r="U191"/>
      <c r="V191"/>
      <c r="W191"/>
      <c r="X191" s="103"/>
      <c r="Y191"/>
      <c r="Z191"/>
      <c r="AA191"/>
      <c r="AB191" s="69"/>
      <c r="AC191"/>
      <c r="AD191"/>
      <c r="AE191"/>
      <c r="AF191"/>
      <c r="AG191"/>
      <c r="AH191"/>
      <c r="AI191"/>
      <c r="AJ191"/>
      <c r="AK191"/>
      <c r="AL191"/>
      <c r="AM191"/>
      <c r="AN191"/>
      <c r="AO191"/>
    </row>
    <row r="192" spans="15:41" ht="12.75" x14ac:dyDescent="0.2">
      <c r="O192"/>
      <c r="P192"/>
      <c r="Q192"/>
      <c r="R192"/>
      <c r="S192"/>
      <c r="T192"/>
      <c r="U192"/>
      <c r="V192"/>
      <c r="W192"/>
      <c r="X192" s="103"/>
      <c r="Y192"/>
      <c r="Z192"/>
      <c r="AA192"/>
      <c r="AB192" s="69"/>
      <c r="AC192"/>
      <c r="AD192"/>
      <c r="AE192"/>
      <c r="AF192"/>
      <c r="AG192"/>
      <c r="AH192"/>
      <c r="AI192"/>
      <c r="AJ192"/>
      <c r="AK192"/>
      <c r="AL192"/>
      <c r="AM192"/>
      <c r="AN192"/>
      <c r="AO192"/>
    </row>
    <row r="193" spans="15:41" ht="12.75" x14ac:dyDescent="0.2">
      <c r="O193"/>
      <c r="P193"/>
      <c r="Q193"/>
      <c r="R193"/>
      <c r="S193"/>
      <c r="T193"/>
      <c r="U193"/>
      <c r="V193"/>
      <c r="W193"/>
      <c r="X193" s="103"/>
      <c r="Y193"/>
      <c r="Z193"/>
      <c r="AA193"/>
      <c r="AB193" s="69"/>
      <c r="AC193"/>
      <c r="AD193"/>
      <c r="AE193"/>
      <c r="AF193"/>
      <c r="AG193"/>
      <c r="AH193"/>
      <c r="AI193"/>
      <c r="AJ193"/>
      <c r="AK193"/>
      <c r="AL193"/>
      <c r="AM193"/>
      <c r="AN193"/>
      <c r="AO193"/>
    </row>
    <row r="194" spans="15:41" ht="12.75" x14ac:dyDescent="0.2">
      <c r="O194"/>
      <c r="P194"/>
      <c r="Q194"/>
      <c r="R194"/>
      <c r="S194"/>
      <c r="T194"/>
      <c r="U194"/>
      <c r="V194"/>
      <c r="W194"/>
      <c r="X194" s="103"/>
      <c r="Y194"/>
      <c r="Z194"/>
      <c r="AA194"/>
      <c r="AB194" s="69"/>
      <c r="AC194"/>
      <c r="AD194"/>
      <c r="AE194"/>
      <c r="AF194"/>
      <c r="AG194"/>
      <c r="AH194"/>
      <c r="AI194"/>
      <c r="AJ194"/>
      <c r="AK194"/>
      <c r="AL194"/>
      <c r="AM194"/>
      <c r="AN194"/>
      <c r="AO194"/>
    </row>
    <row r="195" spans="15:41" ht="12.75" x14ac:dyDescent="0.2">
      <c r="O195"/>
      <c r="P195"/>
      <c r="Q195"/>
      <c r="R195"/>
      <c r="S195"/>
      <c r="T195"/>
      <c r="U195"/>
      <c r="V195"/>
      <c r="W195"/>
      <c r="X195" s="103"/>
      <c r="Y195"/>
      <c r="Z195"/>
      <c r="AA195"/>
      <c r="AB195" s="69"/>
      <c r="AC195"/>
      <c r="AD195"/>
      <c r="AE195"/>
      <c r="AF195"/>
      <c r="AG195"/>
      <c r="AH195"/>
      <c r="AI195"/>
      <c r="AJ195"/>
      <c r="AK195"/>
      <c r="AL195"/>
      <c r="AM195"/>
      <c r="AN195"/>
      <c r="AO195"/>
    </row>
    <row r="196" spans="15:41" ht="12.75" x14ac:dyDescent="0.2">
      <c r="O196"/>
      <c r="P196"/>
      <c r="Q196"/>
      <c r="R196"/>
      <c r="S196"/>
      <c r="T196"/>
      <c r="U196"/>
      <c r="V196"/>
      <c r="W196"/>
      <c r="X196" s="103"/>
      <c r="Y196"/>
      <c r="Z196"/>
      <c r="AA196"/>
      <c r="AB196" s="69"/>
      <c r="AC196"/>
      <c r="AD196"/>
      <c r="AE196"/>
      <c r="AF196"/>
      <c r="AG196"/>
      <c r="AH196"/>
      <c r="AI196"/>
      <c r="AJ196"/>
      <c r="AK196"/>
      <c r="AL196"/>
      <c r="AM196"/>
      <c r="AN196"/>
      <c r="AO196"/>
    </row>
    <row r="197" spans="15:41" ht="12.75" x14ac:dyDescent="0.2">
      <c r="O197"/>
      <c r="P197"/>
      <c r="Q197"/>
      <c r="R197"/>
      <c r="S197"/>
      <c r="T197"/>
      <c r="U197"/>
      <c r="V197"/>
      <c r="W197"/>
      <c r="X197" s="103"/>
      <c r="Y197"/>
      <c r="Z197"/>
      <c r="AA197"/>
      <c r="AB197" s="69"/>
      <c r="AC197"/>
      <c r="AD197"/>
      <c r="AE197"/>
      <c r="AF197"/>
      <c r="AG197"/>
      <c r="AH197"/>
      <c r="AI197"/>
      <c r="AJ197"/>
      <c r="AK197"/>
      <c r="AL197"/>
      <c r="AM197"/>
      <c r="AN197"/>
      <c r="AO197"/>
    </row>
    <row r="198" spans="15:41" ht="12.75" x14ac:dyDescent="0.2">
      <c r="O198"/>
      <c r="P198"/>
      <c r="Q198"/>
      <c r="R198"/>
      <c r="S198"/>
      <c r="T198"/>
      <c r="U198"/>
      <c r="V198"/>
      <c r="W198"/>
      <c r="X198" s="103"/>
      <c r="Y198"/>
      <c r="Z198"/>
      <c r="AA198"/>
      <c r="AB198" s="69"/>
      <c r="AC198"/>
      <c r="AD198"/>
      <c r="AE198"/>
      <c r="AF198"/>
      <c r="AG198"/>
      <c r="AH198"/>
      <c r="AI198"/>
      <c r="AJ198"/>
      <c r="AK198"/>
      <c r="AL198"/>
      <c r="AM198"/>
      <c r="AN198"/>
      <c r="AO198"/>
    </row>
    <row r="199" spans="15:41" ht="12.75" x14ac:dyDescent="0.2">
      <c r="O199"/>
      <c r="P199"/>
      <c r="Q199"/>
      <c r="R199"/>
      <c r="S199"/>
      <c r="T199"/>
      <c r="U199"/>
      <c r="V199"/>
      <c r="W199"/>
      <c r="X199" s="103"/>
      <c r="Y199"/>
      <c r="Z199"/>
      <c r="AA199"/>
      <c r="AB199" s="69"/>
      <c r="AC199"/>
      <c r="AD199"/>
      <c r="AE199"/>
      <c r="AF199"/>
      <c r="AG199"/>
      <c r="AH199"/>
      <c r="AI199"/>
      <c r="AJ199"/>
      <c r="AK199"/>
      <c r="AL199"/>
      <c r="AM199"/>
      <c r="AN199"/>
      <c r="AO199"/>
    </row>
    <row r="200" spans="15:41" ht="12.75" x14ac:dyDescent="0.2">
      <c r="O200"/>
      <c r="P200"/>
      <c r="Q200"/>
      <c r="R200"/>
      <c r="S200"/>
      <c r="T200"/>
      <c r="U200"/>
      <c r="V200"/>
      <c r="W200"/>
      <c r="X200" s="103"/>
      <c r="Y200"/>
      <c r="Z200"/>
      <c r="AA200"/>
      <c r="AB200" s="69"/>
      <c r="AC200"/>
      <c r="AD200"/>
      <c r="AE200"/>
      <c r="AF200"/>
      <c r="AG200"/>
      <c r="AH200"/>
      <c r="AI200"/>
      <c r="AJ200"/>
      <c r="AK200"/>
      <c r="AL200"/>
      <c r="AM200"/>
      <c r="AN200"/>
      <c r="AO200"/>
    </row>
    <row r="201" spans="15:41" ht="12.75" x14ac:dyDescent="0.2">
      <c r="O201"/>
      <c r="P201"/>
      <c r="Q201"/>
      <c r="R201"/>
      <c r="S201"/>
      <c r="T201"/>
      <c r="U201"/>
      <c r="V201"/>
      <c r="W201"/>
      <c r="X201" s="103"/>
      <c r="Y201"/>
      <c r="Z201"/>
      <c r="AA201"/>
      <c r="AB201" s="69"/>
      <c r="AC201"/>
      <c r="AD201"/>
      <c r="AE201"/>
      <c r="AF201"/>
      <c r="AG201"/>
      <c r="AH201"/>
      <c r="AI201"/>
      <c r="AJ201"/>
      <c r="AK201"/>
      <c r="AL201"/>
      <c r="AM201"/>
      <c r="AN201"/>
      <c r="AO201"/>
    </row>
  </sheetData>
  <phoneticPr fontId="14" type="noConversion"/>
  <printOptions gridLines="1" gridLinesSet="0"/>
  <pageMargins left="0.35433070866141736" right="0.35433070866141736" top="0.98425196850393704" bottom="0.98425196850393704" header="0.51181102362204722" footer="0.51181102362204722"/>
  <pageSetup scale="70" orientation="portrait" horizontalDpi="300" verticalDpi="300" r:id="rId1"/>
  <headerFooter alignWithMargins="0">
    <oddHeader>&amp;A</oddHeader>
    <oddFooter>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S201"/>
  <sheetViews>
    <sheetView showZeros="0" topLeftCell="A79" zoomScale="90" workbookViewId="0">
      <selection activeCell="D139" sqref="D139"/>
    </sheetView>
  </sheetViews>
  <sheetFormatPr defaultRowHeight="12" x14ac:dyDescent="0.2"/>
  <cols>
    <col min="1" max="1" width="31.85546875" style="1" customWidth="1"/>
    <col min="2" max="11" width="7.7109375" style="1" customWidth="1"/>
    <col min="12" max="12" width="4.7109375" style="1" customWidth="1"/>
    <col min="13" max="14" width="9.140625" style="1"/>
    <col min="15" max="15" width="33.7109375" style="1" customWidth="1"/>
    <col min="16" max="23" width="7.7109375" style="1" customWidth="1"/>
    <col min="24" max="24" width="7.7109375" style="91" customWidth="1"/>
    <col min="25" max="25" width="7.7109375" style="1" customWidth="1"/>
    <col min="26" max="26" width="4.7109375" style="1" customWidth="1"/>
    <col min="27" max="27" width="8.85546875" style="1" customWidth="1"/>
    <col min="28" max="28" width="9" style="13" customWidth="1"/>
    <col min="29" max="29" width="33.7109375" style="1" customWidth="1"/>
    <col min="30" max="39" width="7.7109375" style="1" customWidth="1"/>
    <col min="40" max="40" width="4.7109375" style="1" customWidth="1"/>
    <col min="41" max="41" width="8.85546875" style="1" customWidth="1"/>
    <col min="42" max="42" width="9.140625" style="1"/>
    <col min="43" max="43" width="33.7109375" style="1" customWidth="1"/>
    <col min="44" max="53" width="7.7109375" style="1" customWidth="1"/>
    <col min="54" max="54" width="4.7109375" style="1" customWidth="1"/>
    <col min="55" max="55" width="8.85546875" style="1" customWidth="1"/>
    <col min="56" max="56" width="9.140625" style="1"/>
    <col min="57" max="57" width="33.7109375" style="1" customWidth="1"/>
    <col min="58" max="67" width="7.7109375" style="1" customWidth="1"/>
    <col min="68" max="68" width="4.7109375" style="1" customWidth="1"/>
    <col min="69" max="69" width="8.85546875" style="1" customWidth="1"/>
    <col min="70" max="70" width="9.140625" style="1"/>
    <col min="71" max="71" width="33.7109375" style="1" customWidth="1"/>
    <col min="72" max="81" width="7.7109375" style="1" customWidth="1"/>
    <col min="82" max="82" width="4.7109375" style="1" customWidth="1"/>
    <col min="83" max="83" width="8.85546875" style="1" customWidth="1"/>
    <col min="84" max="84" width="9.140625" style="1"/>
    <col min="85" max="85" width="33.7109375" style="1" customWidth="1"/>
    <col min="86" max="95" width="7.7109375" style="1" customWidth="1"/>
    <col min="96" max="96" width="4.7109375" style="1" customWidth="1"/>
    <col min="97" max="97" width="8.85546875" style="1" customWidth="1"/>
    <col min="98" max="16384" width="9.140625" style="1"/>
  </cols>
  <sheetData>
    <row r="1" spans="1:97" ht="14.25" x14ac:dyDescent="0.2">
      <c r="A1" s="2" t="s">
        <v>104</v>
      </c>
      <c r="AB1" s="72"/>
      <c r="AC1" s="2"/>
    </row>
    <row r="3" spans="1:97" x14ac:dyDescent="0.2">
      <c r="O3" s="43" t="s">
        <v>4</v>
      </c>
      <c r="AB3" s="73"/>
      <c r="AC3" s="43" t="s">
        <v>4</v>
      </c>
    </row>
    <row r="4" spans="1:97" x14ac:dyDescent="0.2">
      <c r="A4" s="3" t="s">
        <v>179</v>
      </c>
      <c r="J4" s="91"/>
      <c r="O4" s="3" t="s">
        <v>162</v>
      </c>
      <c r="AB4" s="65"/>
      <c r="AC4" s="3" t="s">
        <v>105</v>
      </c>
      <c r="AQ4" s="3" t="s">
        <v>106</v>
      </c>
      <c r="BE4" s="3" t="s">
        <v>107</v>
      </c>
      <c r="BS4" s="3" t="s">
        <v>108</v>
      </c>
      <c r="CG4" s="3" t="s">
        <v>109</v>
      </c>
    </row>
    <row r="5" spans="1:97" ht="12.75" thickBot="1" x14ac:dyDescent="0.25">
      <c r="J5" s="91"/>
    </row>
    <row r="6" spans="1:97" x14ac:dyDescent="0.2">
      <c r="A6" s="49"/>
      <c r="B6" s="6"/>
      <c r="C6" s="6"/>
      <c r="D6" s="6"/>
      <c r="E6" s="6"/>
      <c r="F6" s="6"/>
      <c r="G6" s="6"/>
      <c r="H6" s="6"/>
      <c r="I6" s="6"/>
      <c r="J6" s="95"/>
      <c r="K6" s="6"/>
      <c r="L6" s="6"/>
      <c r="M6" s="7" t="s">
        <v>15</v>
      </c>
      <c r="O6" s="49"/>
      <c r="P6" s="6"/>
      <c r="Q6" s="6"/>
      <c r="R6" s="6"/>
      <c r="S6" s="6"/>
      <c r="T6" s="6"/>
      <c r="U6" s="6"/>
      <c r="V6" s="6"/>
      <c r="W6" s="6"/>
      <c r="X6" s="95"/>
      <c r="Y6" s="6"/>
      <c r="Z6" s="6"/>
      <c r="AA6" s="7" t="s">
        <v>15</v>
      </c>
      <c r="AC6" s="49"/>
      <c r="AD6" s="6"/>
      <c r="AE6" s="6"/>
      <c r="AF6" s="6"/>
      <c r="AG6" s="6"/>
      <c r="AH6" s="6"/>
      <c r="AI6" s="6"/>
      <c r="AJ6" s="6"/>
      <c r="AK6" s="6"/>
      <c r="AL6" s="6"/>
      <c r="AM6" s="6"/>
      <c r="AN6" s="6"/>
      <c r="AO6" s="7" t="s">
        <v>15</v>
      </c>
      <c r="AQ6" s="49"/>
      <c r="AR6" s="6"/>
      <c r="AS6" s="6"/>
      <c r="AT6" s="6"/>
      <c r="AU6" s="6"/>
      <c r="AV6" s="6"/>
      <c r="AW6" s="6"/>
      <c r="AX6" s="6"/>
      <c r="AY6" s="6"/>
      <c r="AZ6" s="6"/>
      <c r="BA6" s="6"/>
      <c r="BB6" s="6"/>
      <c r="BC6" s="7" t="s">
        <v>15</v>
      </c>
      <c r="BE6" s="49"/>
      <c r="BF6" s="6"/>
      <c r="BG6" s="6"/>
      <c r="BH6" s="6"/>
      <c r="BI6" s="6"/>
      <c r="BJ6" s="6"/>
      <c r="BK6" s="6"/>
      <c r="BL6" s="6"/>
      <c r="BM6" s="6"/>
      <c r="BN6" s="6"/>
      <c r="BO6" s="6"/>
      <c r="BP6" s="6"/>
      <c r="BQ6" s="7" t="s">
        <v>15</v>
      </c>
      <c r="BS6" s="49"/>
      <c r="BT6" s="6"/>
      <c r="BU6" s="6"/>
      <c r="BV6" s="6"/>
      <c r="BW6" s="6"/>
      <c r="BX6" s="6"/>
      <c r="BY6" s="6"/>
      <c r="BZ6" s="6"/>
      <c r="CA6" s="6"/>
      <c r="CB6" s="6"/>
      <c r="CC6" s="6"/>
      <c r="CD6" s="6"/>
      <c r="CE6" s="7" t="s">
        <v>15</v>
      </c>
      <c r="CG6" s="49"/>
      <c r="CH6" s="6"/>
      <c r="CI6" s="6"/>
      <c r="CJ6" s="6"/>
      <c r="CK6" s="6"/>
      <c r="CL6" s="6"/>
      <c r="CM6" s="6"/>
      <c r="CN6" s="6"/>
      <c r="CO6" s="6"/>
      <c r="CP6" s="6"/>
      <c r="CQ6" s="6"/>
      <c r="CR6" s="6"/>
      <c r="CS6" s="7" t="s">
        <v>15</v>
      </c>
    </row>
    <row r="7" spans="1:97" ht="12.75" thickBot="1" x14ac:dyDescent="0.25">
      <c r="A7" s="8" t="s">
        <v>16</v>
      </c>
      <c r="B7" s="9">
        <v>2010</v>
      </c>
      <c r="C7" s="9">
        <v>2011</v>
      </c>
      <c r="D7" s="9">
        <v>2012</v>
      </c>
      <c r="E7" s="9">
        <v>2013</v>
      </c>
      <c r="F7" s="9">
        <v>2014</v>
      </c>
      <c r="G7" s="9">
        <v>2015</v>
      </c>
      <c r="H7" s="9">
        <v>2016</v>
      </c>
      <c r="I7" s="9">
        <v>2017</v>
      </c>
      <c r="J7" s="96">
        <v>2018</v>
      </c>
      <c r="K7" s="9">
        <v>2019</v>
      </c>
      <c r="L7" s="10"/>
      <c r="M7" s="11" t="s">
        <v>175</v>
      </c>
      <c r="O7" s="8" t="s">
        <v>16</v>
      </c>
      <c r="P7" s="9">
        <v>2000</v>
      </c>
      <c r="Q7" s="9">
        <v>2001</v>
      </c>
      <c r="R7" s="9">
        <v>2002</v>
      </c>
      <c r="S7" s="9">
        <v>2003</v>
      </c>
      <c r="T7" s="9">
        <v>2004</v>
      </c>
      <c r="U7" s="9">
        <v>2005</v>
      </c>
      <c r="V7" s="9">
        <v>2006</v>
      </c>
      <c r="W7" s="9">
        <v>2007</v>
      </c>
      <c r="X7" s="96">
        <v>2008</v>
      </c>
      <c r="Y7" s="9">
        <v>2009</v>
      </c>
      <c r="Z7" s="10"/>
      <c r="AA7" s="11" t="s">
        <v>161</v>
      </c>
      <c r="AB7" s="65"/>
      <c r="AC7" s="8" t="s">
        <v>16</v>
      </c>
      <c r="AD7" s="9">
        <v>1990</v>
      </c>
      <c r="AE7" s="9">
        <v>1991</v>
      </c>
      <c r="AF7" s="9">
        <v>1992</v>
      </c>
      <c r="AG7" s="9">
        <v>1993</v>
      </c>
      <c r="AH7" s="9">
        <v>1994</v>
      </c>
      <c r="AI7" s="9">
        <v>1995</v>
      </c>
      <c r="AJ7" s="9">
        <v>1996</v>
      </c>
      <c r="AK7" s="9">
        <v>1997</v>
      </c>
      <c r="AL7" s="9">
        <v>1998</v>
      </c>
      <c r="AM7" s="9">
        <v>1999</v>
      </c>
      <c r="AN7" s="10"/>
      <c r="AO7" s="11" t="s">
        <v>17</v>
      </c>
      <c r="AQ7" s="8" t="s">
        <v>16</v>
      </c>
      <c r="AR7" s="9">
        <v>1980</v>
      </c>
      <c r="AS7" s="9">
        <v>1981</v>
      </c>
      <c r="AT7" s="9">
        <v>1982</v>
      </c>
      <c r="AU7" s="9">
        <v>1983</v>
      </c>
      <c r="AV7" s="9">
        <v>1984</v>
      </c>
      <c r="AW7" s="9">
        <v>1985</v>
      </c>
      <c r="AX7" s="9">
        <v>1986</v>
      </c>
      <c r="AY7" s="9">
        <v>1987</v>
      </c>
      <c r="AZ7" s="9">
        <v>1988</v>
      </c>
      <c r="BA7" s="9">
        <v>1989</v>
      </c>
      <c r="BB7" s="10"/>
      <c r="BC7" s="11" t="s">
        <v>18</v>
      </c>
      <c r="BE7" s="8" t="s">
        <v>16</v>
      </c>
      <c r="BF7" s="9">
        <v>1970</v>
      </c>
      <c r="BG7" s="9">
        <v>1971</v>
      </c>
      <c r="BH7" s="9">
        <v>1972</v>
      </c>
      <c r="BI7" s="9">
        <v>1973</v>
      </c>
      <c r="BJ7" s="9">
        <v>1974</v>
      </c>
      <c r="BK7" s="9">
        <v>1975</v>
      </c>
      <c r="BL7" s="9">
        <v>1976</v>
      </c>
      <c r="BM7" s="9">
        <v>1977</v>
      </c>
      <c r="BN7" s="9">
        <v>1978</v>
      </c>
      <c r="BO7" s="9">
        <v>1979</v>
      </c>
      <c r="BP7" s="10"/>
      <c r="BQ7" s="11" t="s">
        <v>19</v>
      </c>
      <c r="BS7" s="8" t="s">
        <v>16</v>
      </c>
      <c r="BT7" s="9">
        <v>1960</v>
      </c>
      <c r="BU7" s="9">
        <v>1961</v>
      </c>
      <c r="BV7" s="9">
        <v>1962</v>
      </c>
      <c r="BW7" s="9">
        <v>1963</v>
      </c>
      <c r="BX7" s="9">
        <v>1964</v>
      </c>
      <c r="BY7" s="9">
        <v>1965</v>
      </c>
      <c r="BZ7" s="9">
        <v>1966</v>
      </c>
      <c r="CA7" s="9">
        <v>1967</v>
      </c>
      <c r="CB7" s="9">
        <v>1968</v>
      </c>
      <c r="CC7" s="9">
        <v>1969</v>
      </c>
      <c r="CD7" s="10"/>
      <c r="CE7" s="11" t="s">
        <v>20</v>
      </c>
      <c r="CG7" s="8" t="s">
        <v>16</v>
      </c>
      <c r="CH7" s="9">
        <v>1950</v>
      </c>
      <c r="CI7" s="9">
        <v>1951</v>
      </c>
      <c r="CJ7" s="9">
        <v>1952</v>
      </c>
      <c r="CK7" s="9">
        <v>1953</v>
      </c>
      <c r="CL7" s="9">
        <v>1954</v>
      </c>
      <c r="CM7" s="9">
        <v>1955</v>
      </c>
      <c r="CN7" s="9">
        <v>1956</v>
      </c>
      <c r="CO7" s="9">
        <v>1957</v>
      </c>
      <c r="CP7" s="9">
        <v>1958</v>
      </c>
      <c r="CQ7" s="9">
        <v>1959</v>
      </c>
      <c r="CR7" s="10"/>
      <c r="CS7" s="11" t="s">
        <v>21</v>
      </c>
    </row>
    <row r="8" spans="1:97" x14ac:dyDescent="0.2">
      <c r="A8" s="50" t="s">
        <v>22</v>
      </c>
      <c r="B8" s="12"/>
      <c r="C8" s="12"/>
      <c r="D8" s="12"/>
      <c r="E8" s="12"/>
      <c r="F8" s="12"/>
      <c r="G8" s="12"/>
      <c r="H8" s="12"/>
      <c r="I8" s="12"/>
      <c r="J8" s="97"/>
      <c r="K8" s="12"/>
      <c r="L8" s="13"/>
      <c r="M8" s="14"/>
      <c r="O8" s="50" t="s">
        <v>22</v>
      </c>
      <c r="P8" s="12"/>
      <c r="Q8" s="12"/>
      <c r="R8" s="12"/>
      <c r="S8" s="12"/>
      <c r="T8" s="12"/>
      <c r="U8" s="12"/>
      <c r="V8" s="12"/>
      <c r="W8" s="12"/>
      <c r="X8" s="97"/>
      <c r="Y8" s="12"/>
      <c r="Z8" s="13"/>
      <c r="AA8" s="14"/>
      <c r="AB8" s="62"/>
      <c r="AC8" s="50" t="s">
        <v>22</v>
      </c>
      <c r="AD8" s="12"/>
      <c r="AE8" s="12"/>
      <c r="AF8" s="12"/>
      <c r="AG8" s="12"/>
      <c r="AH8" s="12"/>
      <c r="AI8" s="12"/>
      <c r="AJ8" s="12"/>
      <c r="AK8" s="12"/>
      <c r="AL8" s="12"/>
      <c r="AM8" s="12"/>
      <c r="AN8" s="13"/>
      <c r="AO8" s="14"/>
      <c r="AQ8" s="50" t="s">
        <v>22</v>
      </c>
      <c r="AR8" s="12"/>
      <c r="AS8" s="12"/>
      <c r="AT8" s="12"/>
      <c r="AU8" s="12"/>
      <c r="AV8" s="12"/>
      <c r="AW8" s="12"/>
      <c r="AX8" s="12"/>
      <c r="AY8" s="12"/>
      <c r="AZ8" s="12"/>
      <c r="BA8" s="12"/>
      <c r="BB8" s="13"/>
      <c r="BC8" s="14"/>
      <c r="BE8" s="50" t="s">
        <v>22</v>
      </c>
      <c r="BF8" s="12"/>
      <c r="BG8" s="12"/>
      <c r="BH8" s="12"/>
      <c r="BI8" s="12"/>
      <c r="BJ8" s="12"/>
      <c r="BK8" s="12"/>
      <c r="BL8" s="12"/>
      <c r="BM8" s="12"/>
      <c r="BN8" s="12"/>
      <c r="BO8" s="12"/>
      <c r="BP8" s="13"/>
      <c r="BQ8" s="14"/>
      <c r="BS8" s="50" t="s">
        <v>22</v>
      </c>
      <c r="BT8" s="12"/>
      <c r="BU8" s="12"/>
      <c r="BV8" s="12"/>
      <c r="BW8" s="12"/>
      <c r="BX8" s="12"/>
      <c r="BY8" s="12"/>
      <c r="BZ8" s="12"/>
      <c r="CA8" s="12"/>
      <c r="CB8" s="12"/>
      <c r="CC8" s="12"/>
      <c r="CD8" s="13"/>
      <c r="CE8" s="14"/>
      <c r="CG8" s="50" t="s">
        <v>22</v>
      </c>
      <c r="CH8" s="12"/>
      <c r="CI8" s="12"/>
      <c r="CJ8" s="12"/>
      <c r="CK8" s="12"/>
      <c r="CL8" s="12"/>
      <c r="CM8" s="12"/>
      <c r="CN8" s="12"/>
      <c r="CO8" s="12"/>
      <c r="CP8" s="12"/>
      <c r="CQ8" s="12"/>
      <c r="CR8" s="13"/>
      <c r="CS8" s="14"/>
    </row>
    <row r="9" spans="1:97" ht="12.75" thickBot="1" x14ac:dyDescent="0.25">
      <c r="A9" s="51" t="s">
        <v>23</v>
      </c>
      <c r="B9" s="12"/>
      <c r="C9" s="12"/>
      <c r="D9" s="12"/>
      <c r="E9" s="12"/>
      <c r="F9" s="12"/>
      <c r="G9" s="12"/>
      <c r="H9" s="12"/>
      <c r="I9" s="12"/>
      <c r="J9" s="97"/>
      <c r="K9" s="12"/>
      <c r="L9" s="13"/>
      <c r="M9" s="14"/>
      <c r="O9" s="51" t="s">
        <v>23</v>
      </c>
      <c r="P9" s="12"/>
      <c r="Q9" s="12"/>
      <c r="R9" s="12"/>
      <c r="S9" s="12"/>
      <c r="T9" s="12"/>
      <c r="U9" s="12"/>
      <c r="V9" s="12"/>
      <c r="W9" s="12"/>
      <c r="X9" s="97"/>
      <c r="Y9" s="12"/>
      <c r="Z9" s="13"/>
      <c r="AA9" s="14"/>
      <c r="AB9" s="63"/>
      <c r="AC9" s="51" t="s">
        <v>23</v>
      </c>
      <c r="AD9" s="12"/>
      <c r="AE9" s="12"/>
      <c r="AF9" s="12"/>
      <c r="AG9" s="12"/>
      <c r="AH9" s="12"/>
      <c r="AI9" s="12"/>
      <c r="AJ9" s="12"/>
      <c r="AK9" s="12"/>
      <c r="AL9" s="12"/>
      <c r="AM9" s="12"/>
      <c r="AN9" s="13"/>
      <c r="AO9" s="14"/>
      <c r="AQ9" s="51" t="s">
        <v>23</v>
      </c>
      <c r="AR9" s="12"/>
      <c r="AS9" s="12"/>
      <c r="AT9" s="12"/>
      <c r="AU9" s="12"/>
      <c r="AV9" s="12"/>
      <c r="AW9" s="12"/>
      <c r="AX9" s="12"/>
      <c r="AY9" s="12"/>
      <c r="AZ9" s="12"/>
      <c r="BA9" s="12"/>
      <c r="BB9" s="13"/>
      <c r="BC9" s="14"/>
      <c r="BE9" s="51" t="s">
        <v>23</v>
      </c>
      <c r="BF9" s="12"/>
      <c r="BG9" s="12"/>
      <c r="BH9" s="12"/>
      <c r="BI9" s="12"/>
      <c r="BJ9" s="12"/>
      <c r="BK9" s="12"/>
      <c r="BL9" s="12"/>
      <c r="BM9" s="12"/>
      <c r="BN9" s="12"/>
      <c r="BO9" s="12"/>
      <c r="BP9" s="13"/>
      <c r="BQ9" s="14"/>
      <c r="BS9" s="51" t="s">
        <v>23</v>
      </c>
      <c r="BT9" s="12"/>
      <c r="BU9" s="12"/>
      <c r="BV9" s="12"/>
      <c r="BW9" s="12"/>
      <c r="BX9" s="12"/>
      <c r="BY9" s="12"/>
      <c r="BZ9" s="12"/>
      <c r="CA9" s="12"/>
      <c r="CB9" s="12"/>
      <c r="CC9" s="12"/>
      <c r="CD9" s="13"/>
      <c r="CE9" s="14"/>
      <c r="CG9" s="51" t="s">
        <v>23</v>
      </c>
      <c r="CH9" s="12"/>
      <c r="CI9" s="12"/>
      <c r="CJ9" s="12"/>
      <c r="CK9" s="12"/>
      <c r="CL9" s="12"/>
      <c r="CM9" s="12"/>
      <c r="CN9" s="12"/>
      <c r="CO9" s="12"/>
      <c r="CP9" s="12"/>
      <c r="CQ9" s="12"/>
      <c r="CR9" s="13"/>
      <c r="CS9" s="14"/>
    </row>
    <row r="10" spans="1:97" ht="12.75" thickTop="1" x14ac:dyDescent="0.2">
      <c r="A10" s="52"/>
      <c r="B10" s="17"/>
      <c r="C10" s="17"/>
      <c r="D10" s="17"/>
      <c r="E10" s="17"/>
      <c r="F10" s="17"/>
      <c r="G10" s="17"/>
      <c r="H10" s="17"/>
      <c r="I10" s="17"/>
      <c r="J10" s="98"/>
      <c r="K10" s="17"/>
      <c r="L10" s="17"/>
      <c r="M10" s="17"/>
      <c r="O10" s="52"/>
      <c r="P10" s="17"/>
      <c r="Q10" s="17"/>
      <c r="R10" s="17"/>
      <c r="S10" s="17"/>
      <c r="T10" s="17"/>
      <c r="U10" s="17"/>
      <c r="V10" s="17"/>
      <c r="W10" s="17"/>
      <c r="X10" s="98"/>
      <c r="Y10" s="17"/>
      <c r="Z10" s="17"/>
      <c r="AA10" s="17"/>
      <c r="AB10" s="64"/>
      <c r="AC10" s="52"/>
      <c r="AD10" s="17"/>
      <c r="AE10" s="17"/>
      <c r="AF10" s="17"/>
      <c r="AG10" s="17"/>
      <c r="AH10" s="17"/>
      <c r="AI10" s="17"/>
      <c r="AJ10" s="17"/>
      <c r="AK10" s="17"/>
      <c r="AL10" s="17"/>
      <c r="AM10" s="17"/>
      <c r="AN10" s="17"/>
      <c r="AO10" s="17"/>
      <c r="AQ10" s="52"/>
      <c r="AR10" s="17"/>
      <c r="AS10" s="17"/>
      <c r="AT10" s="17"/>
      <c r="AU10" s="17"/>
      <c r="AV10" s="17"/>
      <c r="AW10" s="17"/>
      <c r="AX10" s="17"/>
      <c r="AY10" s="17"/>
      <c r="AZ10" s="17"/>
      <c r="BA10" s="17"/>
      <c r="BB10" s="17"/>
      <c r="BC10" s="17"/>
      <c r="BE10" s="52"/>
      <c r="BF10" s="17"/>
      <c r="BG10" s="17"/>
      <c r="BH10" s="17"/>
      <c r="BI10" s="17"/>
      <c r="BJ10" s="17"/>
      <c r="BK10" s="17"/>
      <c r="BL10" s="17"/>
      <c r="BM10" s="17"/>
      <c r="BN10" s="17"/>
      <c r="BO10" s="17"/>
      <c r="BP10" s="17"/>
      <c r="BQ10" s="17"/>
      <c r="BS10" s="52"/>
      <c r="BT10" s="17"/>
      <c r="BU10" s="17"/>
      <c r="BV10" s="17"/>
      <c r="BW10" s="17"/>
      <c r="BX10" s="17"/>
      <c r="BY10" s="17"/>
      <c r="BZ10" s="17"/>
      <c r="CA10" s="17"/>
      <c r="CB10" s="17"/>
      <c r="CC10" s="17"/>
      <c r="CD10" s="17"/>
      <c r="CE10" s="17"/>
      <c r="CG10" s="52"/>
      <c r="CH10" s="17"/>
      <c r="CI10" s="17"/>
      <c r="CJ10" s="17"/>
      <c r="CK10" s="17"/>
      <c r="CL10" s="17"/>
      <c r="CM10" s="17"/>
      <c r="CN10" s="17"/>
      <c r="CO10" s="17"/>
      <c r="CP10" s="17"/>
      <c r="CQ10" s="17"/>
      <c r="CR10" s="17"/>
      <c r="CS10" s="17"/>
    </row>
    <row r="11" spans="1:97" x14ac:dyDescent="0.2">
      <c r="A11" s="55" t="s">
        <v>183</v>
      </c>
      <c r="B11" s="17" t="str">
        <f>'LINKED DATASHEET - ALL SPECIES'!N67</f>
        <v>A/P</v>
      </c>
      <c r="C11" s="18" t="str">
        <f>'LINKED DATASHEET - ALL SPECIES'!M67</f>
        <v>N/I</v>
      </c>
      <c r="D11" s="18" t="str">
        <f>'LINKED DATASHEET - ALL SPECIES'!L67</f>
        <v>A/P</v>
      </c>
      <c r="E11" s="18">
        <f>'LINKED DATASHEET - ALL SPECIES'!K67</f>
        <v>0</v>
      </c>
      <c r="F11" s="18">
        <f>'LINKED DATASHEET - ALL SPECIES'!J67</f>
        <v>0</v>
      </c>
      <c r="G11" s="18">
        <f>'LINKED DATASHEET - ALL SPECIES'!I67</f>
        <v>0</v>
      </c>
      <c r="H11" s="18">
        <f>'LINKED DATASHEET - ALL SPECIES'!H67</f>
        <v>0</v>
      </c>
      <c r="I11" s="18">
        <f>'LINKED DATASHEET - ALL SPECIES'!G67</f>
        <v>0</v>
      </c>
      <c r="J11" s="104">
        <f>'LINKED DATASHEET - ALL SPECIES'!F67</f>
        <v>0</v>
      </c>
      <c r="K11" s="18">
        <f>'LINKED DATASHEET - ALL SPECIES'!E67</f>
        <v>0</v>
      </c>
      <c r="L11" s="18"/>
      <c r="M11" s="21"/>
      <c r="O11" s="16" t="s">
        <v>24</v>
      </c>
      <c r="P11" s="17" t="s">
        <v>28</v>
      </c>
      <c r="Q11" s="18" t="s">
        <v>8</v>
      </c>
      <c r="R11" s="18" t="s">
        <v>28</v>
      </c>
      <c r="S11" s="18" t="s">
        <v>28</v>
      </c>
      <c r="T11" s="18" t="s">
        <v>28</v>
      </c>
      <c r="U11" s="18" t="s">
        <v>28</v>
      </c>
      <c r="V11" s="18" t="s">
        <v>26</v>
      </c>
      <c r="W11" s="18" t="s">
        <v>28</v>
      </c>
      <c r="X11" s="104" t="s">
        <v>26</v>
      </c>
      <c r="Y11" s="18" t="s">
        <v>168</v>
      </c>
      <c r="Z11" s="18"/>
      <c r="AA11" s="21"/>
      <c r="AB11" s="65"/>
      <c r="AC11" s="16" t="s">
        <v>24</v>
      </c>
      <c r="AD11" s="17" t="s">
        <v>28</v>
      </c>
      <c r="AE11" s="18" t="s">
        <v>110</v>
      </c>
      <c r="AF11" s="18" t="s">
        <v>110</v>
      </c>
      <c r="AG11" s="18" t="s">
        <v>8</v>
      </c>
      <c r="AH11" s="18" t="s">
        <v>110</v>
      </c>
      <c r="AI11" s="18" t="s">
        <v>26</v>
      </c>
      <c r="AJ11" s="18" t="s">
        <v>26</v>
      </c>
      <c r="AK11" s="18" t="s">
        <v>8</v>
      </c>
      <c r="AL11" s="18" t="s">
        <v>28</v>
      </c>
      <c r="AM11" s="18" t="s">
        <v>28</v>
      </c>
      <c r="AN11" s="18"/>
      <c r="AO11" s="21"/>
      <c r="AQ11" s="16" t="s">
        <v>24</v>
      </c>
      <c r="AR11" s="18" t="s">
        <v>110</v>
      </c>
      <c r="AS11" s="18" t="s">
        <v>110</v>
      </c>
      <c r="AT11" s="18" t="s">
        <v>110</v>
      </c>
      <c r="AU11" s="18" t="s">
        <v>110</v>
      </c>
      <c r="AV11" s="18" t="s">
        <v>110</v>
      </c>
      <c r="AW11" s="18" t="s">
        <v>110</v>
      </c>
      <c r="AX11" s="18" t="s">
        <v>110</v>
      </c>
      <c r="AY11" s="18" t="s">
        <v>110</v>
      </c>
      <c r="AZ11" s="18" t="s">
        <v>110</v>
      </c>
      <c r="BA11" s="17">
        <v>2</v>
      </c>
      <c r="BB11" s="17"/>
      <c r="BC11" s="21">
        <f t="shared" ref="BC11:BC21" si="0">AVERAGE(AR11:BA11)</f>
        <v>2</v>
      </c>
      <c r="BE11" s="16" t="s">
        <v>24</v>
      </c>
      <c r="BF11" s="18" t="s">
        <v>110</v>
      </c>
      <c r="BG11" s="18" t="s">
        <v>110</v>
      </c>
      <c r="BH11" s="18" t="s">
        <v>110</v>
      </c>
      <c r="BI11" s="18" t="s">
        <v>110</v>
      </c>
      <c r="BJ11" s="18" t="s">
        <v>110</v>
      </c>
      <c r="BK11" s="18" t="s">
        <v>110</v>
      </c>
      <c r="BL11" s="18" t="s">
        <v>110</v>
      </c>
      <c r="BM11" s="18" t="s">
        <v>110</v>
      </c>
      <c r="BN11" s="18" t="s">
        <v>110</v>
      </c>
      <c r="BO11" s="18" t="s">
        <v>110</v>
      </c>
      <c r="BP11" s="18"/>
      <c r="BQ11" s="21"/>
      <c r="BS11" s="16" t="s">
        <v>24</v>
      </c>
      <c r="BT11" s="18" t="s">
        <v>110</v>
      </c>
      <c r="BU11" s="18" t="s">
        <v>110</v>
      </c>
      <c r="BV11" s="18" t="s">
        <v>110</v>
      </c>
      <c r="BW11" s="18" t="s">
        <v>110</v>
      </c>
      <c r="BX11" s="18" t="s">
        <v>110</v>
      </c>
      <c r="BY11" s="18" t="s">
        <v>110</v>
      </c>
      <c r="BZ11" s="18" t="s">
        <v>110</v>
      </c>
      <c r="CA11" s="18" t="s">
        <v>110</v>
      </c>
      <c r="CB11" s="18" t="s">
        <v>110</v>
      </c>
      <c r="CC11" s="18" t="s">
        <v>110</v>
      </c>
      <c r="CD11" s="18"/>
      <c r="CE11" s="21"/>
      <c r="CG11" s="16" t="s">
        <v>24</v>
      </c>
      <c r="CH11" s="18" t="s">
        <v>110</v>
      </c>
      <c r="CI11" s="18" t="s">
        <v>110</v>
      </c>
      <c r="CJ11" s="18" t="s">
        <v>110</v>
      </c>
      <c r="CK11" s="18" t="s">
        <v>110</v>
      </c>
      <c r="CL11" s="18" t="s">
        <v>110</v>
      </c>
      <c r="CM11" s="18" t="s">
        <v>110</v>
      </c>
      <c r="CN11" s="18" t="s">
        <v>110</v>
      </c>
      <c r="CO11" s="18" t="s">
        <v>110</v>
      </c>
      <c r="CP11" s="18" t="s">
        <v>110</v>
      </c>
      <c r="CQ11" s="18" t="s">
        <v>110</v>
      </c>
      <c r="CR11" s="18"/>
      <c r="CS11" s="21"/>
    </row>
    <row r="12" spans="1:97" x14ac:dyDescent="0.2">
      <c r="A12" s="16" t="s">
        <v>171</v>
      </c>
      <c r="B12" s="17" t="str">
        <f>'LINKED DATASHEET - ALL SPECIES'!N68</f>
        <v>N/I</v>
      </c>
      <c r="C12" s="17" t="str">
        <f>'LINKED DATASHEET - ALL SPECIES'!M68</f>
        <v>N/I</v>
      </c>
      <c r="D12" s="18" t="str">
        <f>'LINKED DATASHEET - ALL SPECIES'!L68</f>
        <v>N/I</v>
      </c>
      <c r="E12" s="18">
        <f>'LINKED DATASHEET - ALL SPECIES'!K68</f>
        <v>0</v>
      </c>
      <c r="F12" s="18">
        <f>'LINKED DATASHEET - ALL SPECIES'!J68</f>
        <v>0</v>
      </c>
      <c r="G12" s="18">
        <f>'LINKED DATASHEET - ALL SPECIES'!I68</f>
        <v>0</v>
      </c>
      <c r="H12" s="18">
        <f>'LINKED DATASHEET - ALL SPECIES'!H68</f>
        <v>0</v>
      </c>
      <c r="I12" s="18">
        <f>'LINKED DATASHEET - ALL SPECIES'!G68</f>
        <v>0</v>
      </c>
      <c r="J12" s="104">
        <f>'LINKED DATASHEET - ALL SPECIES'!F68</f>
        <v>0</v>
      </c>
      <c r="K12" s="18">
        <f>'LINKED DATASHEET - ALL SPECIES'!E68</f>
        <v>0</v>
      </c>
      <c r="L12" s="18"/>
      <c r="M12" s="21"/>
      <c r="O12" s="16" t="s">
        <v>171</v>
      </c>
      <c r="P12" s="17" t="s">
        <v>28</v>
      </c>
      <c r="Q12" s="17" t="s">
        <v>26</v>
      </c>
      <c r="R12" s="18" t="s">
        <v>28</v>
      </c>
      <c r="S12" s="18" t="s">
        <v>28</v>
      </c>
      <c r="T12" s="18" t="s">
        <v>28</v>
      </c>
      <c r="U12" s="18" t="s">
        <v>28</v>
      </c>
      <c r="V12" s="18" t="s">
        <v>26</v>
      </c>
      <c r="W12" s="18" t="s">
        <v>26</v>
      </c>
      <c r="X12" s="104" t="s">
        <v>26</v>
      </c>
      <c r="Y12" s="18" t="s">
        <v>168</v>
      </c>
      <c r="Z12" s="18"/>
      <c r="AA12" s="21"/>
      <c r="AB12" s="65"/>
      <c r="AC12" s="16" t="s">
        <v>25</v>
      </c>
      <c r="AD12" s="17" t="s">
        <v>28</v>
      </c>
      <c r="AE12" s="17" t="s">
        <v>28</v>
      </c>
      <c r="AF12" s="18" t="s">
        <v>28</v>
      </c>
      <c r="AG12" s="18" t="s">
        <v>28</v>
      </c>
      <c r="AH12" s="18" t="s">
        <v>26</v>
      </c>
      <c r="AI12" s="18" t="s">
        <v>26</v>
      </c>
      <c r="AJ12" s="18" t="s">
        <v>26</v>
      </c>
      <c r="AK12" s="18" t="s">
        <v>8</v>
      </c>
      <c r="AL12" s="18" t="s">
        <v>28</v>
      </c>
      <c r="AM12" s="18" t="s">
        <v>26</v>
      </c>
      <c r="AN12" s="18"/>
      <c r="AO12" s="21"/>
      <c r="AQ12" s="16" t="s">
        <v>25</v>
      </c>
      <c r="AR12" s="18" t="s">
        <v>110</v>
      </c>
      <c r="AS12" s="18" t="s">
        <v>110</v>
      </c>
      <c r="AT12" s="18" t="s">
        <v>110</v>
      </c>
      <c r="AU12" s="18" t="s">
        <v>110</v>
      </c>
      <c r="AV12" s="18" t="s">
        <v>110</v>
      </c>
      <c r="AW12" s="18" t="s">
        <v>110</v>
      </c>
      <c r="AX12" s="17">
        <v>14</v>
      </c>
      <c r="AY12" s="18" t="s">
        <v>110</v>
      </c>
      <c r="AZ12" s="18" t="s">
        <v>110</v>
      </c>
      <c r="BA12" s="17" t="s">
        <v>110</v>
      </c>
      <c r="BB12" s="17"/>
      <c r="BC12" s="21">
        <f t="shared" si="0"/>
        <v>14</v>
      </c>
      <c r="BE12" s="16" t="s">
        <v>25</v>
      </c>
      <c r="BF12" s="18" t="s">
        <v>110</v>
      </c>
      <c r="BG12" s="18" t="s">
        <v>110</v>
      </c>
      <c r="BH12" s="17">
        <v>50</v>
      </c>
      <c r="BI12" s="17" t="s">
        <v>28</v>
      </c>
      <c r="BJ12" s="17">
        <v>150</v>
      </c>
      <c r="BK12" s="18" t="s">
        <v>110</v>
      </c>
      <c r="BL12" s="17">
        <v>500</v>
      </c>
      <c r="BM12" s="18" t="s">
        <v>110</v>
      </c>
      <c r="BN12" s="18" t="s">
        <v>110</v>
      </c>
      <c r="BO12" s="18" t="s">
        <v>110</v>
      </c>
      <c r="BP12" s="18"/>
      <c r="BQ12" s="21">
        <f>AVERAGE(BF12:BO12)</f>
        <v>233.33333333333334</v>
      </c>
      <c r="BS12" s="16" t="s">
        <v>25</v>
      </c>
      <c r="BT12" s="18" t="s">
        <v>110</v>
      </c>
      <c r="BU12" s="18" t="s">
        <v>110</v>
      </c>
      <c r="BV12" s="18" t="s">
        <v>110</v>
      </c>
      <c r="BW12" s="18" t="s">
        <v>110</v>
      </c>
      <c r="BX12" s="18" t="s">
        <v>110</v>
      </c>
      <c r="BY12" s="18" t="s">
        <v>110</v>
      </c>
      <c r="BZ12" s="18" t="s">
        <v>110</v>
      </c>
      <c r="CA12" s="18" t="s">
        <v>110</v>
      </c>
      <c r="CB12" s="18" t="s">
        <v>110</v>
      </c>
      <c r="CC12" s="18" t="s">
        <v>110</v>
      </c>
      <c r="CD12" s="18"/>
      <c r="CE12" s="21"/>
      <c r="CG12" s="16" t="s">
        <v>25</v>
      </c>
      <c r="CH12" s="18" t="s">
        <v>110</v>
      </c>
      <c r="CI12" s="18" t="s">
        <v>110</v>
      </c>
      <c r="CJ12" s="18" t="s">
        <v>110</v>
      </c>
      <c r="CK12" s="17">
        <v>150</v>
      </c>
      <c r="CL12" s="18" t="s">
        <v>110</v>
      </c>
      <c r="CM12" s="18" t="s">
        <v>110</v>
      </c>
      <c r="CN12" s="18" t="s">
        <v>110</v>
      </c>
      <c r="CO12" s="18" t="s">
        <v>110</v>
      </c>
      <c r="CP12" s="18" t="s">
        <v>110</v>
      </c>
      <c r="CQ12" s="18" t="s">
        <v>110</v>
      </c>
      <c r="CR12" s="18"/>
      <c r="CS12" s="21">
        <f t="shared" ref="CS12:CS21" si="1">AVERAGE(CH12:CQ12)</f>
        <v>150</v>
      </c>
    </row>
    <row r="13" spans="1:97" x14ac:dyDescent="0.2">
      <c r="A13" s="16" t="s">
        <v>27</v>
      </c>
      <c r="B13" s="17" t="str">
        <f>'LINKED DATASHEET - ALL SPECIES'!N69</f>
        <v>N/I</v>
      </c>
      <c r="C13" s="17" t="str">
        <f>'LINKED DATASHEET - ALL SPECIES'!M69</f>
        <v>N/I</v>
      </c>
      <c r="D13" s="18" t="str">
        <f>'LINKED DATASHEET - ALL SPECIES'!L69</f>
        <v>N/I</v>
      </c>
      <c r="E13" s="18">
        <f>'LINKED DATASHEET - ALL SPECIES'!K69</f>
        <v>0</v>
      </c>
      <c r="F13" s="18">
        <f>'LINKED DATASHEET - ALL SPECIES'!J69</f>
        <v>0</v>
      </c>
      <c r="G13" s="18">
        <f>'LINKED DATASHEET - ALL SPECIES'!I69</f>
        <v>0</v>
      </c>
      <c r="H13" s="18">
        <f>'LINKED DATASHEET - ALL SPECIES'!H69</f>
        <v>0</v>
      </c>
      <c r="I13" s="18">
        <f>'LINKED DATASHEET - ALL SPECIES'!G69</f>
        <v>0</v>
      </c>
      <c r="J13" s="104">
        <f>'LINKED DATASHEET - ALL SPECIES'!F69</f>
        <v>0</v>
      </c>
      <c r="K13" s="18">
        <f>'LINKED DATASHEET - ALL SPECIES'!E69</f>
        <v>0</v>
      </c>
      <c r="L13" s="18"/>
      <c r="M13" s="21"/>
      <c r="O13" s="16" t="s">
        <v>27</v>
      </c>
      <c r="P13" s="17" t="s">
        <v>28</v>
      </c>
      <c r="Q13" s="17" t="s">
        <v>26</v>
      </c>
      <c r="R13" s="18" t="s">
        <v>28</v>
      </c>
      <c r="S13" s="18" t="s">
        <v>28</v>
      </c>
      <c r="T13" s="18" t="s">
        <v>8</v>
      </c>
      <c r="U13" s="18" t="s">
        <v>168</v>
      </c>
      <c r="V13" s="18" t="s">
        <v>26</v>
      </c>
      <c r="W13" s="18" t="s">
        <v>26</v>
      </c>
      <c r="X13" s="104" t="s">
        <v>26</v>
      </c>
      <c r="Y13" s="18" t="s">
        <v>26</v>
      </c>
      <c r="Z13" s="18"/>
      <c r="AA13" s="21"/>
      <c r="AB13" s="65"/>
      <c r="AC13" s="16" t="s">
        <v>27</v>
      </c>
      <c r="AD13" s="17" t="s">
        <v>26</v>
      </c>
      <c r="AE13" s="17">
        <v>2</v>
      </c>
      <c r="AF13" s="18" t="s">
        <v>28</v>
      </c>
      <c r="AG13" s="18" t="s">
        <v>8</v>
      </c>
      <c r="AH13" s="18" t="s">
        <v>26</v>
      </c>
      <c r="AI13" s="18" t="s">
        <v>26</v>
      </c>
      <c r="AJ13" s="18" t="s">
        <v>26</v>
      </c>
      <c r="AK13" s="18" t="s">
        <v>28</v>
      </c>
      <c r="AL13" s="18" t="s">
        <v>28</v>
      </c>
      <c r="AM13" s="18" t="s">
        <v>26</v>
      </c>
      <c r="AN13" s="18"/>
      <c r="AO13" s="21">
        <f t="shared" ref="AO13:AO23" si="2">AVERAGE(AD13:AM13)</f>
        <v>2</v>
      </c>
      <c r="AQ13" s="16" t="s">
        <v>27</v>
      </c>
      <c r="AR13" s="18" t="s">
        <v>110</v>
      </c>
      <c r="AS13" s="18" t="s">
        <v>110</v>
      </c>
      <c r="AT13" s="18">
        <v>50</v>
      </c>
      <c r="AU13" s="18" t="s">
        <v>110</v>
      </c>
      <c r="AV13" s="17">
        <v>15</v>
      </c>
      <c r="AW13" s="18" t="s">
        <v>110</v>
      </c>
      <c r="AX13" s="18" t="s">
        <v>110</v>
      </c>
      <c r="AY13" s="18" t="s">
        <v>110</v>
      </c>
      <c r="AZ13" s="18" t="s">
        <v>110</v>
      </c>
      <c r="BA13" s="17">
        <v>7</v>
      </c>
      <c r="BB13" s="17"/>
      <c r="BC13" s="21">
        <f t="shared" si="0"/>
        <v>24</v>
      </c>
      <c r="BE13" s="16" t="s">
        <v>27</v>
      </c>
      <c r="BF13" s="17">
        <v>75</v>
      </c>
      <c r="BG13" s="17">
        <v>75</v>
      </c>
      <c r="BH13" s="17">
        <v>75</v>
      </c>
      <c r="BI13" s="17" t="s">
        <v>28</v>
      </c>
      <c r="BJ13" s="17">
        <v>100</v>
      </c>
      <c r="BK13" s="17" t="s">
        <v>28</v>
      </c>
      <c r="BL13" s="17">
        <v>50</v>
      </c>
      <c r="BM13" s="17">
        <v>75</v>
      </c>
      <c r="BN13" s="18" t="s">
        <v>110</v>
      </c>
      <c r="BO13" s="18" t="s">
        <v>110</v>
      </c>
      <c r="BP13" s="18"/>
      <c r="BQ13" s="21">
        <f>AVERAGE(BF13:BO13)</f>
        <v>75</v>
      </c>
      <c r="BS13" s="16" t="s">
        <v>27</v>
      </c>
      <c r="BT13" s="17">
        <v>75</v>
      </c>
      <c r="BU13" s="17">
        <v>200</v>
      </c>
      <c r="BV13" s="17">
        <v>75</v>
      </c>
      <c r="BW13" s="17">
        <v>200</v>
      </c>
      <c r="BX13" s="18" t="s">
        <v>110</v>
      </c>
      <c r="BY13" s="17">
        <v>75</v>
      </c>
      <c r="BZ13" s="17">
        <v>200</v>
      </c>
      <c r="CA13" s="17">
        <v>75</v>
      </c>
      <c r="CB13" s="17">
        <v>100</v>
      </c>
      <c r="CC13" s="17">
        <v>50</v>
      </c>
      <c r="CD13" s="17"/>
      <c r="CE13" s="21">
        <f>AVERAGE(BT13:CC13)</f>
        <v>116.66666666666667</v>
      </c>
      <c r="CG13" s="16" t="s">
        <v>27</v>
      </c>
      <c r="CH13" s="17" t="s">
        <v>28</v>
      </c>
      <c r="CI13" s="18" t="s">
        <v>110</v>
      </c>
      <c r="CJ13" s="17" t="s">
        <v>28</v>
      </c>
      <c r="CK13" s="17">
        <v>75</v>
      </c>
      <c r="CL13" s="17" t="s">
        <v>26</v>
      </c>
      <c r="CM13" s="17">
        <v>400</v>
      </c>
      <c r="CN13" s="17">
        <v>750</v>
      </c>
      <c r="CO13" s="17" t="s">
        <v>28</v>
      </c>
      <c r="CP13" s="18" t="s">
        <v>110</v>
      </c>
      <c r="CQ13" s="17">
        <v>75</v>
      </c>
      <c r="CR13" s="17"/>
      <c r="CS13" s="21">
        <f t="shared" si="1"/>
        <v>325</v>
      </c>
    </row>
    <row r="14" spans="1:97" x14ac:dyDescent="0.2">
      <c r="A14" s="16" t="s">
        <v>29</v>
      </c>
      <c r="B14" s="17" t="str">
        <f>'LINKED DATASHEET - ALL SPECIES'!N70</f>
        <v>A/P</v>
      </c>
      <c r="C14" s="17" t="str">
        <f>'LINKED DATASHEET - ALL SPECIES'!M70</f>
        <v>A/P</v>
      </c>
      <c r="D14" s="18" t="str">
        <f>'LINKED DATASHEET - ALL SPECIES'!L70</f>
        <v>A/P</v>
      </c>
      <c r="E14" s="18">
        <f>'LINKED DATASHEET - ALL SPECIES'!K70</f>
        <v>0</v>
      </c>
      <c r="F14" s="18">
        <f>'LINKED DATASHEET - ALL SPECIES'!J70</f>
        <v>0</v>
      </c>
      <c r="G14" s="18">
        <f>'LINKED DATASHEET - ALL SPECIES'!I70</f>
        <v>0</v>
      </c>
      <c r="H14" s="18">
        <f>'LINKED DATASHEET - ALL SPECIES'!H70</f>
        <v>0</v>
      </c>
      <c r="I14" s="18">
        <f>'LINKED DATASHEET - ALL SPECIES'!G70</f>
        <v>0</v>
      </c>
      <c r="J14" s="104">
        <f>'LINKED DATASHEET - ALL SPECIES'!F70</f>
        <v>0</v>
      </c>
      <c r="K14" s="18">
        <f>'LINKED DATASHEET - ALL SPECIES'!E70</f>
        <v>0</v>
      </c>
      <c r="L14" s="18"/>
      <c r="M14" s="21"/>
      <c r="O14" s="16" t="s">
        <v>29</v>
      </c>
      <c r="P14" s="17" t="s">
        <v>28</v>
      </c>
      <c r="Q14" s="17" t="s">
        <v>28</v>
      </c>
      <c r="R14" s="18" t="s">
        <v>28</v>
      </c>
      <c r="S14" s="18" t="s">
        <v>26</v>
      </c>
      <c r="T14" s="18" t="s">
        <v>28</v>
      </c>
      <c r="U14" s="18" t="s">
        <v>28</v>
      </c>
      <c r="V14" s="18" t="s">
        <v>26</v>
      </c>
      <c r="W14" s="18" t="s">
        <v>168</v>
      </c>
      <c r="X14" s="104" t="s">
        <v>169</v>
      </c>
      <c r="Y14" s="18" t="s">
        <v>169</v>
      </c>
      <c r="Z14" s="18"/>
      <c r="AA14" s="21"/>
      <c r="AB14" s="65"/>
      <c r="AC14" s="16" t="s">
        <v>29</v>
      </c>
      <c r="AD14" s="17">
        <v>2</v>
      </c>
      <c r="AE14" s="17" t="s">
        <v>28</v>
      </c>
      <c r="AF14" s="18" t="s">
        <v>28</v>
      </c>
      <c r="AG14" s="18" t="s">
        <v>28</v>
      </c>
      <c r="AH14" s="18" t="s">
        <v>110</v>
      </c>
      <c r="AI14" s="18" t="s">
        <v>26</v>
      </c>
      <c r="AJ14" s="18" t="s">
        <v>26</v>
      </c>
      <c r="AK14" s="18" t="s">
        <v>28</v>
      </c>
      <c r="AL14" s="18" t="s">
        <v>28</v>
      </c>
      <c r="AM14" s="18" t="s">
        <v>8</v>
      </c>
      <c r="AN14" s="18"/>
      <c r="AO14" s="21">
        <f t="shared" si="2"/>
        <v>2</v>
      </c>
      <c r="AQ14" s="16" t="s">
        <v>29</v>
      </c>
      <c r="AR14" s="17" t="s">
        <v>110</v>
      </c>
      <c r="AS14" s="17" t="s">
        <v>110</v>
      </c>
      <c r="AT14" s="17" t="s">
        <v>110</v>
      </c>
      <c r="AU14" s="17" t="s">
        <v>26</v>
      </c>
      <c r="AV14" s="18" t="s">
        <v>110</v>
      </c>
      <c r="AW14" s="18" t="s">
        <v>110</v>
      </c>
      <c r="AX14" s="17">
        <v>2</v>
      </c>
      <c r="AY14" s="18" t="s">
        <v>110</v>
      </c>
      <c r="AZ14" s="18" t="s">
        <v>110</v>
      </c>
      <c r="BA14" s="17" t="s">
        <v>110</v>
      </c>
      <c r="BB14" s="17"/>
      <c r="BC14" s="21">
        <f t="shared" si="0"/>
        <v>2</v>
      </c>
      <c r="BE14" s="16" t="s">
        <v>29</v>
      </c>
      <c r="BF14" s="17" t="s">
        <v>110</v>
      </c>
      <c r="BG14" s="17" t="s">
        <v>110</v>
      </c>
      <c r="BH14" s="17" t="s">
        <v>110</v>
      </c>
      <c r="BI14" s="17" t="s">
        <v>110</v>
      </c>
      <c r="BJ14" s="17" t="s">
        <v>110</v>
      </c>
      <c r="BK14" s="17" t="s">
        <v>110</v>
      </c>
      <c r="BL14" s="17" t="s">
        <v>110</v>
      </c>
      <c r="BM14" s="17" t="s">
        <v>110</v>
      </c>
      <c r="BN14" s="17" t="s">
        <v>110</v>
      </c>
      <c r="BO14" s="17" t="s">
        <v>110</v>
      </c>
      <c r="BP14" s="17"/>
      <c r="BQ14" s="21"/>
      <c r="BS14" s="16" t="s">
        <v>29</v>
      </c>
      <c r="BT14" s="18" t="s">
        <v>110</v>
      </c>
      <c r="BU14" s="18" t="s">
        <v>110</v>
      </c>
      <c r="BV14" s="18" t="s">
        <v>110</v>
      </c>
      <c r="BW14" s="18" t="s">
        <v>110</v>
      </c>
      <c r="BX14" s="17" t="s">
        <v>110</v>
      </c>
      <c r="BY14" s="17" t="s">
        <v>110</v>
      </c>
      <c r="BZ14" s="17" t="s">
        <v>110</v>
      </c>
      <c r="CA14" s="17" t="s">
        <v>110</v>
      </c>
      <c r="CB14" s="17" t="s">
        <v>110</v>
      </c>
      <c r="CC14" s="17" t="s">
        <v>110</v>
      </c>
      <c r="CD14" s="17"/>
      <c r="CE14" s="21"/>
      <c r="CG14" s="16" t="s">
        <v>29</v>
      </c>
      <c r="CH14" s="18" t="s">
        <v>110</v>
      </c>
      <c r="CI14" s="18" t="s">
        <v>110</v>
      </c>
      <c r="CJ14" s="17">
        <v>25</v>
      </c>
      <c r="CK14" s="17" t="s">
        <v>28</v>
      </c>
      <c r="CL14" s="17">
        <v>75</v>
      </c>
      <c r="CM14" s="17">
        <v>75</v>
      </c>
      <c r="CN14" s="18" t="s">
        <v>110</v>
      </c>
      <c r="CO14" s="18" t="s">
        <v>110</v>
      </c>
      <c r="CP14" s="18" t="s">
        <v>110</v>
      </c>
      <c r="CQ14" s="18" t="s">
        <v>110</v>
      </c>
      <c r="CR14" s="18"/>
      <c r="CS14" s="21">
        <f t="shared" si="1"/>
        <v>58.333333333333336</v>
      </c>
    </row>
    <row r="15" spans="1:97" x14ac:dyDescent="0.2">
      <c r="A15" s="16" t="s">
        <v>30</v>
      </c>
      <c r="B15" s="17" t="str">
        <f>'LINKED DATASHEET - ALL SPECIES'!N71</f>
        <v>A/P</v>
      </c>
      <c r="C15" s="17" t="str">
        <f>'LINKED DATASHEET - ALL SPECIES'!M71</f>
        <v>A/P</v>
      </c>
      <c r="D15" s="18" t="str">
        <f>'LINKED DATASHEET - ALL SPECIES'!L71</f>
        <v>A/P</v>
      </c>
      <c r="E15" s="18">
        <f>'LINKED DATASHEET - ALL SPECIES'!K71</f>
        <v>0</v>
      </c>
      <c r="F15" s="18">
        <f>'LINKED DATASHEET - ALL SPECIES'!J71</f>
        <v>0</v>
      </c>
      <c r="G15" s="18">
        <f>'LINKED DATASHEET - ALL SPECIES'!I71</f>
        <v>0</v>
      </c>
      <c r="H15" s="18">
        <f>'LINKED DATASHEET - ALL SPECIES'!H71</f>
        <v>0</v>
      </c>
      <c r="I15" s="18">
        <f>'LINKED DATASHEET - ALL SPECIES'!G71</f>
        <v>0</v>
      </c>
      <c r="J15" s="104">
        <f>'LINKED DATASHEET - ALL SPECIES'!F71</f>
        <v>0</v>
      </c>
      <c r="K15" s="18">
        <f>'LINKED DATASHEET - ALL SPECIES'!E71</f>
        <v>0</v>
      </c>
      <c r="L15" s="18"/>
      <c r="M15" s="21"/>
      <c r="O15" s="16" t="s">
        <v>30</v>
      </c>
      <c r="P15" s="17" t="s">
        <v>28</v>
      </c>
      <c r="Q15" s="17" t="s">
        <v>8</v>
      </c>
      <c r="R15" s="18" t="s">
        <v>28</v>
      </c>
      <c r="S15" s="18" t="s">
        <v>8</v>
      </c>
      <c r="T15" s="18" t="s">
        <v>8</v>
      </c>
      <c r="U15" s="18" t="s">
        <v>168</v>
      </c>
      <c r="V15" s="18" t="s">
        <v>168</v>
      </c>
      <c r="W15" s="18" t="s">
        <v>168</v>
      </c>
      <c r="X15" s="104" t="s">
        <v>168</v>
      </c>
      <c r="Y15" s="18" t="s">
        <v>168</v>
      </c>
      <c r="Z15" s="18"/>
      <c r="AA15" s="21"/>
      <c r="AB15" s="65"/>
      <c r="AC15" s="16" t="s">
        <v>30</v>
      </c>
      <c r="AD15" s="17">
        <v>540</v>
      </c>
      <c r="AE15" s="17">
        <v>58</v>
      </c>
      <c r="AF15" s="18">
        <v>20</v>
      </c>
      <c r="AG15" s="18" t="s">
        <v>28</v>
      </c>
      <c r="AH15" s="18" t="s">
        <v>26</v>
      </c>
      <c r="AI15" s="18" t="s">
        <v>26</v>
      </c>
      <c r="AJ15" s="18" t="s">
        <v>26</v>
      </c>
      <c r="AK15" s="18" t="s">
        <v>28</v>
      </c>
      <c r="AL15" s="18" t="s">
        <v>28</v>
      </c>
      <c r="AM15" s="18" t="s">
        <v>28</v>
      </c>
      <c r="AN15" s="18"/>
      <c r="AO15" s="21">
        <f t="shared" si="2"/>
        <v>206</v>
      </c>
      <c r="AQ15" s="16" t="s">
        <v>30</v>
      </c>
      <c r="AR15" s="17">
        <v>600</v>
      </c>
      <c r="AS15" s="17">
        <v>100</v>
      </c>
      <c r="AT15" s="17">
        <v>700</v>
      </c>
      <c r="AU15" s="17">
        <v>200</v>
      </c>
      <c r="AV15" s="17">
        <v>400</v>
      </c>
      <c r="AW15" s="17">
        <v>500</v>
      </c>
      <c r="AX15" s="17">
        <v>500</v>
      </c>
      <c r="AY15" s="17">
        <v>20</v>
      </c>
      <c r="AZ15" s="17">
        <v>30</v>
      </c>
      <c r="BA15" s="17">
        <v>700</v>
      </c>
      <c r="BB15" s="17"/>
      <c r="BC15" s="21">
        <f t="shared" si="0"/>
        <v>375</v>
      </c>
      <c r="BE15" s="16" t="s">
        <v>30</v>
      </c>
      <c r="BF15" s="17">
        <v>2000</v>
      </c>
      <c r="BG15" s="17">
        <v>2500</v>
      </c>
      <c r="BH15" s="17">
        <v>1500</v>
      </c>
      <c r="BI15" s="17">
        <v>1500</v>
      </c>
      <c r="BJ15" s="17">
        <v>1500</v>
      </c>
      <c r="BK15" s="17">
        <v>2000</v>
      </c>
      <c r="BL15" s="17">
        <v>200</v>
      </c>
      <c r="BM15" s="17">
        <v>1000</v>
      </c>
      <c r="BN15" s="17">
        <v>1000</v>
      </c>
      <c r="BO15" s="17">
        <v>3200</v>
      </c>
      <c r="BP15" s="17"/>
      <c r="BQ15" s="21">
        <f>AVERAGE(BF15:BO15)</f>
        <v>1640</v>
      </c>
      <c r="BS15" s="16" t="s">
        <v>30</v>
      </c>
      <c r="BT15" s="17">
        <v>2000</v>
      </c>
      <c r="BU15" s="17">
        <v>600</v>
      </c>
      <c r="BV15" s="17">
        <v>5000</v>
      </c>
      <c r="BW15" s="17">
        <v>3000</v>
      </c>
      <c r="BX15" s="17">
        <v>2500</v>
      </c>
      <c r="BY15" s="17">
        <v>700</v>
      </c>
      <c r="BZ15" s="17">
        <v>4000</v>
      </c>
      <c r="CA15" s="17">
        <v>2000</v>
      </c>
      <c r="CB15" s="17">
        <v>3000</v>
      </c>
      <c r="CC15" s="17">
        <v>1500</v>
      </c>
      <c r="CD15" s="17"/>
      <c r="CE15" s="21">
        <f>AVERAGE(BT15:CC15)</f>
        <v>2430</v>
      </c>
      <c r="CG15" s="16" t="s">
        <v>30</v>
      </c>
      <c r="CH15" s="17">
        <v>5000</v>
      </c>
      <c r="CI15" s="18" t="s">
        <v>110</v>
      </c>
      <c r="CJ15" s="17">
        <v>10000</v>
      </c>
      <c r="CK15" s="17">
        <v>7500</v>
      </c>
      <c r="CL15" s="17">
        <v>8500</v>
      </c>
      <c r="CM15" s="17">
        <v>10000</v>
      </c>
      <c r="CN15" s="17">
        <v>10000</v>
      </c>
      <c r="CO15" s="17">
        <v>3000</v>
      </c>
      <c r="CP15" s="17" t="s">
        <v>28</v>
      </c>
      <c r="CQ15" s="17">
        <v>5000</v>
      </c>
      <c r="CR15" s="17"/>
      <c r="CS15" s="21">
        <f t="shared" si="1"/>
        <v>7375</v>
      </c>
    </row>
    <row r="16" spans="1:97" x14ac:dyDescent="0.2">
      <c r="A16" s="16" t="s">
        <v>31</v>
      </c>
      <c r="B16" s="17" t="str">
        <f>'LINKED DATASHEET - ALL SPECIES'!N72</f>
        <v>A/P</v>
      </c>
      <c r="C16" s="17" t="str">
        <f>'LINKED DATASHEET - ALL SPECIES'!M72</f>
        <v>A/P</v>
      </c>
      <c r="D16" s="18" t="str">
        <f>'LINKED DATASHEET - ALL SPECIES'!L72</f>
        <v>A/P</v>
      </c>
      <c r="E16" s="18">
        <f>'LINKED DATASHEET - ALL SPECIES'!K72</f>
        <v>0</v>
      </c>
      <c r="F16" s="18">
        <f>'LINKED DATASHEET - ALL SPECIES'!J72</f>
        <v>0</v>
      </c>
      <c r="G16" s="18">
        <f>'LINKED DATASHEET - ALL SPECIES'!I72</f>
        <v>0</v>
      </c>
      <c r="H16" s="18">
        <f>'LINKED DATASHEET - ALL SPECIES'!H72</f>
        <v>0</v>
      </c>
      <c r="I16" s="18">
        <f>'LINKED DATASHEET - ALL SPECIES'!G72</f>
        <v>0</v>
      </c>
      <c r="J16" s="104">
        <f>'LINKED DATASHEET - ALL SPECIES'!F72</f>
        <v>0</v>
      </c>
      <c r="K16" s="18">
        <f>'LINKED DATASHEET - ALL SPECIES'!E72</f>
        <v>0</v>
      </c>
      <c r="L16" s="18"/>
      <c r="M16" s="21"/>
      <c r="O16" s="16" t="s">
        <v>31</v>
      </c>
      <c r="P16" s="17" t="s">
        <v>8</v>
      </c>
      <c r="Q16" s="17" t="s">
        <v>8</v>
      </c>
      <c r="R16" s="18" t="s">
        <v>8</v>
      </c>
      <c r="S16" s="18" t="s">
        <v>8</v>
      </c>
      <c r="T16" s="18">
        <v>1000</v>
      </c>
      <c r="U16" s="18" t="s">
        <v>168</v>
      </c>
      <c r="V16" s="18">
        <v>500</v>
      </c>
      <c r="W16" s="18" t="s">
        <v>168</v>
      </c>
      <c r="X16" s="104" t="s">
        <v>26</v>
      </c>
      <c r="Y16" s="18" t="s">
        <v>169</v>
      </c>
      <c r="Z16" s="18"/>
      <c r="AA16" s="21">
        <f>AVERAGE(P16:Y16)</f>
        <v>750</v>
      </c>
      <c r="AB16" s="65"/>
      <c r="AC16" s="16" t="s">
        <v>31</v>
      </c>
      <c r="AD16" s="17">
        <v>120</v>
      </c>
      <c r="AE16" s="17">
        <v>127</v>
      </c>
      <c r="AF16" s="18" t="s">
        <v>28</v>
      </c>
      <c r="AG16" s="18" t="s">
        <v>28</v>
      </c>
      <c r="AH16" s="18" t="s">
        <v>26</v>
      </c>
      <c r="AI16" s="18" t="s">
        <v>26</v>
      </c>
      <c r="AJ16" s="18" t="s">
        <v>26</v>
      </c>
      <c r="AK16" s="18" t="s">
        <v>26</v>
      </c>
      <c r="AL16" s="18" t="s">
        <v>8</v>
      </c>
      <c r="AM16" s="18" t="s">
        <v>8</v>
      </c>
      <c r="AN16" s="18"/>
      <c r="AO16" s="21">
        <f t="shared" si="2"/>
        <v>123.5</v>
      </c>
      <c r="AQ16" s="16" t="s">
        <v>31</v>
      </c>
      <c r="AR16" s="17">
        <v>700</v>
      </c>
      <c r="AS16" s="17">
        <v>500</v>
      </c>
      <c r="AT16" s="17">
        <v>100</v>
      </c>
      <c r="AU16" s="17">
        <v>150</v>
      </c>
      <c r="AV16" s="17">
        <v>40</v>
      </c>
      <c r="AW16" s="17">
        <v>350</v>
      </c>
      <c r="AX16" s="17">
        <v>350</v>
      </c>
      <c r="AY16" s="17">
        <v>20</v>
      </c>
      <c r="AZ16" s="17">
        <v>15</v>
      </c>
      <c r="BA16" s="17">
        <v>400</v>
      </c>
      <c r="BB16" s="17"/>
      <c r="BC16" s="21">
        <f t="shared" si="0"/>
        <v>262.5</v>
      </c>
      <c r="BE16" s="16" t="s">
        <v>31</v>
      </c>
      <c r="BF16" s="17">
        <v>1500</v>
      </c>
      <c r="BG16" s="17">
        <v>1000</v>
      </c>
      <c r="BH16" s="17">
        <v>1000</v>
      </c>
      <c r="BI16" s="17">
        <v>500</v>
      </c>
      <c r="BJ16" s="17">
        <v>300</v>
      </c>
      <c r="BK16" s="17">
        <v>800</v>
      </c>
      <c r="BL16" s="17">
        <v>50</v>
      </c>
      <c r="BM16" s="17">
        <v>1000</v>
      </c>
      <c r="BN16" s="17">
        <v>800</v>
      </c>
      <c r="BO16" s="17">
        <v>1000</v>
      </c>
      <c r="BP16" s="17"/>
      <c r="BQ16" s="21">
        <f>AVERAGE(BF16:BO16)</f>
        <v>795</v>
      </c>
      <c r="BS16" s="16" t="s">
        <v>31</v>
      </c>
      <c r="BT16" s="17">
        <v>100</v>
      </c>
      <c r="BU16" s="17">
        <v>3000</v>
      </c>
      <c r="BV16" s="17">
        <v>500</v>
      </c>
      <c r="BW16" s="17">
        <v>1000</v>
      </c>
      <c r="BX16" s="17">
        <v>4000</v>
      </c>
      <c r="BY16" s="17">
        <v>1500</v>
      </c>
      <c r="BZ16" s="17">
        <v>1000</v>
      </c>
      <c r="CA16" s="17">
        <v>500</v>
      </c>
      <c r="CB16" s="17">
        <v>600</v>
      </c>
      <c r="CC16" s="17">
        <v>800</v>
      </c>
      <c r="CD16" s="17"/>
      <c r="CE16" s="21">
        <f>AVERAGE(BT16:CC16)</f>
        <v>1300</v>
      </c>
      <c r="CG16" s="16" t="s">
        <v>31</v>
      </c>
      <c r="CH16" s="17">
        <v>25</v>
      </c>
      <c r="CI16" s="17">
        <v>400</v>
      </c>
      <c r="CJ16" s="17">
        <v>250</v>
      </c>
      <c r="CK16" s="17">
        <v>175</v>
      </c>
      <c r="CL16" s="17">
        <v>325</v>
      </c>
      <c r="CM16" s="17">
        <v>550</v>
      </c>
      <c r="CN16" s="17">
        <v>200</v>
      </c>
      <c r="CO16" s="17">
        <v>300</v>
      </c>
      <c r="CP16" s="17">
        <v>200</v>
      </c>
      <c r="CQ16" s="17">
        <v>100</v>
      </c>
      <c r="CR16" s="17"/>
      <c r="CS16" s="21">
        <f t="shared" si="1"/>
        <v>252.5</v>
      </c>
    </row>
    <row r="17" spans="1:97" x14ac:dyDescent="0.2">
      <c r="A17" s="16" t="s">
        <v>32</v>
      </c>
      <c r="B17" s="17" t="str">
        <f>'LINKED DATASHEET - ALL SPECIES'!N73</f>
        <v>A/P</v>
      </c>
      <c r="C17" s="17" t="str">
        <f>'LINKED DATASHEET - ALL SPECIES'!M73</f>
        <v>A/P</v>
      </c>
      <c r="D17" s="18" t="str">
        <f>'LINKED DATASHEET - ALL SPECIES'!L73</f>
        <v>A/P</v>
      </c>
      <c r="E17" s="18">
        <f>'LINKED DATASHEET - ALL SPECIES'!K73</f>
        <v>0</v>
      </c>
      <c r="F17" s="18">
        <f>'LINKED DATASHEET - ALL SPECIES'!J73</f>
        <v>0</v>
      </c>
      <c r="G17" s="18">
        <f>'LINKED DATASHEET - ALL SPECIES'!I73</f>
        <v>0</v>
      </c>
      <c r="H17" s="18">
        <f>'LINKED DATASHEET - ALL SPECIES'!H73</f>
        <v>0</v>
      </c>
      <c r="I17" s="18">
        <f>'LINKED DATASHEET - ALL SPECIES'!G73</f>
        <v>0</v>
      </c>
      <c r="J17" s="104">
        <f>'LINKED DATASHEET - ALL SPECIES'!F73</f>
        <v>0</v>
      </c>
      <c r="K17" s="18">
        <f>'LINKED DATASHEET - ALL SPECIES'!E73</f>
        <v>0</v>
      </c>
      <c r="L17" s="18"/>
      <c r="M17" s="21"/>
      <c r="O17" s="16" t="s">
        <v>32</v>
      </c>
      <c r="P17" s="17" t="s">
        <v>8</v>
      </c>
      <c r="Q17" s="17" t="s">
        <v>8</v>
      </c>
      <c r="R17" s="18">
        <v>800</v>
      </c>
      <c r="S17" s="18" t="s">
        <v>8</v>
      </c>
      <c r="T17" s="18" t="s">
        <v>8</v>
      </c>
      <c r="U17" s="18" t="s">
        <v>168</v>
      </c>
      <c r="V17" s="18" t="s">
        <v>168</v>
      </c>
      <c r="W17" s="18" t="s">
        <v>168</v>
      </c>
      <c r="X17" s="104" t="s">
        <v>26</v>
      </c>
      <c r="Y17" s="18" t="s">
        <v>168</v>
      </c>
      <c r="Z17" s="18"/>
      <c r="AA17" s="21">
        <f>AVERAGE(P17:Y17)</f>
        <v>800</v>
      </c>
      <c r="AB17" s="65"/>
      <c r="AC17" s="16" t="s">
        <v>32</v>
      </c>
      <c r="AD17" s="17">
        <v>224</v>
      </c>
      <c r="AE17" s="17">
        <v>100</v>
      </c>
      <c r="AF17" s="18">
        <v>360</v>
      </c>
      <c r="AG17" s="18">
        <v>61</v>
      </c>
      <c r="AH17" s="18" t="s">
        <v>110</v>
      </c>
      <c r="AI17" s="18" t="s">
        <v>26</v>
      </c>
      <c r="AJ17" s="18" t="s">
        <v>26</v>
      </c>
      <c r="AK17" s="18" t="s">
        <v>8</v>
      </c>
      <c r="AL17" s="18" t="s">
        <v>8</v>
      </c>
      <c r="AM17" s="18" t="s">
        <v>8</v>
      </c>
      <c r="AN17" s="18"/>
      <c r="AO17" s="21">
        <f t="shared" si="2"/>
        <v>186.25</v>
      </c>
      <c r="AQ17" s="16" t="s">
        <v>32</v>
      </c>
      <c r="AR17" s="17" t="s">
        <v>28</v>
      </c>
      <c r="AS17" s="17" t="s">
        <v>28</v>
      </c>
      <c r="AT17" s="17">
        <v>200</v>
      </c>
      <c r="AU17" s="17">
        <v>1</v>
      </c>
      <c r="AV17" s="17">
        <v>50</v>
      </c>
      <c r="AW17" s="17">
        <v>70</v>
      </c>
      <c r="AX17" s="17">
        <v>35</v>
      </c>
      <c r="AY17" s="17">
        <v>346</v>
      </c>
      <c r="AZ17" s="17">
        <v>40</v>
      </c>
      <c r="BA17" s="17">
        <v>25</v>
      </c>
      <c r="BB17" s="17"/>
      <c r="BC17" s="21">
        <f t="shared" si="0"/>
        <v>95.875</v>
      </c>
      <c r="BE17" s="16" t="s">
        <v>32</v>
      </c>
      <c r="BF17" s="17">
        <v>800</v>
      </c>
      <c r="BG17" s="17">
        <v>600</v>
      </c>
      <c r="BH17" s="17">
        <v>600</v>
      </c>
      <c r="BI17" s="17">
        <v>300</v>
      </c>
      <c r="BJ17" s="17">
        <v>35</v>
      </c>
      <c r="BK17" s="17">
        <v>1000</v>
      </c>
      <c r="BL17" s="17">
        <v>1000</v>
      </c>
      <c r="BM17" s="17">
        <v>700</v>
      </c>
      <c r="BN17" s="17">
        <v>1000</v>
      </c>
      <c r="BO17" s="17">
        <v>1000</v>
      </c>
      <c r="BP17" s="17"/>
      <c r="BQ17" s="21">
        <f>AVERAGE(BF17:BO17)</f>
        <v>703.5</v>
      </c>
      <c r="BS17" s="16" t="s">
        <v>32</v>
      </c>
      <c r="BT17" s="17">
        <v>200</v>
      </c>
      <c r="BU17" s="17">
        <v>500</v>
      </c>
      <c r="BV17" s="17">
        <v>1500</v>
      </c>
      <c r="BW17" s="17">
        <v>600</v>
      </c>
      <c r="BX17" s="17">
        <v>1000</v>
      </c>
      <c r="BY17" s="17">
        <v>1500</v>
      </c>
      <c r="BZ17" s="17">
        <v>2500</v>
      </c>
      <c r="CA17" s="17">
        <v>1000</v>
      </c>
      <c r="CB17" s="17">
        <v>3000</v>
      </c>
      <c r="CC17" s="17">
        <v>1000</v>
      </c>
      <c r="CD17" s="17"/>
      <c r="CE17" s="21">
        <f>AVERAGE(BT17:CC17)</f>
        <v>1280</v>
      </c>
      <c r="CG17" s="16" t="s">
        <v>32</v>
      </c>
      <c r="CH17" s="17" t="s">
        <v>28</v>
      </c>
      <c r="CI17" s="18" t="s">
        <v>110</v>
      </c>
      <c r="CJ17" s="17">
        <v>1750</v>
      </c>
      <c r="CK17" s="17">
        <v>1500</v>
      </c>
      <c r="CL17" s="17">
        <v>550</v>
      </c>
      <c r="CM17" s="17">
        <v>1500</v>
      </c>
      <c r="CN17" s="17">
        <v>1500</v>
      </c>
      <c r="CO17" s="17">
        <v>200</v>
      </c>
      <c r="CP17" s="17">
        <v>200</v>
      </c>
      <c r="CQ17" s="17">
        <v>1500</v>
      </c>
      <c r="CR17" s="17"/>
      <c r="CS17" s="21">
        <f t="shared" si="1"/>
        <v>1087.5</v>
      </c>
    </row>
    <row r="18" spans="1:97" x14ac:dyDescent="0.2">
      <c r="A18" s="16" t="s">
        <v>33</v>
      </c>
      <c r="B18" s="17" t="str">
        <f>'LINKED DATASHEET - ALL SPECIES'!N74</f>
        <v>A/P</v>
      </c>
      <c r="C18" s="17" t="str">
        <f>'LINKED DATASHEET - ALL SPECIES'!M74</f>
        <v>N/I</v>
      </c>
      <c r="D18" s="18" t="str">
        <f>'LINKED DATASHEET - ALL SPECIES'!L74</f>
        <v>A/P</v>
      </c>
      <c r="E18" s="18">
        <f>'LINKED DATASHEET - ALL SPECIES'!K74</f>
        <v>0</v>
      </c>
      <c r="F18" s="18">
        <f>'LINKED DATASHEET - ALL SPECIES'!J74</f>
        <v>0</v>
      </c>
      <c r="G18" s="18">
        <f>'LINKED DATASHEET - ALL SPECIES'!I74</f>
        <v>0</v>
      </c>
      <c r="H18" s="18">
        <f>'LINKED DATASHEET - ALL SPECIES'!H74</f>
        <v>0</v>
      </c>
      <c r="I18" s="18">
        <f>'LINKED DATASHEET - ALL SPECIES'!G74</f>
        <v>0</v>
      </c>
      <c r="J18" s="104">
        <f>'LINKED DATASHEET - ALL SPECIES'!F74</f>
        <v>0</v>
      </c>
      <c r="K18" s="18">
        <f>'LINKED DATASHEET - ALL SPECIES'!E74</f>
        <v>0</v>
      </c>
      <c r="L18" s="18"/>
      <c r="M18" s="21"/>
      <c r="O18" s="16" t="s">
        <v>33</v>
      </c>
      <c r="P18" s="17" t="s">
        <v>26</v>
      </c>
      <c r="Q18" s="17" t="s">
        <v>8</v>
      </c>
      <c r="R18" s="18" t="s">
        <v>8</v>
      </c>
      <c r="S18" s="18" t="s">
        <v>26</v>
      </c>
      <c r="T18" s="18" t="s">
        <v>26</v>
      </c>
      <c r="U18" s="18" t="s">
        <v>28</v>
      </c>
      <c r="V18" s="18" t="s">
        <v>26</v>
      </c>
      <c r="W18" s="18" t="s">
        <v>26</v>
      </c>
      <c r="X18" s="104" t="s">
        <v>26</v>
      </c>
      <c r="Y18" s="18" t="s">
        <v>26</v>
      </c>
      <c r="Z18" s="18"/>
      <c r="AA18" s="21"/>
      <c r="AB18" s="65"/>
      <c r="AC18" s="16" t="s">
        <v>33</v>
      </c>
      <c r="AD18" s="17">
        <v>100</v>
      </c>
      <c r="AE18" s="17" t="s">
        <v>28</v>
      </c>
      <c r="AF18" s="18" t="s">
        <v>28</v>
      </c>
      <c r="AG18" s="18" t="s">
        <v>28</v>
      </c>
      <c r="AH18" s="18" t="s">
        <v>26</v>
      </c>
      <c r="AI18" s="18" t="s">
        <v>26</v>
      </c>
      <c r="AJ18" s="18" t="s">
        <v>26</v>
      </c>
      <c r="AK18" s="18" t="s">
        <v>28</v>
      </c>
      <c r="AL18" s="18" t="s">
        <v>26</v>
      </c>
      <c r="AM18" s="18" t="s">
        <v>26</v>
      </c>
      <c r="AN18" s="18"/>
      <c r="AO18" s="21">
        <f t="shared" si="2"/>
        <v>100</v>
      </c>
      <c r="AQ18" s="16" t="s">
        <v>33</v>
      </c>
      <c r="AR18" s="17" t="s">
        <v>110</v>
      </c>
      <c r="AS18" s="17" t="s">
        <v>110</v>
      </c>
      <c r="AT18" s="17" t="s">
        <v>110</v>
      </c>
      <c r="AU18" s="17" t="s">
        <v>26</v>
      </c>
      <c r="AV18" s="18" t="s">
        <v>110</v>
      </c>
      <c r="AW18" s="17">
        <v>1</v>
      </c>
      <c r="AX18" s="17">
        <v>6</v>
      </c>
      <c r="AY18" s="17">
        <v>110</v>
      </c>
      <c r="AZ18" s="18" t="s">
        <v>110</v>
      </c>
      <c r="BA18" s="17">
        <v>80</v>
      </c>
      <c r="BB18" s="17"/>
      <c r="BC18" s="21">
        <f t="shared" si="0"/>
        <v>49.25</v>
      </c>
      <c r="BE18" s="16" t="s">
        <v>33</v>
      </c>
      <c r="BF18" s="17" t="s">
        <v>110</v>
      </c>
      <c r="BG18" s="17" t="s">
        <v>110</v>
      </c>
      <c r="BH18" s="17" t="s">
        <v>110</v>
      </c>
      <c r="BI18" s="17" t="s">
        <v>110</v>
      </c>
      <c r="BJ18" s="17" t="s">
        <v>110</v>
      </c>
      <c r="BK18" s="17" t="s">
        <v>110</v>
      </c>
      <c r="BL18" s="17" t="s">
        <v>110</v>
      </c>
      <c r="BM18" s="17" t="s">
        <v>110</v>
      </c>
      <c r="BN18" s="17" t="s">
        <v>110</v>
      </c>
      <c r="BO18" s="17" t="s">
        <v>110</v>
      </c>
      <c r="BP18" s="17"/>
      <c r="BQ18" s="21"/>
      <c r="BS18" s="16" t="s">
        <v>33</v>
      </c>
      <c r="BT18" s="17" t="s">
        <v>28</v>
      </c>
      <c r="BU18" s="17" t="s">
        <v>28</v>
      </c>
      <c r="BV18" s="17" t="s">
        <v>28</v>
      </c>
      <c r="BW18" s="17" t="s">
        <v>28</v>
      </c>
      <c r="BX18" s="18" t="s">
        <v>110</v>
      </c>
      <c r="BY18" s="17" t="s">
        <v>110</v>
      </c>
      <c r="BZ18" s="17" t="s">
        <v>110</v>
      </c>
      <c r="CA18" s="17" t="s">
        <v>110</v>
      </c>
      <c r="CB18" s="17" t="s">
        <v>110</v>
      </c>
      <c r="CC18" s="17" t="s">
        <v>110</v>
      </c>
      <c r="CD18" s="17"/>
      <c r="CE18" s="21"/>
      <c r="CG18" s="16" t="s">
        <v>33</v>
      </c>
      <c r="CH18" s="17" t="s">
        <v>26</v>
      </c>
      <c r="CI18" s="18" t="s">
        <v>110</v>
      </c>
      <c r="CJ18" s="17">
        <v>1500</v>
      </c>
      <c r="CK18" s="17">
        <v>750</v>
      </c>
      <c r="CL18" s="17">
        <v>1500</v>
      </c>
      <c r="CM18" s="17">
        <v>1500</v>
      </c>
      <c r="CN18" s="17">
        <v>750</v>
      </c>
      <c r="CO18" s="17">
        <v>1500</v>
      </c>
      <c r="CP18" s="17" t="s">
        <v>28</v>
      </c>
      <c r="CQ18" s="17" t="s">
        <v>28</v>
      </c>
      <c r="CR18" s="17"/>
      <c r="CS18" s="21">
        <f t="shared" si="1"/>
        <v>1250</v>
      </c>
    </row>
    <row r="19" spans="1:97" x14ac:dyDescent="0.2">
      <c r="A19" s="16" t="s">
        <v>34</v>
      </c>
      <c r="B19" s="17" t="str">
        <f>'LINKED DATASHEET - ALL SPECIES'!N75</f>
        <v>A/P</v>
      </c>
      <c r="C19" s="17" t="str">
        <f>'LINKED DATASHEET - ALL SPECIES'!M75</f>
        <v>N/I</v>
      </c>
      <c r="D19" s="18" t="str">
        <f>'LINKED DATASHEET - ALL SPECIES'!L75</f>
        <v>A/P</v>
      </c>
      <c r="E19" s="18">
        <f>'LINKED DATASHEET - ALL SPECIES'!K75</f>
        <v>0</v>
      </c>
      <c r="F19" s="18">
        <f>'LINKED DATASHEET - ALL SPECIES'!J75</f>
        <v>0</v>
      </c>
      <c r="G19" s="18">
        <f>'LINKED DATASHEET - ALL SPECIES'!I75</f>
        <v>0</v>
      </c>
      <c r="H19" s="18">
        <f>'LINKED DATASHEET - ALL SPECIES'!H75</f>
        <v>0</v>
      </c>
      <c r="I19" s="18">
        <f>'LINKED DATASHEET - ALL SPECIES'!G75</f>
        <v>0</v>
      </c>
      <c r="J19" s="104">
        <f>'LINKED DATASHEET - ALL SPECIES'!F75</f>
        <v>0</v>
      </c>
      <c r="K19" s="18">
        <f>'LINKED DATASHEET - ALL SPECIES'!E75</f>
        <v>0</v>
      </c>
      <c r="L19" s="18"/>
      <c r="M19" s="21"/>
      <c r="O19" s="16" t="s">
        <v>34</v>
      </c>
      <c r="P19" s="17" t="s">
        <v>8</v>
      </c>
      <c r="Q19" s="17" t="s">
        <v>28</v>
      </c>
      <c r="R19" s="18">
        <v>105</v>
      </c>
      <c r="S19" s="18" t="s">
        <v>8</v>
      </c>
      <c r="T19" s="18" t="s">
        <v>8</v>
      </c>
      <c r="U19" s="18" t="s">
        <v>168</v>
      </c>
      <c r="V19" s="18">
        <v>60</v>
      </c>
      <c r="W19" s="18" t="s">
        <v>168</v>
      </c>
      <c r="X19" s="104" t="s">
        <v>168</v>
      </c>
      <c r="Y19" s="18" t="s">
        <v>168</v>
      </c>
      <c r="Z19" s="18"/>
      <c r="AA19" s="21">
        <f>AVERAGE(P19:Y19)</f>
        <v>82.5</v>
      </c>
      <c r="AB19" s="65"/>
      <c r="AC19" s="16" t="s">
        <v>34</v>
      </c>
      <c r="AD19" s="17">
        <v>350</v>
      </c>
      <c r="AE19" s="17" t="s">
        <v>28</v>
      </c>
      <c r="AF19" s="18" t="s">
        <v>28</v>
      </c>
      <c r="AG19" s="18" t="s">
        <v>26</v>
      </c>
      <c r="AH19" s="18" t="s">
        <v>26</v>
      </c>
      <c r="AI19" s="18" t="s">
        <v>26</v>
      </c>
      <c r="AJ19" s="18" t="s">
        <v>26</v>
      </c>
      <c r="AK19" s="18" t="s">
        <v>8</v>
      </c>
      <c r="AL19" s="18" t="s">
        <v>8</v>
      </c>
      <c r="AM19" s="18" t="s">
        <v>26</v>
      </c>
      <c r="AN19" s="18"/>
      <c r="AO19" s="21">
        <f t="shared" si="2"/>
        <v>350</v>
      </c>
      <c r="AQ19" s="16" t="s">
        <v>34</v>
      </c>
      <c r="AR19" s="17">
        <v>50</v>
      </c>
      <c r="AS19" s="17">
        <v>1000</v>
      </c>
      <c r="AT19" s="17">
        <v>2</v>
      </c>
      <c r="AU19" s="17" t="s">
        <v>28</v>
      </c>
      <c r="AV19" s="17">
        <v>50</v>
      </c>
      <c r="AW19" s="17">
        <v>120</v>
      </c>
      <c r="AX19" s="17">
        <v>200</v>
      </c>
      <c r="AY19" s="17">
        <v>50</v>
      </c>
      <c r="AZ19" s="17">
        <v>12</v>
      </c>
      <c r="BA19" s="17">
        <v>15</v>
      </c>
      <c r="BB19" s="17"/>
      <c r="BC19" s="21">
        <f t="shared" si="0"/>
        <v>166.55555555555554</v>
      </c>
      <c r="BE19" s="16" t="s">
        <v>34</v>
      </c>
      <c r="BF19" s="17" t="s">
        <v>28</v>
      </c>
      <c r="BG19" s="17">
        <v>400</v>
      </c>
      <c r="BH19" s="17">
        <v>200</v>
      </c>
      <c r="BI19" s="17" t="s">
        <v>28</v>
      </c>
      <c r="BJ19" s="17">
        <v>200</v>
      </c>
      <c r="BK19" s="17">
        <v>200</v>
      </c>
      <c r="BL19" s="17">
        <v>300</v>
      </c>
      <c r="BM19" s="17">
        <v>100</v>
      </c>
      <c r="BN19" s="17">
        <v>250</v>
      </c>
      <c r="BO19" s="17">
        <v>150</v>
      </c>
      <c r="BP19" s="17"/>
      <c r="BQ19" s="21">
        <f>AVERAGE(BF19:BO19)</f>
        <v>225</v>
      </c>
      <c r="BS19" s="16" t="s">
        <v>34</v>
      </c>
      <c r="BT19" s="17">
        <v>200</v>
      </c>
      <c r="BU19" s="17" t="s">
        <v>28</v>
      </c>
      <c r="BV19" s="17" t="s">
        <v>28</v>
      </c>
      <c r="BW19" s="17">
        <v>200</v>
      </c>
      <c r="BX19" s="17" t="s">
        <v>28</v>
      </c>
      <c r="BY19" s="17" t="s">
        <v>28</v>
      </c>
      <c r="BZ19" s="17">
        <v>400</v>
      </c>
      <c r="CA19" s="17" t="s">
        <v>28</v>
      </c>
      <c r="CB19" s="17">
        <v>200</v>
      </c>
      <c r="CC19" s="17">
        <v>200</v>
      </c>
      <c r="CD19" s="17"/>
      <c r="CE19" s="21">
        <f>AVERAGE(BT19:CC19)</f>
        <v>240</v>
      </c>
      <c r="CG19" s="16" t="s">
        <v>34</v>
      </c>
      <c r="CH19" s="17">
        <v>25</v>
      </c>
      <c r="CI19" s="17" t="s">
        <v>28</v>
      </c>
      <c r="CJ19" s="17">
        <v>200</v>
      </c>
      <c r="CK19" s="17" t="s">
        <v>28</v>
      </c>
      <c r="CL19" s="17">
        <v>200</v>
      </c>
      <c r="CM19" s="17">
        <v>400</v>
      </c>
      <c r="CN19" s="17">
        <v>400</v>
      </c>
      <c r="CO19" s="17">
        <v>400</v>
      </c>
      <c r="CP19" s="17" t="s">
        <v>28</v>
      </c>
      <c r="CQ19" s="17" t="s">
        <v>28</v>
      </c>
      <c r="CR19" s="17"/>
      <c r="CS19" s="21">
        <f t="shared" si="1"/>
        <v>270.83333333333331</v>
      </c>
    </row>
    <row r="20" spans="1:97" x14ac:dyDescent="0.2">
      <c r="A20" s="16" t="s">
        <v>35</v>
      </c>
      <c r="B20" s="17" t="str">
        <f>'LINKED DATASHEET - ALL SPECIES'!N76</f>
        <v>N/I</v>
      </c>
      <c r="C20" s="17" t="str">
        <f>'LINKED DATASHEET - ALL SPECIES'!M76</f>
        <v>N/I</v>
      </c>
      <c r="D20" s="18" t="str">
        <f>'LINKED DATASHEET - ALL SPECIES'!L76</f>
        <v>N/I</v>
      </c>
      <c r="E20" s="18">
        <f>'LINKED DATASHEET - ALL SPECIES'!K76</f>
        <v>0</v>
      </c>
      <c r="F20" s="18">
        <f>'LINKED DATASHEET - ALL SPECIES'!J76</f>
        <v>0</v>
      </c>
      <c r="G20" s="18">
        <f>'LINKED DATASHEET - ALL SPECIES'!I76</f>
        <v>0</v>
      </c>
      <c r="H20" s="18">
        <f>'LINKED DATASHEET - ALL SPECIES'!H76</f>
        <v>0</v>
      </c>
      <c r="I20" s="18">
        <f>'LINKED DATASHEET - ALL SPECIES'!G76</f>
        <v>0</v>
      </c>
      <c r="J20" s="104">
        <f>'LINKED DATASHEET - ALL SPECIES'!F76</f>
        <v>0</v>
      </c>
      <c r="K20" s="18">
        <f>'LINKED DATASHEET - ALL SPECIES'!E76</f>
        <v>0</v>
      </c>
      <c r="L20" s="18"/>
      <c r="M20" s="21"/>
      <c r="O20" s="16" t="s">
        <v>35</v>
      </c>
      <c r="P20" s="17" t="s">
        <v>28</v>
      </c>
      <c r="Q20" s="17" t="s">
        <v>26</v>
      </c>
      <c r="R20" s="18" t="s">
        <v>26</v>
      </c>
      <c r="S20" s="18" t="s">
        <v>26</v>
      </c>
      <c r="T20" s="18" t="s">
        <v>26</v>
      </c>
      <c r="U20" s="18" t="s">
        <v>26</v>
      </c>
      <c r="V20" s="18" t="s">
        <v>26</v>
      </c>
      <c r="W20" s="18" t="s">
        <v>26</v>
      </c>
      <c r="X20" s="104" t="s">
        <v>26</v>
      </c>
      <c r="Y20" s="18" t="s">
        <v>26</v>
      </c>
      <c r="Z20" s="18"/>
      <c r="AA20" s="21"/>
      <c r="AB20" s="65"/>
      <c r="AC20" s="16" t="s">
        <v>35</v>
      </c>
      <c r="AD20" s="17" t="s">
        <v>28</v>
      </c>
      <c r="AE20" s="17" t="s">
        <v>28</v>
      </c>
      <c r="AF20" s="18" t="s">
        <v>28</v>
      </c>
      <c r="AG20" s="18" t="s">
        <v>28</v>
      </c>
      <c r="AH20" s="18" t="s">
        <v>28</v>
      </c>
      <c r="AI20" s="18" t="s">
        <v>26</v>
      </c>
      <c r="AJ20" s="18" t="s">
        <v>26</v>
      </c>
      <c r="AK20" s="18" t="s">
        <v>26</v>
      </c>
      <c r="AL20" s="18" t="s">
        <v>26</v>
      </c>
      <c r="AM20" s="18" t="s">
        <v>26</v>
      </c>
      <c r="AN20" s="18"/>
      <c r="AO20" s="21"/>
      <c r="AQ20" s="16" t="s">
        <v>35</v>
      </c>
      <c r="AR20" s="17" t="s">
        <v>28</v>
      </c>
      <c r="AS20" s="17" t="s">
        <v>28</v>
      </c>
      <c r="AT20" s="17" t="s">
        <v>28</v>
      </c>
      <c r="AU20" s="17" t="s">
        <v>28</v>
      </c>
      <c r="AV20" s="18" t="s">
        <v>110</v>
      </c>
      <c r="AW20" s="17">
        <v>20</v>
      </c>
      <c r="AX20" s="18" t="s">
        <v>110</v>
      </c>
      <c r="AY20" s="17" t="s">
        <v>28</v>
      </c>
      <c r="AZ20" s="17">
        <v>2</v>
      </c>
      <c r="BA20" s="17">
        <v>1</v>
      </c>
      <c r="BB20" s="17"/>
      <c r="BC20" s="21">
        <f t="shared" si="0"/>
        <v>7.666666666666667</v>
      </c>
      <c r="BE20" s="16" t="s">
        <v>35</v>
      </c>
      <c r="BF20" s="17">
        <v>300</v>
      </c>
      <c r="BG20" s="17">
        <v>200</v>
      </c>
      <c r="BH20" s="17">
        <v>100</v>
      </c>
      <c r="BI20" s="17">
        <v>100</v>
      </c>
      <c r="BJ20" s="17">
        <v>100</v>
      </c>
      <c r="BK20" s="17" t="s">
        <v>28</v>
      </c>
      <c r="BL20" s="17" t="s">
        <v>28</v>
      </c>
      <c r="BM20" s="17" t="s">
        <v>28</v>
      </c>
      <c r="BN20" s="17" t="s">
        <v>28</v>
      </c>
      <c r="BO20" s="18" t="s">
        <v>110</v>
      </c>
      <c r="BP20" s="18"/>
      <c r="BQ20" s="21">
        <f>AVERAGE(BF20:BO20)</f>
        <v>160</v>
      </c>
      <c r="BS20" s="16" t="s">
        <v>35</v>
      </c>
      <c r="BT20" s="17">
        <v>100</v>
      </c>
      <c r="BU20" s="17">
        <v>200</v>
      </c>
      <c r="BV20" s="17">
        <v>200</v>
      </c>
      <c r="BW20" s="17">
        <v>200</v>
      </c>
      <c r="BX20" s="17">
        <v>200</v>
      </c>
      <c r="BY20" s="17">
        <v>800</v>
      </c>
      <c r="BZ20" s="17" t="s">
        <v>28</v>
      </c>
      <c r="CA20" s="17">
        <v>300</v>
      </c>
      <c r="CB20" s="17">
        <v>200</v>
      </c>
      <c r="CC20" s="17">
        <v>200</v>
      </c>
      <c r="CD20" s="17"/>
      <c r="CE20" s="21">
        <f>AVERAGE(BT20:CC20)</f>
        <v>266.66666666666669</v>
      </c>
      <c r="CG20" s="16" t="s">
        <v>35</v>
      </c>
      <c r="CH20" s="17">
        <v>400</v>
      </c>
      <c r="CI20" s="17">
        <v>200</v>
      </c>
      <c r="CJ20" s="17">
        <v>350</v>
      </c>
      <c r="CK20" s="17">
        <v>350</v>
      </c>
      <c r="CL20" s="17">
        <v>350</v>
      </c>
      <c r="CM20" s="17">
        <v>350</v>
      </c>
      <c r="CN20" s="17">
        <v>200</v>
      </c>
      <c r="CO20" s="17">
        <v>100</v>
      </c>
      <c r="CP20" s="17">
        <v>300</v>
      </c>
      <c r="CQ20" s="17" t="s">
        <v>28</v>
      </c>
      <c r="CR20" s="17"/>
      <c r="CS20" s="21">
        <f t="shared" si="1"/>
        <v>288.88888888888891</v>
      </c>
    </row>
    <row r="21" spans="1:97" x14ac:dyDescent="0.2">
      <c r="A21" s="16" t="s">
        <v>36</v>
      </c>
      <c r="B21" s="17" t="str">
        <f>'LINKED DATASHEET - ALL SPECIES'!N77</f>
        <v>N/I</v>
      </c>
      <c r="C21" s="17" t="str">
        <f>'LINKED DATASHEET - ALL SPECIES'!M77</f>
        <v>N/I</v>
      </c>
      <c r="D21" s="18" t="str">
        <f>'LINKED DATASHEET - ALL SPECIES'!L77</f>
        <v>N/I</v>
      </c>
      <c r="E21" s="18">
        <f>'LINKED DATASHEET - ALL SPECIES'!K77</f>
        <v>0</v>
      </c>
      <c r="F21" s="18">
        <f>'LINKED DATASHEET - ALL SPECIES'!J77</f>
        <v>0</v>
      </c>
      <c r="G21" s="18">
        <f>'LINKED DATASHEET - ALL SPECIES'!I77</f>
        <v>0</v>
      </c>
      <c r="H21" s="18">
        <f>'LINKED DATASHEET - ALL SPECIES'!H77</f>
        <v>0</v>
      </c>
      <c r="I21" s="18">
        <f>'LINKED DATASHEET - ALL SPECIES'!G77</f>
        <v>0</v>
      </c>
      <c r="J21" s="104">
        <f>'LINKED DATASHEET - ALL SPECIES'!F77</f>
        <v>0</v>
      </c>
      <c r="K21" s="18">
        <f>'LINKED DATASHEET - ALL SPECIES'!E77</f>
        <v>0</v>
      </c>
      <c r="L21" s="18"/>
      <c r="M21" s="21"/>
      <c r="O21" s="16" t="s">
        <v>36</v>
      </c>
      <c r="P21" s="17" t="s">
        <v>28</v>
      </c>
      <c r="Q21" s="17" t="s">
        <v>26</v>
      </c>
      <c r="R21" s="18" t="s">
        <v>26</v>
      </c>
      <c r="S21" s="18" t="s">
        <v>26</v>
      </c>
      <c r="T21" s="18" t="s">
        <v>26</v>
      </c>
      <c r="U21" s="18" t="s">
        <v>26</v>
      </c>
      <c r="V21" s="18" t="s">
        <v>26</v>
      </c>
      <c r="W21" s="18" t="s">
        <v>26</v>
      </c>
      <c r="X21" s="104" t="s">
        <v>26</v>
      </c>
      <c r="Y21" s="18" t="s">
        <v>26</v>
      </c>
      <c r="Z21" s="18"/>
      <c r="AA21" s="21"/>
      <c r="AB21" s="65"/>
      <c r="AC21" s="16" t="s">
        <v>36</v>
      </c>
      <c r="AD21" s="17" t="s">
        <v>28</v>
      </c>
      <c r="AE21" s="17" t="s">
        <v>28</v>
      </c>
      <c r="AF21" s="18" t="s">
        <v>28</v>
      </c>
      <c r="AG21" s="18">
        <v>30</v>
      </c>
      <c r="AH21" s="18" t="s">
        <v>28</v>
      </c>
      <c r="AI21" s="18" t="s">
        <v>26</v>
      </c>
      <c r="AJ21" s="18" t="s">
        <v>26</v>
      </c>
      <c r="AK21" s="18" t="s">
        <v>26</v>
      </c>
      <c r="AL21" s="18" t="s">
        <v>26</v>
      </c>
      <c r="AM21" s="18" t="s">
        <v>26</v>
      </c>
      <c r="AN21" s="18"/>
      <c r="AO21" s="21">
        <f t="shared" si="2"/>
        <v>30</v>
      </c>
      <c r="AQ21" s="16" t="s">
        <v>36</v>
      </c>
      <c r="AR21" s="17" t="s">
        <v>28</v>
      </c>
      <c r="AS21" s="18" t="s">
        <v>110</v>
      </c>
      <c r="AT21" s="18" t="s">
        <v>110</v>
      </c>
      <c r="AU21" s="17" t="s">
        <v>28</v>
      </c>
      <c r="AV21" s="18" t="s">
        <v>110</v>
      </c>
      <c r="AW21" s="18" t="s">
        <v>110</v>
      </c>
      <c r="AX21" s="17">
        <v>35</v>
      </c>
      <c r="AY21" s="17" t="s">
        <v>28</v>
      </c>
      <c r="AZ21" s="17">
        <v>4</v>
      </c>
      <c r="BA21" s="17">
        <v>5</v>
      </c>
      <c r="BB21" s="17"/>
      <c r="BC21" s="21">
        <f t="shared" si="0"/>
        <v>14.666666666666666</v>
      </c>
      <c r="BE21" s="16" t="s">
        <v>36</v>
      </c>
      <c r="BF21" s="17">
        <v>300</v>
      </c>
      <c r="BG21" s="17">
        <v>1000</v>
      </c>
      <c r="BH21" s="17">
        <v>200</v>
      </c>
      <c r="BI21" s="17">
        <v>100</v>
      </c>
      <c r="BJ21" s="17">
        <v>100</v>
      </c>
      <c r="BK21" s="18" t="s">
        <v>110</v>
      </c>
      <c r="BL21" s="18" t="s">
        <v>110</v>
      </c>
      <c r="BM21" s="18" t="s">
        <v>110</v>
      </c>
      <c r="BN21" s="18" t="s">
        <v>110</v>
      </c>
      <c r="BO21" s="18" t="s">
        <v>110</v>
      </c>
      <c r="BP21" s="18"/>
      <c r="BQ21" s="21">
        <f>AVERAGE(BF21:BO21)</f>
        <v>340</v>
      </c>
      <c r="BS21" s="16" t="s">
        <v>36</v>
      </c>
      <c r="BT21" s="18" t="s">
        <v>110</v>
      </c>
      <c r="BU21" s="18" t="s">
        <v>110</v>
      </c>
      <c r="BV21" s="17">
        <v>200</v>
      </c>
      <c r="BW21" s="18" t="s">
        <v>110</v>
      </c>
      <c r="BX21" s="18" t="s">
        <v>110</v>
      </c>
      <c r="BY21" s="17">
        <v>40</v>
      </c>
      <c r="BZ21" s="18" t="s">
        <v>110</v>
      </c>
      <c r="CA21" s="17">
        <v>400</v>
      </c>
      <c r="CB21" s="17">
        <v>200</v>
      </c>
      <c r="CC21" s="17">
        <v>75</v>
      </c>
      <c r="CD21" s="17"/>
      <c r="CE21" s="21">
        <f>AVERAGE(BT21:CC21)</f>
        <v>183</v>
      </c>
      <c r="CG21" s="16" t="s">
        <v>36</v>
      </c>
      <c r="CH21" s="17">
        <v>200</v>
      </c>
      <c r="CI21" s="17">
        <v>200</v>
      </c>
      <c r="CJ21" s="17">
        <v>200</v>
      </c>
      <c r="CK21" s="17">
        <v>200</v>
      </c>
      <c r="CL21" s="17">
        <v>150</v>
      </c>
      <c r="CM21" s="17">
        <v>150</v>
      </c>
      <c r="CN21" s="17">
        <v>200</v>
      </c>
      <c r="CO21" s="17">
        <v>100</v>
      </c>
      <c r="CP21" s="17">
        <v>500</v>
      </c>
      <c r="CQ21" s="17">
        <v>200</v>
      </c>
      <c r="CR21" s="17"/>
      <c r="CS21" s="21">
        <f t="shared" si="1"/>
        <v>210</v>
      </c>
    </row>
    <row r="22" spans="1:97" x14ac:dyDescent="0.2">
      <c r="A22" s="16" t="s">
        <v>37</v>
      </c>
      <c r="B22" s="17" t="str">
        <f>'LINKED DATASHEET - ALL SPECIES'!N78</f>
        <v>N/I</v>
      </c>
      <c r="C22" s="18" t="str">
        <f>'LINKED DATASHEET - ALL SPECIES'!M78</f>
        <v>N/I</v>
      </c>
      <c r="D22" s="18" t="str">
        <f>'LINKED DATASHEET - ALL SPECIES'!L78</f>
        <v>F/P</v>
      </c>
      <c r="E22" s="18">
        <f>'LINKED DATASHEET - ALL SPECIES'!K78</f>
        <v>0</v>
      </c>
      <c r="F22" s="18">
        <f>'LINKED DATASHEET - ALL SPECIES'!J78</f>
        <v>0</v>
      </c>
      <c r="G22" s="18">
        <f>'LINKED DATASHEET - ALL SPECIES'!I78</f>
        <v>0</v>
      </c>
      <c r="H22" s="18">
        <f>'LINKED DATASHEET - ALL SPECIES'!H78</f>
        <v>0</v>
      </c>
      <c r="I22" s="18">
        <f>'LINKED DATASHEET - ALL SPECIES'!G78</f>
        <v>0</v>
      </c>
      <c r="J22" s="104">
        <f>'LINKED DATASHEET - ALL SPECIES'!F78</f>
        <v>0</v>
      </c>
      <c r="K22" s="18">
        <f>'LINKED DATASHEET - ALL SPECIES'!E78</f>
        <v>0</v>
      </c>
      <c r="L22" s="18"/>
      <c r="M22" s="21"/>
      <c r="O22" s="16" t="s">
        <v>37</v>
      </c>
      <c r="P22" s="17" t="s">
        <v>28</v>
      </c>
      <c r="Q22" s="18" t="s">
        <v>28</v>
      </c>
      <c r="R22" s="18" t="s">
        <v>28</v>
      </c>
      <c r="S22" s="18" t="s">
        <v>26</v>
      </c>
      <c r="T22" s="18" t="s">
        <v>28</v>
      </c>
      <c r="U22" s="18" t="s">
        <v>28</v>
      </c>
      <c r="V22" s="18" t="s">
        <v>26</v>
      </c>
      <c r="W22" s="18" t="s">
        <v>26</v>
      </c>
      <c r="X22" s="104" t="s">
        <v>26</v>
      </c>
      <c r="Y22" s="18" t="s">
        <v>170</v>
      </c>
      <c r="Z22" s="18"/>
      <c r="AA22" s="21"/>
      <c r="AB22" s="65"/>
      <c r="AC22" s="16" t="s">
        <v>37</v>
      </c>
      <c r="AD22" s="17" t="s">
        <v>28</v>
      </c>
      <c r="AE22" s="18" t="s">
        <v>110</v>
      </c>
      <c r="AF22" s="18" t="s">
        <v>110</v>
      </c>
      <c r="AG22" s="18" t="s">
        <v>110</v>
      </c>
      <c r="AH22" s="18" t="s">
        <v>26</v>
      </c>
      <c r="AI22" s="18" t="s">
        <v>26</v>
      </c>
      <c r="AJ22" s="18" t="s">
        <v>110</v>
      </c>
      <c r="AK22" s="18" t="s">
        <v>28</v>
      </c>
      <c r="AL22" s="18" t="s">
        <v>28</v>
      </c>
      <c r="AM22" s="18" t="s">
        <v>28</v>
      </c>
      <c r="AN22" s="18"/>
      <c r="AO22" s="21"/>
      <c r="AQ22" s="16" t="s">
        <v>37</v>
      </c>
      <c r="AR22" s="18" t="s">
        <v>110</v>
      </c>
      <c r="AS22" s="18" t="s">
        <v>110</v>
      </c>
      <c r="AT22" s="18" t="s">
        <v>110</v>
      </c>
      <c r="AU22" s="18" t="s">
        <v>110</v>
      </c>
      <c r="AV22" s="18" t="s">
        <v>110</v>
      </c>
      <c r="AW22" s="18" t="s">
        <v>110</v>
      </c>
      <c r="AX22" s="18" t="s">
        <v>110</v>
      </c>
      <c r="AY22" s="18" t="s">
        <v>110</v>
      </c>
      <c r="AZ22" s="18" t="s">
        <v>110</v>
      </c>
      <c r="BA22" s="17" t="s">
        <v>110</v>
      </c>
      <c r="BB22" s="17"/>
      <c r="BC22" s="21"/>
      <c r="BE22" s="16" t="s">
        <v>37</v>
      </c>
      <c r="BF22" s="18" t="s">
        <v>110</v>
      </c>
      <c r="BG22" s="18" t="s">
        <v>110</v>
      </c>
      <c r="BH22" s="18" t="s">
        <v>110</v>
      </c>
      <c r="BI22" s="18" t="s">
        <v>110</v>
      </c>
      <c r="BJ22" s="18" t="s">
        <v>110</v>
      </c>
      <c r="BK22" s="18" t="s">
        <v>110</v>
      </c>
      <c r="BL22" s="18" t="s">
        <v>110</v>
      </c>
      <c r="BM22" s="18" t="s">
        <v>110</v>
      </c>
      <c r="BN22" s="18" t="s">
        <v>110</v>
      </c>
      <c r="BO22" s="18" t="s">
        <v>110</v>
      </c>
      <c r="BP22" s="18"/>
      <c r="BQ22" s="21"/>
      <c r="BS22" s="16" t="s">
        <v>37</v>
      </c>
      <c r="BT22" s="18" t="s">
        <v>110</v>
      </c>
      <c r="BU22" s="18" t="s">
        <v>110</v>
      </c>
      <c r="BV22" s="18" t="s">
        <v>110</v>
      </c>
      <c r="BW22" s="18" t="s">
        <v>110</v>
      </c>
      <c r="BX22" s="18" t="s">
        <v>110</v>
      </c>
      <c r="BY22" s="18" t="s">
        <v>110</v>
      </c>
      <c r="BZ22" s="18" t="s">
        <v>110</v>
      </c>
      <c r="CA22" s="18" t="s">
        <v>110</v>
      </c>
      <c r="CB22" s="18" t="s">
        <v>110</v>
      </c>
      <c r="CC22" s="18" t="s">
        <v>110</v>
      </c>
      <c r="CD22" s="18"/>
      <c r="CE22" s="21"/>
      <c r="CG22" s="16" t="s">
        <v>37</v>
      </c>
      <c r="CH22" s="18" t="s">
        <v>110</v>
      </c>
      <c r="CI22" s="18" t="s">
        <v>110</v>
      </c>
      <c r="CJ22" s="18" t="s">
        <v>110</v>
      </c>
      <c r="CK22" s="18" t="s">
        <v>110</v>
      </c>
      <c r="CL22" s="18" t="s">
        <v>110</v>
      </c>
      <c r="CM22" s="18" t="s">
        <v>110</v>
      </c>
      <c r="CN22" s="18" t="s">
        <v>110</v>
      </c>
      <c r="CO22" s="18" t="s">
        <v>110</v>
      </c>
      <c r="CP22" s="18" t="s">
        <v>110</v>
      </c>
      <c r="CQ22" s="18" t="s">
        <v>110</v>
      </c>
      <c r="CR22" s="18"/>
      <c r="CS22" s="21"/>
    </row>
    <row r="23" spans="1:97" x14ac:dyDescent="0.2">
      <c r="A23" s="16" t="s">
        <v>38</v>
      </c>
      <c r="B23" s="17" t="str">
        <f>'LINKED DATASHEET - ALL SPECIES'!N79</f>
        <v>N/I</v>
      </c>
      <c r="C23" s="17" t="str">
        <f>'LINKED DATASHEET - ALL SPECIES'!M79</f>
        <v>N/I</v>
      </c>
      <c r="D23" s="18" t="str">
        <f>'LINKED DATASHEET - ALL SPECIES'!L79</f>
        <v>N/I</v>
      </c>
      <c r="E23" s="18">
        <f>'LINKED DATASHEET - ALL SPECIES'!K79</f>
        <v>0</v>
      </c>
      <c r="F23" s="18">
        <f>'LINKED DATASHEET - ALL SPECIES'!J79</f>
        <v>0</v>
      </c>
      <c r="G23" s="18">
        <f>'LINKED DATASHEET - ALL SPECIES'!I79</f>
        <v>0</v>
      </c>
      <c r="H23" s="18">
        <f>'LINKED DATASHEET - ALL SPECIES'!H79</f>
        <v>0</v>
      </c>
      <c r="I23" s="18">
        <f>'LINKED DATASHEET - ALL SPECIES'!G79</f>
        <v>0</v>
      </c>
      <c r="J23" s="104">
        <f>'LINKED DATASHEET - ALL SPECIES'!F79</f>
        <v>0</v>
      </c>
      <c r="K23" s="18">
        <f>'LINKED DATASHEET - ALL SPECIES'!E79</f>
        <v>0</v>
      </c>
      <c r="L23" s="18"/>
      <c r="M23" s="21"/>
      <c r="O23" s="16" t="s">
        <v>38</v>
      </c>
      <c r="P23" s="17" t="s">
        <v>28</v>
      </c>
      <c r="Q23" s="17" t="s">
        <v>26</v>
      </c>
      <c r="R23" s="18" t="s">
        <v>28</v>
      </c>
      <c r="S23" s="18" t="s">
        <v>26</v>
      </c>
      <c r="T23" s="18" t="s">
        <v>26</v>
      </c>
      <c r="U23" s="18" t="s">
        <v>26</v>
      </c>
      <c r="V23" s="18" t="s">
        <v>26</v>
      </c>
      <c r="W23" s="18" t="s">
        <v>26</v>
      </c>
      <c r="X23" s="104" t="s">
        <v>26</v>
      </c>
      <c r="Y23" s="18" t="s">
        <v>26</v>
      </c>
      <c r="Z23" s="18"/>
      <c r="AA23" s="21"/>
      <c r="AB23" s="65"/>
      <c r="AC23" s="16" t="s">
        <v>38</v>
      </c>
      <c r="AD23" s="17">
        <v>6</v>
      </c>
      <c r="AE23" s="17" t="s">
        <v>28</v>
      </c>
      <c r="AF23" s="18" t="s">
        <v>28</v>
      </c>
      <c r="AG23" s="18" t="s">
        <v>110</v>
      </c>
      <c r="AH23" s="18" t="s">
        <v>26</v>
      </c>
      <c r="AI23" s="18" t="s">
        <v>26</v>
      </c>
      <c r="AJ23" s="18" t="s">
        <v>26</v>
      </c>
      <c r="AK23" s="18" t="s">
        <v>26</v>
      </c>
      <c r="AL23" s="18" t="s">
        <v>26</v>
      </c>
      <c r="AM23" s="18" t="s">
        <v>26</v>
      </c>
      <c r="AN23" s="18"/>
      <c r="AO23" s="21">
        <f t="shared" si="2"/>
        <v>6</v>
      </c>
      <c r="AQ23" s="16" t="s">
        <v>38</v>
      </c>
      <c r="AR23" s="18" t="s">
        <v>110</v>
      </c>
      <c r="AS23" s="17" t="s">
        <v>26</v>
      </c>
      <c r="AT23" s="18" t="s">
        <v>110</v>
      </c>
      <c r="AU23" s="17" t="s">
        <v>28</v>
      </c>
      <c r="AV23" s="18" t="s">
        <v>110</v>
      </c>
      <c r="AW23" s="18" t="s">
        <v>110</v>
      </c>
      <c r="AX23" s="18" t="s">
        <v>110</v>
      </c>
      <c r="AY23" s="17" t="s">
        <v>26</v>
      </c>
      <c r="AZ23" s="18" t="s">
        <v>110</v>
      </c>
      <c r="BA23" s="17" t="s">
        <v>26</v>
      </c>
      <c r="BB23" s="17"/>
      <c r="BC23" s="21"/>
      <c r="BE23" s="16" t="s">
        <v>38</v>
      </c>
      <c r="BF23" s="17">
        <v>200</v>
      </c>
      <c r="BG23" s="17">
        <v>200</v>
      </c>
      <c r="BH23" s="17">
        <v>200</v>
      </c>
      <c r="BI23" s="17" t="s">
        <v>26</v>
      </c>
      <c r="BJ23" s="17">
        <v>300</v>
      </c>
      <c r="BK23" s="18" t="s">
        <v>110</v>
      </c>
      <c r="BL23" s="17">
        <v>5</v>
      </c>
      <c r="BM23" s="17" t="s">
        <v>28</v>
      </c>
      <c r="BN23" s="17" t="s">
        <v>28</v>
      </c>
      <c r="BO23" s="17" t="s">
        <v>28</v>
      </c>
      <c r="BP23" s="17"/>
      <c r="BQ23" s="21">
        <f>AVERAGE(BF23:BO23)</f>
        <v>181</v>
      </c>
      <c r="BS23" s="16" t="s">
        <v>38</v>
      </c>
      <c r="BT23" s="17">
        <v>200</v>
      </c>
      <c r="BU23" s="17">
        <v>400</v>
      </c>
      <c r="BV23" s="17">
        <v>700</v>
      </c>
      <c r="BW23" s="17">
        <v>150</v>
      </c>
      <c r="BX23" s="17">
        <v>500</v>
      </c>
      <c r="BY23" s="17">
        <v>400</v>
      </c>
      <c r="BZ23" s="17">
        <v>200</v>
      </c>
      <c r="CA23" s="17">
        <v>400</v>
      </c>
      <c r="CB23" s="17">
        <v>200</v>
      </c>
      <c r="CC23" s="17">
        <v>75</v>
      </c>
      <c r="CD23" s="17"/>
      <c r="CE23" s="21">
        <f>AVERAGE(BT23:CC23)</f>
        <v>322.5</v>
      </c>
      <c r="CG23" s="16" t="s">
        <v>38</v>
      </c>
      <c r="CH23" s="18" t="s">
        <v>110</v>
      </c>
      <c r="CI23" s="17">
        <v>200</v>
      </c>
      <c r="CJ23" s="17">
        <v>400</v>
      </c>
      <c r="CK23" s="17">
        <v>400</v>
      </c>
      <c r="CL23" s="17">
        <v>400</v>
      </c>
      <c r="CM23" s="17">
        <v>1500</v>
      </c>
      <c r="CN23" s="17">
        <v>750</v>
      </c>
      <c r="CO23" s="17" t="s">
        <v>8</v>
      </c>
      <c r="CP23" s="17" t="s">
        <v>8</v>
      </c>
      <c r="CQ23" s="17">
        <v>600</v>
      </c>
      <c r="CR23" s="17"/>
      <c r="CS23" s="21">
        <f>AVERAGE(CH23:CQ23)</f>
        <v>607.14285714285711</v>
      </c>
    </row>
    <row r="24" spans="1:97" ht="12.75" thickBot="1" x14ac:dyDescent="0.25">
      <c r="A24" s="52"/>
      <c r="B24" s="17"/>
      <c r="C24" s="17"/>
      <c r="D24" s="17"/>
      <c r="E24" s="17"/>
      <c r="F24" s="17"/>
      <c r="G24" s="17"/>
      <c r="H24" s="17"/>
      <c r="I24" s="17"/>
      <c r="J24" s="98"/>
      <c r="K24" s="17"/>
      <c r="L24" s="17"/>
      <c r="M24" s="17"/>
      <c r="O24" s="52"/>
      <c r="P24" s="17"/>
      <c r="Q24" s="17"/>
      <c r="R24" s="17"/>
      <c r="S24" s="17"/>
      <c r="T24" s="17"/>
      <c r="U24" s="17"/>
      <c r="V24" s="17"/>
      <c r="W24" s="17"/>
      <c r="X24" s="98"/>
      <c r="Y24" s="17"/>
      <c r="Z24" s="17"/>
      <c r="AA24" s="17"/>
      <c r="AB24" s="64"/>
      <c r="AC24" s="52"/>
      <c r="AD24" s="17"/>
      <c r="AE24" s="17"/>
      <c r="AF24" s="17"/>
      <c r="AG24" s="17"/>
      <c r="AH24" s="17"/>
      <c r="AI24" s="17"/>
      <c r="AJ24" s="17"/>
      <c r="AK24" s="17"/>
      <c r="AL24" s="17"/>
      <c r="AM24" s="17"/>
      <c r="AN24" s="17"/>
      <c r="AO24" s="17"/>
      <c r="AQ24" s="52"/>
      <c r="AR24" s="17"/>
      <c r="AS24" s="17"/>
      <c r="AT24" s="17"/>
      <c r="AU24" s="17"/>
      <c r="AV24" s="17"/>
      <c r="AW24" s="17"/>
      <c r="AX24" s="17"/>
      <c r="AY24" s="17"/>
      <c r="AZ24" s="17"/>
      <c r="BA24" s="17"/>
      <c r="BB24" s="17"/>
      <c r="BC24" s="17"/>
      <c r="BE24" s="52"/>
      <c r="BF24" s="17"/>
      <c r="BG24" s="17"/>
      <c r="BH24" s="17"/>
      <c r="BI24" s="17"/>
      <c r="BJ24" s="17"/>
      <c r="BK24" s="17"/>
      <c r="BL24" s="17"/>
      <c r="BM24" s="17"/>
      <c r="BN24" s="17"/>
      <c r="BO24" s="17"/>
      <c r="BP24" s="17"/>
      <c r="BQ24" s="17"/>
      <c r="BS24" s="52"/>
      <c r="BT24" s="17"/>
      <c r="BU24" s="17"/>
      <c r="BV24" s="17"/>
      <c r="BW24" s="17"/>
      <c r="BX24" s="17"/>
      <c r="BY24" s="17"/>
      <c r="BZ24" s="17"/>
      <c r="CA24" s="17"/>
      <c r="CB24" s="17"/>
      <c r="CC24" s="17"/>
      <c r="CD24" s="17"/>
      <c r="CE24" s="17"/>
      <c r="CG24" s="52"/>
      <c r="CH24" s="17"/>
      <c r="CI24" s="17"/>
      <c r="CJ24" s="17"/>
      <c r="CK24" s="17"/>
      <c r="CL24" s="17"/>
      <c r="CM24" s="17"/>
      <c r="CN24" s="17"/>
      <c r="CO24" s="17"/>
      <c r="CP24" s="17"/>
      <c r="CQ24" s="17"/>
      <c r="CR24" s="17"/>
      <c r="CS24" s="17"/>
    </row>
    <row r="25" spans="1:97" ht="12.75" thickBot="1" x14ac:dyDescent="0.25">
      <c r="A25" s="53" t="s">
        <v>40</v>
      </c>
      <c r="B25" s="19"/>
      <c r="C25" s="19"/>
      <c r="D25" s="19"/>
      <c r="E25" s="19">
        <f t="shared" ref="E25:K25" si="3">SUM(E11:E23)</f>
        <v>0</v>
      </c>
      <c r="F25" s="19">
        <f t="shared" si="3"/>
        <v>0</v>
      </c>
      <c r="G25" s="19">
        <f t="shared" si="3"/>
        <v>0</v>
      </c>
      <c r="H25" s="19">
        <f t="shared" si="3"/>
        <v>0</v>
      </c>
      <c r="I25" s="19">
        <f t="shared" si="3"/>
        <v>0</v>
      </c>
      <c r="J25" s="19">
        <f t="shared" si="3"/>
        <v>0</v>
      </c>
      <c r="K25" s="19">
        <f t="shared" si="3"/>
        <v>0</v>
      </c>
      <c r="L25" s="24"/>
      <c r="M25" s="20"/>
      <c r="O25" s="53" t="s">
        <v>40</v>
      </c>
      <c r="P25" s="19"/>
      <c r="Q25" s="19"/>
      <c r="R25" s="19">
        <f>SUM(R11:R23)</f>
        <v>905</v>
      </c>
      <c r="S25" s="19"/>
      <c r="T25" s="24">
        <f>SUM(T11:T23)</f>
        <v>1000</v>
      </c>
      <c r="U25" s="24"/>
      <c r="V25" s="24">
        <f>SUM(V11:V23)</f>
        <v>560</v>
      </c>
      <c r="W25" s="24"/>
      <c r="X25" s="99"/>
      <c r="Y25" s="19"/>
      <c r="Z25" s="24"/>
      <c r="AA25" s="20">
        <f>AVERAGE(P25:Y25)</f>
        <v>821.66666666666663</v>
      </c>
      <c r="AB25" s="14"/>
      <c r="AC25" s="53" t="s">
        <v>40</v>
      </c>
      <c r="AD25" s="19">
        <f>SUM(AD11:AD23)</f>
        <v>1342</v>
      </c>
      <c r="AE25" s="19">
        <f>SUM(AE11:AE23)</f>
        <v>287</v>
      </c>
      <c r="AF25" s="19">
        <f>SUM(AF11:AF23)</f>
        <v>380</v>
      </c>
      <c r="AG25" s="19">
        <f>SUM(AG11:AG23)</f>
        <v>91</v>
      </c>
      <c r="AH25" s="24"/>
      <c r="AI25" s="24"/>
      <c r="AJ25" s="24"/>
      <c r="AK25" s="24"/>
      <c r="AL25" s="19"/>
      <c r="AM25" s="19"/>
      <c r="AN25" s="24"/>
      <c r="AO25" s="20">
        <f>AVERAGE(AD25:AM25)</f>
        <v>525</v>
      </c>
      <c r="AQ25" s="53" t="s">
        <v>40</v>
      </c>
      <c r="AR25" s="19">
        <f t="shared" ref="AR25:BA25" si="4">SUM(AR11:AR23)</f>
        <v>1350</v>
      </c>
      <c r="AS25" s="19">
        <f t="shared" si="4"/>
        <v>1600</v>
      </c>
      <c r="AT25" s="19">
        <f t="shared" si="4"/>
        <v>1052</v>
      </c>
      <c r="AU25" s="19">
        <f t="shared" si="4"/>
        <v>351</v>
      </c>
      <c r="AV25" s="19">
        <f t="shared" si="4"/>
        <v>555</v>
      </c>
      <c r="AW25" s="19">
        <f t="shared" si="4"/>
        <v>1061</v>
      </c>
      <c r="AX25" s="19">
        <f t="shared" si="4"/>
        <v>1142</v>
      </c>
      <c r="AY25" s="19">
        <f t="shared" si="4"/>
        <v>546</v>
      </c>
      <c r="AZ25" s="19">
        <f t="shared" si="4"/>
        <v>103</v>
      </c>
      <c r="BA25" s="19">
        <f t="shared" si="4"/>
        <v>1235</v>
      </c>
      <c r="BB25" s="19"/>
      <c r="BC25" s="20">
        <f>AVERAGE(AR25:BA25)</f>
        <v>899.5</v>
      </c>
      <c r="BE25" s="53" t="s">
        <v>40</v>
      </c>
      <c r="BF25" s="19">
        <f t="shared" ref="BF25:BO25" si="5">SUM(BF11:BF23)</f>
        <v>5175</v>
      </c>
      <c r="BG25" s="19">
        <f t="shared" si="5"/>
        <v>5975</v>
      </c>
      <c r="BH25" s="19">
        <f t="shared" si="5"/>
        <v>3925</v>
      </c>
      <c r="BI25" s="19">
        <f t="shared" si="5"/>
        <v>2500</v>
      </c>
      <c r="BJ25" s="19">
        <f t="shared" si="5"/>
        <v>2785</v>
      </c>
      <c r="BK25" s="19">
        <f t="shared" si="5"/>
        <v>4000</v>
      </c>
      <c r="BL25" s="19">
        <f t="shared" si="5"/>
        <v>2105</v>
      </c>
      <c r="BM25" s="19">
        <f t="shared" si="5"/>
        <v>2875</v>
      </c>
      <c r="BN25" s="19">
        <f t="shared" si="5"/>
        <v>3050</v>
      </c>
      <c r="BO25" s="19">
        <f t="shared" si="5"/>
        <v>5350</v>
      </c>
      <c r="BP25" s="19"/>
      <c r="BQ25" s="20">
        <f>AVERAGE(BF25:BO25)</f>
        <v>3774</v>
      </c>
      <c r="BS25" s="53" t="s">
        <v>40</v>
      </c>
      <c r="BT25" s="19">
        <f t="shared" ref="BT25:CC25" si="6">SUM(BT11:BT23)</f>
        <v>2875</v>
      </c>
      <c r="BU25" s="19">
        <f t="shared" si="6"/>
        <v>4900</v>
      </c>
      <c r="BV25" s="19">
        <f t="shared" si="6"/>
        <v>8175</v>
      </c>
      <c r="BW25" s="19">
        <f t="shared" si="6"/>
        <v>5350</v>
      </c>
      <c r="BX25" s="19">
        <f t="shared" si="6"/>
        <v>8200</v>
      </c>
      <c r="BY25" s="19">
        <f t="shared" si="6"/>
        <v>5015</v>
      </c>
      <c r="BZ25" s="19">
        <f t="shared" si="6"/>
        <v>8300</v>
      </c>
      <c r="CA25" s="19">
        <f t="shared" si="6"/>
        <v>4675</v>
      </c>
      <c r="CB25" s="19">
        <f t="shared" si="6"/>
        <v>7500</v>
      </c>
      <c r="CC25" s="19">
        <f t="shared" si="6"/>
        <v>3900</v>
      </c>
      <c r="CD25" s="19"/>
      <c r="CE25" s="20">
        <f>AVERAGE(BT25:CC25)</f>
        <v>5889</v>
      </c>
      <c r="CG25" s="53" t="s">
        <v>40</v>
      </c>
      <c r="CH25" s="19">
        <f t="shared" ref="CH25:CQ25" si="7">SUM(CH11:CH23)</f>
        <v>5650</v>
      </c>
      <c r="CI25" s="19">
        <f t="shared" si="7"/>
        <v>1000</v>
      </c>
      <c r="CJ25" s="19">
        <f t="shared" si="7"/>
        <v>14675</v>
      </c>
      <c r="CK25" s="19">
        <f t="shared" si="7"/>
        <v>11100</v>
      </c>
      <c r="CL25" s="19">
        <f t="shared" si="7"/>
        <v>12050</v>
      </c>
      <c r="CM25" s="19">
        <f t="shared" si="7"/>
        <v>16425</v>
      </c>
      <c r="CN25" s="19">
        <f t="shared" si="7"/>
        <v>14750</v>
      </c>
      <c r="CO25" s="19">
        <f t="shared" si="7"/>
        <v>5600</v>
      </c>
      <c r="CP25" s="19">
        <f t="shared" si="7"/>
        <v>1200</v>
      </c>
      <c r="CQ25" s="19">
        <f t="shared" si="7"/>
        <v>7475</v>
      </c>
      <c r="CR25" s="19"/>
      <c r="CS25" s="20">
        <f>AVERAGE(CH25:CQ25)</f>
        <v>8992.5</v>
      </c>
    </row>
    <row r="26" spans="1:97" x14ac:dyDescent="0.2">
      <c r="B26" s="38"/>
      <c r="C26" s="38"/>
      <c r="D26" s="38"/>
      <c r="E26" s="38"/>
      <c r="F26" s="38"/>
      <c r="G26" s="38"/>
      <c r="H26" s="38"/>
      <c r="I26" s="38"/>
      <c r="J26" s="91"/>
      <c r="K26" s="38"/>
      <c r="L26" s="38"/>
      <c r="M26" s="38"/>
    </row>
    <row r="27" spans="1:97" ht="12.75" thickBot="1" x14ac:dyDescent="0.25">
      <c r="B27" s="38"/>
      <c r="C27" s="38"/>
      <c r="D27" s="38"/>
      <c r="E27" s="38"/>
      <c r="F27" s="38"/>
      <c r="G27" s="38"/>
      <c r="H27" s="38"/>
      <c r="I27" s="38"/>
      <c r="J27" s="91"/>
      <c r="K27" s="38"/>
      <c r="L27" s="38"/>
      <c r="M27" s="38"/>
    </row>
    <row r="28" spans="1:97" x14ac:dyDescent="0.2">
      <c r="A28" s="49"/>
      <c r="B28" s="92"/>
      <c r="C28" s="92"/>
      <c r="D28" s="92"/>
      <c r="E28" s="92"/>
      <c r="F28" s="92"/>
      <c r="G28" s="92"/>
      <c r="H28" s="92"/>
      <c r="I28" s="92"/>
      <c r="J28" s="95"/>
      <c r="K28" s="92"/>
      <c r="L28" s="92"/>
      <c r="M28" s="7" t="s">
        <v>15</v>
      </c>
      <c r="O28" s="49"/>
      <c r="P28" s="6"/>
      <c r="Q28" s="6"/>
      <c r="R28" s="6"/>
      <c r="S28" s="6"/>
      <c r="T28" s="6"/>
      <c r="U28" s="6"/>
      <c r="V28" s="6"/>
      <c r="W28" s="6"/>
      <c r="X28" s="95"/>
      <c r="Y28" s="6"/>
      <c r="Z28" s="6"/>
      <c r="AA28" s="7" t="s">
        <v>15</v>
      </c>
      <c r="AC28" s="49"/>
      <c r="AD28" s="6"/>
      <c r="AE28" s="6"/>
      <c r="AF28" s="6"/>
      <c r="AG28" s="6"/>
      <c r="AH28" s="6"/>
      <c r="AI28" s="6"/>
      <c r="AJ28" s="6"/>
      <c r="AK28" s="6"/>
      <c r="AL28" s="6"/>
      <c r="AM28" s="6"/>
      <c r="AN28" s="6"/>
      <c r="AO28" s="7" t="s">
        <v>15</v>
      </c>
      <c r="AQ28" s="49"/>
      <c r="AR28" s="6"/>
      <c r="AS28" s="6"/>
      <c r="AT28" s="6"/>
      <c r="AU28" s="6"/>
      <c r="AV28" s="6"/>
      <c r="AW28" s="6"/>
      <c r="AX28" s="6"/>
      <c r="AY28" s="6"/>
      <c r="AZ28" s="6"/>
      <c r="BA28" s="6"/>
      <c r="BB28" s="6"/>
      <c r="BC28" s="7" t="s">
        <v>15</v>
      </c>
      <c r="BE28" s="49"/>
      <c r="BF28" s="6"/>
      <c r="BG28" s="6"/>
      <c r="BH28" s="6"/>
      <c r="BI28" s="6"/>
      <c r="BJ28" s="6"/>
      <c r="BK28" s="6"/>
      <c r="BL28" s="6"/>
      <c r="BM28" s="6"/>
      <c r="BN28" s="6"/>
      <c r="BO28" s="6"/>
      <c r="BP28" s="6"/>
      <c r="BQ28" s="7" t="s">
        <v>15</v>
      </c>
      <c r="BS28" s="49"/>
      <c r="BT28" s="6"/>
      <c r="BU28" s="6"/>
      <c r="BV28" s="6"/>
      <c r="BW28" s="6"/>
      <c r="BX28" s="6"/>
      <c r="BY28" s="6"/>
      <c r="BZ28" s="6"/>
      <c r="CA28" s="6"/>
      <c r="CB28" s="6"/>
      <c r="CC28" s="6"/>
      <c r="CD28" s="6"/>
      <c r="CE28" s="7" t="s">
        <v>15</v>
      </c>
      <c r="CG28" s="49"/>
      <c r="CH28" s="6"/>
      <c r="CI28" s="6"/>
      <c r="CJ28" s="6"/>
      <c r="CK28" s="6"/>
      <c r="CL28" s="6"/>
      <c r="CM28" s="6"/>
      <c r="CN28" s="6"/>
      <c r="CO28" s="6"/>
      <c r="CP28" s="6"/>
      <c r="CQ28" s="6"/>
      <c r="CR28" s="6"/>
      <c r="CS28" s="7" t="s">
        <v>15</v>
      </c>
    </row>
    <row r="29" spans="1:97" ht="12.75" thickBot="1" x14ac:dyDescent="0.25">
      <c r="A29" s="8" t="s">
        <v>16</v>
      </c>
      <c r="B29" s="11">
        <v>2010</v>
      </c>
      <c r="C29" s="11">
        <v>2011</v>
      </c>
      <c r="D29" s="11">
        <v>2012</v>
      </c>
      <c r="E29" s="11">
        <v>2013</v>
      </c>
      <c r="F29" s="11">
        <v>2014</v>
      </c>
      <c r="G29" s="11">
        <v>2015</v>
      </c>
      <c r="H29" s="11">
        <v>2016</v>
      </c>
      <c r="I29" s="11">
        <v>2017</v>
      </c>
      <c r="J29" s="96">
        <v>2018</v>
      </c>
      <c r="K29" s="11">
        <v>2019</v>
      </c>
      <c r="L29" s="107"/>
      <c r="M29" s="11" t="s">
        <v>175</v>
      </c>
      <c r="O29" s="8" t="s">
        <v>16</v>
      </c>
      <c r="P29" s="9">
        <v>2000</v>
      </c>
      <c r="Q29" s="9">
        <v>2001</v>
      </c>
      <c r="R29" s="9">
        <v>2002</v>
      </c>
      <c r="S29" s="9">
        <v>2003</v>
      </c>
      <c r="T29" s="9">
        <v>2004</v>
      </c>
      <c r="U29" s="9">
        <v>2005</v>
      </c>
      <c r="V29" s="9">
        <v>2006</v>
      </c>
      <c r="W29" s="9">
        <v>2007</v>
      </c>
      <c r="X29" s="96">
        <v>2008</v>
      </c>
      <c r="Y29" s="9">
        <v>2009</v>
      </c>
      <c r="Z29" s="10"/>
      <c r="AA29" s="11" t="s">
        <v>161</v>
      </c>
      <c r="AB29" s="65"/>
      <c r="AC29" s="8" t="s">
        <v>16</v>
      </c>
      <c r="AD29" s="9">
        <v>1990</v>
      </c>
      <c r="AE29" s="9">
        <v>1991</v>
      </c>
      <c r="AF29" s="9">
        <v>1992</v>
      </c>
      <c r="AG29" s="9">
        <v>1993</v>
      </c>
      <c r="AH29" s="9">
        <v>1994</v>
      </c>
      <c r="AI29" s="9">
        <v>1995</v>
      </c>
      <c r="AJ29" s="9">
        <v>1996</v>
      </c>
      <c r="AK29" s="9">
        <v>1997</v>
      </c>
      <c r="AL29" s="9">
        <v>1998</v>
      </c>
      <c r="AM29" s="9">
        <v>1999</v>
      </c>
      <c r="AN29" s="10"/>
      <c r="AO29" s="11" t="s">
        <v>17</v>
      </c>
      <c r="AQ29" s="8" t="s">
        <v>16</v>
      </c>
      <c r="AR29" s="9">
        <v>1980</v>
      </c>
      <c r="AS29" s="9">
        <v>1981</v>
      </c>
      <c r="AT29" s="9">
        <v>1982</v>
      </c>
      <c r="AU29" s="9">
        <v>1983</v>
      </c>
      <c r="AV29" s="9">
        <v>1984</v>
      </c>
      <c r="AW29" s="9">
        <v>1985</v>
      </c>
      <c r="AX29" s="9">
        <v>1986</v>
      </c>
      <c r="AY29" s="9">
        <v>1987</v>
      </c>
      <c r="AZ29" s="9">
        <v>1988</v>
      </c>
      <c r="BA29" s="9">
        <v>1989</v>
      </c>
      <c r="BB29" s="10"/>
      <c r="BC29" s="11" t="s">
        <v>18</v>
      </c>
      <c r="BE29" s="8" t="s">
        <v>16</v>
      </c>
      <c r="BF29" s="9">
        <v>1970</v>
      </c>
      <c r="BG29" s="9">
        <v>1971</v>
      </c>
      <c r="BH29" s="9">
        <v>1972</v>
      </c>
      <c r="BI29" s="9">
        <v>1973</v>
      </c>
      <c r="BJ29" s="9">
        <v>1974</v>
      </c>
      <c r="BK29" s="9">
        <v>1975</v>
      </c>
      <c r="BL29" s="9">
        <v>1976</v>
      </c>
      <c r="BM29" s="9">
        <v>1977</v>
      </c>
      <c r="BN29" s="9">
        <v>1978</v>
      </c>
      <c r="BO29" s="9">
        <v>1979</v>
      </c>
      <c r="BP29" s="10"/>
      <c r="BQ29" s="11" t="s">
        <v>19</v>
      </c>
      <c r="BS29" s="8" t="s">
        <v>16</v>
      </c>
      <c r="BT29" s="9">
        <v>1960</v>
      </c>
      <c r="BU29" s="9">
        <v>1961</v>
      </c>
      <c r="BV29" s="9">
        <v>1962</v>
      </c>
      <c r="BW29" s="9">
        <v>1963</v>
      </c>
      <c r="BX29" s="9">
        <v>1964</v>
      </c>
      <c r="BY29" s="9">
        <v>1965</v>
      </c>
      <c r="BZ29" s="9">
        <v>1966</v>
      </c>
      <c r="CA29" s="9">
        <v>1967</v>
      </c>
      <c r="CB29" s="9">
        <v>1968</v>
      </c>
      <c r="CC29" s="9">
        <v>1969</v>
      </c>
      <c r="CD29" s="10"/>
      <c r="CE29" s="11" t="s">
        <v>20</v>
      </c>
      <c r="CG29" s="8" t="s">
        <v>16</v>
      </c>
      <c r="CH29" s="9">
        <v>1950</v>
      </c>
      <c r="CI29" s="9">
        <v>1951</v>
      </c>
      <c r="CJ29" s="9">
        <v>1952</v>
      </c>
      <c r="CK29" s="9">
        <v>1953</v>
      </c>
      <c r="CL29" s="9">
        <v>1954</v>
      </c>
      <c r="CM29" s="9">
        <v>1955</v>
      </c>
      <c r="CN29" s="9">
        <v>1956</v>
      </c>
      <c r="CO29" s="9">
        <v>1957</v>
      </c>
      <c r="CP29" s="9">
        <v>1958</v>
      </c>
      <c r="CQ29" s="9">
        <v>1959</v>
      </c>
      <c r="CR29" s="10"/>
      <c r="CS29" s="11" t="s">
        <v>21</v>
      </c>
    </row>
    <row r="30" spans="1:97" x14ac:dyDescent="0.2">
      <c r="A30" s="50" t="s">
        <v>42</v>
      </c>
      <c r="B30" s="14"/>
      <c r="C30" s="14"/>
      <c r="D30" s="14"/>
      <c r="E30" s="14"/>
      <c r="F30" s="14"/>
      <c r="G30" s="14"/>
      <c r="H30" s="14"/>
      <c r="I30" s="14"/>
      <c r="J30" s="97"/>
      <c r="K30" s="14"/>
      <c r="L30" s="74"/>
      <c r="M30" s="14"/>
      <c r="O30" s="50" t="s">
        <v>42</v>
      </c>
      <c r="P30" s="12"/>
      <c r="Q30" s="12"/>
      <c r="R30" s="12"/>
      <c r="S30" s="12"/>
      <c r="T30" s="12"/>
      <c r="U30" s="12"/>
      <c r="V30" s="12"/>
      <c r="W30" s="12"/>
      <c r="X30" s="97"/>
      <c r="Y30" s="12"/>
      <c r="Z30" s="13"/>
      <c r="AA30" s="14"/>
      <c r="AB30" s="62"/>
      <c r="AC30" s="50" t="s">
        <v>42</v>
      </c>
      <c r="AD30" s="12"/>
      <c r="AE30" s="12"/>
      <c r="AF30" s="12"/>
      <c r="AG30" s="12"/>
      <c r="AH30" s="12"/>
      <c r="AI30" s="12"/>
      <c r="AJ30" s="12"/>
      <c r="AK30" s="12"/>
      <c r="AL30" s="12"/>
      <c r="AM30" s="12"/>
      <c r="AN30" s="13"/>
      <c r="AO30" s="14"/>
      <c r="AQ30" s="50" t="s">
        <v>42</v>
      </c>
      <c r="AR30" s="12"/>
      <c r="AS30" s="12"/>
      <c r="AT30" s="12"/>
      <c r="AU30" s="12"/>
      <c r="AV30" s="12"/>
      <c r="AW30" s="12"/>
      <c r="AX30" s="12"/>
      <c r="AY30" s="12"/>
      <c r="AZ30" s="12"/>
      <c r="BA30" s="12"/>
      <c r="BB30" s="13"/>
      <c r="BC30" s="14"/>
      <c r="BE30" s="50" t="s">
        <v>42</v>
      </c>
      <c r="BF30" s="12"/>
      <c r="BG30" s="12"/>
      <c r="BH30" s="12"/>
      <c r="BI30" s="12"/>
      <c r="BJ30" s="12"/>
      <c r="BK30" s="12"/>
      <c r="BL30" s="12"/>
      <c r="BM30" s="12"/>
      <c r="BN30" s="12"/>
      <c r="BO30" s="12"/>
      <c r="BP30" s="13"/>
      <c r="BQ30" s="14"/>
      <c r="BS30" s="50" t="s">
        <v>42</v>
      </c>
      <c r="BT30" s="12"/>
      <c r="BU30" s="12"/>
      <c r="BV30" s="12"/>
      <c r="BW30" s="12"/>
      <c r="BX30" s="12"/>
      <c r="BY30" s="12"/>
      <c r="BZ30" s="12"/>
      <c r="CA30" s="12"/>
      <c r="CB30" s="12"/>
      <c r="CC30" s="12"/>
      <c r="CD30" s="13"/>
      <c r="CE30" s="14"/>
      <c r="CG30" s="50" t="s">
        <v>42</v>
      </c>
      <c r="CH30" s="12"/>
      <c r="CI30" s="12"/>
      <c r="CJ30" s="12"/>
      <c r="CK30" s="12"/>
      <c r="CL30" s="12"/>
      <c r="CM30" s="12"/>
      <c r="CN30" s="12"/>
      <c r="CO30" s="12"/>
      <c r="CP30" s="12"/>
      <c r="CQ30" s="12"/>
      <c r="CR30" s="13"/>
      <c r="CS30" s="14"/>
    </row>
    <row r="31" spans="1:97" ht="12.75" thickBot="1" x14ac:dyDescent="0.25">
      <c r="A31" s="51" t="s">
        <v>43</v>
      </c>
      <c r="B31" s="14"/>
      <c r="C31" s="14"/>
      <c r="D31" s="14"/>
      <c r="E31" s="14"/>
      <c r="F31" s="14"/>
      <c r="G31" s="14"/>
      <c r="H31" s="14"/>
      <c r="I31" s="14"/>
      <c r="J31" s="97"/>
      <c r="K31" s="14"/>
      <c r="L31" s="74"/>
      <c r="M31" s="14"/>
      <c r="O31" s="51" t="s">
        <v>43</v>
      </c>
      <c r="P31" s="12"/>
      <c r="Q31" s="12"/>
      <c r="R31" s="12"/>
      <c r="S31" s="12"/>
      <c r="T31" s="12"/>
      <c r="U31" s="12"/>
      <c r="V31" s="12"/>
      <c r="W31" s="12"/>
      <c r="X31" s="97"/>
      <c r="Y31" s="12"/>
      <c r="Z31" s="13"/>
      <c r="AA31" s="14"/>
      <c r="AB31" s="63"/>
      <c r="AC31" s="51" t="s">
        <v>43</v>
      </c>
      <c r="AD31" s="12"/>
      <c r="AE31" s="12"/>
      <c r="AF31" s="12"/>
      <c r="AG31" s="12"/>
      <c r="AH31" s="12"/>
      <c r="AI31" s="12"/>
      <c r="AJ31" s="12"/>
      <c r="AK31" s="12"/>
      <c r="AL31" s="12"/>
      <c r="AM31" s="12"/>
      <c r="AN31" s="13"/>
      <c r="AO31" s="14"/>
      <c r="AQ31" s="51" t="s">
        <v>43</v>
      </c>
      <c r="AR31" s="12"/>
      <c r="AS31" s="12"/>
      <c r="AT31" s="12"/>
      <c r="AU31" s="12"/>
      <c r="AV31" s="12"/>
      <c r="AW31" s="12"/>
      <c r="AX31" s="12"/>
      <c r="AY31" s="12"/>
      <c r="AZ31" s="12"/>
      <c r="BA31" s="12"/>
      <c r="BB31" s="13"/>
      <c r="BC31" s="14"/>
      <c r="BE31" s="51" t="s">
        <v>43</v>
      </c>
      <c r="BF31" s="12"/>
      <c r="BG31" s="12"/>
      <c r="BH31" s="12"/>
      <c r="BI31" s="12"/>
      <c r="BJ31" s="12"/>
      <c r="BK31" s="12"/>
      <c r="BL31" s="12"/>
      <c r="BM31" s="12"/>
      <c r="BN31" s="12"/>
      <c r="BO31" s="12"/>
      <c r="BP31" s="13"/>
      <c r="BQ31" s="14"/>
      <c r="BS31" s="51" t="s">
        <v>43</v>
      </c>
      <c r="BT31" s="12"/>
      <c r="BU31" s="12"/>
      <c r="BV31" s="12"/>
      <c r="BW31" s="12"/>
      <c r="BX31" s="12"/>
      <c r="BY31" s="12"/>
      <c r="BZ31" s="12"/>
      <c r="CA31" s="12"/>
      <c r="CB31" s="12"/>
      <c r="CC31" s="12"/>
      <c r="CD31" s="13"/>
      <c r="CE31" s="14"/>
      <c r="CG31" s="51" t="s">
        <v>43</v>
      </c>
      <c r="CH31" s="12"/>
      <c r="CI31" s="12"/>
      <c r="CJ31" s="12"/>
      <c r="CK31" s="12"/>
      <c r="CL31" s="12"/>
      <c r="CM31" s="12"/>
      <c r="CN31" s="12"/>
      <c r="CO31" s="12"/>
      <c r="CP31" s="12"/>
      <c r="CQ31" s="12"/>
      <c r="CR31" s="13"/>
      <c r="CS31" s="14"/>
    </row>
    <row r="32" spans="1:97" ht="12.75" thickTop="1" x14ac:dyDescent="0.2">
      <c r="A32" s="52"/>
      <c r="B32" s="17"/>
      <c r="C32" s="17"/>
      <c r="D32" s="17"/>
      <c r="E32" s="17"/>
      <c r="F32" s="17"/>
      <c r="G32" s="17"/>
      <c r="H32" s="17"/>
      <c r="I32" s="17"/>
      <c r="J32" s="98"/>
      <c r="K32" s="17"/>
      <c r="L32" s="17"/>
      <c r="M32" s="17"/>
      <c r="O32" s="52"/>
      <c r="P32" s="17"/>
      <c r="Q32" s="17"/>
      <c r="R32" s="17"/>
      <c r="S32" s="17"/>
      <c r="T32" s="17"/>
      <c r="U32" s="17"/>
      <c r="V32" s="17"/>
      <c r="W32" s="17"/>
      <c r="X32" s="98"/>
      <c r="Y32" s="17"/>
      <c r="Z32" s="17"/>
      <c r="AA32" s="17"/>
      <c r="AB32" s="64"/>
      <c r="AC32" s="52"/>
      <c r="AD32" s="17"/>
      <c r="AE32" s="17"/>
      <c r="AF32" s="17"/>
      <c r="AG32" s="17"/>
      <c r="AH32" s="17"/>
      <c r="AI32" s="17"/>
      <c r="AJ32" s="17"/>
      <c r="AK32" s="17"/>
      <c r="AL32" s="17"/>
      <c r="AM32" s="17"/>
      <c r="AN32" s="17"/>
      <c r="AO32" s="17"/>
      <c r="AQ32" s="52"/>
      <c r="AR32" s="17"/>
      <c r="AS32" s="17"/>
      <c r="AT32" s="17"/>
      <c r="AU32" s="17"/>
      <c r="AV32" s="17"/>
      <c r="AW32" s="17"/>
      <c r="AX32" s="17"/>
      <c r="AY32" s="17"/>
      <c r="AZ32" s="17"/>
      <c r="BA32" s="17"/>
      <c r="BB32" s="17"/>
      <c r="BC32" s="17"/>
      <c r="BE32" s="52"/>
      <c r="BF32" s="17"/>
      <c r="BG32" s="17"/>
      <c r="BH32" s="17"/>
      <c r="BI32" s="17"/>
      <c r="BJ32" s="17"/>
      <c r="BK32" s="17"/>
      <c r="BL32" s="17"/>
      <c r="BM32" s="17"/>
      <c r="BN32" s="17"/>
      <c r="BO32" s="17"/>
      <c r="BP32" s="17"/>
      <c r="BQ32" s="17"/>
      <c r="BS32" s="52"/>
      <c r="BT32" s="17"/>
      <c r="BU32" s="17"/>
      <c r="BV32" s="17"/>
      <c r="BW32" s="17"/>
      <c r="BX32" s="17"/>
      <c r="BY32" s="17"/>
      <c r="BZ32" s="17"/>
      <c r="CA32" s="17"/>
      <c r="CB32" s="17"/>
      <c r="CC32" s="17"/>
      <c r="CD32" s="17"/>
      <c r="CE32" s="17"/>
      <c r="CG32" s="52"/>
      <c r="CH32" s="17"/>
      <c r="CI32" s="17"/>
      <c r="CJ32" s="17"/>
      <c r="CK32" s="17"/>
      <c r="CL32" s="17"/>
      <c r="CM32" s="17"/>
      <c r="CN32" s="17"/>
      <c r="CO32" s="17"/>
      <c r="CP32" s="17"/>
      <c r="CQ32" s="17"/>
      <c r="CR32" s="17"/>
      <c r="CS32" s="17"/>
    </row>
    <row r="33" spans="1:97" x14ac:dyDescent="0.2">
      <c r="A33" s="16" t="s">
        <v>44</v>
      </c>
      <c r="B33" s="17" t="str">
        <f>'LINKED DATASHEET - ALL SPECIES'!N80</f>
        <v>A/P</v>
      </c>
      <c r="C33" s="17" t="str">
        <f>'LINKED DATASHEET - ALL SPECIES'!M80</f>
        <v>A/P</v>
      </c>
      <c r="D33" s="18" t="str">
        <f>'LINKED DATASHEET - ALL SPECIES'!L80</f>
        <v>F/P</v>
      </c>
      <c r="E33" s="18">
        <f>'LINKED DATASHEET - ALL SPECIES'!K80</f>
        <v>0</v>
      </c>
      <c r="F33" s="18">
        <f>'LINKED DATASHEET - ALL SPECIES'!J80</f>
        <v>0</v>
      </c>
      <c r="G33" s="18">
        <f>'LINKED DATASHEET - ALL SPECIES'!I80</f>
        <v>0</v>
      </c>
      <c r="H33" s="18">
        <f>'LINKED DATASHEET - ALL SPECIES'!H80</f>
        <v>0</v>
      </c>
      <c r="I33" s="18">
        <f>'LINKED DATASHEET - ALL SPECIES'!G80</f>
        <v>0</v>
      </c>
      <c r="J33" s="104">
        <f>'LINKED DATASHEET - ALL SPECIES'!F80</f>
        <v>0</v>
      </c>
      <c r="K33" s="18">
        <f>'LINKED DATASHEET - ALL SPECIES'!E80</f>
        <v>0</v>
      </c>
      <c r="L33" s="18"/>
      <c r="M33" s="21"/>
      <c r="O33" s="16" t="s">
        <v>44</v>
      </c>
      <c r="P33" s="17" t="s">
        <v>110</v>
      </c>
      <c r="Q33" s="17" t="s">
        <v>26</v>
      </c>
      <c r="R33" s="18" t="s">
        <v>28</v>
      </c>
      <c r="S33" s="18" t="s">
        <v>28</v>
      </c>
      <c r="T33" s="18" t="s">
        <v>8</v>
      </c>
      <c r="U33" s="18" t="s">
        <v>28</v>
      </c>
      <c r="V33" s="18" t="s">
        <v>26</v>
      </c>
      <c r="W33" s="18" t="s">
        <v>169</v>
      </c>
      <c r="X33" s="104" t="s">
        <v>169</v>
      </c>
      <c r="Y33" s="18" t="s">
        <v>28</v>
      </c>
      <c r="Z33" s="18"/>
      <c r="AA33" s="21"/>
      <c r="AB33" s="65"/>
      <c r="AC33" s="16" t="s">
        <v>44</v>
      </c>
      <c r="AD33" s="17" t="s">
        <v>110</v>
      </c>
      <c r="AE33" s="17" t="s">
        <v>28</v>
      </c>
      <c r="AF33" s="18" t="s">
        <v>28</v>
      </c>
      <c r="AG33" s="18" t="s">
        <v>110</v>
      </c>
      <c r="AH33" s="18" t="s">
        <v>26</v>
      </c>
      <c r="AI33" s="18" t="s">
        <v>26</v>
      </c>
      <c r="AJ33" s="18" t="s">
        <v>26</v>
      </c>
      <c r="AK33" s="18" t="s">
        <v>8</v>
      </c>
      <c r="AL33" s="86">
        <v>90</v>
      </c>
      <c r="AM33" s="18" t="s">
        <v>8</v>
      </c>
      <c r="AN33" s="18"/>
      <c r="AO33" s="21">
        <f t="shared" ref="AO33:AO46" si="8">AVERAGE(AD33:AM33)</f>
        <v>90</v>
      </c>
      <c r="AQ33" s="16" t="s">
        <v>44</v>
      </c>
      <c r="AR33" s="18" t="s">
        <v>110</v>
      </c>
      <c r="AS33" s="18" t="s">
        <v>110</v>
      </c>
      <c r="AT33" s="18" t="s">
        <v>110</v>
      </c>
      <c r="AU33" s="18" t="s">
        <v>110</v>
      </c>
      <c r="AV33" s="18" t="s">
        <v>110</v>
      </c>
      <c r="AW33" s="18" t="s">
        <v>110</v>
      </c>
      <c r="AX33" s="18" t="s">
        <v>110</v>
      </c>
      <c r="AY33" s="18" t="s">
        <v>110</v>
      </c>
      <c r="AZ33" s="18" t="s">
        <v>110</v>
      </c>
      <c r="BA33" s="17">
        <v>25</v>
      </c>
      <c r="BB33" s="17"/>
      <c r="BC33" s="21">
        <f t="shared" ref="BC33:BC46" si="9">AVERAGE(AR33:BA33)</f>
        <v>25</v>
      </c>
      <c r="BE33" s="16" t="s">
        <v>44</v>
      </c>
      <c r="BF33" s="17">
        <v>75</v>
      </c>
      <c r="BG33" s="17">
        <v>300</v>
      </c>
      <c r="BH33" s="17">
        <v>200</v>
      </c>
      <c r="BI33" s="18" t="s">
        <v>110</v>
      </c>
      <c r="BJ33" s="17">
        <v>50</v>
      </c>
      <c r="BK33" s="17" t="s">
        <v>28</v>
      </c>
      <c r="BL33" s="18" t="s">
        <v>110</v>
      </c>
      <c r="BM33" s="18" t="s">
        <v>110</v>
      </c>
      <c r="BN33" s="18" t="s">
        <v>110</v>
      </c>
      <c r="BO33" s="18" t="s">
        <v>110</v>
      </c>
      <c r="BP33" s="18"/>
      <c r="BQ33" s="21">
        <f>AVERAGE(BF33:BO33)</f>
        <v>156.25</v>
      </c>
      <c r="BS33" s="16" t="s">
        <v>44</v>
      </c>
      <c r="BT33" s="17">
        <v>200</v>
      </c>
      <c r="BU33" s="17">
        <v>400</v>
      </c>
      <c r="BV33" s="17" t="s">
        <v>28</v>
      </c>
      <c r="BW33" s="17" t="s">
        <v>28</v>
      </c>
      <c r="BX33" s="17">
        <v>200</v>
      </c>
      <c r="BY33" s="17" t="s">
        <v>28</v>
      </c>
      <c r="BZ33" s="17" t="s">
        <v>28</v>
      </c>
      <c r="CA33" s="17">
        <v>200</v>
      </c>
      <c r="CB33" s="17">
        <v>200</v>
      </c>
      <c r="CC33" s="17">
        <v>100</v>
      </c>
      <c r="CD33" s="17"/>
      <c r="CE33" s="21">
        <f t="shared" ref="CE33:CE39" si="10">AVERAGE(BT33:CC33)</f>
        <v>216.66666666666666</v>
      </c>
      <c r="CG33" s="16" t="s">
        <v>44</v>
      </c>
      <c r="CH33" s="17">
        <v>200</v>
      </c>
      <c r="CI33" s="17">
        <v>200</v>
      </c>
      <c r="CJ33" s="18" t="s">
        <v>110</v>
      </c>
      <c r="CK33" s="17">
        <v>200</v>
      </c>
      <c r="CL33" s="17">
        <v>200</v>
      </c>
      <c r="CM33" s="17">
        <v>75</v>
      </c>
      <c r="CN33" s="17">
        <v>200</v>
      </c>
      <c r="CO33" s="17">
        <v>400</v>
      </c>
      <c r="CP33" s="17">
        <v>75</v>
      </c>
      <c r="CQ33" s="17">
        <v>75</v>
      </c>
      <c r="CR33" s="17"/>
      <c r="CS33" s="21">
        <f t="shared" ref="CS33:CS39" si="11">AVERAGE(CH33:CQ33)</f>
        <v>180.55555555555554</v>
      </c>
    </row>
    <row r="34" spans="1:97" x14ac:dyDescent="0.2">
      <c r="A34" s="16" t="s">
        <v>45</v>
      </c>
      <c r="B34" s="17" t="str">
        <f>'LINKED DATASHEET - ALL SPECIES'!N81</f>
        <v>N/I</v>
      </c>
      <c r="C34" s="17" t="str">
        <f>'LINKED DATASHEET - ALL SPECIES'!M81</f>
        <v>A/P</v>
      </c>
      <c r="D34" s="18" t="str">
        <f>'LINKED DATASHEET - ALL SPECIES'!L81</f>
        <v>A/P</v>
      </c>
      <c r="E34" s="18">
        <f>'LINKED DATASHEET - ALL SPECIES'!K81</f>
        <v>0</v>
      </c>
      <c r="F34" s="18">
        <f>'LINKED DATASHEET - ALL SPECIES'!J81</f>
        <v>0</v>
      </c>
      <c r="G34" s="18">
        <f>'LINKED DATASHEET - ALL SPECIES'!I81</f>
        <v>0</v>
      </c>
      <c r="H34" s="18">
        <f>'LINKED DATASHEET - ALL SPECIES'!H81</f>
        <v>0</v>
      </c>
      <c r="I34" s="18">
        <f>'LINKED DATASHEET - ALL SPECIES'!G81</f>
        <v>0</v>
      </c>
      <c r="J34" s="104">
        <f>'LINKED DATASHEET - ALL SPECIES'!F81</f>
        <v>0</v>
      </c>
      <c r="K34" s="18">
        <f>'LINKED DATASHEET - ALL SPECIES'!E81</f>
        <v>0</v>
      </c>
      <c r="L34" s="18"/>
      <c r="M34" s="21"/>
      <c r="O34" s="16" t="s">
        <v>45</v>
      </c>
      <c r="P34" s="17" t="s">
        <v>26</v>
      </c>
      <c r="Q34" s="17" t="s">
        <v>26</v>
      </c>
      <c r="R34" s="18" t="s">
        <v>28</v>
      </c>
      <c r="S34" s="18" t="s">
        <v>8</v>
      </c>
      <c r="T34" s="18" t="s">
        <v>8</v>
      </c>
      <c r="U34" s="18" t="s">
        <v>26</v>
      </c>
      <c r="V34" s="18">
        <v>250</v>
      </c>
      <c r="W34" s="18" t="s">
        <v>168</v>
      </c>
      <c r="X34" s="104" t="s">
        <v>26</v>
      </c>
      <c r="Y34" s="18" t="s">
        <v>26</v>
      </c>
      <c r="Z34" s="18"/>
      <c r="AA34" s="21">
        <f>AVERAGE(P34:Y34)</f>
        <v>250</v>
      </c>
      <c r="AB34" s="65"/>
      <c r="AC34" s="16" t="s">
        <v>45</v>
      </c>
      <c r="AD34" s="17" t="s">
        <v>28</v>
      </c>
      <c r="AE34" s="17">
        <v>1</v>
      </c>
      <c r="AF34" s="18">
        <v>1</v>
      </c>
      <c r="AG34" s="18" t="s">
        <v>110</v>
      </c>
      <c r="AH34" s="18" t="s">
        <v>26</v>
      </c>
      <c r="AI34" s="18" t="s">
        <v>26</v>
      </c>
      <c r="AJ34" s="18" t="s">
        <v>26</v>
      </c>
      <c r="AK34" s="18" t="s">
        <v>8</v>
      </c>
      <c r="AL34" s="86">
        <v>90</v>
      </c>
      <c r="AM34" s="18" t="s">
        <v>8</v>
      </c>
      <c r="AN34" s="18"/>
      <c r="AO34" s="21">
        <f t="shared" si="8"/>
        <v>30.666666666666668</v>
      </c>
      <c r="AQ34" s="16" t="s">
        <v>45</v>
      </c>
      <c r="AR34" s="17">
        <v>10</v>
      </c>
      <c r="AS34" s="18" t="s">
        <v>110</v>
      </c>
      <c r="AT34" s="18" t="s">
        <v>110</v>
      </c>
      <c r="AU34" s="18" t="s">
        <v>110</v>
      </c>
      <c r="AV34" s="18" t="s">
        <v>110</v>
      </c>
      <c r="AW34" s="18" t="s">
        <v>110</v>
      </c>
      <c r="AX34" s="17">
        <v>8</v>
      </c>
      <c r="AY34" s="17">
        <v>20</v>
      </c>
      <c r="AZ34" s="17">
        <v>1</v>
      </c>
      <c r="BA34" s="17" t="s">
        <v>110</v>
      </c>
      <c r="BB34" s="17"/>
      <c r="BC34" s="21">
        <f t="shared" si="9"/>
        <v>9.75</v>
      </c>
      <c r="BE34" s="16" t="s">
        <v>45</v>
      </c>
      <c r="BF34" s="17" t="s">
        <v>28</v>
      </c>
      <c r="BG34" s="17" t="s">
        <v>28</v>
      </c>
      <c r="BH34" s="18" t="s">
        <v>110</v>
      </c>
      <c r="BI34" s="17" t="s">
        <v>28</v>
      </c>
      <c r="BJ34" s="18" t="s">
        <v>110</v>
      </c>
      <c r="BK34" s="18" t="s">
        <v>110</v>
      </c>
      <c r="BL34" s="18" t="s">
        <v>110</v>
      </c>
      <c r="BM34" s="17">
        <v>10</v>
      </c>
      <c r="BN34" s="18" t="s">
        <v>110</v>
      </c>
      <c r="BO34" s="17">
        <v>2</v>
      </c>
      <c r="BP34" s="17"/>
      <c r="BQ34" s="21">
        <f>AVERAGE(BF34:BO34)</f>
        <v>6</v>
      </c>
      <c r="BS34" s="16" t="s">
        <v>45</v>
      </c>
      <c r="BT34" s="18" t="s">
        <v>110</v>
      </c>
      <c r="BU34" s="17" t="s">
        <v>28</v>
      </c>
      <c r="BV34" s="18" t="s">
        <v>110</v>
      </c>
      <c r="BW34" s="17">
        <v>25</v>
      </c>
      <c r="BX34" s="17" t="s">
        <v>26</v>
      </c>
      <c r="BY34" s="17" t="s">
        <v>28</v>
      </c>
      <c r="BZ34" s="17">
        <v>30</v>
      </c>
      <c r="CA34" s="17">
        <v>25</v>
      </c>
      <c r="CB34" s="17" t="s">
        <v>28</v>
      </c>
      <c r="CC34" s="17">
        <v>75</v>
      </c>
      <c r="CD34" s="17"/>
      <c r="CE34" s="21">
        <f t="shared" si="10"/>
        <v>38.75</v>
      </c>
      <c r="CG34" s="16" t="s">
        <v>45</v>
      </c>
      <c r="CH34" s="17">
        <v>400</v>
      </c>
      <c r="CI34" s="17">
        <v>1100</v>
      </c>
      <c r="CJ34" s="17">
        <v>750</v>
      </c>
      <c r="CK34" s="17">
        <v>400</v>
      </c>
      <c r="CL34" s="17">
        <v>200</v>
      </c>
      <c r="CM34" s="17">
        <v>200</v>
      </c>
      <c r="CN34" s="17">
        <v>400</v>
      </c>
      <c r="CO34" s="18" t="s">
        <v>110</v>
      </c>
      <c r="CP34" s="18" t="s">
        <v>110</v>
      </c>
      <c r="CQ34" s="18" t="s">
        <v>110</v>
      </c>
      <c r="CR34" s="18"/>
      <c r="CS34" s="21">
        <f t="shared" si="11"/>
        <v>492.85714285714283</v>
      </c>
    </row>
    <row r="35" spans="1:97" x14ac:dyDescent="0.2">
      <c r="A35" s="16" t="s">
        <v>46</v>
      </c>
      <c r="B35" s="17" t="str">
        <f>'LINKED DATASHEET - ALL SPECIES'!N82</f>
        <v>A/P</v>
      </c>
      <c r="C35" s="17" t="str">
        <f>'LINKED DATASHEET - ALL SPECIES'!M82</f>
        <v>A/P</v>
      </c>
      <c r="D35" s="18" t="str">
        <f>'LINKED DATASHEET - ALL SPECIES'!L82</f>
        <v>A/P</v>
      </c>
      <c r="E35" s="18">
        <f>'LINKED DATASHEET - ALL SPECIES'!K82</f>
        <v>0</v>
      </c>
      <c r="F35" s="18">
        <f>'LINKED DATASHEET - ALL SPECIES'!J82</f>
        <v>0</v>
      </c>
      <c r="G35" s="18">
        <f>'LINKED DATASHEET - ALL SPECIES'!I82</f>
        <v>0</v>
      </c>
      <c r="H35" s="18">
        <f>'LINKED DATASHEET - ALL SPECIES'!H82</f>
        <v>0</v>
      </c>
      <c r="I35" s="18">
        <f>'LINKED DATASHEET - ALL SPECIES'!G82</f>
        <v>0</v>
      </c>
      <c r="J35" s="104">
        <f>'LINKED DATASHEET - ALL SPECIES'!F82</f>
        <v>0</v>
      </c>
      <c r="K35" s="18">
        <f>'LINKED DATASHEET - ALL SPECIES'!E82</f>
        <v>0</v>
      </c>
      <c r="L35" s="18"/>
      <c r="M35" s="21"/>
      <c r="O35" s="16" t="s">
        <v>46</v>
      </c>
      <c r="P35" s="17" t="s">
        <v>110</v>
      </c>
      <c r="Q35" s="17" t="s">
        <v>8</v>
      </c>
      <c r="R35" s="18" t="s">
        <v>8</v>
      </c>
      <c r="S35" s="18" t="s">
        <v>28</v>
      </c>
      <c r="T35" s="18" t="s">
        <v>8</v>
      </c>
      <c r="U35" s="18" t="s">
        <v>168</v>
      </c>
      <c r="V35" s="18">
        <v>400</v>
      </c>
      <c r="W35" s="18" t="s">
        <v>168</v>
      </c>
      <c r="X35" s="104" t="s">
        <v>168</v>
      </c>
      <c r="Y35" s="18" t="s">
        <v>26</v>
      </c>
      <c r="Z35" s="18"/>
      <c r="AA35" s="21">
        <f>AVERAGE(P35:Y35)</f>
        <v>400</v>
      </c>
      <c r="AB35" s="65"/>
      <c r="AC35" s="16" t="s">
        <v>46</v>
      </c>
      <c r="AD35" s="17" t="s">
        <v>28</v>
      </c>
      <c r="AE35" s="17" t="s">
        <v>28</v>
      </c>
      <c r="AF35" s="18" t="s">
        <v>28</v>
      </c>
      <c r="AG35" s="18" t="s">
        <v>110</v>
      </c>
      <c r="AH35" s="18" t="s">
        <v>110</v>
      </c>
      <c r="AI35" s="18" t="s">
        <v>110</v>
      </c>
      <c r="AJ35" s="18" t="s">
        <v>26</v>
      </c>
      <c r="AK35" s="18" t="s">
        <v>8</v>
      </c>
      <c r="AL35" s="86" t="s">
        <v>26</v>
      </c>
      <c r="AM35" s="18" t="s">
        <v>8</v>
      </c>
      <c r="AN35" s="18"/>
      <c r="AO35" s="21"/>
      <c r="AQ35" s="16" t="s">
        <v>46</v>
      </c>
      <c r="AR35" s="17">
        <v>25</v>
      </c>
      <c r="AS35" s="18" t="s">
        <v>110</v>
      </c>
      <c r="AT35" s="18" t="s">
        <v>110</v>
      </c>
      <c r="AU35" s="18" t="s">
        <v>110</v>
      </c>
      <c r="AV35" s="18" t="s">
        <v>110</v>
      </c>
      <c r="AW35" s="18" t="s">
        <v>110</v>
      </c>
      <c r="AX35" s="18" t="s">
        <v>110</v>
      </c>
      <c r="AY35" s="18" t="s">
        <v>110</v>
      </c>
      <c r="AZ35" s="17">
        <v>1</v>
      </c>
      <c r="BA35" s="17">
        <v>12</v>
      </c>
      <c r="BB35" s="17"/>
      <c r="BC35" s="21">
        <f t="shared" si="9"/>
        <v>12.666666666666666</v>
      </c>
      <c r="BE35" s="16" t="s">
        <v>46</v>
      </c>
      <c r="BF35" s="18" t="s">
        <v>110</v>
      </c>
      <c r="BG35" s="18" t="s">
        <v>110</v>
      </c>
      <c r="BH35" s="18" t="s">
        <v>110</v>
      </c>
      <c r="BI35" s="17">
        <v>25</v>
      </c>
      <c r="BJ35" s="18" t="s">
        <v>110</v>
      </c>
      <c r="BK35" s="18" t="s">
        <v>110</v>
      </c>
      <c r="BL35" s="18" t="s">
        <v>110</v>
      </c>
      <c r="BM35" s="18" t="s">
        <v>110</v>
      </c>
      <c r="BN35" s="18" t="s">
        <v>110</v>
      </c>
      <c r="BO35" s="18" t="s">
        <v>110</v>
      </c>
      <c r="BP35" s="18"/>
      <c r="BQ35" s="21">
        <f>AVERAGE(BF35:BO35)</f>
        <v>25</v>
      </c>
      <c r="BS35" s="16" t="s">
        <v>46</v>
      </c>
      <c r="BT35" s="18" t="s">
        <v>110</v>
      </c>
      <c r="BU35" s="17">
        <v>1500</v>
      </c>
      <c r="BV35" s="17">
        <v>25</v>
      </c>
      <c r="BW35" s="17">
        <v>200</v>
      </c>
      <c r="BX35" s="18" t="s">
        <v>110</v>
      </c>
      <c r="BY35" s="17">
        <v>75</v>
      </c>
      <c r="BZ35" s="17">
        <v>1500</v>
      </c>
      <c r="CA35" s="17">
        <v>75</v>
      </c>
      <c r="CB35" s="18" t="s">
        <v>110</v>
      </c>
      <c r="CC35" s="18" t="s">
        <v>110</v>
      </c>
      <c r="CD35" s="18"/>
      <c r="CE35" s="21">
        <f t="shared" si="10"/>
        <v>562.5</v>
      </c>
      <c r="CG35" s="16" t="s">
        <v>46</v>
      </c>
      <c r="CH35" s="17">
        <v>25</v>
      </c>
      <c r="CI35" s="17">
        <v>75</v>
      </c>
      <c r="CJ35" s="18" t="s">
        <v>110</v>
      </c>
      <c r="CK35" s="17">
        <v>25</v>
      </c>
      <c r="CL35" s="17">
        <v>25</v>
      </c>
      <c r="CM35" s="17">
        <v>200</v>
      </c>
      <c r="CN35" s="17">
        <v>25</v>
      </c>
      <c r="CO35" s="18" t="s">
        <v>110</v>
      </c>
      <c r="CP35" s="18" t="s">
        <v>110</v>
      </c>
      <c r="CQ35" s="18" t="s">
        <v>110</v>
      </c>
      <c r="CR35" s="18"/>
      <c r="CS35" s="21">
        <f t="shared" si="11"/>
        <v>62.5</v>
      </c>
    </row>
    <row r="36" spans="1:97" x14ac:dyDescent="0.2">
      <c r="A36" s="16" t="s">
        <v>47</v>
      </c>
      <c r="B36" s="17" t="str">
        <f>'LINKED DATASHEET - ALL SPECIES'!N83</f>
        <v>A/P</v>
      </c>
      <c r="C36" s="17" t="str">
        <f>'LINKED DATASHEET - ALL SPECIES'!M83</f>
        <v>A/P</v>
      </c>
      <c r="D36" s="18" t="str">
        <f>'LINKED DATASHEET - ALL SPECIES'!L83</f>
        <v>A/P</v>
      </c>
      <c r="E36" s="18">
        <f>'LINKED DATASHEET - ALL SPECIES'!K83</f>
        <v>0</v>
      </c>
      <c r="F36" s="18">
        <f>'LINKED DATASHEET - ALL SPECIES'!J83</f>
        <v>0</v>
      </c>
      <c r="G36" s="18">
        <f>'LINKED DATASHEET - ALL SPECIES'!I83</f>
        <v>0</v>
      </c>
      <c r="H36" s="18">
        <f>'LINKED DATASHEET - ALL SPECIES'!H83</f>
        <v>0</v>
      </c>
      <c r="I36" s="18">
        <f>'LINKED DATASHEET - ALL SPECIES'!G83</f>
        <v>0</v>
      </c>
      <c r="J36" s="104">
        <f>'LINKED DATASHEET - ALL SPECIES'!F83</f>
        <v>0</v>
      </c>
      <c r="K36" s="18">
        <f>'LINKED DATASHEET - ALL SPECIES'!E83</f>
        <v>0</v>
      </c>
      <c r="L36" s="18"/>
      <c r="M36" s="21"/>
      <c r="O36" s="16" t="s">
        <v>47</v>
      </c>
      <c r="P36" s="17" t="s">
        <v>110</v>
      </c>
      <c r="Q36" s="17" t="s">
        <v>8</v>
      </c>
      <c r="R36" s="18" t="s">
        <v>8</v>
      </c>
      <c r="S36" s="18" t="s">
        <v>8</v>
      </c>
      <c r="T36" s="18">
        <v>115</v>
      </c>
      <c r="U36" s="18">
        <v>50</v>
      </c>
      <c r="V36" s="18" t="s">
        <v>168</v>
      </c>
      <c r="W36" s="18" t="s">
        <v>169</v>
      </c>
      <c r="X36" s="104" t="s">
        <v>168</v>
      </c>
      <c r="Y36" s="18" t="s">
        <v>168</v>
      </c>
      <c r="Z36" s="18"/>
      <c r="AA36" s="21">
        <f>AVERAGE(P36:Y36)</f>
        <v>82.5</v>
      </c>
      <c r="AB36" s="65"/>
      <c r="AC36" s="16" t="s">
        <v>47</v>
      </c>
      <c r="AD36" s="17" t="s">
        <v>28</v>
      </c>
      <c r="AE36" s="17" t="s">
        <v>28</v>
      </c>
      <c r="AF36" s="18">
        <v>1</v>
      </c>
      <c r="AG36" s="18">
        <v>10</v>
      </c>
      <c r="AH36" s="18" t="s">
        <v>110</v>
      </c>
      <c r="AI36" s="18" t="s">
        <v>26</v>
      </c>
      <c r="AJ36" s="18" t="s">
        <v>26</v>
      </c>
      <c r="AK36" s="18" t="s">
        <v>8</v>
      </c>
      <c r="AL36" s="86" t="s">
        <v>8</v>
      </c>
      <c r="AM36" s="86">
        <v>185</v>
      </c>
      <c r="AN36" s="18"/>
      <c r="AO36" s="21">
        <f t="shared" si="8"/>
        <v>65.333333333333329</v>
      </c>
      <c r="AQ36" s="16" t="s">
        <v>47</v>
      </c>
      <c r="AR36" s="18" t="s">
        <v>110</v>
      </c>
      <c r="AS36" s="18" t="s">
        <v>110</v>
      </c>
      <c r="AT36" s="18" t="s">
        <v>110</v>
      </c>
      <c r="AU36" s="17">
        <v>5</v>
      </c>
      <c r="AV36" s="18" t="s">
        <v>110</v>
      </c>
      <c r="AW36" s="17">
        <v>20</v>
      </c>
      <c r="AX36" s="17">
        <v>4</v>
      </c>
      <c r="AY36" s="18" t="s">
        <v>110</v>
      </c>
      <c r="AZ36" s="17">
        <v>36</v>
      </c>
      <c r="BA36" s="17">
        <v>20</v>
      </c>
      <c r="BB36" s="17"/>
      <c r="BC36" s="21">
        <f t="shared" si="9"/>
        <v>17</v>
      </c>
      <c r="BE36" s="16" t="s">
        <v>47</v>
      </c>
      <c r="BF36" s="17">
        <v>75</v>
      </c>
      <c r="BG36" s="17">
        <v>200</v>
      </c>
      <c r="BH36" s="17">
        <v>100</v>
      </c>
      <c r="BI36" s="18" t="s">
        <v>110</v>
      </c>
      <c r="BJ36" s="18" t="s">
        <v>110</v>
      </c>
      <c r="BK36" s="17">
        <v>100</v>
      </c>
      <c r="BL36" s="18" t="s">
        <v>110</v>
      </c>
      <c r="BM36" s="18" t="s">
        <v>110</v>
      </c>
      <c r="BN36" s="18" t="s">
        <v>110</v>
      </c>
      <c r="BO36" s="17">
        <v>8</v>
      </c>
      <c r="BP36" s="17"/>
      <c r="BQ36" s="21">
        <f>AVERAGE(BF36:BO36)</f>
        <v>96.6</v>
      </c>
      <c r="BS36" s="16" t="s">
        <v>47</v>
      </c>
      <c r="BT36" s="17">
        <v>25</v>
      </c>
      <c r="BU36" s="17">
        <v>200</v>
      </c>
      <c r="BV36" s="17">
        <v>200</v>
      </c>
      <c r="BW36" s="17">
        <v>400</v>
      </c>
      <c r="BX36" s="17">
        <v>200</v>
      </c>
      <c r="BY36" s="17" t="s">
        <v>8</v>
      </c>
      <c r="BZ36" s="17">
        <v>10</v>
      </c>
      <c r="CA36" s="17">
        <v>75</v>
      </c>
      <c r="CB36" s="17">
        <v>200</v>
      </c>
      <c r="CC36" s="17">
        <v>75</v>
      </c>
      <c r="CD36" s="17"/>
      <c r="CE36" s="21">
        <f t="shared" si="10"/>
        <v>153.88888888888889</v>
      </c>
      <c r="CG36" s="16" t="s">
        <v>47</v>
      </c>
      <c r="CH36" s="17">
        <v>75</v>
      </c>
      <c r="CI36" s="17">
        <v>150</v>
      </c>
      <c r="CJ36" s="17">
        <v>400</v>
      </c>
      <c r="CK36" s="17">
        <v>75</v>
      </c>
      <c r="CL36" s="17">
        <v>200</v>
      </c>
      <c r="CM36" s="17">
        <v>75</v>
      </c>
      <c r="CN36" s="17">
        <v>75</v>
      </c>
      <c r="CO36" s="17">
        <v>25</v>
      </c>
      <c r="CP36" s="18" t="s">
        <v>110</v>
      </c>
      <c r="CQ36" s="17">
        <v>25</v>
      </c>
      <c r="CR36" s="17"/>
      <c r="CS36" s="21">
        <f t="shared" si="11"/>
        <v>122.22222222222223</v>
      </c>
    </row>
    <row r="37" spans="1:97" x14ac:dyDescent="0.2">
      <c r="A37" s="16" t="s">
        <v>48</v>
      </c>
      <c r="B37" s="17" t="str">
        <f>'LINKED DATASHEET - ALL SPECIES'!N84</f>
        <v>N/I</v>
      </c>
      <c r="C37" s="17" t="str">
        <f>'LINKED DATASHEET - ALL SPECIES'!M84</f>
        <v>N/I</v>
      </c>
      <c r="D37" s="18" t="str">
        <f>'LINKED DATASHEET - ALL SPECIES'!L84</f>
        <v>N/I</v>
      </c>
      <c r="E37" s="18">
        <f>'LINKED DATASHEET - ALL SPECIES'!K84</f>
        <v>0</v>
      </c>
      <c r="F37" s="18">
        <f>'LINKED DATASHEET - ALL SPECIES'!J84</f>
        <v>0</v>
      </c>
      <c r="G37" s="18">
        <f>'LINKED DATASHEET - ALL SPECIES'!I84</f>
        <v>0</v>
      </c>
      <c r="H37" s="18">
        <f>'LINKED DATASHEET - ALL SPECIES'!H84</f>
        <v>0</v>
      </c>
      <c r="I37" s="18">
        <f>'LINKED DATASHEET - ALL SPECIES'!G84</f>
        <v>0</v>
      </c>
      <c r="J37" s="104">
        <f>'LINKED DATASHEET - ALL SPECIES'!F84</f>
        <v>0</v>
      </c>
      <c r="K37" s="18">
        <f>'LINKED DATASHEET - ALL SPECIES'!E84</f>
        <v>0</v>
      </c>
      <c r="L37" s="18"/>
      <c r="M37" s="21"/>
      <c r="O37" s="16" t="s">
        <v>48</v>
      </c>
      <c r="P37" s="17" t="s">
        <v>26</v>
      </c>
      <c r="Q37" s="17" t="s">
        <v>26</v>
      </c>
      <c r="R37" s="18" t="s">
        <v>26</v>
      </c>
      <c r="S37" s="18" t="s">
        <v>26</v>
      </c>
      <c r="T37" s="18" t="s">
        <v>28</v>
      </c>
      <c r="U37" s="18" t="s">
        <v>28</v>
      </c>
      <c r="V37" s="18" t="s">
        <v>26</v>
      </c>
      <c r="W37" s="18" t="s">
        <v>26</v>
      </c>
      <c r="X37" s="104" t="s">
        <v>26</v>
      </c>
      <c r="Y37" s="18" t="s">
        <v>26</v>
      </c>
      <c r="Z37" s="18"/>
      <c r="AA37" s="21"/>
      <c r="AB37" s="65"/>
      <c r="AC37" s="16" t="s">
        <v>48</v>
      </c>
      <c r="AD37" s="17" t="s">
        <v>28</v>
      </c>
      <c r="AE37" s="17" t="s">
        <v>28</v>
      </c>
      <c r="AF37" s="18" t="s">
        <v>28</v>
      </c>
      <c r="AG37" s="18" t="s">
        <v>110</v>
      </c>
      <c r="AH37" s="18" t="s">
        <v>26</v>
      </c>
      <c r="AI37" s="18" t="s">
        <v>26</v>
      </c>
      <c r="AJ37" s="18" t="s">
        <v>26</v>
      </c>
      <c r="AK37" s="18" t="s">
        <v>26</v>
      </c>
      <c r="AL37" s="86" t="s">
        <v>26</v>
      </c>
      <c r="AM37" s="86" t="s">
        <v>28</v>
      </c>
      <c r="AN37" s="18"/>
      <c r="AO37" s="21"/>
      <c r="AQ37" s="16" t="s">
        <v>48</v>
      </c>
      <c r="AR37" s="18" t="s">
        <v>110</v>
      </c>
      <c r="AS37" s="18" t="s">
        <v>110</v>
      </c>
      <c r="AT37" s="18" t="s">
        <v>110</v>
      </c>
      <c r="AU37" s="18" t="s">
        <v>110</v>
      </c>
      <c r="AV37" s="18" t="s">
        <v>110</v>
      </c>
      <c r="AW37" s="18" t="s">
        <v>110</v>
      </c>
      <c r="AX37" s="18" t="s">
        <v>110</v>
      </c>
      <c r="AY37" s="18" t="s">
        <v>110</v>
      </c>
      <c r="AZ37" s="18" t="s">
        <v>110</v>
      </c>
      <c r="BA37" s="17" t="s">
        <v>110</v>
      </c>
      <c r="BB37" s="17"/>
      <c r="BC37" s="21"/>
      <c r="BE37" s="16" t="s">
        <v>48</v>
      </c>
      <c r="BF37" s="17" t="s">
        <v>28</v>
      </c>
      <c r="BG37" s="17" t="s">
        <v>28</v>
      </c>
      <c r="BH37" s="17" t="s">
        <v>28</v>
      </c>
      <c r="BI37" s="17" t="s">
        <v>28</v>
      </c>
      <c r="BJ37" s="17" t="s">
        <v>28</v>
      </c>
      <c r="BK37" s="17" t="s">
        <v>28</v>
      </c>
      <c r="BL37" s="18" t="s">
        <v>110</v>
      </c>
      <c r="BM37" s="18" t="s">
        <v>110</v>
      </c>
      <c r="BN37" s="18" t="s">
        <v>110</v>
      </c>
      <c r="BO37" s="18" t="s">
        <v>110</v>
      </c>
      <c r="BP37" s="18"/>
      <c r="BQ37" s="21"/>
      <c r="BS37" s="16" t="s">
        <v>48</v>
      </c>
      <c r="BT37" s="18" t="s">
        <v>110</v>
      </c>
      <c r="BU37" s="17" t="s">
        <v>28</v>
      </c>
      <c r="BV37" s="17">
        <v>75</v>
      </c>
      <c r="BW37" s="17" t="s">
        <v>28</v>
      </c>
      <c r="BX37" s="17" t="s">
        <v>28</v>
      </c>
      <c r="BY37" s="17" t="s">
        <v>26</v>
      </c>
      <c r="BZ37" s="17" t="s">
        <v>28</v>
      </c>
      <c r="CA37" s="17" t="s">
        <v>26</v>
      </c>
      <c r="CB37" s="17" t="s">
        <v>28</v>
      </c>
      <c r="CC37" s="17" t="s">
        <v>28</v>
      </c>
      <c r="CD37" s="17"/>
      <c r="CE37" s="21">
        <f t="shared" si="10"/>
        <v>75</v>
      </c>
      <c r="CG37" s="16" t="s">
        <v>48</v>
      </c>
      <c r="CH37" s="17">
        <v>75</v>
      </c>
      <c r="CI37" s="17">
        <v>100</v>
      </c>
      <c r="CJ37" s="17">
        <v>75</v>
      </c>
      <c r="CK37" s="17">
        <v>75</v>
      </c>
      <c r="CL37" s="17">
        <v>75</v>
      </c>
      <c r="CM37" s="17">
        <v>75</v>
      </c>
      <c r="CN37" s="17">
        <v>75</v>
      </c>
      <c r="CO37" s="18" t="s">
        <v>110</v>
      </c>
      <c r="CP37" s="18" t="s">
        <v>110</v>
      </c>
      <c r="CQ37" s="17">
        <v>75</v>
      </c>
      <c r="CR37" s="17"/>
      <c r="CS37" s="21">
        <f t="shared" si="11"/>
        <v>78.125</v>
      </c>
    </row>
    <row r="38" spans="1:97" x14ac:dyDescent="0.2">
      <c r="A38" s="16" t="s">
        <v>49</v>
      </c>
      <c r="B38" s="17" t="str">
        <f>'LINKED DATASHEET - ALL SPECIES'!N85</f>
        <v>A/P</v>
      </c>
      <c r="C38" s="17" t="str">
        <f>'LINKED DATASHEET - ALL SPECIES'!M85</f>
        <v>N/I</v>
      </c>
      <c r="D38" s="18" t="str">
        <f>'LINKED DATASHEET - ALL SPECIES'!L85</f>
        <v>N/I</v>
      </c>
      <c r="E38" s="18">
        <f>'LINKED DATASHEET - ALL SPECIES'!K85</f>
        <v>0</v>
      </c>
      <c r="F38" s="18">
        <f>'LINKED DATASHEET - ALL SPECIES'!J85</f>
        <v>0</v>
      </c>
      <c r="G38" s="18">
        <f>'LINKED DATASHEET - ALL SPECIES'!I85</f>
        <v>0</v>
      </c>
      <c r="H38" s="18">
        <f>'LINKED DATASHEET - ALL SPECIES'!H85</f>
        <v>0</v>
      </c>
      <c r="I38" s="18">
        <f>'LINKED DATASHEET - ALL SPECIES'!G85</f>
        <v>0</v>
      </c>
      <c r="J38" s="104">
        <f>'LINKED DATASHEET - ALL SPECIES'!F85</f>
        <v>0</v>
      </c>
      <c r="K38" s="18">
        <f>'LINKED DATASHEET - ALL SPECIES'!E85</f>
        <v>0</v>
      </c>
      <c r="L38" s="18"/>
      <c r="M38" s="21"/>
      <c r="O38" s="16" t="s">
        <v>49</v>
      </c>
      <c r="P38" s="17" t="s">
        <v>110</v>
      </c>
      <c r="Q38" s="17" t="s">
        <v>26</v>
      </c>
      <c r="R38" s="18" t="s">
        <v>28</v>
      </c>
      <c r="S38" s="18" t="s">
        <v>26</v>
      </c>
      <c r="T38" s="18" t="s">
        <v>28</v>
      </c>
      <c r="U38" s="18" t="s">
        <v>28</v>
      </c>
      <c r="V38" s="18" t="s">
        <v>26</v>
      </c>
      <c r="W38" s="18" t="s">
        <v>28</v>
      </c>
      <c r="X38" s="104" t="s">
        <v>26</v>
      </c>
      <c r="Y38" s="18" t="s">
        <v>169</v>
      </c>
      <c r="Z38" s="18"/>
      <c r="AA38" s="21"/>
      <c r="AB38" s="65"/>
      <c r="AC38" s="16" t="s">
        <v>49</v>
      </c>
      <c r="AD38" s="17" t="s">
        <v>28</v>
      </c>
      <c r="AE38" s="17" t="s">
        <v>28</v>
      </c>
      <c r="AF38" s="18" t="s">
        <v>28</v>
      </c>
      <c r="AG38" s="18" t="s">
        <v>110</v>
      </c>
      <c r="AH38" s="18" t="s">
        <v>110</v>
      </c>
      <c r="AI38" s="18" t="s">
        <v>26</v>
      </c>
      <c r="AJ38" s="18" t="s">
        <v>26</v>
      </c>
      <c r="AK38" s="18" t="s">
        <v>28</v>
      </c>
      <c r="AL38" s="86" t="s">
        <v>28</v>
      </c>
      <c r="AM38" s="86" t="s">
        <v>28</v>
      </c>
      <c r="AN38" s="18"/>
      <c r="AO38" s="21"/>
      <c r="AQ38" s="16" t="s">
        <v>49</v>
      </c>
      <c r="AR38" s="18" t="s">
        <v>110</v>
      </c>
      <c r="AS38" s="18" t="s">
        <v>110</v>
      </c>
      <c r="AT38" s="18" t="s">
        <v>110</v>
      </c>
      <c r="AU38" s="18" t="s">
        <v>110</v>
      </c>
      <c r="AV38" s="18" t="s">
        <v>110</v>
      </c>
      <c r="AW38" s="18" t="s">
        <v>110</v>
      </c>
      <c r="AX38" s="18" t="s">
        <v>110</v>
      </c>
      <c r="AY38" s="18" t="s">
        <v>110</v>
      </c>
      <c r="AZ38" s="18" t="s">
        <v>110</v>
      </c>
      <c r="BA38" s="17" t="s">
        <v>110</v>
      </c>
      <c r="BB38" s="17"/>
      <c r="BC38" s="21"/>
      <c r="BE38" s="16" t="s">
        <v>49</v>
      </c>
      <c r="BF38" s="17" t="s">
        <v>28</v>
      </c>
      <c r="BG38" s="17" t="s">
        <v>28</v>
      </c>
      <c r="BH38" s="17" t="s">
        <v>28</v>
      </c>
      <c r="BI38" s="17" t="s">
        <v>28</v>
      </c>
      <c r="BJ38" s="17" t="s">
        <v>28</v>
      </c>
      <c r="BK38" s="18" t="s">
        <v>110</v>
      </c>
      <c r="BL38" s="18" t="s">
        <v>110</v>
      </c>
      <c r="BM38" s="18" t="s">
        <v>110</v>
      </c>
      <c r="BN38" s="18" t="s">
        <v>110</v>
      </c>
      <c r="BO38" s="18" t="s">
        <v>110</v>
      </c>
      <c r="BP38" s="18"/>
      <c r="BQ38" s="21"/>
      <c r="BS38" s="16" t="s">
        <v>49</v>
      </c>
      <c r="BT38" s="17" t="s">
        <v>28</v>
      </c>
      <c r="BU38" s="18" t="s">
        <v>110</v>
      </c>
      <c r="BV38" s="18" t="s">
        <v>110</v>
      </c>
      <c r="BW38" s="18" t="s">
        <v>110</v>
      </c>
      <c r="BX38" s="17" t="s">
        <v>28</v>
      </c>
      <c r="BY38" s="17" t="s">
        <v>8</v>
      </c>
      <c r="BZ38" s="17" t="s">
        <v>28</v>
      </c>
      <c r="CA38" s="17" t="s">
        <v>28</v>
      </c>
      <c r="CB38" s="17" t="s">
        <v>28</v>
      </c>
      <c r="CC38" s="17">
        <v>75</v>
      </c>
      <c r="CD38" s="17"/>
      <c r="CE38" s="21">
        <f t="shared" si="10"/>
        <v>75</v>
      </c>
      <c r="CG38" s="16" t="s">
        <v>49</v>
      </c>
      <c r="CH38" s="17">
        <v>200</v>
      </c>
      <c r="CI38" s="17">
        <v>200</v>
      </c>
      <c r="CJ38" s="17">
        <v>400</v>
      </c>
      <c r="CK38" s="17">
        <v>200</v>
      </c>
      <c r="CL38" s="17">
        <v>200</v>
      </c>
      <c r="CM38" s="17">
        <v>25</v>
      </c>
      <c r="CN38" s="17">
        <v>25</v>
      </c>
      <c r="CO38" s="18" t="s">
        <v>110</v>
      </c>
      <c r="CP38" s="18" t="s">
        <v>110</v>
      </c>
      <c r="CQ38" s="17">
        <v>25</v>
      </c>
      <c r="CR38" s="17"/>
      <c r="CS38" s="21">
        <f t="shared" si="11"/>
        <v>159.375</v>
      </c>
    </row>
    <row r="39" spans="1:97" x14ac:dyDescent="0.2">
      <c r="A39" s="16" t="s">
        <v>50</v>
      </c>
      <c r="B39" s="17">
        <f>'LINKED DATASHEET - ALL SPECIES'!N86</f>
        <v>66</v>
      </c>
      <c r="C39" s="17" t="str">
        <f>'LINKED DATASHEET - ALL SPECIES'!M86</f>
        <v>A/P</v>
      </c>
      <c r="D39" s="18">
        <f>'LINKED DATASHEET - ALL SPECIES'!L86</f>
        <v>45</v>
      </c>
      <c r="E39" s="18">
        <f>'LINKED DATASHEET - ALL SPECIES'!K86</f>
        <v>0</v>
      </c>
      <c r="F39" s="18">
        <f>'LINKED DATASHEET - ALL SPECIES'!J86</f>
        <v>0</v>
      </c>
      <c r="G39" s="18">
        <f>'LINKED DATASHEET - ALL SPECIES'!I86</f>
        <v>0</v>
      </c>
      <c r="H39" s="18">
        <f>'LINKED DATASHEET - ALL SPECIES'!H86</f>
        <v>0</v>
      </c>
      <c r="I39" s="18">
        <f>'LINKED DATASHEET - ALL SPECIES'!G86</f>
        <v>0</v>
      </c>
      <c r="J39" s="105">
        <f>'LINKED DATASHEET - ALL SPECIES'!F86</f>
        <v>0</v>
      </c>
      <c r="K39" s="18">
        <f>'LINKED DATASHEET - ALL SPECIES'!E86</f>
        <v>0</v>
      </c>
      <c r="L39" s="18"/>
      <c r="M39" s="21">
        <f>AVERAGE(B39:D39)</f>
        <v>55.5</v>
      </c>
      <c r="O39" s="16" t="s">
        <v>50</v>
      </c>
      <c r="P39" s="83">
        <v>750</v>
      </c>
      <c r="Q39" s="17">
        <v>1400</v>
      </c>
      <c r="R39" s="18">
        <v>4920</v>
      </c>
      <c r="S39" s="18">
        <v>1500</v>
      </c>
      <c r="T39" s="18">
        <v>1500</v>
      </c>
      <c r="U39" s="18">
        <v>1500</v>
      </c>
      <c r="V39" s="18">
        <v>1950</v>
      </c>
      <c r="W39" s="18">
        <v>2000</v>
      </c>
      <c r="X39" s="105">
        <v>300</v>
      </c>
      <c r="Y39" s="18" t="s">
        <v>168</v>
      </c>
      <c r="Z39" s="18"/>
      <c r="AA39" s="21">
        <f>AVERAGE(P39:Y39)</f>
        <v>1757.7777777777778</v>
      </c>
      <c r="AB39" s="65"/>
      <c r="AC39" s="16" t="s">
        <v>50</v>
      </c>
      <c r="AD39" s="17">
        <v>250</v>
      </c>
      <c r="AE39" s="17">
        <v>250</v>
      </c>
      <c r="AF39" s="18">
        <v>400</v>
      </c>
      <c r="AG39" s="18">
        <v>250</v>
      </c>
      <c r="AH39" s="18">
        <v>564</v>
      </c>
      <c r="AI39" s="18">
        <v>600</v>
      </c>
      <c r="AJ39" s="18">
        <v>620</v>
      </c>
      <c r="AK39" s="86">
        <v>400</v>
      </c>
      <c r="AL39" s="86">
        <v>450</v>
      </c>
      <c r="AM39" s="86">
        <v>500</v>
      </c>
      <c r="AN39" s="18"/>
      <c r="AO39" s="21">
        <f t="shared" si="8"/>
        <v>428.4</v>
      </c>
      <c r="AQ39" s="16" t="s">
        <v>50</v>
      </c>
      <c r="AR39" s="18" t="s">
        <v>110</v>
      </c>
      <c r="AS39" s="18" t="s">
        <v>110</v>
      </c>
      <c r="AT39" s="18" t="s">
        <v>110</v>
      </c>
      <c r="AU39" s="17">
        <v>7</v>
      </c>
      <c r="AV39" s="17">
        <v>14</v>
      </c>
      <c r="AW39" s="18" t="s">
        <v>110</v>
      </c>
      <c r="AX39" s="18" t="s">
        <v>110</v>
      </c>
      <c r="AY39" s="17">
        <v>15</v>
      </c>
      <c r="AZ39" s="17">
        <v>25</v>
      </c>
      <c r="BA39" s="17">
        <v>1250</v>
      </c>
      <c r="BB39" s="17"/>
      <c r="BC39" s="21">
        <f t="shared" si="9"/>
        <v>262.2</v>
      </c>
      <c r="BE39" s="16" t="s">
        <v>50</v>
      </c>
      <c r="BF39" s="18" t="s">
        <v>110</v>
      </c>
      <c r="BG39" s="18" t="s">
        <v>110</v>
      </c>
      <c r="BH39" s="18" t="s">
        <v>110</v>
      </c>
      <c r="BI39" s="18" t="s">
        <v>110</v>
      </c>
      <c r="BJ39" s="18" t="s">
        <v>110</v>
      </c>
      <c r="BK39" s="18" t="s">
        <v>110</v>
      </c>
      <c r="BL39" s="18" t="s">
        <v>110</v>
      </c>
      <c r="BM39" s="18" t="s">
        <v>110</v>
      </c>
      <c r="BN39" s="18" t="s">
        <v>110</v>
      </c>
      <c r="BO39" s="18" t="s">
        <v>110</v>
      </c>
      <c r="BP39" s="18"/>
      <c r="BQ39" s="21"/>
      <c r="BS39" s="16" t="s">
        <v>50</v>
      </c>
      <c r="BT39" s="18" t="s">
        <v>110</v>
      </c>
      <c r="BU39" s="18" t="s">
        <v>110</v>
      </c>
      <c r="BV39" s="18" t="s">
        <v>110</v>
      </c>
      <c r="BW39" s="18" t="s">
        <v>110</v>
      </c>
      <c r="BX39" s="18" t="s">
        <v>110</v>
      </c>
      <c r="BY39" s="17">
        <v>75</v>
      </c>
      <c r="BZ39" s="17">
        <v>200</v>
      </c>
      <c r="CA39" s="18" t="s">
        <v>110</v>
      </c>
      <c r="CB39" s="18" t="s">
        <v>110</v>
      </c>
      <c r="CC39" s="17">
        <v>50</v>
      </c>
      <c r="CD39" s="17"/>
      <c r="CE39" s="21">
        <f t="shared" si="10"/>
        <v>108.33333333333333</v>
      </c>
      <c r="CG39" s="16" t="s">
        <v>50</v>
      </c>
      <c r="CH39" s="17">
        <v>25</v>
      </c>
      <c r="CI39" s="17">
        <v>150</v>
      </c>
      <c r="CJ39" s="17">
        <v>400</v>
      </c>
      <c r="CK39" s="17">
        <v>200</v>
      </c>
      <c r="CL39" s="17">
        <v>75</v>
      </c>
      <c r="CM39" s="17">
        <v>75</v>
      </c>
      <c r="CN39" s="17">
        <v>25</v>
      </c>
      <c r="CO39" s="18" t="s">
        <v>110</v>
      </c>
      <c r="CP39" s="17">
        <v>75</v>
      </c>
      <c r="CQ39" s="17">
        <v>25</v>
      </c>
      <c r="CR39" s="17"/>
      <c r="CS39" s="21">
        <f t="shared" si="11"/>
        <v>116.66666666666667</v>
      </c>
    </row>
    <row r="40" spans="1:97" x14ac:dyDescent="0.2">
      <c r="A40" s="16" t="s">
        <v>51</v>
      </c>
      <c r="B40" s="17" t="str">
        <f>'LINKED DATASHEET - ALL SPECIES'!N87</f>
        <v>N/I</v>
      </c>
      <c r="C40" s="18" t="str">
        <f>'LINKED DATASHEET - ALL SPECIES'!M87</f>
        <v>F/P</v>
      </c>
      <c r="D40" s="18" t="str">
        <f>'LINKED DATASHEET - ALL SPECIES'!L87</f>
        <v>A/P</v>
      </c>
      <c r="E40" s="18">
        <f>'LINKED DATASHEET - ALL SPECIES'!K87</f>
        <v>0</v>
      </c>
      <c r="F40" s="18">
        <f>'LINKED DATASHEET - ALL SPECIES'!J87</f>
        <v>0</v>
      </c>
      <c r="G40" s="18">
        <f>'LINKED DATASHEET - ALL SPECIES'!I87</f>
        <v>0</v>
      </c>
      <c r="H40" s="18">
        <f>'LINKED DATASHEET - ALL SPECIES'!H87</f>
        <v>0</v>
      </c>
      <c r="I40" s="18">
        <f>'LINKED DATASHEET - ALL SPECIES'!G87</f>
        <v>0</v>
      </c>
      <c r="J40" s="104">
        <f>'LINKED DATASHEET - ALL SPECIES'!F87</f>
        <v>0</v>
      </c>
      <c r="K40" s="18">
        <f>'LINKED DATASHEET - ALL SPECIES'!E87</f>
        <v>0</v>
      </c>
      <c r="L40" s="18"/>
      <c r="M40" s="21"/>
      <c r="O40" s="16" t="s">
        <v>51</v>
      </c>
      <c r="P40" s="17" t="s">
        <v>110</v>
      </c>
      <c r="Q40" s="18" t="s">
        <v>26</v>
      </c>
      <c r="R40" s="18" t="s">
        <v>8</v>
      </c>
      <c r="S40" s="18" t="s">
        <v>8</v>
      </c>
      <c r="T40" s="18">
        <v>80</v>
      </c>
      <c r="U40" s="18" t="s">
        <v>28</v>
      </c>
      <c r="V40" s="18" t="s">
        <v>168</v>
      </c>
      <c r="W40" s="18" t="s">
        <v>168</v>
      </c>
      <c r="X40" s="104" t="s">
        <v>26</v>
      </c>
      <c r="Y40" s="18" t="s">
        <v>169</v>
      </c>
      <c r="Z40" s="18"/>
      <c r="AA40" s="21">
        <f>AVERAGE(P40:Y40)</f>
        <v>80</v>
      </c>
      <c r="AB40" s="65"/>
      <c r="AC40" s="16" t="s">
        <v>51</v>
      </c>
      <c r="AD40" s="17">
        <v>25</v>
      </c>
      <c r="AE40" s="18" t="s">
        <v>110</v>
      </c>
      <c r="AF40" s="18">
        <v>10</v>
      </c>
      <c r="AG40" s="18">
        <v>12</v>
      </c>
      <c r="AH40" s="18" t="s">
        <v>110</v>
      </c>
      <c r="AI40" s="18" t="s">
        <v>110</v>
      </c>
      <c r="AJ40" s="18" t="s">
        <v>26</v>
      </c>
      <c r="AK40" s="18" t="s">
        <v>28</v>
      </c>
      <c r="AL40" s="86" t="s">
        <v>8</v>
      </c>
      <c r="AM40" s="86" t="s">
        <v>28</v>
      </c>
      <c r="AN40" s="18"/>
      <c r="AO40" s="21">
        <f t="shared" si="8"/>
        <v>15.666666666666666</v>
      </c>
      <c r="AQ40" s="16" t="s">
        <v>51</v>
      </c>
      <c r="AR40" s="18" t="s">
        <v>110</v>
      </c>
      <c r="AS40" s="18" t="s">
        <v>110</v>
      </c>
      <c r="AT40" s="18" t="s">
        <v>110</v>
      </c>
      <c r="AU40" s="18" t="s">
        <v>110</v>
      </c>
      <c r="AV40" s="18" t="s">
        <v>110</v>
      </c>
      <c r="AW40" s="18" t="s">
        <v>110</v>
      </c>
      <c r="AX40" s="18" t="s">
        <v>110</v>
      </c>
      <c r="AY40" s="18" t="s">
        <v>110</v>
      </c>
      <c r="AZ40" s="18" t="s">
        <v>110</v>
      </c>
      <c r="BA40" s="17">
        <v>50</v>
      </c>
      <c r="BB40" s="17"/>
      <c r="BC40" s="21">
        <f t="shared" si="9"/>
        <v>50</v>
      </c>
      <c r="BE40" s="16" t="s">
        <v>51</v>
      </c>
      <c r="BF40" s="18" t="s">
        <v>110</v>
      </c>
      <c r="BG40" s="18" t="s">
        <v>110</v>
      </c>
      <c r="BH40" s="18" t="s">
        <v>110</v>
      </c>
      <c r="BI40" s="18" t="s">
        <v>110</v>
      </c>
      <c r="BJ40" s="18" t="s">
        <v>110</v>
      </c>
      <c r="BK40" s="18" t="s">
        <v>110</v>
      </c>
      <c r="BL40" s="18" t="s">
        <v>110</v>
      </c>
      <c r="BM40" s="18" t="s">
        <v>110</v>
      </c>
      <c r="BN40" s="18" t="s">
        <v>110</v>
      </c>
      <c r="BO40" s="18" t="s">
        <v>110</v>
      </c>
      <c r="BP40" s="18"/>
      <c r="BQ40" s="21"/>
      <c r="BS40" s="16" t="s">
        <v>51</v>
      </c>
      <c r="BT40" s="18" t="s">
        <v>110</v>
      </c>
      <c r="BU40" s="18" t="s">
        <v>110</v>
      </c>
      <c r="BV40" s="18" t="s">
        <v>110</v>
      </c>
      <c r="BW40" s="18" t="s">
        <v>110</v>
      </c>
      <c r="BX40" s="18" t="s">
        <v>110</v>
      </c>
      <c r="BY40" s="18" t="s">
        <v>110</v>
      </c>
      <c r="BZ40" s="18" t="s">
        <v>110</v>
      </c>
      <c r="CA40" s="18" t="s">
        <v>110</v>
      </c>
      <c r="CB40" s="18" t="s">
        <v>110</v>
      </c>
      <c r="CC40" s="18" t="s">
        <v>110</v>
      </c>
      <c r="CD40" s="18"/>
      <c r="CE40" s="21"/>
      <c r="CG40" s="16" t="s">
        <v>51</v>
      </c>
      <c r="CH40" s="18" t="s">
        <v>110</v>
      </c>
      <c r="CI40" s="18" t="s">
        <v>110</v>
      </c>
      <c r="CJ40" s="18" t="s">
        <v>110</v>
      </c>
      <c r="CK40" s="18" t="s">
        <v>110</v>
      </c>
      <c r="CL40" s="18" t="s">
        <v>110</v>
      </c>
      <c r="CM40" s="18" t="s">
        <v>110</v>
      </c>
      <c r="CN40" s="18" t="s">
        <v>110</v>
      </c>
      <c r="CO40" s="18" t="s">
        <v>110</v>
      </c>
      <c r="CP40" s="18" t="s">
        <v>110</v>
      </c>
      <c r="CQ40" s="18" t="s">
        <v>110</v>
      </c>
      <c r="CR40" s="18"/>
      <c r="CS40" s="21"/>
    </row>
    <row r="41" spans="1:97" x14ac:dyDescent="0.2">
      <c r="A41" s="16" t="s">
        <v>52</v>
      </c>
      <c r="B41" s="17" t="str">
        <f>'LINKED DATASHEET - ALL SPECIES'!N88</f>
        <v>A/P</v>
      </c>
      <c r="C41" s="17" t="str">
        <f>'LINKED DATASHEET - ALL SPECIES'!M88</f>
        <v>A/P</v>
      </c>
      <c r="D41" s="18" t="str">
        <f>'LINKED DATASHEET - ALL SPECIES'!L88</f>
        <v>A/P</v>
      </c>
      <c r="E41" s="18">
        <f>'LINKED DATASHEET - ALL SPECIES'!K88</f>
        <v>0</v>
      </c>
      <c r="F41" s="18">
        <f>'LINKED DATASHEET - ALL SPECIES'!J88</f>
        <v>0</v>
      </c>
      <c r="G41" s="18">
        <f>'LINKED DATASHEET - ALL SPECIES'!I88</f>
        <v>0</v>
      </c>
      <c r="H41" s="18">
        <f>'LINKED DATASHEET - ALL SPECIES'!H88</f>
        <v>0</v>
      </c>
      <c r="I41" s="18">
        <f>'LINKED DATASHEET - ALL SPECIES'!G88</f>
        <v>0</v>
      </c>
      <c r="J41" s="105">
        <f>'LINKED DATASHEET - ALL SPECIES'!F88</f>
        <v>0</v>
      </c>
      <c r="K41" s="18">
        <f>'LINKED DATASHEET - ALL SPECIES'!E88</f>
        <v>0</v>
      </c>
      <c r="L41" s="18"/>
      <c r="M41" s="21"/>
      <c r="O41" s="16" t="s">
        <v>52</v>
      </c>
      <c r="P41" s="17" t="s">
        <v>8</v>
      </c>
      <c r="Q41" s="17" t="s">
        <v>26</v>
      </c>
      <c r="R41" s="18">
        <v>80</v>
      </c>
      <c r="S41" s="18" t="s">
        <v>8</v>
      </c>
      <c r="T41" s="18">
        <v>400</v>
      </c>
      <c r="U41" s="18" t="s">
        <v>168</v>
      </c>
      <c r="V41" s="18">
        <v>150</v>
      </c>
      <c r="W41" s="18" t="s">
        <v>168</v>
      </c>
      <c r="X41" s="105">
        <v>225</v>
      </c>
      <c r="Y41" s="18" t="s">
        <v>168</v>
      </c>
      <c r="Z41" s="18"/>
      <c r="AA41" s="21">
        <f>AVERAGE(P41:Y41)</f>
        <v>213.75</v>
      </c>
      <c r="AB41" s="65"/>
      <c r="AC41" s="16" t="s">
        <v>52</v>
      </c>
      <c r="AD41" s="17">
        <v>150</v>
      </c>
      <c r="AE41" s="17" t="s">
        <v>28</v>
      </c>
      <c r="AF41" s="18">
        <v>55</v>
      </c>
      <c r="AG41" s="18">
        <v>25</v>
      </c>
      <c r="AH41" s="18">
        <v>150</v>
      </c>
      <c r="AI41" s="18" t="s">
        <v>26</v>
      </c>
      <c r="AJ41" s="18" t="s">
        <v>26</v>
      </c>
      <c r="AK41" s="18" t="s">
        <v>28</v>
      </c>
      <c r="AL41" s="86">
        <v>450</v>
      </c>
      <c r="AM41" s="18" t="s">
        <v>8</v>
      </c>
      <c r="AN41" s="18"/>
      <c r="AO41" s="21">
        <f t="shared" si="8"/>
        <v>166</v>
      </c>
      <c r="AQ41" s="16" t="s">
        <v>52</v>
      </c>
      <c r="AR41" s="17" t="s">
        <v>28</v>
      </c>
      <c r="AS41" s="17" t="s">
        <v>26</v>
      </c>
      <c r="AT41" s="17" t="s">
        <v>26</v>
      </c>
      <c r="AU41" s="17" t="s">
        <v>26</v>
      </c>
      <c r="AV41" s="18" t="s">
        <v>110</v>
      </c>
      <c r="AW41" s="17">
        <v>2</v>
      </c>
      <c r="AX41" s="18" t="s">
        <v>110</v>
      </c>
      <c r="AY41" s="18" t="s">
        <v>110</v>
      </c>
      <c r="AZ41" s="17">
        <v>20</v>
      </c>
      <c r="BA41" s="17">
        <v>10</v>
      </c>
      <c r="BB41" s="17"/>
      <c r="BC41" s="21">
        <f t="shared" si="9"/>
        <v>10.666666666666666</v>
      </c>
      <c r="BE41" s="16" t="s">
        <v>52</v>
      </c>
      <c r="BF41" s="17">
        <v>200</v>
      </c>
      <c r="BG41" s="17">
        <v>300</v>
      </c>
      <c r="BH41" s="17">
        <v>300</v>
      </c>
      <c r="BI41" s="17">
        <v>100</v>
      </c>
      <c r="BJ41" s="18" t="s">
        <v>110</v>
      </c>
      <c r="BK41" s="18" t="s">
        <v>110</v>
      </c>
      <c r="BL41" s="17" t="s">
        <v>26</v>
      </c>
      <c r="BM41" s="17" t="s">
        <v>26</v>
      </c>
      <c r="BN41" s="17" t="s">
        <v>26</v>
      </c>
      <c r="BO41" s="17" t="s">
        <v>26</v>
      </c>
      <c r="BP41" s="17"/>
      <c r="BQ41" s="21">
        <f>AVERAGE(BF41:BO41)</f>
        <v>225</v>
      </c>
      <c r="BS41" s="16" t="s">
        <v>52</v>
      </c>
      <c r="BT41" s="18" t="s">
        <v>110</v>
      </c>
      <c r="BU41" s="17">
        <v>25</v>
      </c>
      <c r="BV41" s="17">
        <v>25</v>
      </c>
      <c r="BW41" s="17" t="s">
        <v>28</v>
      </c>
      <c r="BX41" s="17">
        <v>25</v>
      </c>
      <c r="BY41" s="17" t="s">
        <v>8</v>
      </c>
      <c r="BZ41" s="17" t="s">
        <v>28</v>
      </c>
      <c r="CA41" s="17">
        <v>200</v>
      </c>
      <c r="CB41" s="18" t="s">
        <v>110</v>
      </c>
      <c r="CC41" s="17">
        <v>50</v>
      </c>
      <c r="CD41" s="17"/>
      <c r="CE41" s="21">
        <f>AVERAGE(BT41:CC41)</f>
        <v>65</v>
      </c>
      <c r="CG41" s="16" t="s">
        <v>52</v>
      </c>
      <c r="CH41" s="17">
        <v>400</v>
      </c>
      <c r="CI41" s="17">
        <v>800</v>
      </c>
      <c r="CJ41" s="17">
        <v>400</v>
      </c>
      <c r="CK41" s="17">
        <v>75</v>
      </c>
      <c r="CL41" s="17">
        <v>750</v>
      </c>
      <c r="CM41" s="17">
        <v>75</v>
      </c>
      <c r="CN41" s="17">
        <v>750</v>
      </c>
      <c r="CO41" s="18" t="s">
        <v>110</v>
      </c>
      <c r="CP41" s="17">
        <v>25</v>
      </c>
      <c r="CQ41" s="17" t="s">
        <v>28</v>
      </c>
      <c r="CR41" s="17"/>
      <c r="CS41" s="21">
        <f t="shared" ref="CS41:CS46" si="12">AVERAGE(CH41:CQ41)</f>
        <v>409.375</v>
      </c>
    </row>
    <row r="42" spans="1:97" x14ac:dyDescent="0.2">
      <c r="A42" s="16" t="s">
        <v>53</v>
      </c>
      <c r="B42" s="17" t="str">
        <f>'LINKED DATASHEET - ALL SPECIES'!N89</f>
        <v>A/P</v>
      </c>
      <c r="C42" s="17" t="str">
        <f>'LINKED DATASHEET - ALL SPECIES'!M89</f>
        <v>N/I</v>
      </c>
      <c r="D42" s="18" t="str">
        <f>'LINKED DATASHEET - ALL SPECIES'!L89</f>
        <v>N/I</v>
      </c>
      <c r="E42" s="18">
        <f>'LINKED DATASHEET - ALL SPECIES'!K89</f>
        <v>0</v>
      </c>
      <c r="F42" s="18">
        <f>'LINKED DATASHEET - ALL SPECIES'!J89</f>
        <v>0</v>
      </c>
      <c r="G42" s="18">
        <f>'LINKED DATASHEET - ALL SPECIES'!I89</f>
        <v>0</v>
      </c>
      <c r="H42" s="18">
        <f>'LINKED DATASHEET - ALL SPECIES'!H89</f>
        <v>0</v>
      </c>
      <c r="I42" s="18">
        <f>'LINKED DATASHEET - ALL SPECIES'!G89</f>
        <v>0</v>
      </c>
      <c r="J42" s="104">
        <f>'LINKED DATASHEET - ALL SPECIES'!F89</f>
        <v>0</v>
      </c>
      <c r="K42" s="18">
        <f>'LINKED DATASHEET - ALL SPECIES'!E89</f>
        <v>0</v>
      </c>
      <c r="L42" s="18"/>
      <c r="M42" s="21"/>
      <c r="O42" s="16" t="s">
        <v>53</v>
      </c>
      <c r="P42" s="17" t="s">
        <v>110</v>
      </c>
      <c r="Q42" s="17" t="s">
        <v>26</v>
      </c>
      <c r="R42" s="18" t="s">
        <v>8</v>
      </c>
      <c r="S42" s="18" t="s">
        <v>28</v>
      </c>
      <c r="T42" s="18" t="s">
        <v>28</v>
      </c>
      <c r="U42" s="18" t="s">
        <v>28</v>
      </c>
      <c r="V42" s="18" t="s">
        <v>168</v>
      </c>
      <c r="W42" s="18" t="s">
        <v>28</v>
      </c>
      <c r="X42" s="104" t="s">
        <v>168</v>
      </c>
      <c r="Y42" s="18" t="s">
        <v>168</v>
      </c>
      <c r="Z42" s="18"/>
      <c r="AA42" s="21"/>
      <c r="AB42" s="65"/>
      <c r="AC42" s="16" t="s">
        <v>53</v>
      </c>
      <c r="AD42" s="17" t="s">
        <v>28</v>
      </c>
      <c r="AE42" s="17">
        <v>17</v>
      </c>
      <c r="AF42" s="18">
        <v>40</v>
      </c>
      <c r="AG42" s="18" t="s">
        <v>8</v>
      </c>
      <c r="AH42" s="18" t="s">
        <v>110</v>
      </c>
      <c r="AI42" s="18" t="s">
        <v>26</v>
      </c>
      <c r="AJ42" s="18" t="s">
        <v>26</v>
      </c>
      <c r="AK42" s="18" t="s">
        <v>28</v>
      </c>
      <c r="AL42" s="86" t="s">
        <v>28</v>
      </c>
      <c r="AM42" s="18" t="s">
        <v>8</v>
      </c>
      <c r="AN42" s="18"/>
      <c r="AO42" s="21">
        <f t="shared" si="8"/>
        <v>28.5</v>
      </c>
      <c r="AQ42" s="16" t="s">
        <v>53</v>
      </c>
      <c r="AR42" s="18" t="s">
        <v>110</v>
      </c>
      <c r="AS42" s="17">
        <v>100</v>
      </c>
      <c r="AT42" s="17" t="s">
        <v>26</v>
      </c>
      <c r="AU42" s="18" t="s">
        <v>110</v>
      </c>
      <c r="AV42" s="18" t="s">
        <v>110</v>
      </c>
      <c r="AW42" s="17">
        <v>4</v>
      </c>
      <c r="AX42" s="17">
        <v>1</v>
      </c>
      <c r="AY42" s="18" t="s">
        <v>110</v>
      </c>
      <c r="AZ42" s="18" t="s">
        <v>110</v>
      </c>
      <c r="BA42" s="17" t="s">
        <v>110</v>
      </c>
      <c r="BB42" s="17"/>
      <c r="BC42" s="21">
        <f t="shared" si="9"/>
        <v>35</v>
      </c>
      <c r="BE42" s="16" t="s">
        <v>53</v>
      </c>
      <c r="BF42" s="17">
        <v>75</v>
      </c>
      <c r="BG42" s="17">
        <v>200</v>
      </c>
      <c r="BH42" s="17">
        <v>300</v>
      </c>
      <c r="BI42" s="17">
        <v>75</v>
      </c>
      <c r="BJ42" s="17" t="s">
        <v>28</v>
      </c>
      <c r="BK42" s="18" t="s">
        <v>110</v>
      </c>
      <c r="BL42" s="18" t="s">
        <v>110</v>
      </c>
      <c r="BM42" s="18" t="s">
        <v>110</v>
      </c>
      <c r="BN42" s="18" t="s">
        <v>110</v>
      </c>
      <c r="BO42" s="18" t="s">
        <v>110</v>
      </c>
      <c r="BP42" s="18"/>
      <c r="BQ42" s="21">
        <f>AVERAGE(BF42:BO42)</f>
        <v>162.5</v>
      </c>
      <c r="BS42" s="16" t="s">
        <v>53</v>
      </c>
      <c r="BT42" s="18" t="s">
        <v>110</v>
      </c>
      <c r="BU42" s="17">
        <v>25</v>
      </c>
      <c r="BV42" s="17" t="s">
        <v>28</v>
      </c>
      <c r="BW42" s="17">
        <v>25</v>
      </c>
      <c r="BX42" s="17">
        <v>75</v>
      </c>
      <c r="BY42" s="17">
        <v>400</v>
      </c>
      <c r="BZ42" s="17">
        <v>100</v>
      </c>
      <c r="CA42" s="17">
        <v>750</v>
      </c>
      <c r="CB42" s="17">
        <v>400</v>
      </c>
      <c r="CC42" s="17">
        <v>100</v>
      </c>
      <c r="CD42" s="17"/>
      <c r="CE42" s="21">
        <f>AVERAGE(BT42:CC42)</f>
        <v>234.375</v>
      </c>
      <c r="CG42" s="16" t="s">
        <v>53</v>
      </c>
      <c r="CH42" s="17">
        <v>200</v>
      </c>
      <c r="CI42" s="17">
        <v>350</v>
      </c>
      <c r="CJ42" s="17">
        <v>200</v>
      </c>
      <c r="CK42" s="17">
        <v>200</v>
      </c>
      <c r="CL42" s="17">
        <v>400</v>
      </c>
      <c r="CM42" s="17">
        <v>200</v>
      </c>
      <c r="CN42" s="17">
        <v>25</v>
      </c>
      <c r="CO42" s="17">
        <v>25</v>
      </c>
      <c r="CP42" s="17">
        <v>75</v>
      </c>
      <c r="CQ42" s="17">
        <v>25</v>
      </c>
      <c r="CR42" s="17"/>
      <c r="CS42" s="21">
        <f t="shared" si="12"/>
        <v>170</v>
      </c>
    </row>
    <row r="43" spans="1:97" x14ac:dyDescent="0.2">
      <c r="A43" s="16" t="s">
        <v>54</v>
      </c>
      <c r="B43" s="17" t="str">
        <f>'LINKED DATASHEET - ALL SPECIES'!N90</f>
        <v>A/P</v>
      </c>
      <c r="C43" s="17" t="str">
        <f>'LINKED DATASHEET - ALL SPECIES'!M90</f>
        <v>A/P</v>
      </c>
      <c r="D43" s="18" t="str">
        <f>'LINKED DATASHEET - ALL SPECIES'!L90</f>
        <v>A/P</v>
      </c>
      <c r="E43" s="18">
        <f>'LINKED DATASHEET - ALL SPECIES'!K90</f>
        <v>0</v>
      </c>
      <c r="F43" s="18">
        <f>'LINKED DATASHEET - ALL SPECIES'!J90</f>
        <v>0</v>
      </c>
      <c r="G43" s="18">
        <f>'LINKED DATASHEET - ALL SPECIES'!I90</f>
        <v>0</v>
      </c>
      <c r="H43" s="18">
        <f>'LINKED DATASHEET - ALL SPECIES'!H90</f>
        <v>0</v>
      </c>
      <c r="I43" s="18">
        <f>'LINKED DATASHEET - ALL SPECIES'!G90</f>
        <v>0</v>
      </c>
      <c r="J43" s="104">
        <f>'LINKED DATASHEET - ALL SPECIES'!F90</f>
        <v>0</v>
      </c>
      <c r="K43" s="18">
        <f>'LINKED DATASHEET - ALL SPECIES'!E90</f>
        <v>0</v>
      </c>
      <c r="L43" s="18"/>
      <c r="M43" s="21"/>
      <c r="O43" s="16" t="s">
        <v>54</v>
      </c>
      <c r="P43" s="17" t="s">
        <v>8</v>
      </c>
      <c r="Q43" s="17" t="s">
        <v>28</v>
      </c>
      <c r="R43" s="18" t="s">
        <v>8</v>
      </c>
      <c r="S43" s="18" t="s">
        <v>8</v>
      </c>
      <c r="T43" s="18" t="s">
        <v>8</v>
      </c>
      <c r="U43" s="18" t="s">
        <v>168</v>
      </c>
      <c r="V43" s="18">
        <v>110</v>
      </c>
      <c r="W43" s="18" t="s">
        <v>168</v>
      </c>
      <c r="X43" s="104" t="s">
        <v>168</v>
      </c>
      <c r="Y43" s="18" t="s">
        <v>168</v>
      </c>
      <c r="Z43" s="18"/>
      <c r="AA43" s="21">
        <f>AVERAGE(P43:Y43)</f>
        <v>110</v>
      </c>
      <c r="AB43" s="65"/>
      <c r="AC43" s="16" t="s">
        <v>54</v>
      </c>
      <c r="AD43" s="17">
        <v>3</v>
      </c>
      <c r="AE43" s="17">
        <v>200</v>
      </c>
      <c r="AF43" s="18" t="s">
        <v>28</v>
      </c>
      <c r="AG43" s="18">
        <v>15</v>
      </c>
      <c r="AH43" s="18" t="s">
        <v>110</v>
      </c>
      <c r="AI43" s="18" t="s">
        <v>26</v>
      </c>
      <c r="AJ43" s="18" t="s">
        <v>26</v>
      </c>
      <c r="AK43" s="18" t="s">
        <v>28</v>
      </c>
      <c r="AL43" s="18" t="s">
        <v>28</v>
      </c>
      <c r="AM43" s="18" t="s">
        <v>8</v>
      </c>
      <c r="AN43" s="18"/>
      <c r="AO43" s="21">
        <f t="shared" si="8"/>
        <v>72.666666666666671</v>
      </c>
      <c r="AQ43" s="16" t="s">
        <v>54</v>
      </c>
      <c r="AR43" s="17" t="s">
        <v>28</v>
      </c>
      <c r="AS43" s="17">
        <v>15</v>
      </c>
      <c r="AT43" s="18" t="s">
        <v>110</v>
      </c>
      <c r="AU43" s="17">
        <v>20</v>
      </c>
      <c r="AV43" s="17">
        <v>500</v>
      </c>
      <c r="AW43" s="17">
        <v>250</v>
      </c>
      <c r="AX43" s="18" t="s">
        <v>110</v>
      </c>
      <c r="AY43" s="17">
        <v>170</v>
      </c>
      <c r="AZ43" s="17">
        <v>40</v>
      </c>
      <c r="BA43" s="17">
        <v>100</v>
      </c>
      <c r="BB43" s="17"/>
      <c r="BC43" s="21">
        <f t="shared" si="9"/>
        <v>156.42857142857142</v>
      </c>
      <c r="BE43" s="16" t="s">
        <v>54</v>
      </c>
      <c r="BF43" s="17">
        <v>800</v>
      </c>
      <c r="BG43" s="17">
        <v>1000</v>
      </c>
      <c r="BH43" s="17">
        <v>1000</v>
      </c>
      <c r="BI43" s="17">
        <v>500</v>
      </c>
      <c r="BJ43" s="17">
        <v>1000</v>
      </c>
      <c r="BK43" s="17">
        <v>1500</v>
      </c>
      <c r="BL43" s="17">
        <v>1000</v>
      </c>
      <c r="BM43" s="17">
        <v>1000</v>
      </c>
      <c r="BN43" s="17">
        <v>700</v>
      </c>
      <c r="BO43" s="17">
        <v>500</v>
      </c>
      <c r="BP43" s="17"/>
      <c r="BQ43" s="21">
        <f>AVERAGE(BF43:BO43)</f>
        <v>900</v>
      </c>
      <c r="BS43" s="16" t="s">
        <v>54</v>
      </c>
      <c r="BT43" s="17">
        <v>400</v>
      </c>
      <c r="BU43" s="17">
        <v>400</v>
      </c>
      <c r="BV43" s="17">
        <v>25</v>
      </c>
      <c r="BW43" s="17">
        <v>75</v>
      </c>
      <c r="BX43" s="17">
        <v>400</v>
      </c>
      <c r="BY43" s="17">
        <v>3500</v>
      </c>
      <c r="BZ43" s="17">
        <v>1500</v>
      </c>
      <c r="CA43" s="17">
        <v>200</v>
      </c>
      <c r="CB43" s="17">
        <v>3500</v>
      </c>
      <c r="CC43" s="17">
        <v>1000</v>
      </c>
      <c r="CD43" s="17"/>
      <c r="CE43" s="21">
        <f>AVERAGE(BT43:CC43)</f>
        <v>1100</v>
      </c>
      <c r="CG43" s="16" t="s">
        <v>54</v>
      </c>
      <c r="CH43" s="17">
        <v>200</v>
      </c>
      <c r="CI43" s="17">
        <v>800</v>
      </c>
      <c r="CJ43" s="17">
        <v>400</v>
      </c>
      <c r="CK43" s="17">
        <v>3500</v>
      </c>
      <c r="CL43" s="17">
        <v>750</v>
      </c>
      <c r="CM43" s="17">
        <v>750</v>
      </c>
      <c r="CN43" s="17">
        <v>750</v>
      </c>
      <c r="CO43" s="17">
        <v>400</v>
      </c>
      <c r="CP43" s="17">
        <v>400</v>
      </c>
      <c r="CQ43" s="17">
        <v>3500</v>
      </c>
      <c r="CR43" s="17"/>
      <c r="CS43" s="21">
        <f t="shared" si="12"/>
        <v>1145</v>
      </c>
    </row>
    <row r="44" spans="1:97" x14ac:dyDescent="0.2">
      <c r="A44" s="16" t="s">
        <v>55</v>
      </c>
      <c r="B44" s="17" t="str">
        <f>'LINKED DATASHEET - ALL SPECIES'!N91</f>
        <v>N/I</v>
      </c>
      <c r="C44" s="17" t="str">
        <f>'LINKED DATASHEET - ALL SPECIES'!M91</f>
        <v>F/P</v>
      </c>
      <c r="D44" s="18" t="str">
        <f>'LINKED DATASHEET - ALL SPECIES'!L91</f>
        <v>N/I</v>
      </c>
      <c r="E44" s="18">
        <f>'LINKED DATASHEET - ALL SPECIES'!K91</f>
        <v>0</v>
      </c>
      <c r="F44" s="18">
        <f>'LINKED DATASHEET - ALL SPECIES'!J91</f>
        <v>0</v>
      </c>
      <c r="G44" s="18">
        <f>'LINKED DATASHEET - ALL SPECIES'!I91</f>
        <v>0</v>
      </c>
      <c r="H44" s="18">
        <f>'LINKED DATASHEET - ALL SPECIES'!H91</f>
        <v>0</v>
      </c>
      <c r="I44" s="18">
        <f>'LINKED DATASHEET - ALL SPECIES'!G91</f>
        <v>0</v>
      </c>
      <c r="J44" s="104">
        <f>'LINKED DATASHEET - ALL SPECIES'!F91</f>
        <v>0</v>
      </c>
      <c r="K44" s="18">
        <f>'LINKED DATASHEET - ALL SPECIES'!E91</f>
        <v>0</v>
      </c>
      <c r="L44" s="18"/>
      <c r="M44" s="21"/>
      <c r="O44" s="16" t="s">
        <v>55</v>
      </c>
      <c r="P44" s="17" t="s">
        <v>110</v>
      </c>
      <c r="Q44" s="17" t="s">
        <v>26</v>
      </c>
      <c r="R44" s="18" t="s">
        <v>26</v>
      </c>
      <c r="S44" s="18" t="s">
        <v>28</v>
      </c>
      <c r="T44" s="18" t="s">
        <v>28</v>
      </c>
      <c r="U44" s="18" t="s">
        <v>28</v>
      </c>
      <c r="V44" s="18" t="s">
        <v>168</v>
      </c>
      <c r="W44" s="18" t="s">
        <v>168</v>
      </c>
      <c r="X44" s="104" t="s">
        <v>168</v>
      </c>
      <c r="Y44" s="18" t="s">
        <v>26</v>
      </c>
      <c r="Z44" s="18"/>
      <c r="AA44" s="21"/>
      <c r="AB44" s="65"/>
      <c r="AC44" s="16" t="s">
        <v>55</v>
      </c>
      <c r="AD44" s="17" t="s">
        <v>28</v>
      </c>
      <c r="AE44" s="17" t="s">
        <v>28</v>
      </c>
      <c r="AF44" s="18" t="s">
        <v>28</v>
      </c>
      <c r="AG44" s="18" t="s">
        <v>110</v>
      </c>
      <c r="AH44" s="18" t="s">
        <v>110</v>
      </c>
      <c r="AI44" s="18" t="s">
        <v>26</v>
      </c>
      <c r="AJ44" s="18" t="s">
        <v>26</v>
      </c>
      <c r="AK44" s="18" t="s">
        <v>28</v>
      </c>
      <c r="AL44" s="18" t="s">
        <v>28</v>
      </c>
      <c r="AM44" s="18" t="s">
        <v>26</v>
      </c>
      <c r="AN44" s="18"/>
      <c r="AO44" s="21"/>
      <c r="AQ44" s="16" t="s">
        <v>55</v>
      </c>
      <c r="AR44" s="18" t="s">
        <v>110</v>
      </c>
      <c r="AS44" s="18" t="s">
        <v>110</v>
      </c>
      <c r="AT44" s="18" t="s">
        <v>110</v>
      </c>
      <c r="AU44" s="18" t="s">
        <v>110</v>
      </c>
      <c r="AV44" s="18" t="s">
        <v>110</v>
      </c>
      <c r="AW44" s="18" t="s">
        <v>110</v>
      </c>
      <c r="AX44" s="18" t="s">
        <v>110</v>
      </c>
      <c r="AY44" s="18" t="s">
        <v>110</v>
      </c>
      <c r="AZ44" s="18" t="s">
        <v>110</v>
      </c>
      <c r="BA44" s="17" t="s">
        <v>110</v>
      </c>
      <c r="BB44" s="17"/>
      <c r="BC44" s="21"/>
      <c r="BE44" s="16" t="s">
        <v>55</v>
      </c>
      <c r="BF44" s="17">
        <v>75</v>
      </c>
      <c r="BG44" s="17">
        <v>200</v>
      </c>
      <c r="BH44" s="18" t="s">
        <v>110</v>
      </c>
      <c r="BI44" s="18" t="s">
        <v>110</v>
      </c>
      <c r="BJ44" s="18" t="s">
        <v>110</v>
      </c>
      <c r="BK44" s="18" t="s">
        <v>110</v>
      </c>
      <c r="BL44" s="18" t="s">
        <v>110</v>
      </c>
      <c r="BM44" s="18" t="s">
        <v>110</v>
      </c>
      <c r="BN44" s="18" t="s">
        <v>110</v>
      </c>
      <c r="BO44" s="18" t="s">
        <v>110</v>
      </c>
      <c r="BP44" s="18"/>
      <c r="BQ44" s="21">
        <f>AVERAGE(BF44:BO44)</f>
        <v>137.5</v>
      </c>
      <c r="BS44" s="16" t="s">
        <v>55</v>
      </c>
      <c r="BT44" s="18" t="s">
        <v>110</v>
      </c>
      <c r="BU44" s="17">
        <v>25</v>
      </c>
      <c r="BV44" s="17" t="s">
        <v>28</v>
      </c>
      <c r="BW44" s="17" t="s">
        <v>28</v>
      </c>
      <c r="BX44" s="17">
        <v>25</v>
      </c>
      <c r="BY44" s="17" t="s">
        <v>28</v>
      </c>
      <c r="BZ44" s="17" t="s">
        <v>28</v>
      </c>
      <c r="CA44" s="17">
        <v>200</v>
      </c>
      <c r="CB44" s="18" t="s">
        <v>110</v>
      </c>
      <c r="CC44" s="17">
        <v>200</v>
      </c>
      <c r="CD44" s="17"/>
      <c r="CE44" s="21">
        <f>AVERAGE(BT44:CC44)</f>
        <v>112.5</v>
      </c>
      <c r="CG44" s="16" t="s">
        <v>55</v>
      </c>
      <c r="CH44" s="17">
        <v>200</v>
      </c>
      <c r="CI44" s="17">
        <v>700</v>
      </c>
      <c r="CJ44" s="17">
        <v>400</v>
      </c>
      <c r="CK44" s="17">
        <v>750</v>
      </c>
      <c r="CL44" s="17">
        <v>750</v>
      </c>
      <c r="CM44" s="17">
        <v>75</v>
      </c>
      <c r="CN44" s="17">
        <v>750</v>
      </c>
      <c r="CO44" s="18" t="s">
        <v>110</v>
      </c>
      <c r="CP44" s="18" t="s">
        <v>110</v>
      </c>
      <c r="CQ44" s="18" t="s">
        <v>110</v>
      </c>
      <c r="CR44" s="18"/>
      <c r="CS44" s="21">
        <f t="shared" si="12"/>
        <v>517.85714285714289</v>
      </c>
    </row>
    <row r="45" spans="1:97" x14ac:dyDescent="0.2">
      <c r="A45" s="16" t="s">
        <v>56</v>
      </c>
      <c r="B45" s="17" t="str">
        <f>'LINKED DATASHEET - ALL SPECIES'!N92</f>
        <v>N/I</v>
      </c>
      <c r="C45" s="17" t="str">
        <f>'LINKED DATASHEET - ALL SPECIES'!M92</f>
        <v>N/I</v>
      </c>
      <c r="D45" s="18" t="str">
        <f>'LINKED DATASHEET - ALL SPECIES'!L92</f>
        <v>N/I</v>
      </c>
      <c r="E45" s="18">
        <f>'LINKED DATASHEET - ALL SPECIES'!K92</f>
        <v>0</v>
      </c>
      <c r="F45" s="18">
        <f>'LINKED DATASHEET - ALL SPECIES'!J92</f>
        <v>0</v>
      </c>
      <c r="G45" s="18">
        <f>'LINKED DATASHEET - ALL SPECIES'!I92</f>
        <v>0</v>
      </c>
      <c r="H45" s="18">
        <f>'LINKED DATASHEET - ALL SPECIES'!H92</f>
        <v>0</v>
      </c>
      <c r="I45" s="18">
        <f>'LINKED DATASHEET - ALL SPECIES'!G92</f>
        <v>0</v>
      </c>
      <c r="J45" s="104">
        <f>'LINKED DATASHEET - ALL SPECIES'!F92</f>
        <v>0</v>
      </c>
      <c r="K45" s="18">
        <f>'LINKED DATASHEET - ALL SPECIES'!E92</f>
        <v>0</v>
      </c>
      <c r="L45" s="18"/>
      <c r="M45" s="21"/>
      <c r="O45" s="16" t="s">
        <v>56</v>
      </c>
      <c r="P45" s="17" t="s">
        <v>28</v>
      </c>
      <c r="Q45" s="17" t="s">
        <v>26</v>
      </c>
      <c r="R45" s="18" t="s">
        <v>26</v>
      </c>
      <c r="S45" s="18" t="s">
        <v>28</v>
      </c>
      <c r="T45" s="18" t="s">
        <v>26</v>
      </c>
      <c r="U45" s="18" t="s">
        <v>26</v>
      </c>
      <c r="V45" s="18" t="s">
        <v>26</v>
      </c>
      <c r="W45" s="18" t="s">
        <v>169</v>
      </c>
      <c r="X45" s="104" t="s">
        <v>26</v>
      </c>
      <c r="Y45" s="18" t="s">
        <v>26</v>
      </c>
      <c r="Z45" s="18"/>
      <c r="AA45" s="21"/>
      <c r="AB45" s="65"/>
      <c r="AC45" s="16" t="s">
        <v>56</v>
      </c>
      <c r="AD45" s="17" t="s">
        <v>28</v>
      </c>
      <c r="AE45" s="17" t="s">
        <v>28</v>
      </c>
      <c r="AF45" s="18" t="s">
        <v>28</v>
      </c>
      <c r="AG45" s="18" t="s">
        <v>110</v>
      </c>
      <c r="AH45" s="18" t="s">
        <v>110</v>
      </c>
      <c r="AI45" s="18" t="s">
        <v>26</v>
      </c>
      <c r="AJ45" s="18" t="s">
        <v>26</v>
      </c>
      <c r="AK45" s="18" t="s">
        <v>26</v>
      </c>
      <c r="AL45" s="18" t="s">
        <v>26</v>
      </c>
      <c r="AM45" s="18" t="s">
        <v>28</v>
      </c>
      <c r="AN45" s="18"/>
      <c r="AO45" s="21"/>
      <c r="AQ45" s="16" t="s">
        <v>56</v>
      </c>
      <c r="AR45" s="18" t="s">
        <v>110</v>
      </c>
      <c r="AS45" s="18" t="s">
        <v>110</v>
      </c>
      <c r="AT45" s="18" t="s">
        <v>110</v>
      </c>
      <c r="AU45" s="18" t="s">
        <v>110</v>
      </c>
      <c r="AV45" s="18" t="s">
        <v>110</v>
      </c>
      <c r="AW45" s="18" t="s">
        <v>110</v>
      </c>
      <c r="AX45" s="18" t="s">
        <v>110</v>
      </c>
      <c r="AY45" s="18" t="s">
        <v>110</v>
      </c>
      <c r="AZ45" s="18" t="s">
        <v>110</v>
      </c>
      <c r="BA45" s="17" t="s">
        <v>110</v>
      </c>
      <c r="BB45" s="17"/>
      <c r="BC45" s="21"/>
      <c r="BE45" s="16" t="s">
        <v>56</v>
      </c>
      <c r="BF45" s="18" t="s">
        <v>110</v>
      </c>
      <c r="BG45" s="18" t="s">
        <v>110</v>
      </c>
      <c r="BH45" s="18" t="s">
        <v>110</v>
      </c>
      <c r="BI45" s="18" t="s">
        <v>110</v>
      </c>
      <c r="BJ45" s="18" t="s">
        <v>110</v>
      </c>
      <c r="BK45" s="18" t="s">
        <v>110</v>
      </c>
      <c r="BL45" s="18" t="s">
        <v>110</v>
      </c>
      <c r="BM45" s="18" t="s">
        <v>110</v>
      </c>
      <c r="BN45" s="18" t="s">
        <v>110</v>
      </c>
      <c r="BO45" s="18" t="s">
        <v>110</v>
      </c>
      <c r="BP45" s="18"/>
      <c r="BQ45" s="21"/>
      <c r="BS45" s="16" t="s">
        <v>56</v>
      </c>
      <c r="BT45" s="18" t="s">
        <v>110</v>
      </c>
      <c r="BU45" s="17" t="s">
        <v>28</v>
      </c>
      <c r="BV45" s="17" t="s">
        <v>28</v>
      </c>
      <c r="BW45" s="17" t="s">
        <v>26</v>
      </c>
      <c r="BX45" s="18" t="s">
        <v>110</v>
      </c>
      <c r="BY45" s="18" t="s">
        <v>110</v>
      </c>
      <c r="BZ45" s="18" t="s">
        <v>110</v>
      </c>
      <c r="CA45" s="18" t="s">
        <v>110</v>
      </c>
      <c r="CB45" s="17" t="s">
        <v>28</v>
      </c>
      <c r="CC45" s="18" t="s">
        <v>110</v>
      </c>
      <c r="CD45" s="18"/>
      <c r="CE45" s="21"/>
      <c r="CG45" s="16" t="s">
        <v>56</v>
      </c>
      <c r="CH45" s="17">
        <v>25</v>
      </c>
      <c r="CI45" s="17">
        <v>150</v>
      </c>
      <c r="CJ45" s="17">
        <v>400</v>
      </c>
      <c r="CK45" s="17">
        <v>25</v>
      </c>
      <c r="CL45" s="17">
        <v>75</v>
      </c>
      <c r="CM45" s="17">
        <v>75</v>
      </c>
      <c r="CN45" s="17">
        <v>75</v>
      </c>
      <c r="CO45" s="18" t="s">
        <v>110</v>
      </c>
      <c r="CP45" s="17" t="s">
        <v>28</v>
      </c>
      <c r="CQ45" s="17" t="s">
        <v>28</v>
      </c>
      <c r="CR45" s="17"/>
      <c r="CS45" s="21">
        <f t="shared" si="12"/>
        <v>117.85714285714286</v>
      </c>
    </row>
    <row r="46" spans="1:97" x14ac:dyDescent="0.2">
      <c r="A46" s="16" t="s">
        <v>57</v>
      </c>
      <c r="B46" s="17" t="str">
        <f>'LINKED DATASHEET - ALL SPECIES'!N93</f>
        <v>A/P</v>
      </c>
      <c r="C46" s="17" t="str">
        <f>'LINKED DATASHEET - ALL SPECIES'!M93</f>
        <v>A/P</v>
      </c>
      <c r="D46" s="18" t="str">
        <f>'LINKED DATASHEET - ALL SPECIES'!L93</f>
        <v>A/P</v>
      </c>
      <c r="E46" s="18">
        <f>'LINKED DATASHEET - ALL SPECIES'!K93</f>
        <v>0</v>
      </c>
      <c r="F46" s="18">
        <f>'LINKED DATASHEET - ALL SPECIES'!J93</f>
        <v>0</v>
      </c>
      <c r="G46" s="18">
        <f>'LINKED DATASHEET - ALL SPECIES'!I93</f>
        <v>0</v>
      </c>
      <c r="H46" s="18">
        <f>'LINKED DATASHEET - ALL SPECIES'!H93</f>
        <v>0</v>
      </c>
      <c r="I46" s="18">
        <f>'LINKED DATASHEET - ALL SPECIES'!G93</f>
        <v>0</v>
      </c>
      <c r="J46" s="104">
        <f>'LINKED DATASHEET - ALL SPECIES'!F93</f>
        <v>0</v>
      </c>
      <c r="K46" s="18">
        <f>'LINKED DATASHEET - ALL SPECIES'!E93</f>
        <v>0</v>
      </c>
      <c r="L46" s="18"/>
      <c r="M46" s="21"/>
      <c r="O46" s="16" t="s">
        <v>57</v>
      </c>
      <c r="P46" s="17" t="s">
        <v>110</v>
      </c>
      <c r="Q46" s="17" t="s">
        <v>26</v>
      </c>
      <c r="R46" s="18">
        <v>65</v>
      </c>
      <c r="S46" s="18" t="s">
        <v>8</v>
      </c>
      <c r="T46" s="18" t="s">
        <v>8</v>
      </c>
      <c r="U46" s="18" t="s">
        <v>28</v>
      </c>
      <c r="V46" s="18" t="s">
        <v>168</v>
      </c>
      <c r="W46" s="18" t="s">
        <v>28</v>
      </c>
      <c r="X46" s="104" t="s">
        <v>26</v>
      </c>
      <c r="Y46" s="18" t="s">
        <v>168</v>
      </c>
      <c r="Z46" s="18"/>
      <c r="AA46" s="21">
        <f>AVERAGE(P46:Y46)</f>
        <v>65</v>
      </c>
      <c r="AB46" s="65"/>
      <c r="AC46" s="16" t="s">
        <v>57</v>
      </c>
      <c r="AD46" s="17" t="s">
        <v>28</v>
      </c>
      <c r="AE46" s="17" t="s">
        <v>28</v>
      </c>
      <c r="AF46" s="18" t="s">
        <v>28</v>
      </c>
      <c r="AG46" s="18">
        <v>2</v>
      </c>
      <c r="AH46" s="18" t="s">
        <v>110</v>
      </c>
      <c r="AI46" s="18" t="s">
        <v>110</v>
      </c>
      <c r="AJ46" s="18" t="s">
        <v>26</v>
      </c>
      <c r="AK46" s="86">
        <v>35</v>
      </c>
      <c r="AL46" s="18" t="s">
        <v>8</v>
      </c>
      <c r="AM46" s="18" t="s">
        <v>8</v>
      </c>
      <c r="AN46" s="18"/>
      <c r="AO46" s="21">
        <f t="shared" si="8"/>
        <v>18.5</v>
      </c>
      <c r="AQ46" s="16" t="s">
        <v>57</v>
      </c>
      <c r="AR46" s="17" t="s">
        <v>28</v>
      </c>
      <c r="AS46" s="18" t="s">
        <v>110</v>
      </c>
      <c r="AT46" s="18" t="s">
        <v>110</v>
      </c>
      <c r="AU46" s="18" t="s">
        <v>110</v>
      </c>
      <c r="AV46" s="17">
        <v>4</v>
      </c>
      <c r="AW46" s="17">
        <v>6</v>
      </c>
      <c r="AX46" s="17">
        <v>8</v>
      </c>
      <c r="AY46" s="17">
        <v>8</v>
      </c>
      <c r="AZ46" s="17">
        <v>15</v>
      </c>
      <c r="BA46" s="17" t="s">
        <v>110</v>
      </c>
      <c r="BB46" s="17"/>
      <c r="BC46" s="21">
        <f t="shared" si="9"/>
        <v>8.1999999999999993</v>
      </c>
      <c r="BE46" s="16" t="s">
        <v>57</v>
      </c>
      <c r="BF46" s="18" t="s">
        <v>110</v>
      </c>
      <c r="BG46" s="18" t="s">
        <v>110</v>
      </c>
      <c r="BH46" s="18" t="s">
        <v>110</v>
      </c>
      <c r="BI46" s="18" t="s">
        <v>110</v>
      </c>
      <c r="BJ46" s="17">
        <v>50</v>
      </c>
      <c r="BK46" s="18" t="s">
        <v>110</v>
      </c>
      <c r="BL46" s="18" t="s">
        <v>110</v>
      </c>
      <c r="BM46" s="17">
        <v>10</v>
      </c>
      <c r="BN46" s="18" t="s">
        <v>110</v>
      </c>
      <c r="BO46" s="18" t="s">
        <v>110</v>
      </c>
      <c r="BP46" s="18"/>
      <c r="BQ46" s="21">
        <f>AVERAGE(BF46:BO46)</f>
        <v>30</v>
      </c>
      <c r="BS46" s="16" t="s">
        <v>57</v>
      </c>
      <c r="BT46" s="18" t="s">
        <v>110</v>
      </c>
      <c r="BU46" s="17">
        <v>200</v>
      </c>
      <c r="BV46" s="17">
        <v>25</v>
      </c>
      <c r="BW46" s="17">
        <v>25</v>
      </c>
      <c r="BX46" s="17" t="s">
        <v>111</v>
      </c>
      <c r="BY46" s="17" t="s">
        <v>8</v>
      </c>
      <c r="BZ46" s="17">
        <v>25</v>
      </c>
      <c r="CA46" s="18" t="s">
        <v>110</v>
      </c>
      <c r="CB46" s="18" t="s">
        <v>110</v>
      </c>
      <c r="CC46" s="17">
        <v>25</v>
      </c>
      <c r="CD46" s="17"/>
      <c r="CE46" s="21">
        <f>AVERAGE(BT46:CC46)</f>
        <v>60</v>
      </c>
      <c r="CG46" s="16" t="s">
        <v>57</v>
      </c>
      <c r="CH46" s="17">
        <v>75</v>
      </c>
      <c r="CI46" s="17">
        <v>100</v>
      </c>
      <c r="CJ46" s="17">
        <v>75</v>
      </c>
      <c r="CK46" s="17">
        <v>75</v>
      </c>
      <c r="CL46" s="17">
        <v>75</v>
      </c>
      <c r="CM46" s="17">
        <v>75</v>
      </c>
      <c r="CN46" s="17">
        <v>25</v>
      </c>
      <c r="CO46" s="18" t="s">
        <v>110</v>
      </c>
      <c r="CP46" s="17">
        <v>25</v>
      </c>
      <c r="CQ46" s="17">
        <v>25</v>
      </c>
      <c r="CR46" s="17"/>
      <c r="CS46" s="21">
        <f t="shared" si="12"/>
        <v>61.111111111111114</v>
      </c>
    </row>
    <row r="47" spans="1:97" ht="12.75" thickBot="1" x14ac:dyDescent="0.25">
      <c r="A47" s="52"/>
      <c r="B47" s="17"/>
      <c r="C47" s="17"/>
      <c r="D47" s="17"/>
      <c r="E47" s="17"/>
      <c r="F47" s="17"/>
      <c r="G47" s="17"/>
      <c r="H47" s="17"/>
      <c r="I47" s="17"/>
      <c r="J47" s="98"/>
      <c r="K47" s="17"/>
      <c r="L47" s="17"/>
      <c r="M47" s="17"/>
      <c r="O47" s="52"/>
      <c r="P47" s="17"/>
      <c r="Q47" s="17"/>
      <c r="R47" s="17"/>
      <c r="S47" s="17"/>
      <c r="T47" s="17"/>
      <c r="U47" s="17"/>
      <c r="V47" s="17"/>
      <c r="W47" s="17"/>
      <c r="X47" s="98"/>
      <c r="Y47" s="17"/>
      <c r="Z47" s="17"/>
      <c r="AA47" s="17"/>
      <c r="AB47" s="64"/>
      <c r="AC47" s="52"/>
      <c r="AD47" s="17"/>
      <c r="AE47" s="17"/>
      <c r="AF47" s="17"/>
      <c r="AG47" s="17"/>
      <c r="AH47" s="17"/>
      <c r="AI47" s="17"/>
      <c r="AJ47" s="17"/>
      <c r="AK47" s="17"/>
      <c r="AL47" s="17"/>
      <c r="AM47" s="17"/>
      <c r="AN47" s="17"/>
      <c r="AO47" s="17"/>
      <c r="AQ47" s="52"/>
      <c r="AR47" s="17"/>
      <c r="AS47" s="17"/>
      <c r="AT47" s="17"/>
      <c r="AU47" s="17"/>
      <c r="AV47" s="17"/>
      <c r="AW47" s="17"/>
      <c r="AX47" s="17"/>
      <c r="AY47" s="17"/>
      <c r="AZ47" s="17"/>
      <c r="BA47" s="17"/>
      <c r="BB47" s="17"/>
      <c r="BC47" s="17"/>
      <c r="BE47" s="52"/>
      <c r="BF47" s="17"/>
      <c r="BG47" s="17"/>
      <c r="BH47" s="17"/>
      <c r="BI47" s="17"/>
      <c r="BJ47" s="17"/>
      <c r="BK47" s="17"/>
      <c r="BL47" s="17"/>
      <c r="BM47" s="17"/>
      <c r="BN47" s="17"/>
      <c r="BO47" s="17"/>
      <c r="BP47" s="17"/>
      <c r="BQ47" s="17"/>
      <c r="BS47" s="52"/>
      <c r="BT47" s="17"/>
      <c r="BU47" s="17"/>
      <c r="BV47" s="17"/>
      <c r="BW47" s="17"/>
      <c r="BX47" s="17"/>
      <c r="BY47" s="17"/>
      <c r="BZ47" s="17"/>
      <c r="CA47" s="17"/>
      <c r="CB47" s="17"/>
      <c r="CC47" s="17"/>
      <c r="CD47" s="17"/>
      <c r="CE47" s="17"/>
      <c r="CG47" s="52"/>
      <c r="CH47" s="17"/>
      <c r="CI47" s="17"/>
      <c r="CJ47" s="17"/>
      <c r="CK47" s="17"/>
      <c r="CL47" s="17"/>
      <c r="CM47" s="17"/>
      <c r="CN47" s="17"/>
      <c r="CO47" s="17"/>
      <c r="CP47" s="17"/>
      <c r="CQ47" s="17"/>
      <c r="CR47" s="17"/>
      <c r="CS47" s="17"/>
    </row>
    <row r="48" spans="1:97" ht="12.75" thickBot="1" x14ac:dyDescent="0.25">
      <c r="A48" s="53" t="s">
        <v>40</v>
      </c>
      <c r="B48" s="19">
        <f t="shared" ref="B48:K48" si="13">SUM(B33:B46)</f>
        <v>66</v>
      </c>
      <c r="C48" s="19"/>
      <c r="D48" s="19">
        <f t="shared" si="13"/>
        <v>45</v>
      </c>
      <c r="E48" s="19">
        <f t="shared" si="13"/>
        <v>0</v>
      </c>
      <c r="F48" s="19">
        <f t="shared" si="13"/>
        <v>0</v>
      </c>
      <c r="G48" s="19">
        <f t="shared" si="13"/>
        <v>0</v>
      </c>
      <c r="H48" s="19">
        <f t="shared" si="13"/>
        <v>0</v>
      </c>
      <c r="I48" s="19">
        <f t="shared" si="13"/>
        <v>0</v>
      </c>
      <c r="J48" s="19">
        <f t="shared" si="13"/>
        <v>0</v>
      </c>
      <c r="K48" s="19">
        <f t="shared" si="13"/>
        <v>0</v>
      </c>
      <c r="L48" s="24"/>
      <c r="M48" s="20">
        <f>AVERAGE(B48:D48)</f>
        <v>55.5</v>
      </c>
      <c r="O48" s="53" t="s">
        <v>40</v>
      </c>
      <c r="P48" s="19">
        <f t="shared" ref="P48:U48" si="14">SUM(P33:P46)</f>
        <v>750</v>
      </c>
      <c r="Q48" s="19">
        <f t="shared" si="14"/>
        <v>1400</v>
      </c>
      <c r="R48" s="19">
        <f t="shared" si="14"/>
        <v>5065</v>
      </c>
      <c r="S48" s="19">
        <f t="shared" si="14"/>
        <v>1500</v>
      </c>
      <c r="T48" s="19">
        <f t="shared" si="14"/>
        <v>2095</v>
      </c>
      <c r="U48" s="19">
        <f t="shared" si="14"/>
        <v>1550</v>
      </c>
      <c r="V48" s="19">
        <f>SUM(V33:V46)</f>
        <v>2860</v>
      </c>
      <c r="W48" s="19">
        <f>SUM(W33:W46)</f>
        <v>2000</v>
      </c>
      <c r="X48" s="100">
        <f>SUM(X33:X46)</f>
        <v>525</v>
      </c>
      <c r="Y48" s="19"/>
      <c r="Z48" s="24"/>
      <c r="AA48" s="20">
        <f>AVERAGE(P48:Y48)</f>
        <v>1971.6666666666667</v>
      </c>
      <c r="AB48" s="14"/>
      <c r="AC48" s="53" t="s">
        <v>40</v>
      </c>
      <c r="AD48" s="19">
        <f t="shared" ref="AD48:AM48" si="15">SUM(AD33:AD46)</f>
        <v>428</v>
      </c>
      <c r="AE48" s="19">
        <f t="shared" si="15"/>
        <v>468</v>
      </c>
      <c r="AF48" s="19">
        <f t="shared" si="15"/>
        <v>507</v>
      </c>
      <c r="AG48" s="19">
        <f t="shared" si="15"/>
        <v>314</v>
      </c>
      <c r="AH48" s="19">
        <f t="shared" si="15"/>
        <v>714</v>
      </c>
      <c r="AI48" s="19">
        <f t="shared" si="15"/>
        <v>600</v>
      </c>
      <c r="AJ48" s="19">
        <f t="shared" si="15"/>
        <v>620</v>
      </c>
      <c r="AK48" s="19">
        <f t="shared" si="15"/>
        <v>435</v>
      </c>
      <c r="AL48" s="19">
        <f t="shared" si="15"/>
        <v>1080</v>
      </c>
      <c r="AM48" s="19">
        <f t="shared" si="15"/>
        <v>685</v>
      </c>
      <c r="AN48" s="24"/>
      <c r="AO48" s="20">
        <f>AVERAGE(AD48:AM48)</f>
        <v>585.1</v>
      </c>
      <c r="AQ48" s="53" t="s">
        <v>40</v>
      </c>
      <c r="AR48" s="19">
        <f>SUM(AR33:AR46)</f>
        <v>35</v>
      </c>
      <c r="AS48" s="19">
        <f>SUM(AS33:AS46)</f>
        <v>115</v>
      </c>
      <c r="AT48" s="24"/>
      <c r="AU48" s="19">
        <f t="shared" ref="AU48:BA48" si="16">SUM(AU33:AU46)</f>
        <v>32</v>
      </c>
      <c r="AV48" s="19">
        <f t="shared" si="16"/>
        <v>518</v>
      </c>
      <c r="AW48" s="19">
        <f t="shared" si="16"/>
        <v>282</v>
      </c>
      <c r="AX48" s="19">
        <f t="shared" si="16"/>
        <v>21</v>
      </c>
      <c r="AY48" s="19">
        <f t="shared" si="16"/>
        <v>213</v>
      </c>
      <c r="AZ48" s="19">
        <f t="shared" si="16"/>
        <v>138</v>
      </c>
      <c r="BA48" s="19">
        <f t="shared" si="16"/>
        <v>1467</v>
      </c>
      <c r="BB48" s="19"/>
      <c r="BC48" s="20">
        <f>AVERAGE(AR48:BA48)</f>
        <v>313.44444444444446</v>
      </c>
      <c r="BE48" s="53" t="s">
        <v>40</v>
      </c>
      <c r="BF48" s="19">
        <f t="shared" ref="BF48:BO48" si="17">SUM(BF33:BF46)</f>
        <v>1300</v>
      </c>
      <c r="BG48" s="19">
        <f t="shared" si="17"/>
        <v>2200</v>
      </c>
      <c r="BH48" s="19">
        <f t="shared" si="17"/>
        <v>1900</v>
      </c>
      <c r="BI48" s="19">
        <f t="shared" si="17"/>
        <v>700</v>
      </c>
      <c r="BJ48" s="19">
        <f t="shared" si="17"/>
        <v>1100</v>
      </c>
      <c r="BK48" s="19">
        <f t="shared" si="17"/>
        <v>1600</v>
      </c>
      <c r="BL48" s="19">
        <f t="shared" si="17"/>
        <v>1000</v>
      </c>
      <c r="BM48" s="19">
        <f t="shared" si="17"/>
        <v>1020</v>
      </c>
      <c r="BN48" s="19">
        <f t="shared" si="17"/>
        <v>700</v>
      </c>
      <c r="BO48" s="19">
        <f t="shared" si="17"/>
        <v>510</v>
      </c>
      <c r="BP48" s="19"/>
      <c r="BQ48" s="20">
        <f>AVERAGE(BF48:BO48)</f>
        <v>1203</v>
      </c>
      <c r="BS48" s="53" t="s">
        <v>40</v>
      </c>
      <c r="BT48" s="19">
        <f t="shared" ref="BT48:CC48" si="18">SUM(BT33:BT46)</f>
        <v>625</v>
      </c>
      <c r="BU48" s="19">
        <f t="shared" si="18"/>
        <v>2775</v>
      </c>
      <c r="BV48" s="19">
        <f t="shared" si="18"/>
        <v>375</v>
      </c>
      <c r="BW48" s="19">
        <f t="shared" si="18"/>
        <v>750</v>
      </c>
      <c r="BX48" s="19">
        <f t="shared" si="18"/>
        <v>925</v>
      </c>
      <c r="BY48" s="19">
        <f t="shared" si="18"/>
        <v>4050</v>
      </c>
      <c r="BZ48" s="19">
        <f t="shared" si="18"/>
        <v>3365</v>
      </c>
      <c r="CA48" s="19">
        <f t="shared" si="18"/>
        <v>1725</v>
      </c>
      <c r="CB48" s="19">
        <f t="shared" si="18"/>
        <v>4300</v>
      </c>
      <c r="CC48" s="19">
        <f t="shared" si="18"/>
        <v>1750</v>
      </c>
      <c r="CD48" s="19"/>
      <c r="CE48" s="20">
        <f>AVERAGE(BT48:CC48)</f>
        <v>2064</v>
      </c>
      <c r="CG48" s="53" t="s">
        <v>40</v>
      </c>
      <c r="CH48" s="19">
        <f t="shared" ref="CH48:CQ48" si="19">SUM(CH33:CH46)</f>
        <v>2100</v>
      </c>
      <c r="CI48" s="19">
        <f t="shared" si="19"/>
        <v>4875</v>
      </c>
      <c r="CJ48" s="19">
        <f t="shared" si="19"/>
        <v>3900</v>
      </c>
      <c r="CK48" s="19">
        <f t="shared" si="19"/>
        <v>5800</v>
      </c>
      <c r="CL48" s="19">
        <f t="shared" si="19"/>
        <v>3775</v>
      </c>
      <c r="CM48" s="19">
        <f t="shared" si="19"/>
        <v>1975</v>
      </c>
      <c r="CN48" s="19">
        <f t="shared" si="19"/>
        <v>3200</v>
      </c>
      <c r="CO48" s="19">
        <f t="shared" si="19"/>
        <v>850</v>
      </c>
      <c r="CP48" s="19">
        <f t="shared" si="19"/>
        <v>675</v>
      </c>
      <c r="CQ48" s="19">
        <f t="shared" si="19"/>
        <v>3775</v>
      </c>
      <c r="CR48" s="19"/>
      <c r="CS48" s="20">
        <f>AVERAGE(CH48:CQ48)</f>
        <v>3092.5</v>
      </c>
    </row>
    <row r="49" spans="1:97" x14ac:dyDescent="0.2">
      <c r="B49" s="38"/>
      <c r="C49" s="38"/>
      <c r="D49" s="38"/>
      <c r="E49" s="38"/>
      <c r="F49" s="38"/>
      <c r="G49" s="38"/>
      <c r="H49" s="38"/>
      <c r="I49" s="38"/>
      <c r="J49" s="91"/>
      <c r="K49" s="38"/>
      <c r="L49" s="38"/>
      <c r="M49" s="38"/>
    </row>
    <row r="50" spans="1:97" ht="12.75" thickBot="1" x14ac:dyDescent="0.25">
      <c r="B50" s="38"/>
      <c r="C50" s="38"/>
      <c r="D50" s="38"/>
      <c r="E50" s="38"/>
      <c r="F50" s="38"/>
      <c r="G50" s="38"/>
      <c r="H50" s="38"/>
      <c r="I50" s="38"/>
      <c r="J50" s="91"/>
      <c r="K50" s="38"/>
      <c r="L50" s="38"/>
      <c r="M50" s="38"/>
    </row>
    <row r="51" spans="1:97" x14ac:dyDescent="0.2">
      <c r="A51" s="49"/>
      <c r="B51" s="92"/>
      <c r="C51" s="92"/>
      <c r="D51" s="92"/>
      <c r="E51" s="92"/>
      <c r="F51" s="92"/>
      <c r="G51" s="92"/>
      <c r="H51" s="92"/>
      <c r="I51" s="92"/>
      <c r="J51" s="95"/>
      <c r="K51" s="92"/>
      <c r="L51" s="92"/>
      <c r="M51" s="7" t="s">
        <v>15</v>
      </c>
      <c r="O51" s="49"/>
      <c r="P51" s="6"/>
      <c r="Q51" s="6"/>
      <c r="R51" s="6"/>
      <c r="S51" s="6"/>
      <c r="T51" s="6"/>
      <c r="U51" s="6"/>
      <c r="V51" s="6"/>
      <c r="W51" s="6"/>
      <c r="X51" s="95"/>
      <c r="Y51" s="6"/>
      <c r="Z51" s="6"/>
      <c r="AA51" s="7" t="s">
        <v>15</v>
      </c>
      <c r="AC51" s="49"/>
      <c r="AD51" s="6"/>
      <c r="AE51" s="6"/>
      <c r="AF51" s="6"/>
      <c r="AG51" s="6"/>
      <c r="AH51" s="6"/>
      <c r="AI51" s="6"/>
      <c r="AJ51" s="6"/>
      <c r="AK51" s="6"/>
      <c r="AL51" s="6"/>
      <c r="AM51" s="6"/>
      <c r="AN51" s="6"/>
      <c r="AO51" s="7" t="s">
        <v>15</v>
      </c>
      <c r="AQ51" s="49"/>
      <c r="AR51" s="6"/>
      <c r="AS51" s="6"/>
      <c r="AT51" s="6"/>
      <c r="AU51" s="6"/>
      <c r="AV51" s="6"/>
      <c r="AW51" s="6"/>
      <c r="AX51" s="6"/>
      <c r="AY51" s="6"/>
      <c r="AZ51" s="6"/>
      <c r="BA51" s="6"/>
      <c r="BB51" s="6"/>
      <c r="BC51" s="7" t="s">
        <v>15</v>
      </c>
      <c r="BE51" s="49"/>
      <c r="BF51" s="6"/>
      <c r="BG51" s="6"/>
      <c r="BH51" s="6"/>
      <c r="BI51" s="6"/>
      <c r="BJ51" s="6"/>
      <c r="BK51" s="6"/>
      <c r="BL51" s="6"/>
      <c r="BM51" s="6"/>
      <c r="BN51" s="6"/>
      <c r="BO51" s="6"/>
      <c r="BP51" s="6"/>
      <c r="BQ51" s="7" t="s">
        <v>15</v>
      </c>
      <c r="BS51" s="49"/>
      <c r="BT51" s="6"/>
      <c r="BU51" s="6"/>
      <c r="BV51" s="6"/>
      <c r="BW51" s="6"/>
      <c r="BX51" s="6"/>
      <c r="BY51" s="6"/>
      <c r="BZ51" s="6"/>
      <c r="CA51" s="6"/>
      <c r="CB51" s="6"/>
      <c r="CC51" s="6"/>
      <c r="CD51" s="6"/>
      <c r="CE51" s="7" t="s">
        <v>15</v>
      </c>
      <c r="CG51" s="49"/>
      <c r="CH51" s="6"/>
      <c r="CI51" s="6"/>
      <c r="CJ51" s="6"/>
      <c r="CK51" s="6"/>
      <c r="CL51" s="6"/>
      <c r="CM51" s="6"/>
      <c r="CN51" s="6"/>
      <c r="CO51" s="6"/>
      <c r="CP51" s="6"/>
      <c r="CQ51" s="6"/>
      <c r="CR51" s="6"/>
      <c r="CS51" s="7" t="s">
        <v>15</v>
      </c>
    </row>
    <row r="52" spans="1:97" ht="12.75" thickBot="1" x14ac:dyDescent="0.25">
      <c r="A52" s="8" t="s">
        <v>16</v>
      </c>
      <c r="B52" s="11">
        <v>2010</v>
      </c>
      <c r="C52" s="11">
        <v>2011</v>
      </c>
      <c r="D52" s="11">
        <v>2012</v>
      </c>
      <c r="E52" s="11">
        <v>2013</v>
      </c>
      <c r="F52" s="11">
        <v>2014</v>
      </c>
      <c r="G52" s="11">
        <v>2015</v>
      </c>
      <c r="H52" s="11">
        <v>2016</v>
      </c>
      <c r="I52" s="11">
        <v>2017</v>
      </c>
      <c r="J52" s="96">
        <v>2018</v>
      </c>
      <c r="K52" s="11">
        <v>2019</v>
      </c>
      <c r="L52" s="107"/>
      <c r="M52" s="11" t="s">
        <v>175</v>
      </c>
      <c r="O52" s="8" t="s">
        <v>16</v>
      </c>
      <c r="P52" s="9">
        <v>2000</v>
      </c>
      <c r="Q52" s="9">
        <v>2001</v>
      </c>
      <c r="R52" s="9">
        <v>2002</v>
      </c>
      <c r="S52" s="9">
        <v>2003</v>
      </c>
      <c r="T52" s="9">
        <v>2004</v>
      </c>
      <c r="U52" s="9">
        <v>2005</v>
      </c>
      <c r="V52" s="9">
        <v>2006</v>
      </c>
      <c r="W52" s="9">
        <v>2007</v>
      </c>
      <c r="X52" s="96">
        <v>2008</v>
      </c>
      <c r="Y52" s="9">
        <v>2009</v>
      </c>
      <c r="Z52" s="10"/>
      <c r="AA52" s="11" t="s">
        <v>161</v>
      </c>
      <c r="AB52" s="65"/>
      <c r="AC52" s="8" t="s">
        <v>16</v>
      </c>
      <c r="AD52" s="9">
        <v>1990</v>
      </c>
      <c r="AE52" s="9">
        <v>1991</v>
      </c>
      <c r="AF52" s="9">
        <v>1992</v>
      </c>
      <c r="AG52" s="9">
        <v>1993</v>
      </c>
      <c r="AH52" s="9">
        <v>1994</v>
      </c>
      <c r="AI52" s="9">
        <v>1995</v>
      </c>
      <c r="AJ52" s="9">
        <v>1996</v>
      </c>
      <c r="AK52" s="9">
        <v>1997</v>
      </c>
      <c r="AL52" s="9">
        <v>1998</v>
      </c>
      <c r="AM52" s="9">
        <v>1999</v>
      </c>
      <c r="AN52" s="10"/>
      <c r="AO52" s="11" t="s">
        <v>17</v>
      </c>
      <c r="AQ52" s="8" t="s">
        <v>16</v>
      </c>
      <c r="AR52" s="9">
        <v>1980</v>
      </c>
      <c r="AS52" s="9">
        <v>1981</v>
      </c>
      <c r="AT52" s="9">
        <v>1982</v>
      </c>
      <c r="AU52" s="9">
        <v>1983</v>
      </c>
      <c r="AV52" s="9">
        <v>1984</v>
      </c>
      <c r="AW52" s="9">
        <v>1985</v>
      </c>
      <c r="AX52" s="9">
        <v>1986</v>
      </c>
      <c r="AY52" s="9">
        <v>1987</v>
      </c>
      <c r="AZ52" s="9">
        <v>1988</v>
      </c>
      <c r="BA52" s="9">
        <v>1989</v>
      </c>
      <c r="BB52" s="10"/>
      <c r="BC52" s="11" t="s">
        <v>18</v>
      </c>
      <c r="BE52" s="8" t="s">
        <v>16</v>
      </c>
      <c r="BF52" s="9">
        <v>1970</v>
      </c>
      <c r="BG52" s="9">
        <v>1971</v>
      </c>
      <c r="BH52" s="9">
        <v>1972</v>
      </c>
      <c r="BI52" s="9">
        <v>1973</v>
      </c>
      <c r="BJ52" s="9">
        <v>1974</v>
      </c>
      <c r="BK52" s="9">
        <v>1975</v>
      </c>
      <c r="BL52" s="9">
        <v>1976</v>
      </c>
      <c r="BM52" s="9">
        <v>1977</v>
      </c>
      <c r="BN52" s="9">
        <v>1978</v>
      </c>
      <c r="BO52" s="9">
        <v>1979</v>
      </c>
      <c r="BP52" s="10"/>
      <c r="BQ52" s="11" t="s">
        <v>19</v>
      </c>
      <c r="BS52" s="8" t="s">
        <v>16</v>
      </c>
      <c r="BT52" s="9">
        <v>1960</v>
      </c>
      <c r="BU52" s="9">
        <v>1961</v>
      </c>
      <c r="BV52" s="9">
        <v>1962</v>
      </c>
      <c r="BW52" s="9">
        <v>1963</v>
      </c>
      <c r="BX52" s="9">
        <v>1964</v>
      </c>
      <c r="BY52" s="9">
        <v>1965</v>
      </c>
      <c r="BZ52" s="9">
        <v>1966</v>
      </c>
      <c r="CA52" s="9">
        <v>1967</v>
      </c>
      <c r="CB52" s="9">
        <v>1968</v>
      </c>
      <c r="CC52" s="9">
        <v>1969</v>
      </c>
      <c r="CD52" s="10"/>
      <c r="CE52" s="11" t="s">
        <v>20</v>
      </c>
      <c r="CG52" s="8" t="s">
        <v>16</v>
      </c>
      <c r="CH52" s="9">
        <v>1950</v>
      </c>
      <c r="CI52" s="9">
        <v>1951</v>
      </c>
      <c r="CJ52" s="9">
        <v>1952</v>
      </c>
      <c r="CK52" s="9">
        <v>1953</v>
      </c>
      <c r="CL52" s="9">
        <v>1954</v>
      </c>
      <c r="CM52" s="9">
        <v>1955</v>
      </c>
      <c r="CN52" s="9">
        <v>1956</v>
      </c>
      <c r="CO52" s="9">
        <v>1957</v>
      </c>
      <c r="CP52" s="9">
        <v>1958</v>
      </c>
      <c r="CQ52" s="9">
        <v>1959</v>
      </c>
      <c r="CR52" s="10"/>
      <c r="CS52" s="11" t="s">
        <v>21</v>
      </c>
    </row>
    <row r="53" spans="1:97" x14ac:dyDescent="0.2">
      <c r="A53" s="50" t="s">
        <v>58</v>
      </c>
      <c r="B53" s="14"/>
      <c r="C53" s="14"/>
      <c r="D53" s="14"/>
      <c r="E53" s="14"/>
      <c r="F53" s="14"/>
      <c r="G53" s="14"/>
      <c r="H53" s="14"/>
      <c r="I53" s="14"/>
      <c r="J53" s="97"/>
      <c r="K53" s="14"/>
      <c r="L53" s="74"/>
      <c r="M53" s="14"/>
      <c r="O53" s="50" t="s">
        <v>58</v>
      </c>
      <c r="P53" s="12"/>
      <c r="Q53" s="12"/>
      <c r="R53" s="12"/>
      <c r="S53" s="12"/>
      <c r="T53" s="12"/>
      <c r="U53" s="12"/>
      <c r="V53" s="12"/>
      <c r="W53" s="12"/>
      <c r="X53" s="97"/>
      <c r="Y53" s="12"/>
      <c r="Z53" s="13"/>
      <c r="AA53" s="14"/>
      <c r="AB53" s="62"/>
      <c r="AC53" s="50" t="s">
        <v>58</v>
      </c>
      <c r="AD53" s="12"/>
      <c r="AE53" s="12"/>
      <c r="AF53" s="12"/>
      <c r="AG53" s="12"/>
      <c r="AH53" s="12"/>
      <c r="AI53" s="12"/>
      <c r="AJ53" s="12"/>
      <c r="AK53" s="12"/>
      <c r="AL53" s="12"/>
      <c r="AM53" s="12"/>
      <c r="AN53" s="13"/>
      <c r="AO53" s="14"/>
      <c r="AQ53" s="50" t="s">
        <v>58</v>
      </c>
      <c r="AR53" s="12"/>
      <c r="AS53" s="12"/>
      <c r="AT53" s="12"/>
      <c r="AU53" s="12"/>
      <c r="AV53" s="12"/>
      <c r="AW53" s="12"/>
      <c r="AX53" s="12"/>
      <c r="AY53" s="12"/>
      <c r="AZ53" s="12"/>
      <c r="BA53" s="12"/>
      <c r="BB53" s="13"/>
      <c r="BC53" s="14"/>
      <c r="BE53" s="50" t="s">
        <v>58</v>
      </c>
      <c r="BF53" s="12"/>
      <c r="BG53" s="12"/>
      <c r="BH53" s="12"/>
      <c r="BI53" s="12"/>
      <c r="BJ53" s="12"/>
      <c r="BK53" s="12"/>
      <c r="BL53" s="12"/>
      <c r="BM53" s="12"/>
      <c r="BN53" s="12"/>
      <c r="BO53" s="12"/>
      <c r="BP53" s="13"/>
      <c r="BQ53" s="14"/>
      <c r="BS53" s="50" t="s">
        <v>58</v>
      </c>
      <c r="BT53" s="12"/>
      <c r="BU53" s="12"/>
      <c r="BV53" s="12"/>
      <c r="BW53" s="12"/>
      <c r="BX53" s="12"/>
      <c r="BY53" s="12"/>
      <c r="BZ53" s="12"/>
      <c r="CA53" s="12"/>
      <c r="CB53" s="12"/>
      <c r="CC53" s="12"/>
      <c r="CD53" s="13"/>
      <c r="CE53" s="14"/>
      <c r="CG53" s="50" t="s">
        <v>58</v>
      </c>
      <c r="CH53" s="12"/>
      <c r="CI53" s="12"/>
      <c r="CJ53" s="12"/>
      <c r="CK53" s="12"/>
      <c r="CL53" s="12"/>
      <c r="CM53" s="12"/>
      <c r="CN53" s="12"/>
      <c r="CO53" s="12"/>
      <c r="CP53" s="12"/>
      <c r="CQ53" s="12"/>
      <c r="CR53" s="13"/>
      <c r="CS53" s="14"/>
    </row>
    <row r="54" spans="1:97" ht="12.75" thickBot="1" x14ac:dyDescent="0.25">
      <c r="A54" s="54" t="s">
        <v>59</v>
      </c>
      <c r="B54" s="14"/>
      <c r="C54" s="14"/>
      <c r="D54" s="14"/>
      <c r="E54" s="14"/>
      <c r="F54" s="14"/>
      <c r="G54" s="14"/>
      <c r="H54" s="14"/>
      <c r="I54" s="14"/>
      <c r="J54" s="97"/>
      <c r="K54" s="14"/>
      <c r="L54" s="74"/>
      <c r="M54" s="14"/>
      <c r="O54" s="54" t="s">
        <v>59</v>
      </c>
      <c r="P54" s="12"/>
      <c r="Q54" s="12"/>
      <c r="R54" s="12"/>
      <c r="S54" s="12"/>
      <c r="T54" s="12"/>
      <c r="U54" s="12"/>
      <c r="V54" s="12"/>
      <c r="W54" s="12"/>
      <c r="X54" s="97"/>
      <c r="Y54" s="12"/>
      <c r="Z54" s="13"/>
      <c r="AA54" s="14"/>
      <c r="AB54" s="65"/>
      <c r="AC54" s="54" t="s">
        <v>59</v>
      </c>
      <c r="AD54" s="12"/>
      <c r="AE54" s="12"/>
      <c r="AF54" s="12"/>
      <c r="AG54" s="12"/>
      <c r="AH54" s="12"/>
      <c r="AI54" s="12"/>
      <c r="AJ54" s="12"/>
      <c r="AK54" s="12"/>
      <c r="AL54" s="12"/>
      <c r="AM54" s="12"/>
      <c r="AN54" s="13"/>
      <c r="AO54" s="14"/>
      <c r="AQ54" s="54" t="s">
        <v>59</v>
      </c>
      <c r="AR54" s="12"/>
      <c r="AS54" s="12"/>
      <c r="AT54" s="12"/>
      <c r="AU54" s="12"/>
      <c r="AV54" s="12"/>
      <c r="AW54" s="12"/>
      <c r="AX54" s="12"/>
      <c r="AY54" s="12"/>
      <c r="AZ54" s="12"/>
      <c r="BA54" s="12"/>
      <c r="BB54" s="13"/>
      <c r="BC54" s="14"/>
      <c r="BE54" s="54" t="s">
        <v>59</v>
      </c>
      <c r="BF54" s="12"/>
      <c r="BG54" s="12"/>
      <c r="BH54" s="12"/>
      <c r="BI54" s="12"/>
      <c r="BJ54" s="12"/>
      <c r="BK54" s="12"/>
      <c r="BL54" s="12"/>
      <c r="BM54" s="12"/>
      <c r="BN54" s="12"/>
      <c r="BO54" s="12"/>
      <c r="BP54" s="13"/>
      <c r="BQ54" s="14"/>
      <c r="BS54" s="54" t="s">
        <v>59</v>
      </c>
      <c r="BT54" s="12"/>
      <c r="BU54" s="12"/>
      <c r="BV54" s="12"/>
      <c r="BW54" s="12"/>
      <c r="BX54" s="12"/>
      <c r="BY54" s="12"/>
      <c r="BZ54" s="12"/>
      <c r="CA54" s="12"/>
      <c r="CB54" s="12"/>
      <c r="CC54" s="12"/>
      <c r="CD54" s="13"/>
      <c r="CE54" s="14"/>
      <c r="CG54" s="54" t="s">
        <v>59</v>
      </c>
      <c r="CH54" s="12"/>
      <c r="CI54" s="12"/>
      <c r="CJ54" s="12"/>
      <c r="CK54" s="12"/>
      <c r="CL54" s="12"/>
      <c r="CM54" s="12"/>
      <c r="CN54" s="12"/>
      <c r="CO54" s="12"/>
      <c r="CP54" s="12"/>
      <c r="CQ54" s="12"/>
      <c r="CR54" s="13"/>
      <c r="CS54" s="14"/>
    </row>
    <row r="55" spans="1:97" ht="12.75" thickTop="1" x14ac:dyDescent="0.2">
      <c r="A55" s="52"/>
      <c r="B55" s="17"/>
      <c r="C55" s="17"/>
      <c r="D55" s="17"/>
      <c r="E55" s="17"/>
      <c r="F55" s="17"/>
      <c r="G55" s="17"/>
      <c r="H55" s="17"/>
      <c r="I55" s="17"/>
      <c r="J55" s="98"/>
      <c r="K55" s="17"/>
      <c r="L55" s="17"/>
      <c r="M55" s="17"/>
      <c r="O55" s="52"/>
      <c r="P55" s="17"/>
      <c r="Q55" s="17"/>
      <c r="R55" s="17"/>
      <c r="S55" s="17"/>
      <c r="T55" s="17"/>
      <c r="U55" s="17"/>
      <c r="V55" s="17"/>
      <c r="W55" s="17"/>
      <c r="X55" s="98"/>
      <c r="Y55" s="17"/>
      <c r="Z55" s="17"/>
      <c r="AA55" s="17"/>
      <c r="AB55" s="64"/>
      <c r="AC55" s="52"/>
      <c r="AD55" s="17"/>
      <c r="AE55" s="17"/>
      <c r="AF55" s="17"/>
      <c r="AG55" s="17"/>
      <c r="AH55" s="17"/>
      <c r="AI55" s="17"/>
      <c r="AJ55" s="17"/>
      <c r="AK55" s="17"/>
      <c r="AL55" s="17"/>
      <c r="AM55" s="17"/>
      <c r="AN55" s="17"/>
      <c r="AO55" s="17"/>
      <c r="AQ55" s="52"/>
      <c r="AR55" s="17"/>
      <c r="AS55" s="17"/>
      <c r="AT55" s="17"/>
      <c r="AU55" s="17"/>
      <c r="AV55" s="17"/>
      <c r="AW55" s="17"/>
      <c r="AX55" s="17"/>
      <c r="AY55" s="17"/>
      <c r="AZ55" s="17"/>
      <c r="BA55" s="17"/>
      <c r="BB55" s="17"/>
      <c r="BC55" s="17"/>
      <c r="BE55" s="52"/>
      <c r="BF55" s="17"/>
      <c r="BG55" s="17"/>
      <c r="BH55" s="17"/>
      <c r="BI55" s="17"/>
      <c r="BJ55" s="17"/>
      <c r="BK55" s="17"/>
      <c r="BL55" s="17"/>
      <c r="BM55" s="17"/>
      <c r="BN55" s="17"/>
      <c r="BO55" s="17"/>
      <c r="BP55" s="17"/>
      <c r="BQ55" s="17"/>
      <c r="BS55" s="52"/>
      <c r="BT55" s="17"/>
      <c r="BU55" s="17"/>
      <c r="BV55" s="17"/>
      <c r="BW55" s="17"/>
      <c r="BX55" s="17"/>
      <c r="BY55" s="17"/>
      <c r="BZ55" s="17"/>
      <c r="CA55" s="17"/>
      <c r="CB55" s="17"/>
      <c r="CC55" s="17"/>
      <c r="CD55" s="17"/>
      <c r="CE55" s="17"/>
      <c r="CG55" s="52"/>
      <c r="CH55" s="17"/>
      <c r="CI55" s="17"/>
      <c r="CJ55" s="17"/>
      <c r="CK55" s="17"/>
      <c r="CL55" s="17"/>
      <c r="CM55" s="17"/>
      <c r="CN55" s="17"/>
      <c r="CO55" s="17"/>
      <c r="CP55" s="17"/>
      <c r="CQ55" s="17"/>
      <c r="CR55" s="17"/>
      <c r="CS55" s="17"/>
    </row>
    <row r="56" spans="1:97" x14ac:dyDescent="0.2">
      <c r="A56" s="16" t="s">
        <v>60</v>
      </c>
      <c r="B56" s="17" t="str">
        <f>'LINKED DATASHEET - ALL SPECIES'!N94</f>
        <v>F/P</v>
      </c>
      <c r="C56" s="17" t="str">
        <f>'LINKED DATASHEET - ALL SPECIES'!M94</f>
        <v>F/P</v>
      </c>
      <c r="D56" s="18" t="str">
        <f>'LINKED DATASHEET - ALL SPECIES'!L94</f>
        <v>A/P</v>
      </c>
      <c r="E56" s="18">
        <f>'LINKED DATASHEET - ALL SPECIES'!K94</f>
        <v>0</v>
      </c>
      <c r="F56" s="18">
        <f>'LINKED DATASHEET - ALL SPECIES'!J94</f>
        <v>0</v>
      </c>
      <c r="G56" s="18">
        <f>'LINKED DATASHEET - ALL SPECIES'!I94</f>
        <v>0</v>
      </c>
      <c r="H56" s="18">
        <f>'LINKED DATASHEET - ALL SPECIES'!H94</f>
        <v>0</v>
      </c>
      <c r="I56" s="18">
        <f>'LINKED DATASHEET - ALL SPECIES'!G94</f>
        <v>0</v>
      </c>
      <c r="J56" s="104">
        <f>'LINKED DATASHEET - ALL SPECIES'!F94</f>
        <v>0</v>
      </c>
      <c r="K56" s="18">
        <f>'LINKED DATASHEET - ALL SPECIES'!E94</f>
        <v>0</v>
      </c>
      <c r="L56" s="18"/>
      <c r="M56" s="21"/>
      <c r="O56" s="16" t="s">
        <v>60</v>
      </c>
      <c r="P56" s="17" t="s">
        <v>26</v>
      </c>
      <c r="Q56" s="17" t="s">
        <v>26</v>
      </c>
      <c r="R56" s="18" t="s">
        <v>26</v>
      </c>
      <c r="S56" s="18" t="s">
        <v>28</v>
      </c>
      <c r="T56" s="18" t="s">
        <v>8</v>
      </c>
      <c r="U56" s="18" t="s">
        <v>26</v>
      </c>
      <c r="V56" s="18" t="s">
        <v>26</v>
      </c>
      <c r="W56" s="18" t="s">
        <v>26</v>
      </c>
      <c r="X56" s="104" t="s">
        <v>169</v>
      </c>
      <c r="Y56" s="18" t="s">
        <v>169</v>
      </c>
      <c r="Z56" s="18"/>
      <c r="AA56" s="21"/>
      <c r="AB56" s="65"/>
      <c r="AC56" s="16" t="s">
        <v>60</v>
      </c>
      <c r="AD56" s="17">
        <v>2</v>
      </c>
      <c r="AE56" s="17">
        <v>13</v>
      </c>
      <c r="AF56" s="18">
        <v>45</v>
      </c>
      <c r="AG56" s="18">
        <v>4</v>
      </c>
      <c r="AH56" s="18" t="s">
        <v>110</v>
      </c>
      <c r="AI56" s="18" t="s">
        <v>26</v>
      </c>
      <c r="AJ56" s="18" t="s">
        <v>26</v>
      </c>
      <c r="AK56" s="18" t="s">
        <v>26</v>
      </c>
      <c r="AL56" s="18" t="s">
        <v>26</v>
      </c>
      <c r="AM56" s="18" t="s">
        <v>8</v>
      </c>
      <c r="AN56" s="18"/>
      <c r="AO56" s="21">
        <f>AVERAGE(AD56:AM56)</f>
        <v>16</v>
      </c>
      <c r="AQ56" s="16" t="s">
        <v>60</v>
      </c>
      <c r="AR56" s="18" t="s">
        <v>110</v>
      </c>
      <c r="AS56" s="18" t="s">
        <v>110</v>
      </c>
      <c r="AT56" s="18" t="s">
        <v>110</v>
      </c>
      <c r="AU56" s="18" t="s">
        <v>110</v>
      </c>
      <c r="AV56" s="18" t="s">
        <v>110</v>
      </c>
      <c r="AW56" s="18" t="s">
        <v>110</v>
      </c>
      <c r="AX56" s="18" t="s">
        <v>110</v>
      </c>
      <c r="AY56" s="18" t="s">
        <v>110</v>
      </c>
      <c r="AZ56" s="18" t="s">
        <v>110</v>
      </c>
      <c r="BA56" s="17">
        <v>21</v>
      </c>
      <c r="BB56" s="17"/>
      <c r="BC56" s="21">
        <f>AVERAGE(AR56:BA56)</f>
        <v>21</v>
      </c>
      <c r="BE56" s="16" t="s">
        <v>60</v>
      </c>
      <c r="BF56" s="18" t="s">
        <v>110</v>
      </c>
      <c r="BG56" s="18" t="s">
        <v>110</v>
      </c>
      <c r="BH56" s="18" t="s">
        <v>110</v>
      </c>
      <c r="BI56" s="18" t="s">
        <v>110</v>
      </c>
      <c r="BJ56" s="18" t="s">
        <v>110</v>
      </c>
      <c r="BK56" s="18" t="s">
        <v>110</v>
      </c>
      <c r="BL56" s="18" t="s">
        <v>110</v>
      </c>
      <c r="BM56" s="18" t="s">
        <v>110</v>
      </c>
      <c r="BN56" s="18" t="s">
        <v>110</v>
      </c>
      <c r="BO56" s="17">
        <v>20</v>
      </c>
      <c r="BP56" s="17"/>
      <c r="BQ56" s="21">
        <f>AVERAGE(BF56:BO56)</f>
        <v>20</v>
      </c>
      <c r="BS56" s="16" t="s">
        <v>60</v>
      </c>
      <c r="BT56" s="18" t="s">
        <v>110</v>
      </c>
      <c r="BU56" s="18" t="s">
        <v>110</v>
      </c>
      <c r="BV56" s="18" t="s">
        <v>110</v>
      </c>
      <c r="BW56" s="18" t="s">
        <v>110</v>
      </c>
      <c r="BX56" s="18" t="s">
        <v>110</v>
      </c>
      <c r="BY56" s="18" t="s">
        <v>110</v>
      </c>
      <c r="BZ56" s="18" t="s">
        <v>110</v>
      </c>
      <c r="CA56" s="18" t="s">
        <v>110</v>
      </c>
      <c r="CB56" s="18" t="s">
        <v>110</v>
      </c>
      <c r="CC56" s="18" t="s">
        <v>110</v>
      </c>
      <c r="CD56" s="18"/>
      <c r="CE56" s="21"/>
      <c r="CG56" s="16" t="s">
        <v>60</v>
      </c>
      <c r="CH56" s="18" t="s">
        <v>110</v>
      </c>
      <c r="CI56" s="18" t="s">
        <v>110</v>
      </c>
      <c r="CJ56" s="18" t="s">
        <v>110</v>
      </c>
      <c r="CK56" s="18" t="s">
        <v>110</v>
      </c>
      <c r="CL56" s="18" t="s">
        <v>110</v>
      </c>
      <c r="CM56" s="18" t="s">
        <v>110</v>
      </c>
      <c r="CN56" s="18" t="s">
        <v>110</v>
      </c>
      <c r="CO56" s="18" t="s">
        <v>110</v>
      </c>
      <c r="CP56" s="18" t="s">
        <v>110</v>
      </c>
      <c r="CQ56" s="18" t="s">
        <v>110</v>
      </c>
      <c r="CR56" s="18"/>
      <c r="CS56" s="21"/>
    </row>
    <row r="57" spans="1:97" x14ac:dyDescent="0.2">
      <c r="A57" s="16" t="s">
        <v>61</v>
      </c>
      <c r="B57" s="18" t="str">
        <f>'LINKED DATASHEET - ALL SPECIES'!N95</f>
        <v>N/O</v>
      </c>
      <c r="C57" s="18" t="str">
        <f>'LINKED DATASHEET - ALL SPECIES'!M95</f>
        <v>F/P</v>
      </c>
      <c r="D57" s="18" t="str">
        <f>'LINKED DATASHEET - ALL SPECIES'!L95</f>
        <v>A/P</v>
      </c>
      <c r="E57" s="18">
        <f>'LINKED DATASHEET - ALL SPECIES'!K95</f>
        <v>0</v>
      </c>
      <c r="F57" s="18">
        <f>'LINKED DATASHEET - ALL SPECIES'!J95</f>
        <v>0</v>
      </c>
      <c r="G57" s="18">
        <f>'LINKED DATASHEET - ALL SPECIES'!I95</f>
        <v>0</v>
      </c>
      <c r="H57" s="18">
        <f>'LINKED DATASHEET - ALL SPECIES'!H95</f>
        <v>0</v>
      </c>
      <c r="I57" s="18">
        <f>'LINKED DATASHEET - ALL SPECIES'!G95</f>
        <v>0</v>
      </c>
      <c r="J57" s="104">
        <f>'LINKED DATASHEET - ALL SPECIES'!F95</f>
        <v>0</v>
      </c>
      <c r="K57" s="18">
        <f>'LINKED DATASHEET - ALL SPECIES'!E95</f>
        <v>0</v>
      </c>
      <c r="L57" s="18"/>
      <c r="M57" s="21"/>
      <c r="O57" s="16" t="s">
        <v>61</v>
      </c>
      <c r="P57" s="18" t="s">
        <v>110</v>
      </c>
      <c r="Q57" s="18" t="s">
        <v>26</v>
      </c>
      <c r="R57" s="18" t="s">
        <v>28</v>
      </c>
      <c r="S57" s="18" t="s">
        <v>28</v>
      </c>
      <c r="T57" s="18" t="s">
        <v>8</v>
      </c>
      <c r="U57" s="18" t="s">
        <v>168</v>
      </c>
      <c r="V57" s="18" t="s">
        <v>26</v>
      </c>
      <c r="W57" s="18" t="s">
        <v>168</v>
      </c>
      <c r="X57" s="104" t="s">
        <v>28</v>
      </c>
      <c r="Y57" s="18" t="s">
        <v>168</v>
      </c>
      <c r="Z57" s="18"/>
      <c r="AA57" s="21"/>
      <c r="AB57" s="65"/>
      <c r="AC57" s="16" t="s">
        <v>61</v>
      </c>
      <c r="AD57" s="18" t="s">
        <v>110</v>
      </c>
      <c r="AE57" s="18" t="s">
        <v>110</v>
      </c>
      <c r="AF57" s="18">
        <v>15</v>
      </c>
      <c r="AG57" s="18" t="s">
        <v>110</v>
      </c>
      <c r="AH57" s="18" t="s">
        <v>26</v>
      </c>
      <c r="AI57" s="18" t="s">
        <v>26</v>
      </c>
      <c r="AJ57" s="18" t="s">
        <v>110</v>
      </c>
      <c r="AK57" s="18" t="s">
        <v>8</v>
      </c>
      <c r="AL57" s="18" t="s">
        <v>28</v>
      </c>
      <c r="AM57" s="18" t="s">
        <v>28</v>
      </c>
      <c r="AN57" s="18"/>
      <c r="AO57" s="21">
        <f>AVERAGE(AD57:AM57)</f>
        <v>15</v>
      </c>
      <c r="AQ57" s="16" t="s">
        <v>61</v>
      </c>
      <c r="AR57" s="18" t="s">
        <v>110</v>
      </c>
      <c r="AS57" s="18" t="s">
        <v>110</v>
      </c>
      <c r="AT57" s="18" t="s">
        <v>110</v>
      </c>
      <c r="AU57" s="18" t="s">
        <v>110</v>
      </c>
      <c r="AV57" s="18" t="s">
        <v>110</v>
      </c>
      <c r="AW57" s="18" t="s">
        <v>110</v>
      </c>
      <c r="AX57" s="18" t="s">
        <v>110</v>
      </c>
      <c r="AY57" s="18" t="s">
        <v>110</v>
      </c>
      <c r="AZ57" s="18" t="s">
        <v>110</v>
      </c>
      <c r="BA57" s="17">
        <v>10</v>
      </c>
      <c r="BB57" s="17"/>
      <c r="BC57" s="21">
        <f>AVERAGE(AR57:BA57)</f>
        <v>10</v>
      </c>
      <c r="BE57" s="16" t="s">
        <v>61</v>
      </c>
      <c r="BF57" s="18" t="s">
        <v>110</v>
      </c>
      <c r="BG57" s="18" t="s">
        <v>110</v>
      </c>
      <c r="BH57" s="18" t="s">
        <v>110</v>
      </c>
      <c r="BI57" s="18" t="s">
        <v>110</v>
      </c>
      <c r="BJ57" s="18" t="s">
        <v>110</v>
      </c>
      <c r="BK57" s="18" t="s">
        <v>110</v>
      </c>
      <c r="BL57" s="18" t="s">
        <v>110</v>
      </c>
      <c r="BM57" s="18" t="s">
        <v>110</v>
      </c>
      <c r="BN57" s="18" t="s">
        <v>110</v>
      </c>
      <c r="BO57" s="18" t="s">
        <v>110</v>
      </c>
      <c r="BP57" s="18"/>
      <c r="BQ57" s="21"/>
      <c r="BS57" s="16" t="s">
        <v>61</v>
      </c>
      <c r="BT57" s="18" t="s">
        <v>110</v>
      </c>
      <c r="BU57" s="18" t="s">
        <v>110</v>
      </c>
      <c r="BV57" s="18" t="s">
        <v>110</v>
      </c>
      <c r="BW57" s="18" t="s">
        <v>110</v>
      </c>
      <c r="BX57" s="18" t="s">
        <v>110</v>
      </c>
      <c r="BY57" s="18" t="s">
        <v>110</v>
      </c>
      <c r="BZ57" s="18" t="s">
        <v>110</v>
      </c>
      <c r="CA57" s="18" t="s">
        <v>110</v>
      </c>
      <c r="CB57" s="18" t="s">
        <v>110</v>
      </c>
      <c r="CC57" s="18" t="s">
        <v>110</v>
      </c>
      <c r="CD57" s="18"/>
      <c r="CE57" s="21"/>
      <c r="CG57" s="16" t="s">
        <v>61</v>
      </c>
      <c r="CH57" s="18" t="s">
        <v>110</v>
      </c>
      <c r="CI57" s="18" t="s">
        <v>110</v>
      </c>
      <c r="CJ57" s="18" t="s">
        <v>110</v>
      </c>
      <c r="CK57" s="18" t="s">
        <v>110</v>
      </c>
      <c r="CL57" s="18" t="s">
        <v>110</v>
      </c>
      <c r="CM57" s="18" t="s">
        <v>110</v>
      </c>
      <c r="CN57" s="18" t="s">
        <v>110</v>
      </c>
      <c r="CO57" s="18" t="s">
        <v>110</v>
      </c>
      <c r="CP57" s="18" t="s">
        <v>110</v>
      </c>
      <c r="CQ57" s="18" t="s">
        <v>110</v>
      </c>
      <c r="CR57" s="18"/>
      <c r="CS57" s="21"/>
    </row>
    <row r="58" spans="1:97" x14ac:dyDescent="0.2">
      <c r="A58" s="16" t="s">
        <v>62</v>
      </c>
      <c r="B58" s="17" t="str">
        <f>'LINKED DATASHEET - ALL SPECIES'!N96</f>
        <v>A/P</v>
      </c>
      <c r="C58" s="17" t="str">
        <f>'LINKED DATASHEET - ALL SPECIES'!M96</f>
        <v>A/P</v>
      </c>
      <c r="D58" s="18" t="str">
        <f>'LINKED DATASHEET - ALL SPECIES'!L96</f>
        <v>A/P</v>
      </c>
      <c r="E58" s="18">
        <f>'LINKED DATASHEET - ALL SPECIES'!K96</f>
        <v>0</v>
      </c>
      <c r="F58" s="18">
        <f>'LINKED DATASHEET - ALL SPECIES'!J96</f>
        <v>0</v>
      </c>
      <c r="G58" s="18">
        <f>'LINKED DATASHEET - ALL SPECIES'!I96</f>
        <v>0</v>
      </c>
      <c r="H58" s="18">
        <f>'LINKED DATASHEET - ALL SPECIES'!H96</f>
        <v>0</v>
      </c>
      <c r="I58" s="18">
        <f>'LINKED DATASHEET - ALL SPECIES'!G96</f>
        <v>0</v>
      </c>
      <c r="J58" s="104">
        <f>'LINKED DATASHEET - ALL SPECIES'!F96</f>
        <v>0</v>
      </c>
      <c r="K58" s="18">
        <f>'LINKED DATASHEET - ALL SPECIES'!E96</f>
        <v>0</v>
      </c>
      <c r="L58" s="18"/>
      <c r="M58" s="21"/>
      <c r="O58" s="16" t="s">
        <v>62</v>
      </c>
      <c r="P58" s="17" t="s">
        <v>8</v>
      </c>
      <c r="Q58" s="17" t="s">
        <v>28</v>
      </c>
      <c r="R58" s="18">
        <v>750</v>
      </c>
      <c r="S58" s="18">
        <v>220</v>
      </c>
      <c r="T58" s="18">
        <v>200</v>
      </c>
      <c r="U58" s="18">
        <v>120</v>
      </c>
      <c r="V58" s="18">
        <v>650</v>
      </c>
      <c r="W58" s="18">
        <v>200</v>
      </c>
      <c r="X58" s="104" t="s">
        <v>168</v>
      </c>
      <c r="Y58" s="18" t="s">
        <v>168</v>
      </c>
      <c r="Z58" s="18"/>
      <c r="AA58" s="21">
        <f>AVERAGE(P58:Y58)</f>
        <v>356.66666666666669</v>
      </c>
      <c r="AB58" s="65"/>
      <c r="AC58" s="16" t="s">
        <v>62</v>
      </c>
      <c r="AD58" s="17">
        <v>572</v>
      </c>
      <c r="AE58" s="17">
        <v>250</v>
      </c>
      <c r="AF58" s="18">
        <v>300</v>
      </c>
      <c r="AG58" s="18">
        <v>450</v>
      </c>
      <c r="AH58" s="18" t="s">
        <v>110</v>
      </c>
      <c r="AI58" s="18" t="s">
        <v>26</v>
      </c>
      <c r="AJ58" s="18" t="s">
        <v>26</v>
      </c>
      <c r="AK58" s="86">
        <v>320</v>
      </c>
      <c r="AL58" s="86">
        <v>295</v>
      </c>
      <c r="AM58" s="86">
        <v>250</v>
      </c>
      <c r="AN58" s="18"/>
      <c r="AO58" s="21">
        <f>AVERAGE(AD58:AM58)</f>
        <v>348.14285714285717</v>
      </c>
      <c r="AQ58" s="16" t="s">
        <v>62</v>
      </c>
      <c r="AR58" s="17">
        <v>24</v>
      </c>
      <c r="AS58" s="17">
        <v>300</v>
      </c>
      <c r="AT58" s="17">
        <v>250</v>
      </c>
      <c r="AU58" s="17">
        <v>400</v>
      </c>
      <c r="AV58" s="17">
        <v>800</v>
      </c>
      <c r="AW58" s="17">
        <v>100</v>
      </c>
      <c r="AX58" s="17">
        <v>300</v>
      </c>
      <c r="AY58" s="17">
        <v>150</v>
      </c>
      <c r="AZ58" s="17">
        <v>400</v>
      </c>
      <c r="BA58" s="17">
        <v>300</v>
      </c>
      <c r="BB58" s="17"/>
      <c r="BC58" s="21">
        <f>AVERAGE(AR58:BA58)</f>
        <v>302.39999999999998</v>
      </c>
      <c r="BE58" s="16" t="s">
        <v>62</v>
      </c>
      <c r="BF58" s="17">
        <v>400</v>
      </c>
      <c r="BG58" s="17">
        <v>600</v>
      </c>
      <c r="BH58" s="17">
        <v>500</v>
      </c>
      <c r="BI58" s="17">
        <v>500</v>
      </c>
      <c r="BJ58" s="17">
        <v>500</v>
      </c>
      <c r="BK58" s="17" t="s">
        <v>28</v>
      </c>
      <c r="BL58" s="17">
        <v>500</v>
      </c>
      <c r="BM58" s="17">
        <v>500</v>
      </c>
      <c r="BN58" s="17">
        <v>300</v>
      </c>
      <c r="BO58" s="17">
        <v>20</v>
      </c>
      <c r="BP58" s="17"/>
      <c r="BQ58" s="21">
        <f>AVERAGE(BF58:BO58)</f>
        <v>424.44444444444446</v>
      </c>
      <c r="BS58" s="16" t="s">
        <v>62</v>
      </c>
      <c r="BT58" s="17">
        <v>200</v>
      </c>
      <c r="BU58" s="17">
        <v>200</v>
      </c>
      <c r="BV58" s="17">
        <v>500</v>
      </c>
      <c r="BW58" s="17">
        <v>200</v>
      </c>
      <c r="BX58" s="17">
        <v>500</v>
      </c>
      <c r="BY58" s="17">
        <v>2000</v>
      </c>
      <c r="BZ58" s="17">
        <v>2000</v>
      </c>
      <c r="CA58" s="17">
        <v>500</v>
      </c>
      <c r="CB58" s="17">
        <v>800</v>
      </c>
      <c r="CC58" s="17">
        <v>400</v>
      </c>
      <c r="CD58" s="17"/>
      <c r="CE58" s="21">
        <f>AVERAGE(BT58:CC58)</f>
        <v>730</v>
      </c>
      <c r="CG58" s="16" t="s">
        <v>62</v>
      </c>
      <c r="CH58" s="17" t="s">
        <v>28</v>
      </c>
      <c r="CI58" s="17">
        <v>750</v>
      </c>
      <c r="CJ58" s="17" t="s">
        <v>28</v>
      </c>
      <c r="CK58" s="17">
        <v>550</v>
      </c>
      <c r="CL58" s="17">
        <v>750</v>
      </c>
      <c r="CM58" s="17">
        <v>550</v>
      </c>
      <c r="CN58" s="17">
        <v>750</v>
      </c>
      <c r="CO58" s="17" t="s">
        <v>28</v>
      </c>
      <c r="CP58" s="17">
        <v>300</v>
      </c>
      <c r="CQ58" s="17">
        <v>300</v>
      </c>
      <c r="CR58" s="17"/>
      <c r="CS58" s="21">
        <f>AVERAGE(CH58:CQ58)</f>
        <v>564.28571428571433</v>
      </c>
    </row>
    <row r="59" spans="1:97" x14ac:dyDescent="0.2">
      <c r="A59" s="16" t="s">
        <v>63</v>
      </c>
      <c r="B59" s="17" t="str">
        <f>'LINKED DATASHEET - ALL SPECIES'!N97</f>
        <v>A/P</v>
      </c>
      <c r="C59" s="17" t="str">
        <f>'LINKED DATASHEET - ALL SPECIES'!M97</f>
        <v>A/P</v>
      </c>
      <c r="D59" s="18" t="str">
        <f>'LINKED DATASHEET - ALL SPECIES'!L97</f>
        <v>A/P</v>
      </c>
      <c r="E59" s="18">
        <f>'LINKED DATASHEET - ALL SPECIES'!K97</f>
        <v>0</v>
      </c>
      <c r="F59" s="18">
        <f>'LINKED DATASHEET - ALL SPECIES'!J97</f>
        <v>0</v>
      </c>
      <c r="G59" s="18">
        <f>'LINKED DATASHEET - ALL SPECIES'!I97</f>
        <v>0</v>
      </c>
      <c r="H59" s="18">
        <f>'LINKED DATASHEET - ALL SPECIES'!H97</f>
        <v>0</v>
      </c>
      <c r="I59" s="18">
        <f>'LINKED DATASHEET - ALL SPECIES'!G97</f>
        <v>0</v>
      </c>
      <c r="J59" s="104">
        <f>'LINKED DATASHEET - ALL SPECIES'!F97</f>
        <v>0</v>
      </c>
      <c r="K59" s="18">
        <f>'LINKED DATASHEET - ALL SPECIES'!E97</f>
        <v>0</v>
      </c>
      <c r="L59" s="18"/>
      <c r="M59" s="21"/>
      <c r="O59" s="16" t="s">
        <v>63</v>
      </c>
      <c r="P59" s="17" t="s">
        <v>26</v>
      </c>
      <c r="Q59" s="17" t="s">
        <v>26</v>
      </c>
      <c r="R59" s="18" t="s">
        <v>28</v>
      </c>
      <c r="S59" s="18" t="s">
        <v>8</v>
      </c>
      <c r="T59" s="18">
        <v>150</v>
      </c>
      <c r="U59" s="18" t="s">
        <v>168</v>
      </c>
      <c r="V59" s="18" t="s">
        <v>168</v>
      </c>
      <c r="W59" s="18" t="s">
        <v>168</v>
      </c>
      <c r="X59" s="104" t="s">
        <v>168</v>
      </c>
      <c r="Y59" s="18" t="s">
        <v>168</v>
      </c>
      <c r="Z59" s="18"/>
      <c r="AA59" s="21">
        <f>AVERAGE(P59:Y59)</f>
        <v>150</v>
      </c>
      <c r="AB59" s="65"/>
      <c r="AC59" s="16" t="s">
        <v>63</v>
      </c>
      <c r="AD59" s="17">
        <v>21</v>
      </c>
      <c r="AE59" s="17">
        <v>4</v>
      </c>
      <c r="AF59" s="18">
        <v>25</v>
      </c>
      <c r="AG59" s="18">
        <v>8</v>
      </c>
      <c r="AH59" s="18" t="s">
        <v>26</v>
      </c>
      <c r="AI59" s="18" t="s">
        <v>26</v>
      </c>
      <c r="AJ59" s="18" t="s">
        <v>26</v>
      </c>
      <c r="AK59" s="18" t="s">
        <v>8</v>
      </c>
      <c r="AL59" s="18" t="s">
        <v>8</v>
      </c>
      <c r="AM59" s="18" t="s">
        <v>8</v>
      </c>
      <c r="AN59" s="18"/>
      <c r="AO59" s="21">
        <f>AVERAGE(AD59:AM59)</f>
        <v>14.5</v>
      </c>
      <c r="AQ59" s="16" t="s">
        <v>63</v>
      </c>
      <c r="AR59" s="18" t="s">
        <v>110</v>
      </c>
      <c r="AS59" s="18" t="s">
        <v>110</v>
      </c>
      <c r="AT59" s="18" t="s">
        <v>110</v>
      </c>
      <c r="AU59" s="18" t="s">
        <v>110</v>
      </c>
      <c r="AV59" s="18" t="s">
        <v>110</v>
      </c>
      <c r="AW59" s="18" t="s">
        <v>110</v>
      </c>
      <c r="AX59" s="18" t="s">
        <v>110</v>
      </c>
      <c r="AY59" s="18" t="s">
        <v>110</v>
      </c>
      <c r="AZ59" s="18" t="s">
        <v>110</v>
      </c>
      <c r="BA59" s="17">
        <v>10</v>
      </c>
      <c r="BB59" s="17"/>
      <c r="BC59" s="21">
        <f>AVERAGE(AR59:BA59)</f>
        <v>10</v>
      </c>
      <c r="BE59" s="16" t="s">
        <v>63</v>
      </c>
      <c r="BF59" s="18" t="s">
        <v>110</v>
      </c>
      <c r="BG59" s="18" t="s">
        <v>110</v>
      </c>
      <c r="BH59" s="18" t="s">
        <v>110</v>
      </c>
      <c r="BI59" s="18" t="s">
        <v>110</v>
      </c>
      <c r="BJ59" s="18" t="s">
        <v>110</v>
      </c>
      <c r="BK59" s="18" t="s">
        <v>110</v>
      </c>
      <c r="BL59" s="18" t="s">
        <v>110</v>
      </c>
      <c r="BM59" s="18" t="s">
        <v>110</v>
      </c>
      <c r="BN59" s="18" t="s">
        <v>110</v>
      </c>
      <c r="BO59" s="18" t="s">
        <v>110</v>
      </c>
      <c r="BP59" s="18"/>
      <c r="BQ59" s="21"/>
      <c r="BS59" s="16" t="s">
        <v>63</v>
      </c>
      <c r="BT59" s="18" t="s">
        <v>110</v>
      </c>
      <c r="BU59" s="18" t="s">
        <v>110</v>
      </c>
      <c r="BV59" s="18" t="s">
        <v>110</v>
      </c>
      <c r="BW59" s="18" t="s">
        <v>110</v>
      </c>
      <c r="BX59" s="18" t="s">
        <v>110</v>
      </c>
      <c r="BY59" s="18" t="s">
        <v>110</v>
      </c>
      <c r="BZ59" s="18" t="s">
        <v>110</v>
      </c>
      <c r="CA59" s="18" t="s">
        <v>110</v>
      </c>
      <c r="CB59" s="18" t="s">
        <v>110</v>
      </c>
      <c r="CC59" s="18" t="s">
        <v>110</v>
      </c>
      <c r="CD59" s="18"/>
      <c r="CE59" s="21"/>
      <c r="CG59" s="16" t="s">
        <v>63</v>
      </c>
      <c r="CH59" s="18" t="s">
        <v>110</v>
      </c>
      <c r="CI59" s="18" t="s">
        <v>110</v>
      </c>
      <c r="CJ59" s="18" t="s">
        <v>110</v>
      </c>
      <c r="CK59" s="18" t="s">
        <v>110</v>
      </c>
      <c r="CL59" s="18" t="s">
        <v>110</v>
      </c>
      <c r="CM59" s="18" t="s">
        <v>110</v>
      </c>
      <c r="CN59" s="18" t="s">
        <v>110</v>
      </c>
      <c r="CO59" s="18" t="s">
        <v>110</v>
      </c>
      <c r="CP59" s="18" t="s">
        <v>110</v>
      </c>
      <c r="CQ59" s="18" t="s">
        <v>110</v>
      </c>
      <c r="CR59" s="18"/>
      <c r="CS59" s="21"/>
    </row>
    <row r="60" spans="1:97" ht="12.75" thickBot="1" x14ac:dyDescent="0.25">
      <c r="A60" s="52"/>
      <c r="B60" s="17"/>
      <c r="C60" s="17"/>
      <c r="D60" s="17"/>
      <c r="E60" s="17"/>
      <c r="F60" s="17"/>
      <c r="G60" s="17"/>
      <c r="H60" s="17"/>
      <c r="I60" s="17"/>
      <c r="J60" s="98"/>
      <c r="K60" s="17"/>
      <c r="L60" s="17"/>
      <c r="M60" s="17"/>
      <c r="O60" s="52"/>
      <c r="P60" s="17"/>
      <c r="Q60" s="17"/>
      <c r="R60" s="17"/>
      <c r="S60" s="17"/>
      <c r="T60" s="17"/>
      <c r="U60" s="17"/>
      <c r="V60" s="17"/>
      <c r="W60" s="17"/>
      <c r="X60" s="98"/>
      <c r="Y60" s="17"/>
      <c r="Z60" s="17"/>
      <c r="AA60" s="17"/>
      <c r="AB60" s="64"/>
      <c r="AC60" s="52"/>
      <c r="AD60" s="17"/>
      <c r="AE60" s="17"/>
      <c r="AF60" s="17"/>
      <c r="AG60" s="17"/>
      <c r="AH60" s="17"/>
      <c r="AI60" s="17"/>
      <c r="AJ60" s="17"/>
      <c r="AK60" s="17"/>
      <c r="AL60" s="17"/>
      <c r="AM60" s="17"/>
      <c r="AN60" s="17"/>
      <c r="AO60" s="17"/>
      <c r="AQ60" s="52"/>
      <c r="AR60" s="17"/>
      <c r="AS60" s="17"/>
      <c r="AT60" s="17"/>
      <c r="AU60" s="17"/>
      <c r="AV60" s="17"/>
      <c r="AW60" s="17"/>
      <c r="AX60" s="17"/>
      <c r="AY60" s="17"/>
      <c r="AZ60" s="17"/>
      <c r="BA60" s="17"/>
      <c r="BB60" s="17"/>
      <c r="BC60" s="17"/>
      <c r="BE60" s="52"/>
      <c r="BF60" s="17"/>
      <c r="BG60" s="17"/>
      <c r="BH60" s="17"/>
      <c r="BI60" s="17"/>
      <c r="BJ60" s="17"/>
      <c r="BK60" s="17"/>
      <c r="BL60" s="17"/>
      <c r="BM60" s="17"/>
      <c r="BN60" s="17"/>
      <c r="BO60" s="17"/>
      <c r="BP60" s="17"/>
      <c r="BQ60" s="17"/>
      <c r="BS60" s="52"/>
      <c r="BT60" s="17"/>
      <c r="BU60" s="17"/>
      <c r="BV60" s="17"/>
      <c r="BW60" s="17"/>
      <c r="BX60" s="17"/>
      <c r="BY60" s="17"/>
      <c r="BZ60" s="17"/>
      <c r="CA60" s="17"/>
      <c r="CB60" s="17"/>
      <c r="CC60" s="17"/>
      <c r="CD60" s="17"/>
      <c r="CE60" s="17"/>
      <c r="CG60" s="52"/>
      <c r="CH60" s="17"/>
      <c r="CI60" s="17"/>
      <c r="CJ60" s="17"/>
      <c r="CK60" s="17"/>
      <c r="CL60" s="17"/>
      <c r="CM60" s="17"/>
      <c r="CN60" s="17"/>
      <c r="CO60" s="17"/>
      <c r="CP60" s="17"/>
      <c r="CQ60" s="17"/>
      <c r="CR60" s="17"/>
      <c r="CS60" s="17"/>
    </row>
    <row r="61" spans="1:97" ht="12.75" thickBot="1" x14ac:dyDescent="0.25">
      <c r="A61" s="53" t="s">
        <v>40</v>
      </c>
      <c r="B61" s="19"/>
      <c r="C61" s="19"/>
      <c r="D61" s="19"/>
      <c r="E61" s="19">
        <f t="shared" ref="E61:K61" si="20">SUM(E56:E59)</f>
        <v>0</v>
      </c>
      <c r="F61" s="19">
        <f t="shared" si="20"/>
        <v>0</v>
      </c>
      <c r="G61" s="19">
        <f t="shared" si="20"/>
        <v>0</v>
      </c>
      <c r="H61" s="19">
        <f t="shared" si="20"/>
        <v>0</v>
      </c>
      <c r="I61" s="19">
        <f t="shared" si="20"/>
        <v>0</v>
      </c>
      <c r="J61" s="19">
        <f t="shared" si="20"/>
        <v>0</v>
      </c>
      <c r="K61" s="19">
        <f t="shared" si="20"/>
        <v>0</v>
      </c>
      <c r="L61" s="24"/>
      <c r="M61" s="20"/>
      <c r="O61" s="53" t="s">
        <v>40</v>
      </c>
      <c r="P61" s="19"/>
      <c r="Q61" s="19"/>
      <c r="R61" s="19">
        <f t="shared" ref="R61:W61" si="21">SUM(R56:R59)</f>
        <v>750</v>
      </c>
      <c r="S61" s="19">
        <f t="shared" si="21"/>
        <v>220</v>
      </c>
      <c r="T61" s="24">
        <f t="shared" si="21"/>
        <v>350</v>
      </c>
      <c r="U61" s="24">
        <f t="shared" si="21"/>
        <v>120</v>
      </c>
      <c r="V61" s="24">
        <f t="shared" si="21"/>
        <v>650</v>
      </c>
      <c r="W61" s="24">
        <f t="shared" si="21"/>
        <v>200</v>
      </c>
      <c r="X61" s="99"/>
      <c r="Y61" s="19"/>
      <c r="Z61" s="24"/>
      <c r="AA61" s="20">
        <f>AVERAGE(P61:Y61)</f>
        <v>381.66666666666669</v>
      </c>
      <c r="AB61" s="14"/>
      <c r="AC61" s="53" t="s">
        <v>40</v>
      </c>
      <c r="AD61" s="19">
        <f>SUM(AD56:AD59)</f>
        <v>595</v>
      </c>
      <c r="AE61" s="19">
        <f>SUM(AE56:AE59)</f>
        <v>267</v>
      </c>
      <c r="AF61" s="19">
        <f>SUM(AF56:AF59)</f>
        <v>385</v>
      </c>
      <c r="AG61" s="19">
        <f>SUM(AG56:AG59)</f>
        <v>462</v>
      </c>
      <c r="AH61" s="24"/>
      <c r="AI61" s="24"/>
      <c r="AJ61" s="24"/>
      <c r="AK61" s="24">
        <f>SUM(AK56:AK59)</f>
        <v>320</v>
      </c>
      <c r="AL61" s="19">
        <f>SUM(AL56:AL59)</f>
        <v>295</v>
      </c>
      <c r="AM61" s="19">
        <f>SUM(AM56:AM59)</f>
        <v>250</v>
      </c>
      <c r="AN61" s="24"/>
      <c r="AO61" s="20">
        <f>AVERAGE(AD61:AM61)</f>
        <v>367.71428571428572</v>
      </c>
      <c r="AQ61" s="53" t="s">
        <v>40</v>
      </c>
      <c r="AR61" s="19">
        <f t="shared" ref="AR61:AW61" si="22">SUM(AR56:AR59)</f>
        <v>24</v>
      </c>
      <c r="AS61" s="19">
        <f t="shared" si="22"/>
        <v>300</v>
      </c>
      <c r="AT61" s="19">
        <f t="shared" si="22"/>
        <v>250</v>
      </c>
      <c r="AU61" s="19">
        <f t="shared" si="22"/>
        <v>400</v>
      </c>
      <c r="AV61" s="19">
        <f t="shared" si="22"/>
        <v>800</v>
      </c>
      <c r="AW61" s="19">
        <f t="shared" si="22"/>
        <v>100</v>
      </c>
      <c r="AX61" s="19">
        <f>SUM(AX56:AX59)</f>
        <v>300</v>
      </c>
      <c r="AY61" s="19">
        <f>SUM(AY56:AY59)</f>
        <v>150</v>
      </c>
      <c r="AZ61" s="19">
        <f>SUM(AZ56:AZ59)</f>
        <v>400</v>
      </c>
      <c r="BA61" s="19">
        <f>SUM(BA56:BA59)</f>
        <v>341</v>
      </c>
      <c r="BB61" s="19"/>
      <c r="BC61" s="20">
        <f>AVERAGE(AR61:BA61)</f>
        <v>306.5</v>
      </c>
      <c r="BE61" s="53" t="s">
        <v>40</v>
      </c>
      <c r="BF61" s="19">
        <f>SUM(BF56:BF59)</f>
        <v>400</v>
      </c>
      <c r="BG61" s="19">
        <f>SUM(BG56:BG59)</f>
        <v>600</v>
      </c>
      <c r="BH61" s="19">
        <f>SUM(BH56:BH59)</f>
        <v>500</v>
      </c>
      <c r="BI61" s="19">
        <f>SUM(BI56:BI59)</f>
        <v>500</v>
      </c>
      <c r="BJ61" s="19">
        <f>SUM(BJ56:BJ59)</f>
        <v>500</v>
      </c>
      <c r="BK61" s="24"/>
      <c r="BL61" s="19">
        <f>SUM(BL56:BL59)</f>
        <v>500</v>
      </c>
      <c r="BM61" s="19">
        <f>SUM(BM56:BM59)</f>
        <v>500</v>
      </c>
      <c r="BN61" s="19">
        <f>SUM(BN56:BN59)</f>
        <v>300</v>
      </c>
      <c r="BO61" s="19">
        <f>SUM(BO56:BO59)</f>
        <v>40</v>
      </c>
      <c r="BP61" s="19"/>
      <c r="BQ61" s="20">
        <f>AVERAGE(BF61:BO61)</f>
        <v>426.66666666666669</v>
      </c>
      <c r="BS61" s="53" t="s">
        <v>40</v>
      </c>
      <c r="BT61" s="19">
        <f t="shared" ref="BT61:CC61" si="23">SUM(BT56:BT59)</f>
        <v>200</v>
      </c>
      <c r="BU61" s="19">
        <f t="shared" si="23"/>
        <v>200</v>
      </c>
      <c r="BV61" s="19">
        <f t="shared" si="23"/>
        <v>500</v>
      </c>
      <c r="BW61" s="19">
        <f t="shared" si="23"/>
        <v>200</v>
      </c>
      <c r="BX61" s="19">
        <f t="shared" si="23"/>
        <v>500</v>
      </c>
      <c r="BY61" s="19">
        <f t="shared" si="23"/>
        <v>2000</v>
      </c>
      <c r="BZ61" s="19">
        <f t="shared" si="23"/>
        <v>2000</v>
      </c>
      <c r="CA61" s="19">
        <f t="shared" si="23"/>
        <v>500</v>
      </c>
      <c r="CB61" s="19">
        <f t="shared" si="23"/>
        <v>800</v>
      </c>
      <c r="CC61" s="19">
        <f t="shared" si="23"/>
        <v>400</v>
      </c>
      <c r="CD61" s="19"/>
      <c r="CE61" s="20">
        <f>AVERAGE(BT61:CC61)</f>
        <v>730</v>
      </c>
      <c r="CG61" s="53" t="s">
        <v>40</v>
      </c>
      <c r="CH61" s="24"/>
      <c r="CI61" s="19">
        <f>SUM(CI56:CI59)</f>
        <v>750</v>
      </c>
      <c r="CJ61" s="24"/>
      <c r="CK61" s="19">
        <f>SUM(CK56:CK59)</f>
        <v>550</v>
      </c>
      <c r="CL61" s="19">
        <f>SUM(CL56:CL59)</f>
        <v>750</v>
      </c>
      <c r="CM61" s="19">
        <f>SUM(CM56:CM59)</f>
        <v>550</v>
      </c>
      <c r="CN61" s="19">
        <f>SUM(CN56:CN59)</f>
        <v>750</v>
      </c>
      <c r="CO61" s="24"/>
      <c r="CP61" s="19">
        <f>SUM(CP56:CP59)</f>
        <v>300</v>
      </c>
      <c r="CQ61" s="19">
        <f>SUM(CQ56:CQ59)</f>
        <v>300</v>
      </c>
      <c r="CR61" s="19"/>
      <c r="CS61" s="20">
        <f>AVERAGE(CH61:CQ61)</f>
        <v>564.28571428571433</v>
      </c>
    </row>
    <row r="62" spans="1:97" ht="12.75" x14ac:dyDescent="0.2">
      <c r="B62" s="38"/>
      <c r="C62" s="38"/>
      <c r="D62" s="38"/>
      <c r="E62" s="38"/>
      <c r="F62" s="38"/>
      <c r="G62" s="38"/>
      <c r="H62" s="38"/>
      <c r="I62" s="38"/>
      <c r="J62" s="106"/>
      <c r="K62" s="38"/>
      <c r="L62" s="38"/>
      <c r="M62" s="38"/>
      <c r="X62" s="106"/>
      <c r="AL62"/>
    </row>
    <row r="63" spans="1:97" ht="12.75" thickBot="1" x14ac:dyDescent="0.25">
      <c r="B63" s="38"/>
      <c r="C63" s="38"/>
      <c r="D63" s="38"/>
      <c r="E63" s="38"/>
      <c r="F63" s="38"/>
      <c r="G63" s="38"/>
      <c r="H63" s="38"/>
      <c r="I63" s="38"/>
      <c r="J63" s="91"/>
      <c r="K63" s="38"/>
      <c r="L63" s="38"/>
      <c r="M63" s="38"/>
    </row>
    <row r="64" spans="1:97" x14ac:dyDescent="0.2">
      <c r="A64" s="49"/>
      <c r="B64" s="92"/>
      <c r="C64" s="92"/>
      <c r="D64" s="92"/>
      <c r="E64" s="92"/>
      <c r="F64" s="92"/>
      <c r="G64" s="92"/>
      <c r="H64" s="92"/>
      <c r="I64" s="92"/>
      <c r="J64" s="95"/>
      <c r="K64" s="92"/>
      <c r="L64" s="92"/>
      <c r="M64" s="7" t="s">
        <v>15</v>
      </c>
      <c r="O64" s="49"/>
      <c r="P64" s="6"/>
      <c r="Q64" s="6"/>
      <c r="R64" s="6"/>
      <c r="S64" s="6"/>
      <c r="T64" s="6"/>
      <c r="U64" s="6"/>
      <c r="V64" s="6"/>
      <c r="W64" s="6"/>
      <c r="X64" s="95"/>
      <c r="Y64" s="6"/>
      <c r="Z64" s="6"/>
      <c r="AA64" s="7" t="s">
        <v>15</v>
      </c>
      <c r="AC64" s="49"/>
      <c r="AD64" s="6"/>
      <c r="AE64" s="6"/>
      <c r="AF64" s="6"/>
      <c r="AG64" s="6"/>
      <c r="AH64" s="6"/>
      <c r="AI64" s="6"/>
      <c r="AJ64" s="6"/>
      <c r="AK64" s="6"/>
      <c r="AL64" s="6"/>
      <c r="AM64" s="6"/>
      <c r="AN64" s="6"/>
      <c r="AO64" s="7" t="s">
        <v>15</v>
      </c>
      <c r="AQ64" s="49"/>
      <c r="AR64" s="6"/>
      <c r="AS64" s="6"/>
      <c r="AT64" s="6"/>
      <c r="AU64" s="6"/>
      <c r="AV64" s="6"/>
      <c r="AW64" s="6"/>
      <c r="AX64" s="6"/>
      <c r="AY64" s="6"/>
      <c r="AZ64" s="6"/>
      <c r="BA64" s="6"/>
      <c r="BB64" s="6"/>
      <c r="BC64" s="7" t="s">
        <v>15</v>
      </c>
      <c r="BE64" s="49"/>
      <c r="BF64" s="6"/>
      <c r="BG64" s="6"/>
      <c r="BH64" s="6"/>
      <c r="BI64" s="6"/>
      <c r="BJ64" s="6"/>
      <c r="BK64" s="6"/>
      <c r="BL64" s="6"/>
      <c r="BM64" s="6"/>
      <c r="BN64" s="6"/>
      <c r="BO64" s="6"/>
      <c r="BP64" s="6"/>
      <c r="BQ64" s="7" t="s">
        <v>15</v>
      </c>
      <c r="BS64" s="49"/>
      <c r="BT64" s="6"/>
      <c r="BU64" s="6"/>
      <c r="BV64" s="6"/>
      <c r="BW64" s="6"/>
      <c r="BX64" s="6"/>
      <c r="BY64" s="6"/>
      <c r="BZ64" s="6"/>
      <c r="CA64" s="6"/>
      <c r="CB64" s="6"/>
      <c r="CC64" s="6"/>
      <c r="CD64" s="6"/>
      <c r="CE64" s="7" t="s">
        <v>15</v>
      </c>
      <c r="CG64" s="49"/>
      <c r="CH64" s="6"/>
      <c r="CI64" s="6"/>
      <c r="CJ64" s="6"/>
      <c r="CK64" s="6"/>
      <c r="CL64" s="6"/>
      <c r="CM64" s="6"/>
      <c r="CN64" s="6"/>
      <c r="CO64" s="6"/>
      <c r="CP64" s="6"/>
      <c r="CQ64" s="6"/>
      <c r="CR64" s="6"/>
      <c r="CS64" s="7" t="s">
        <v>15</v>
      </c>
    </row>
    <row r="65" spans="1:97" ht="12.75" thickBot="1" x14ac:dyDescent="0.25">
      <c r="A65" s="8" t="s">
        <v>16</v>
      </c>
      <c r="B65" s="11">
        <v>2010</v>
      </c>
      <c r="C65" s="11">
        <v>2011</v>
      </c>
      <c r="D65" s="11">
        <v>2012</v>
      </c>
      <c r="E65" s="11">
        <v>2013</v>
      </c>
      <c r="F65" s="11">
        <v>2014</v>
      </c>
      <c r="G65" s="11">
        <v>2015</v>
      </c>
      <c r="H65" s="11">
        <v>2016</v>
      </c>
      <c r="I65" s="11">
        <v>2017</v>
      </c>
      <c r="J65" s="96">
        <v>2018</v>
      </c>
      <c r="K65" s="11">
        <v>2019</v>
      </c>
      <c r="L65" s="107"/>
      <c r="M65" s="11" t="s">
        <v>175</v>
      </c>
      <c r="O65" s="8" t="s">
        <v>16</v>
      </c>
      <c r="P65" s="9">
        <v>2000</v>
      </c>
      <c r="Q65" s="9">
        <v>2001</v>
      </c>
      <c r="R65" s="9">
        <v>2002</v>
      </c>
      <c r="S65" s="9">
        <v>2003</v>
      </c>
      <c r="T65" s="9">
        <v>2004</v>
      </c>
      <c r="U65" s="9">
        <v>2005</v>
      </c>
      <c r="V65" s="9">
        <v>2006</v>
      </c>
      <c r="W65" s="9">
        <v>2007</v>
      </c>
      <c r="X65" s="96">
        <v>2008</v>
      </c>
      <c r="Y65" s="9">
        <v>2009</v>
      </c>
      <c r="Z65" s="10"/>
      <c r="AA65" s="11" t="s">
        <v>161</v>
      </c>
      <c r="AB65" s="65"/>
      <c r="AC65" s="8" t="s">
        <v>16</v>
      </c>
      <c r="AD65" s="9">
        <v>1990</v>
      </c>
      <c r="AE65" s="9">
        <v>1991</v>
      </c>
      <c r="AF65" s="9">
        <v>1992</v>
      </c>
      <c r="AG65" s="9">
        <v>1993</v>
      </c>
      <c r="AH65" s="9">
        <v>1994</v>
      </c>
      <c r="AI65" s="9">
        <v>1995</v>
      </c>
      <c r="AJ65" s="9">
        <v>1996</v>
      </c>
      <c r="AK65" s="9">
        <v>1997</v>
      </c>
      <c r="AL65" s="9">
        <v>1998</v>
      </c>
      <c r="AM65" s="9">
        <v>1999</v>
      </c>
      <c r="AN65" s="10"/>
      <c r="AO65" s="11" t="s">
        <v>17</v>
      </c>
      <c r="AQ65" s="8" t="s">
        <v>16</v>
      </c>
      <c r="AR65" s="9">
        <v>1980</v>
      </c>
      <c r="AS65" s="9">
        <v>1981</v>
      </c>
      <c r="AT65" s="9">
        <v>1982</v>
      </c>
      <c r="AU65" s="9">
        <v>1983</v>
      </c>
      <c r="AV65" s="9">
        <v>1984</v>
      </c>
      <c r="AW65" s="9">
        <v>1985</v>
      </c>
      <c r="AX65" s="9">
        <v>1986</v>
      </c>
      <c r="AY65" s="9">
        <v>1987</v>
      </c>
      <c r="AZ65" s="9">
        <v>1988</v>
      </c>
      <c r="BA65" s="9">
        <v>1989</v>
      </c>
      <c r="BB65" s="10"/>
      <c r="BC65" s="11" t="s">
        <v>18</v>
      </c>
      <c r="BE65" s="8" t="s">
        <v>16</v>
      </c>
      <c r="BF65" s="9">
        <v>1970</v>
      </c>
      <c r="BG65" s="9">
        <v>1971</v>
      </c>
      <c r="BH65" s="9">
        <v>1972</v>
      </c>
      <c r="BI65" s="9">
        <v>1973</v>
      </c>
      <c r="BJ65" s="9">
        <v>1974</v>
      </c>
      <c r="BK65" s="9">
        <v>1975</v>
      </c>
      <c r="BL65" s="9">
        <v>1976</v>
      </c>
      <c r="BM65" s="9">
        <v>1977</v>
      </c>
      <c r="BN65" s="9">
        <v>1978</v>
      </c>
      <c r="BO65" s="9">
        <v>1979</v>
      </c>
      <c r="BP65" s="10"/>
      <c r="BQ65" s="11" t="s">
        <v>19</v>
      </c>
      <c r="BS65" s="8" t="s">
        <v>16</v>
      </c>
      <c r="BT65" s="9">
        <v>1960</v>
      </c>
      <c r="BU65" s="9">
        <v>1961</v>
      </c>
      <c r="BV65" s="9">
        <v>1962</v>
      </c>
      <c r="BW65" s="9">
        <v>1963</v>
      </c>
      <c r="BX65" s="9">
        <v>1964</v>
      </c>
      <c r="BY65" s="9">
        <v>1965</v>
      </c>
      <c r="BZ65" s="9">
        <v>1966</v>
      </c>
      <c r="CA65" s="9">
        <v>1967</v>
      </c>
      <c r="CB65" s="9">
        <v>1968</v>
      </c>
      <c r="CC65" s="9">
        <v>1969</v>
      </c>
      <c r="CD65" s="10"/>
      <c r="CE65" s="11" t="s">
        <v>20</v>
      </c>
      <c r="CG65" s="8" t="s">
        <v>16</v>
      </c>
      <c r="CH65" s="9">
        <v>1950</v>
      </c>
      <c r="CI65" s="9">
        <v>1951</v>
      </c>
      <c r="CJ65" s="9">
        <v>1952</v>
      </c>
      <c r="CK65" s="9">
        <v>1953</v>
      </c>
      <c r="CL65" s="9">
        <v>1954</v>
      </c>
      <c r="CM65" s="9">
        <v>1955</v>
      </c>
      <c r="CN65" s="9">
        <v>1956</v>
      </c>
      <c r="CO65" s="9">
        <v>1957</v>
      </c>
      <c r="CP65" s="9">
        <v>1958</v>
      </c>
      <c r="CQ65" s="9">
        <v>1959</v>
      </c>
      <c r="CR65" s="10"/>
      <c r="CS65" s="11" t="s">
        <v>21</v>
      </c>
    </row>
    <row r="66" spans="1:97" x14ac:dyDescent="0.2">
      <c r="A66" s="50" t="s">
        <v>64</v>
      </c>
      <c r="B66" s="14"/>
      <c r="C66" s="14"/>
      <c r="D66" s="14"/>
      <c r="E66" s="14"/>
      <c r="F66" s="14"/>
      <c r="G66" s="14"/>
      <c r="H66" s="14"/>
      <c r="I66" s="14"/>
      <c r="J66" s="97"/>
      <c r="K66" s="14"/>
      <c r="L66" s="74"/>
      <c r="M66" s="14"/>
      <c r="O66" s="50" t="s">
        <v>64</v>
      </c>
      <c r="P66" s="12"/>
      <c r="Q66" s="12"/>
      <c r="R66" s="12"/>
      <c r="S66" s="12"/>
      <c r="T66" s="12"/>
      <c r="U66" s="12"/>
      <c r="V66" s="12"/>
      <c r="W66" s="12"/>
      <c r="X66" s="97"/>
      <c r="Y66" s="12"/>
      <c r="Z66" s="13"/>
      <c r="AA66" s="14"/>
      <c r="AB66" s="62"/>
      <c r="AC66" s="50" t="s">
        <v>64</v>
      </c>
      <c r="AD66" s="12"/>
      <c r="AE66" s="12"/>
      <c r="AF66" s="12"/>
      <c r="AG66" s="12"/>
      <c r="AH66" s="12"/>
      <c r="AI66" s="12"/>
      <c r="AJ66" s="12"/>
      <c r="AK66" s="12"/>
      <c r="AL66" s="12"/>
      <c r="AM66" s="12"/>
      <c r="AN66" s="13"/>
      <c r="AO66" s="14"/>
      <c r="AQ66" s="50" t="s">
        <v>64</v>
      </c>
      <c r="AR66" s="12"/>
      <c r="AS66" s="12"/>
      <c r="AT66" s="12"/>
      <c r="AU66" s="12"/>
      <c r="AV66" s="12"/>
      <c r="AW66" s="12"/>
      <c r="AX66" s="12"/>
      <c r="AY66" s="12"/>
      <c r="AZ66" s="12"/>
      <c r="BA66" s="12"/>
      <c r="BB66" s="13"/>
      <c r="BC66" s="14"/>
      <c r="BE66" s="50" t="s">
        <v>64</v>
      </c>
      <c r="BF66" s="12"/>
      <c r="BG66" s="12"/>
      <c r="BH66" s="12"/>
      <c r="BI66" s="12"/>
      <c r="BJ66" s="12"/>
      <c r="BK66" s="12"/>
      <c r="BL66" s="12"/>
      <c r="BM66" s="12"/>
      <c r="BN66" s="12"/>
      <c r="BO66" s="12"/>
      <c r="BP66" s="13"/>
      <c r="BQ66" s="14"/>
      <c r="BS66" s="50" t="s">
        <v>64</v>
      </c>
      <c r="BT66" s="12"/>
      <c r="BU66" s="12"/>
      <c r="BV66" s="12"/>
      <c r="BW66" s="12"/>
      <c r="BX66" s="12"/>
      <c r="BY66" s="12"/>
      <c r="BZ66" s="12"/>
      <c r="CA66" s="12"/>
      <c r="CB66" s="12"/>
      <c r="CC66" s="12"/>
      <c r="CD66" s="13"/>
      <c r="CE66" s="14"/>
      <c r="CG66" s="50" t="s">
        <v>64</v>
      </c>
      <c r="CH66" s="12"/>
      <c r="CI66" s="12"/>
      <c r="CJ66" s="12"/>
      <c r="CK66" s="12"/>
      <c r="CL66" s="12"/>
      <c r="CM66" s="12"/>
      <c r="CN66" s="12"/>
      <c r="CO66" s="12"/>
      <c r="CP66" s="12"/>
      <c r="CQ66" s="12"/>
      <c r="CR66" s="13"/>
      <c r="CS66" s="14"/>
    </row>
    <row r="67" spans="1:97" ht="12.75" thickBot="1" x14ac:dyDescent="0.25">
      <c r="A67" s="54" t="s">
        <v>65</v>
      </c>
      <c r="B67" s="14"/>
      <c r="C67" s="14"/>
      <c r="D67" s="14"/>
      <c r="E67" s="14"/>
      <c r="F67" s="14"/>
      <c r="G67" s="14"/>
      <c r="H67" s="14"/>
      <c r="I67" s="14"/>
      <c r="J67" s="97"/>
      <c r="K67" s="14"/>
      <c r="L67" s="74"/>
      <c r="M67" s="14"/>
      <c r="O67" s="54" t="s">
        <v>65</v>
      </c>
      <c r="P67" s="12"/>
      <c r="Q67" s="12"/>
      <c r="R67" s="12"/>
      <c r="S67" s="12"/>
      <c r="T67" s="12"/>
      <c r="U67" s="12"/>
      <c r="V67" s="12"/>
      <c r="W67" s="12"/>
      <c r="X67" s="97"/>
      <c r="Y67" s="12"/>
      <c r="Z67" s="13"/>
      <c r="AA67" s="14"/>
      <c r="AB67" s="65"/>
      <c r="AC67" s="54" t="s">
        <v>65</v>
      </c>
      <c r="AD67" s="12"/>
      <c r="AE67" s="12"/>
      <c r="AF67" s="12"/>
      <c r="AG67" s="12"/>
      <c r="AH67" s="12"/>
      <c r="AI67" s="12"/>
      <c r="AJ67" s="12"/>
      <c r="AK67" s="12"/>
      <c r="AL67" s="12"/>
      <c r="AM67" s="12"/>
      <c r="AN67" s="13"/>
      <c r="AO67" s="14"/>
      <c r="AQ67" s="54" t="s">
        <v>65</v>
      </c>
      <c r="AR67" s="12"/>
      <c r="AS67" s="12"/>
      <c r="AT67" s="12"/>
      <c r="AU67" s="12"/>
      <c r="AV67" s="12"/>
      <c r="AW67" s="12"/>
      <c r="AX67" s="12"/>
      <c r="AY67" s="12"/>
      <c r="AZ67" s="12"/>
      <c r="BA67" s="12"/>
      <c r="BB67" s="13"/>
      <c r="BC67" s="14"/>
      <c r="BE67" s="54" t="s">
        <v>65</v>
      </c>
      <c r="BF67" s="12"/>
      <c r="BG67" s="12"/>
      <c r="BH67" s="12"/>
      <c r="BI67" s="12"/>
      <c r="BJ67" s="12"/>
      <c r="BK67" s="12"/>
      <c r="BL67" s="12"/>
      <c r="BM67" s="12"/>
      <c r="BN67" s="12"/>
      <c r="BO67" s="12"/>
      <c r="BP67" s="13"/>
      <c r="BQ67" s="14"/>
      <c r="BS67" s="54" t="s">
        <v>65</v>
      </c>
      <c r="BT67" s="12"/>
      <c r="BU67" s="12"/>
      <c r="BV67" s="12"/>
      <c r="BW67" s="12"/>
      <c r="BX67" s="12"/>
      <c r="BY67" s="12"/>
      <c r="BZ67" s="12"/>
      <c r="CA67" s="12"/>
      <c r="CB67" s="12"/>
      <c r="CC67" s="12"/>
      <c r="CD67" s="13"/>
      <c r="CE67" s="14"/>
      <c r="CG67" s="54" t="s">
        <v>65</v>
      </c>
      <c r="CH67" s="12"/>
      <c r="CI67" s="12"/>
      <c r="CJ67" s="12"/>
      <c r="CK67" s="12"/>
      <c r="CL67" s="12"/>
      <c r="CM67" s="12"/>
      <c r="CN67" s="12"/>
      <c r="CO67" s="12"/>
      <c r="CP67" s="12"/>
      <c r="CQ67" s="12"/>
      <c r="CR67" s="13"/>
      <c r="CS67" s="14"/>
    </row>
    <row r="68" spans="1:97" ht="12.75" thickTop="1" x14ac:dyDescent="0.2">
      <c r="A68" s="52"/>
      <c r="B68" s="17"/>
      <c r="C68" s="17"/>
      <c r="D68" s="17"/>
      <c r="E68" s="17"/>
      <c r="F68" s="17"/>
      <c r="G68" s="17"/>
      <c r="H68" s="17"/>
      <c r="I68" s="17"/>
      <c r="J68" s="98"/>
      <c r="K68" s="17"/>
      <c r="L68" s="17"/>
      <c r="M68" s="17"/>
      <c r="O68" s="52"/>
      <c r="P68" s="17"/>
      <c r="Q68" s="17"/>
      <c r="R68" s="17"/>
      <c r="S68" s="17"/>
      <c r="T68" s="17"/>
      <c r="U68" s="17"/>
      <c r="V68" s="17"/>
      <c r="W68" s="17"/>
      <c r="X68" s="98"/>
      <c r="Y68" s="17"/>
      <c r="Z68" s="17"/>
      <c r="AA68" s="17"/>
      <c r="AB68" s="64"/>
      <c r="AC68" s="52"/>
      <c r="AD68" s="17"/>
      <c r="AE68" s="17"/>
      <c r="AF68" s="17"/>
      <c r="AG68" s="17"/>
      <c r="AH68" s="17"/>
      <c r="AI68" s="17"/>
      <c r="AJ68" s="17"/>
      <c r="AK68" s="17"/>
      <c r="AL68" s="17"/>
      <c r="AM68" s="17"/>
      <c r="AN68" s="17"/>
      <c r="AO68" s="17"/>
      <c r="AQ68" s="52"/>
      <c r="AR68" s="17"/>
      <c r="AS68" s="17"/>
      <c r="AT68" s="17"/>
      <c r="AU68" s="17"/>
      <c r="AV68" s="17"/>
      <c r="AW68" s="17"/>
      <c r="AX68" s="17"/>
      <c r="AY68" s="17"/>
      <c r="AZ68" s="17"/>
      <c r="BA68" s="17"/>
      <c r="BB68" s="17"/>
      <c r="BC68" s="17"/>
      <c r="BE68" s="52"/>
      <c r="BF68" s="17"/>
      <c r="BG68" s="17"/>
      <c r="BH68" s="17"/>
      <c r="BI68" s="17"/>
      <c r="BJ68" s="17"/>
      <c r="BK68" s="17"/>
      <c r="BL68" s="17"/>
      <c r="BM68" s="17"/>
      <c r="BN68" s="17"/>
      <c r="BO68" s="17"/>
      <c r="BP68" s="17"/>
      <c r="BQ68" s="17"/>
      <c r="BS68" s="52"/>
      <c r="BT68" s="17"/>
      <c r="BU68" s="17"/>
      <c r="BV68" s="17"/>
      <c r="BW68" s="17"/>
      <c r="BX68" s="17"/>
      <c r="BY68" s="17"/>
      <c r="BZ68" s="17"/>
      <c r="CA68" s="17"/>
      <c r="CB68" s="17"/>
      <c r="CC68" s="17"/>
      <c r="CD68" s="17"/>
      <c r="CE68" s="17"/>
      <c r="CG68" s="52"/>
      <c r="CH68" s="17"/>
      <c r="CI68" s="17"/>
      <c r="CJ68" s="17"/>
      <c r="CK68" s="17"/>
      <c r="CL68" s="17"/>
      <c r="CM68" s="17"/>
      <c r="CN68" s="17"/>
      <c r="CO68" s="17"/>
      <c r="CP68" s="17"/>
      <c r="CQ68" s="17"/>
      <c r="CR68" s="17"/>
      <c r="CS68" s="17"/>
    </row>
    <row r="69" spans="1:97" x14ac:dyDescent="0.2">
      <c r="A69" s="16" t="s">
        <v>66</v>
      </c>
      <c r="B69" s="18" t="str">
        <f>'LINKED DATASHEET - ALL SPECIES'!N98</f>
        <v>F/P</v>
      </c>
      <c r="C69" s="17" t="str">
        <f>'LINKED DATASHEET - ALL SPECIES'!M98</f>
        <v>N/I</v>
      </c>
      <c r="D69" s="18" t="str">
        <f>'LINKED DATASHEET - ALL SPECIES'!L98</f>
        <v>A/P</v>
      </c>
      <c r="E69" s="18">
        <f>'LINKED DATASHEET - ALL SPECIES'!K98</f>
        <v>0</v>
      </c>
      <c r="F69" s="18">
        <f>'LINKED DATASHEET - ALL SPECIES'!J98</f>
        <v>0</v>
      </c>
      <c r="G69" s="18">
        <f>'LINKED DATASHEET - ALL SPECIES'!I98</f>
        <v>0</v>
      </c>
      <c r="H69" s="18">
        <f>'LINKED DATASHEET - ALL SPECIES'!H98</f>
        <v>0</v>
      </c>
      <c r="I69" s="18">
        <f>'LINKED DATASHEET - ALL SPECIES'!G98</f>
        <v>0</v>
      </c>
      <c r="J69" s="104">
        <f>'LINKED DATASHEET - ALL SPECIES'!F98</f>
        <v>0</v>
      </c>
      <c r="K69" s="104">
        <f>'LINKED DATASHEET - ALL SPECIES'!E98</f>
        <v>0</v>
      </c>
      <c r="L69" s="18"/>
      <c r="M69" s="21"/>
      <c r="O69" s="16" t="s">
        <v>66</v>
      </c>
      <c r="P69" s="18" t="s">
        <v>26</v>
      </c>
      <c r="Q69" s="17" t="s">
        <v>26</v>
      </c>
      <c r="R69" s="18" t="s">
        <v>26</v>
      </c>
      <c r="S69" s="18" t="s">
        <v>26</v>
      </c>
      <c r="T69" s="18" t="s">
        <v>26</v>
      </c>
      <c r="U69" s="18" t="s">
        <v>26</v>
      </c>
      <c r="V69" s="18" t="s">
        <v>26</v>
      </c>
      <c r="W69" s="18" t="s">
        <v>26</v>
      </c>
      <c r="X69" s="104" t="s">
        <v>26</v>
      </c>
      <c r="Y69" s="104" t="s">
        <v>26</v>
      </c>
      <c r="Z69" s="18"/>
      <c r="AA69" s="21"/>
      <c r="AB69" s="65"/>
      <c r="AC69" s="16" t="s">
        <v>66</v>
      </c>
      <c r="AD69" s="18" t="s">
        <v>110</v>
      </c>
      <c r="AE69" s="17" t="s">
        <v>28</v>
      </c>
      <c r="AF69" s="18" t="s">
        <v>28</v>
      </c>
      <c r="AG69" s="18">
        <v>6</v>
      </c>
      <c r="AH69" s="18" t="s">
        <v>110</v>
      </c>
      <c r="AI69" s="18" t="s">
        <v>26</v>
      </c>
      <c r="AJ69" s="18" t="s">
        <v>110</v>
      </c>
      <c r="AK69" s="18" t="s">
        <v>26</v>
      </c>
      <c r="AL69" s="18" t="s">
        <v>26</v>
      </c>
      <c r="AM69" s="18" t="s">
        <v>28</v>
      </c>
      <c r="AN69" s="18"/>
      <c r="AO69" s="21">
        <f t="shared" ref="AO69:AO76" si="24">AVERAGE(AD69:AM69)</f>
        <v>6</v>
      </c>
      <c r="AQ69" s="16" t="s">
        <v>66</v>
      </c>
      <c r="AR69" s="18" t="s">
        <v>110</v>
      </c>
      <c r="AS69" s="17">
        <v>2</v>
      </c>
      <c r="AT69" s="18" t="s">
        <v>110</v>
      </c>
      <c r="AU69" s="18" t="s">
        <v>110</v>
      </c>
      <c r="AV69" s="18" t="s">
        <v>110</v>
      </c>
      <c r="AW69" s="18" t="s">
        <v>110</v>
      </c>
      <c r="AX69" s="18" t="s">
        <v>110</v>
      </c>
      <c r="AY69" s="18" t="s">
        <v>110</v>
      </c>
      <c r="AZ69" s="18" t="s">
        <v>110</v>
      </c>
      <c r="BA69" s="17" t="s">
        <v>110</v>
      </c>
      <c r="BB69" s="17"/>
      <c r="BC69" s="21">
        <f t="shared" ref="BC69:BC77" si="25">AVERAGE(AR69:BA69)</f>
        <v>2</v>
      </c>
      <c r="BE69" s="16" t="s">
        <v>66</v>
      </c>
      <c r="BF69" s="18" t="s">
        <v>110</v>
      </c>
      <c r="BG69" s="18" t="s">
        <v>110</v>
      </c>
      <c r="BH69" s="18" t="s">
        <v>110</v>
      </c>
      <c r="BI69" s="18" t="s">
        <v>110</v>
      </c>
      <c r="BJ69" s="18" t="s">
        <v>110</v>
      </c>
      <c r="BK69" s="18" t="s">
        <v>110</v>
      </c>
      <c r="BL69" s="18" t="s">
        <v>110</v>
      </c>
      <c r="BM69" s="18" t="s">
        <v>110</v>
      </c>
      <c r="BN69" s="18" t="s">
        <v>110</v>
      </c>
      <c r="BO69" s="18" t="s">
        <v>110</v>
      </c>
      <c r="BP69" s="18"/>
      <c r="BQ69" s="21"/>
      <c r="BS69" s="16" t="s">
        <v>66</v>
      </c>
      <c r="BT69" s="18" t="s">
        <v>110</v>
      </c>
      <c r="BU69" s="18" t="s">
        <v>110</v>
      </c>
      <c r="BV69" s="18" t="s">
        <v>110</v>
      </c>
      <c r="BW69" s="18" t="s">
        <v>110</v>
      </c>
      <c r="BX69" s="18" t="s">
        <v>110</v>
      </c>
      <c r="BY69" s="18" t="s">
        <v>110</v>
      </c>
      <c r="BZ69" s="18" t="s">
        <v>110</v>
      </c>
      <c r="CA69" s="18" t="s">
        <v>110</v>
      </c>
      <c r="CB69" s="18" t="s">
        <v>110</v>
      </c>
      <c r="CC69" s="18" t="s">
        <v>110</v>
      </c>
      <c r="CD69" s="18"/>
      <c r="CE69" s="21"/>
      <c r="CG69" s="16" t="s">
        <v>66</v>
      </c>
      <c r="CH69" s="18" t="s">
        <v>110</v>
      </c>
      <c r="CI69" s="18" t="s">
        <v>110</v>
      </c>
      <c r="CJ69" s="18" t="s">
        <v>110</v>
      </c>
      <c r="CK69" s="18" t="s">
        <v>110</v>
      </c>
      <c r="CL69" s="18" t="s">
        <v>110</v>
      </c>
      <c r="CM69" s="18" t="s">
        <v>110</v>
      </c>
      <c r="CN69" s="18" t="s">
        <v>110</v>
      </c>
      <c r="CO69" s="18" t="s">
        <v>110</v>
      </c>
      <c r="CP69" s="18" t="s">
        <v>110</v>
      </c>
      <c r="CQ69" s="18" t="s">
        <v>110</v>
      </c>
      <c r="CR69" s="18"/>
      <c r="CS69" s="21"/>
    </row>
    <row r="70" spans="1:97" x14ac:dyDescent="0.2">
      <c r="A70" s="16" t="s">
        <v>67</v>
      </c>
      <c r="B70" s="17" t="str">
        <f>'LINKED DATASHEET - ALL SPECIES'!N99</f>
        <v>F/P</v>
      </c>
      <c r="C70" s="17" t="str">
        <f>'LINKED DATASHEET - ALL SPECIES'!M99</f>
        <v>F/P</v>
      </c>
      <c r="D70" s="18" t="str">
        <f>'LINKED DATASHEET - ALL SPECIES'!L99</f>
        <v>F/P</v>
      </c>
      <c r="E70" s="18">
        <f>'LINKED DATASHEET - ALL SPECIES'!K99</f>
        <v>0</v>
      </c>
      <c r="F70" s="18">
        <f>'LINKED DATASHEET - ALL SPECIES'!J99</f>
        <v>0</v>
      </c>
      <c r="G70" s="18">
        <f>'LINKED DATASHEET - ALL SPECIES'!I99</f>
        <v>0</v>
      </c>
      <c r="H70" s="18">
        <f>'LINKED DATASHEET - ALL SPECIES'!H99</f>
        <v>0</v>
      </c>
      <c r="I70" s="18">
        <f>'LINKED DATASHEET - ALL SPECIES'!G99</f>
        <v>0</v>
      </c>
      <c r="J70" s="104">
        <f>'LINKED DATASHEET - ALL SPECIES'!F99</f>
        <v>0</v>
      </c>
      <c r="K70" s="104">
        <f>'LINKED DATASHEET - ALL SPECIES'!E99</f>
        <v>0</v>
      </c>
      <c r="L70" s="18"/>
      <c r="M70" s="21"/>
      <c r="O70" s="16" t="s">
        <v>67</v>
      </c>
      <c r="P70" s="17" t="s">
        <v>110</v>
      </c>
      <c r="Q70" s="17" t="s">
        <v>26</v>
      </c>
      <c r="R70" s="18" t="s">
        <v>28</v>
      </c>
      <c r="S70" s="18" t="s">
        <v>28</v>
      </c>
      <c r="T70" s="18" t="s">
        <v>28</v>
      </c>
      <c r="U70" s="18" t="s">
        <v>28</v>
      </c>
      <c r="V70" s="18" t="s">
        <v>28</v>
      </c>
      <c r="W70" s="18" t="s">
        <v>28</v>
      </c>
      <c r="X70" s="104" t="s">
        <v>169</v>
      </c>
      <c r="Y70" s="104" t="s">
        <v>26</v>
      </c>
      <c r="Z70" s="18"/>
      <c r="AA70" s="21"/>
      <c r="AB70" s="65"/>
      <c r="AC70" s="16" t="s">
        <v>67</v>
      </c>
      <c r="AD70" s="17" t="s">
        <v>28</v>
      </c>
      <c r="AE70" s="17" t="s">
        <v>28</v>
      </c>
      <c r="AF70" s="18">
        <v>4</v>
      </c>
      <c r="AG70" s="18" t="s">
        <v>28</v>
      </c>
      <c r="AH70" s="18" t="s">
        <v>26</v>
      </c>
      <c r="AI70" s="18" t="s">
        <v>26</v>
      </c>
      <c r="AJ70" s="18" t="s">
        <v>26</v>
      </c>
      <c r="AK70" s="18" t="s">
        <v>28</v>
      </c>
      <c r="AL70" s="18" t="s">
        <v>8</v>
      </c>
      <c r="AM70" s="18" t="s">
        <v>28</v>
      </c>
      <c r="AN70" s="18"/>
      <c r="AO70" s="21">
        <f t="shared" si="24"/>
        <v>4</v>
      </c>
      <c r="AQ70" s="16" t="s">
        <v>67</v>
      </c>
      <c r="AR70" s="17">
        <v>2</v>
      </c>
      <c r="AS70" s="18" t="s">
        <v>110</v>
      </c>
      <c r="AT70" s="18" t="s">
        <v>110</v>
      </c>
      <c r="AU70" s="18" t="s">
        <v>110</v>
      </c>
      <c r="AV70" s="18" t="s">
        <v>110</v>
      </c>
      <c r="AW70" s="18" t="s">
        <v>110</v>
      </c>
      <c r="AX70" s="18" t="s">
        <v>110</v>
      </c>
      <c r="AY70" s="18" t="s">
        <v>110</v>
      </c>
      <c r="AZ70" s="18" t="s">
        <v>110</v>
      </c>
      <c r="BA70" s="17" t="s">
        <v>110</v>
      </c>
      <c r="BB70" s="17"/>
      <c r="BC70" s="21">
        <f t="shared" si="25"/>
        <v>2</v>
      </c>
      <c r="BE70" s="16" t="s">
        <v>67</v>
      </c>
      <c r="BF70" s="18" t="s">
        <v>110</v>
      </c>
      <c r="BG70" s="18" t="s">
        <v>110</v>
      </c>
      <c r="BH70" s="18" t="s">
        <v>110</v>
      </c>
      <c r="BI70" s="18" t="s">
        <v>110</v>
      </c>
      <c r="BJ70" s="18" t="s">
        <v>110</v>
      </c>
      <c r="BK70" s="18" t="s">
        <v>110</v>
      </c>
      <c r="BL70" s="18" t="s">
        <v>110</v>
      </c>
      <c r="BM70" s="18" t="s">
        <v>110</v>
      </c>
      <c r="BN70" s="18" t="s">
        <v>110</v>
      </c>
      <c r="BO70" s="18" t="s">
        <v>110</v>
      </c>
      <c r="BP70" s="18"/>
      <c r="BQ70" s="21"/>
      <c r="BS70" s="16" t="s">
        <v>67</v>
      </c>
      <c r="BT70" s="18" t="s">
        <v>110</v>
      </c>
      <c r="BU70" s="18" t="s">
        <v>110</v>
      </c>
      <c r="BV70" s="18" t="s">
        <v>110</v>
      </c>
      <c r="BW70" s="18" t="s">
        <v>110</v>
      </c>
      <c r="BX70" s="18" t="s">
        <v>110</v>
      </c>
      <c r="BY70" s="18" t="s">
        <v>110</v>
      </c>
      <c r="BZ70" s="18" t="s">
        <v>110</v>
      </c>
      <c r="CA70" s="18" t="s">
        <v>110</v>
      </c>
      <c r="CB70" s="18" t="s">
        <v>110</v>
      </c>
      <c r="CC70" s="18" t="s">
        <v>110</v>
      </c>
      <c r="CD70" s="18"/>
      <c r="CE70" s="21"/>
      <c r="CG70" s="16" t="s">
        <v>67</v>
      </c>
      <c r="CH70" s="18" t="s">
        <v>110</v>
      </c>
      <c r="CI70" s="18" t="s">
        <v>110</v>
      </c>
      <c r="CJ70" s="18" t="s">
        <v>110</v>
      </c>
      <c r="CK70" s="18" t="s">
        <v>110</v>
      </c>
      <c r="CL70" s="18" t="s">
        <v>110</v>
      </c>
      <c r="CM70" s="18" t="s">
        <v>110</v>
      </c>
      <c r="CN70" s="18" t="s">
        <v>110</v>
      </c>
      <c r="CO70" s="18" t="s">
        <v>110</v>
      </c>
      <c r="CP70" s="18" t="s">
        <v>110</v>
      </c>
      <c r="CQ70" s="18" t="s">
        <v>110</v>
      </c>
      <c r="CR70" s="18"/>
      <c r="CS70" s="21"/>
    </row>
    <row r="71" spans="1:97" x14ac:dyDescent="0.2">
      <c r="A71" s="16" t="s">
        <v>68</v>
      </c>
      <c r="B71" s="17" t="str">
        <f>'LINKED DATASHEET - ALL SPECIES'!N100</f>
        <v>N/I</v>
      </c>
      <c r="C71" s="17" t="str">
        <f>'LINKED DATASHEET - ALL SPECIES'!M100</f>
        <v>N/I</v>
      </c>
      <c r="D71" s="18" t="str">
        <f>'LINKED DATASHEET - ALL SPECIES'!L100</f>
        <v>A/P</v>
      </c>
      <c r="E71" s="18">
        <f>'LINKED DATASHEET - ALL SPECIES'!K100</f>
        <v>0</v>
      </c>
      <c r="F71" s="18">
        <f>'LINKED DATASHEET - ALL SPECIES'!J100</f>
        <v>0</v>
      </c>
      <c r="G71" s="18">
        <f>'LINKED DATASHEET - ALL SPECIES'!I100</f>
        <v>0</v>
      </c>
      <c r="H71" s="18">
        <f>'LINKED DATASHEET - ALL SPECIES'!H100</f>
        <v>0</v>
      </c>
      <c r="I71" s="18">
        <f>'LINKED DATASHEET - ALL SPECIES'!G100</f>
        <v>0</v>
      </c>
      <c r="J71" s="104">
        <f>'LINKED DATASHEET - ALL SPECIES'!F100</f>
        <v>0</v>
      </c>
      <c r="K71" s="104">
        <f>'LINKED DATASHEET - ALL SPECIES'!E100</f>
        <v>0</v>
      </c>
      <c r="L71" s="18"/>
      <c r="M71" s="21"/>
      <c r="O71" s="16" t="s">
        <v>68</v>
      </c>
      <c r="P71" s="17" t="s">
        <v>26</v>
      </c>
      <c r="Q71" s="17" t="s">
        <v>26</v>
      </c>
      <c r="R71" s="18" t="s">
        <v>8</v>
      </c>
      <c r="S71" s="18" t="s">
        <v>28</v>
      </c>
      <c r="T71" s="18" t="s">
        <v>8</v>
      </c>
      <c r="U71" s="18" t="s">
        <v>168</v>
      </c>
      <c r="V71" s="18" t="s">
        <v>26</v>
      </c>
      <c r="W71" s="18" t="s">
        <v>169</v>
      </c>
      <c r="X71" s="104" t="s">
        <v>169</v>
      </c>
      <c r="Y71" s="104" t="s">
        <v>168</v>
      </c>
      <c r="Z71" s="18"/>
      <c r="AA71" s="21"/>
      <c r="AB71" s="65"/>
      <c r="AC71" s="16" t="s">
        <v>68</v>
      </c>
      <c r="AD71" s="17" t="s">
        <v>28</v>
      </c>
      <c r="AE71" s="17" t="s">
        <v>28</v>
      </c>
      <c r="AF71" s="18" t="s">
        <v>28</v>
      </c>
      <c r="AG71" s="18">
        <v>5</v>
      </c>
      <c r="AH71" s="18" t="s">
        <v>26</v>
      </c>
      <c r="AI71" s="18" t="s">
        <v>26</v>
      </c>
      <c r="AJ71" s="18" t="s">
        <v>26</v>
      </c>
      <c r="AK71" s="18" t="s">
        <v>28</v>
      </c>
      <c r="AL71" s="86" t="s">
        <v>26</v>
      </c>
      <c r="AM71" s="86" t="s">
        <v>8</v>
      </c>
      <c r="AN71" s="18"/>
      <c r="AO71" s="21">
        <f t="shared" si="24"/>
        <v>5</v>
      </c>
      <c r="AQ71" s="16" t="s">
        <v>68</v>
      </c>
      <c r="AR71" s="18" t="s">
        <v>110</v>
      </c>
      <c r="AS71" s="17">
        <v>2</v>
      </c>
      <c r="AT71" s="18" t="s">
        <v>110</v>
      </c>
      <c r="AU71" s="18" t="s">
        <v>110</v>
      </c>
      <c r="AV71" s="18" t="s">
        <v>110</v>
      </c>
      <c r="AW71" s="18" t="s">
        <v>110</v>
      </c>
      <c r="AX71" s="18" t="s">
        <v>110</v>
      </c>
      <c r="AY71" s="18" t="s">
        <v>110</v>
      </c>
      <c r="AZ71" s="18" t="s">
        <v>110</v>
      </c>
      <c r="BA71" s="17" t="s">
        <v>110</v>
      </c>
      <c r="BB71" s="17"/>
      <c r="BC71" s="21">
        <f t="shared" si="25"/>
        <v>2</v>
      </c>
      <c r="BE71" s="16" t="s">
        <v>68</v>
      </c>
      <c r="BF71" s="18" t="s">
        <v>110</v>
      </c>
      <c r="BG71" s="18" t="s">
        <v>110</v>
      </c>
      <c r="BH71" s="18" t="s">
        <v>110</v>
      </c>
      <c r="BI71" s="18" t="s">
        <v>110</v>
      </c>
      <c r="BJ71" s="18" t="s">
        <v>110</v>
      </c>
      <c r="BK71" s="18" t="s">
        <v>110</v>
      </c>
      <c r="BL71" s="18" t="s">
        <v>110</v>
      </c>
      <c r="BM71" s="18" t="s">
        <v>110</v>
      </c>
      <c r="BN71" s="18" t="s">
        <v>110</v>
      </c>
      <c r="BO71" s="18" t="s">
        <v>110</v>
      </c>
      <c r="BP71" s="18"/>
      <c r="BQ71" s="21"/>
      <c r="BS71" s="16" t="s">
        <v>68</v>
      </c>
      <c r="BT71" s="18" t="s">
        <v>110</v>
      </c>
      <c r="BU71" s="18" t="s">
        <v>110</v>
      </c>
      <c r="BV71" s="18" t="s">
        <v>110</v>
      </c>
      <c r="BW71" s="18" t="s">
        <v>110</v>
      </c>
      <c r="BX71" s="18" t="s">
        <v>110</v>
      </c>
      <c r="BY71" s="18" t="s">
        <v>110</v>
      </c>
      <c r="BZ71" s="18" t="s">
        <v>110</v>
      </c>
      <c r="CA71" s="18" t="s">
        <v>110</v>
      </c>
      <c r="CB71" s="18" t="s">
        <v>110</v>
      </c>
      <c r="CC71" s="18" t="s">
        <v>110</v>
      </c>
      <c r="CD71" s="18"/>
      <c r="CE71" s="21"/>
      <c r="CG71" s="16" t="s">
        <v>68</v>
      </c>
      <c r="CH71" s="18" t="s">
        <v>110</v>
      </c>
      <c r="CI71" s="18" t="s">
        <v>110</v>
      </c>
      <c r="CJ71" s="18" t="s">
        <v>110</v>
      </c>
      <c r="CK71" s="18" t="s">
        <v>110</v>
      </c>
      <c r="CL71" s="18" t="s">
        <v>110</v>
      </c>
      <c r="CM71" s="18" t="s">
        <v>110</v>
      </c>
      <c r="CN71" s="18" t="s">
        <v>110</v>
      </c>
      <c r="CO71" s="18" t="s">
        <v>110</v>
      </c>
      <c r="CP71" s="18" t="s">
        <v>110</v>
      </c>
      <c r="CQ71" s="18" t="s">
        <v>110</v>
      </c>
      <c r="CR71" s="18"/>
      <c r="CS71" s="21"/>
    </row>
    <row r="72" spans="1:97" x14ac:dyDescent="0.2">
      <c r="A72" s="16" t="s">
        <v>69</v>
      </c>
      <c r="B72" s="17" t="str">
        <f>'LINKED DATASHEET - ALL SPECIES'!N101</f>
        <v>A/P</v>
      </c>
      <c r="C72" s="17" t="str">
        <f>'LINKED DATASHEET - ALL SPECIES'!M101</f>
        <v>A/P</v>
      </c>
      <c r="D72" s="18" t="str">
        <f>'LINKED DATASHEET - ALL SPECIES'!L101</f>
        <v>A/P</v>
      </c>
      <c r="E72" s="18">
        <f>'LINKED DATASHEET - ALL SPECIES'!K101</f>
        <v>0</v>
      </c>
      <c r="F72" s="18">
        <f>'LINKED DATASHEET - ALL SPECIES'!J101</f>
        <v>0</v>
      </c>
      <c r="G72" s="18">
        <f>'LINKED DATASHEET - ALL SPECIES'!I101</f>
        <v>0</v>
      </c>
      <c r="H72" s="18">
        <f>'LINKED DATASHEET - ALL SPECIES'!H101</f>
        <v>0</v>
      </c>
      <c r="I72" s="18">
        <f>'LINKED DATASHEET - ALL SPECIES'!G101</f>
        <v>0</v>
      </c>
      <c r="J72" s="104">
        <f>'LINKED DATASHEET - ALL SPECIES'!F101</f>
        <v>0</v>
      </c>
      <c r="K72" s="104">
        <f>'LINKED DATASHEET - ALL SPECIES'!E101</f>
        <v>0</v>
      </c>
      <c r="L72" s="18"/>
      <c r="M72" s="21"/>
      <c r="O72" s="16" t="s">
        <v>69</v>
      </c>
      <c r="P72" s="17" t="s">
        <v>28</v>
      </c>
      <c r="Q72" s="17" t="s">
        <v>28</v>
      </c>
      <c r="R72" s="18">
        <v>110</v>
      </c>
      <c r="S72" s="18" t="s">
        <v>8</v>
      </c>
      <c r="T72" s="18">
        <v>610</v>
      </c>
      <c r="U72" s="18">
        <v>70</v>
      </c>
      <c r="V72" s="18">
        <v>100</v>
      </c>
      <c r="W72" s="18" t="s">
        <v>168</v>
      </c>
      <c r="X72" s="104" t="s">
        <v>168</v>
      </c>
      <c r="Y72" s="104" t="s">
        <v>168</v>
      </c>
      <c r="Z72" s="18"/>
      <c r="AA72" s="21">
        <f>AVERAGE(P72:Y72)</f>
        <v>222.5</v>
      </c>
      <c r="AB72" s="65"/>
      <c r="AC72" s="16" t="s">
        <v>69</v>
      </c>
      <c r="AD72" s="17">
        <v>50</v>
      </c>
      <c r="AE72" s="17">
        <v>40</v>
      </c>
      <c r="AF72" s="18">
        <v>150</v>
      </c>
      <c r="AG72" s="18">
        <v>125</v>
      </c>
      <c r="AH72" s="18" t="s">
        <v>110</v>
      </c>
      <c r="AI72" s="18" t="s">
        <v>26</v>
      </c>
      <c r="AJ72" s="18" t="s">
        <v>26</v>
      </c>
      <c r="AK72" s="86">
        <v>105</v>
      </c>
      <c r="AL72" s="86">
        <v>160</v>
      </c>
      <c r="AM72" s="86">
        <v>50</v>
      </c>
      <c r="AN72" s="18"/>
      <c r="AO72" s="21">
        <f t="shared" si="24"/>
        <v>97.142857142857139</v>
      </c>
      <c r="AQ72" s="16" t="s">
        <v>69</v>
      </c>
      <c r="AR72" s="17">
        <v>2</v>
      </c>
      <c r="AS72" s="18" t="s">
        <v>110</v>
      </c>
      <c r="AT72" s="17">
        <v>18</v>
      </c>
      <c r="AU72" s="17">
        <v>20</v>
      </c>
      <c r="AV72" s="17">
        <v>70</v>
      </c>
      <c r="AW72" s="17">
        <v>70</v>
      </c>
      <c r="AX72" s="17">
        <v>6</v>
      </c>
      <c r="AY72" s="17">
        <v>154</v>
      </c>
      <c r="AZ72" s="17">
        <v>4</v>
      </c>
      <c r="BA72" s="17">
        <v>10</v>
      </c>
      <c r="BB72" s="17"/>
      <c r="BC72" s="21">
        <f t="shared" si="25"/>
        <v>39.333333333333336</v>
      </c>
      <c r="BE72" s="16" t="s">
        <v>69</v>
      </c>
      <c r="BF72" s="18" t="s">
        <v>110</v>
      </c>
      <c r="BG72" s="18" t="s">
        <v>110</v>
      </c>
      <c r="BH72" s="18" t="s">
        <v>110</v>
      </c>
      <c r="BI72" s="18" t="s">
        <v>110</v>
      </c>
      <c r="BJ72" s="18" t="s">
        <v>110</v>
      </c>
      <c r="BK72" s="18" t="s">
        <v>110</v>
      </c>
      <c r="BL72" s="18" t="s">
        <v>110</v>
      </c>
      <c r="BM72" s="18" t="s">
        <v>110</v>
      </c>
      <c r="BN72" s="18" t="s">
        <v>110</v>
      </c>
      <c r="BO72" s="17">
        <v>10</v>
      </c>
      <c r="BP72" s="17"/>
      <c r="BQ72" s="21">
        <f>AVERAGE(BF72:BO72)</f>
        <v>10</v>
      </c>
      <c r="BS72" s="16" t="s">
        <v>69</v>
      </c>
      <c r="BT72" s="18" t="s">
        <v>110</v>
      </c>
      <c r="BU72" s="18" t="s">
        <v>110</v>
      </c>
      <c r="BV72" s="18" t="s">
        <v>110</v>
      </c>
      <c r="BW72" s="18" t="s">
        <v>110</v>
      </c>
      <c r="BX72" s="18" t="s">
        <v>110</v>
      </c>
      <c r="BY72" s="17">
        <v>300</v>
      </c>
      <c r="BZ72" s="17">
        <v>200</v>
      </c>
      <c r="CA72" s="18" t="s">
        <v>110</v>
      </c>
      <c r="CB72" s="18" t="s">
        <v>110</v>
      </c>
      <c r="CC72" s="17">
        <v>300</v>
      </c>
      <c r="CD72" s="17"/>
      <c r="CE72" s="21">
        <f>AVERAGE(BT72:CC72)</f>
        <v>266.66666666666669</v>
      </c>
      <c r="CG72" s="16" t="s">
        <v>69</v>
      </c>
      <c r="CH72" s="17" t="s">
        <v>28</v>
      </c>
      <c r="CI72" s="17" t="s">
        <v>28</v>
      </c>
      <c r="CJ72" s="17" t="s">
        <v>28</v>
      </c>
      <c r="CK72" s="17">
        <v>350</v>
      </c>
      <c r="CL72" s="17">
        <v>450</v>
      </c>
      <c r="CM72" s="17">
        <v>450</v>
      </c>
      <c r="CN72" s="17">
        <v>750</v>
      </c>
      <c r="CO72" s="18" t="s">
        <v>110</v>
      </c>
      <c r="CP72" s="18" t="s">
        <v>110</v>
      </c>
      <c r="CQ72" s="17">
        <v>300</v>
      </c>
      <c r="CR72" s="17"/>
      <c r="CS72" s="21">
        <f>AVERAGE(CH72:CQ72)</f>
        <v>460</v>
      </c>
    </row>
    <row r="73" spans="1:97" x14ac:dyDescent="0.2">
      <c r="A73" s="16" t="s">
        <v>70</v>
      </c>
      <c r="B73" s="17" t="str">
        <f>'LINKED DATASHEET - ALL SPECIES'!N102</f>
        <v>A/P</v>
      </c>
      <c r="C73" s="17" t="str">
        <f>'LINKED DATASHEET - ALL SPECIES'!M102</f>
        <v>N/I</v>
      </c>
      <c r="D73" s="18" t="str">
        <f>'LINKED DATASHEET - ALL SPECIES'!L102</f>
        <v>N/I</v>
      </c>
      <c r="E73" s="18">
        <f>'LINKED DATASHEET - ALL SPECIES'!K102</f>
        <v>0</v>
      </c>
      <c r="F73" s="18">
        <f>'LINKED DATASHEET - ALL SPECIES'!J102</f>
        <v>0</v>
      </c>
      <c r="G73" s="18">
        <f>'LINKED DATASHEET - ALL SPECIES'!I102</f>
        <v>0</v>
      </c>
      <c r="H73" s="18">
        <f>'LINKED DATASHEET - ALL SPECIES'!H102</f>
        <v>0</v>
      </c>
      <c r="I73" s="18">
        <f>'LINKED DATASHEET - ALL SPECIES'!G102</f>
        <v>0</v>
      </c>
      <c r="J73" s="104">
        <f>'LINKED DATASHEET - ALL SPECIES'!F102</f>
        <v>0</v>
      </c>
      <c r="K73" s="104">
        <f>'LINKED DATASHEET - ALL SPECIES'!E102</f>
        <v>0</v>
      </c>
      <c r="L73" s="18"/>
      <c r="M73" s="21"/>
      <c r="O73" s="16" t="s">
        <v>70</v>
      </c>
      <c r="P73" s="17" t="s">
        <v>26</v>
      </c>
      <c r="Q73" s="17" t="s">
        <v>26</v>
      </c>
      <c r="R73" s="18" t="s">
        <v>8</v>
      </c>
      <c r="S73" s="18" t="s">
        <v>26</v>
      </c>
      <c r="T73" s="18" t="s">
        <v>28</v>
      </c>
      <c r="U73" s="18" t="s">
        <v>168</v>
      </c>
      <c r="V73" s="18" t="s">
        <v>168</v>
      </c>
      <c r="W73" s="18" t="s">
        <v>168</v>
      </c>
      <c r="X73" s="104" t="s">
        <v>26</v>
      </c>
      <c r="Y73" s="104" t="s">
        <v>168</v>
      </c>
      <c r="Z73" s="18"/>
      <c r="AA73" s="21"/>
      <c r="AB73" s="65"/>
      <c r="AC73" s="16" t="s">
        <v>70</v>
      </c>
      <c r="AD73" s="17">
        <v>3</v>
      </c>
      <c r="AE73" s="17" t="s">
        <v>28</v>
      </c>
      <c r="AF73" s="18">
        <v>12</v>
      </c>
      <c r="AG73" s="18">
        <v>2</v>
      </c>
      <c r="AH73" s="18" t="s">
        <v>110</v>
      </c>
      <c r="AI73" s="18" t="s">
        <v>26</v>
      </c>
      <c r="AJ73" s="18" t="s">
        <v>26</v>
      </c>
      <c r="AK73" s="18" t="s">
        <v>28</v>
      </c>
      <c r="AL73" s="18" t="s">
        <v>28</v>
      </c>
      <c r="AM73" s="18" t="s">
        <v>26</v>
      </c>
      <c r="AN73" s="18"/>
      <c r="AO73" s="21">
        <f t="shared" si="24"/>
        <v>5.666666666666667</v>
      </c>
      <c r="AQ73" s="16" t="s">
        <v>70</v>
      </c>
      <c r="AR73" s="18" t="s">
        <v>110</v>
      </c>
      <c r="AS73" s="18" t="s">
        <v>110</v>
      </c>
      <c r="AT73" s="18" t="s">
        <v>110</v>
      </c>
      <c r="AU73" s="17">
        <v>200</v>
      </c>
      <c r="AV73" s="17">
        <v>3</v>
      </c>
      <c r="AW73" s="18" t="s">
        <v>110</v>
      </c>
      <c r="AX73" s="17">
        <v>1</v>
      </c>
      <c r="AY73" s="17">
        <v>20</v>
      </c>
      <c r="AZ73" s="18" t="s">
        <v>110</v>
      </c>
      <c r="BA73" s="17" t="s">
        <v>110</v>
      </c>
      <c r="BB73" s="17"/>
      <c r="BC73" s="21">
        <f t="shared" si="25"/>
        <v>56</v>
      </c>
      <c r="BE73" s="16" t="s">
        <v>70</v>
      </c>
      <c r="BF73" s="18" t="s">
        <v>110</v>
      </c>
      <c r="BG73" s="18" t="s">
        <v>110</v>
      </c>
      <c r="BH73" s="18" t="s">
        <v>110</v>
      </c>
      <c r="BI73" s="18" t="s">
        <v>110</v>
      </c>
      <c r="BJ73" s="18" t="s">
        <v>110</v>
      </c>
      <c r="BK73" s="18" t="s">
        <v>110</v>
      </c>
      <c r="BL73" s="17">
        <v>200</v>
      </c>
      <c r="BM73" s="17" t="s">
        <v>28</v>
      </c>
      <c r="BN73" s="18" t="s">
        <v>110</v>
      </c>
      <c r="BO73" s="18" t="s">
        <v>110</v>
      </c>
      <c r="BP73" s="18"/>
      <c r="BQ73" s="21">
        <f>AVERAGE(BF73:BO73)</f>
        <v>200</v>
      </c>
      <c r="BS73" s="16" t="s">
        <v>70</v>
      </c>
      <c r="BT73" s="17">
        <v>200</v>
      </c>
      <c r="BU73" s="17">
        <v>300</v>
      </c>
      <c r="BV73" s="17">
        <v>400</v>
      </c>
      <c r="BW73" s="17">
        <v>150</v>
      </c>
      <c r="BX73" s="17">
        <v>400</v>
      </c>
      <c r="BY73" s="17">
        <v>400</v>
      </c>
      <c r="BZ73" s="17">
        <v>200</v>
      </c>
      <c r="CA73" s="18" t="s">
        <v>110</v>
      </c>
      <c r="CB73" s="17">
        <v>100</v>
      </c>
      <c r="CC73" s="17">
        <v>50</v>
      </c>
      <c r="CD73" s="17"/>
      <c r="CE73" s="21">
        <f>AVERAGE(BT73:CC73)</f>
        <v>244.44444444444446</v>
      </c>
      <c r="CG73" s="16" t="s">
        <v>70</v>
      </c>
      <c r="CH73" s="18" t="s">
        <v>110</v>
      </c>
      <c r="CI73" s="17" t="s">
        <v>28</v>
      </c>
      <c r="CJ73" s="17">
        <v>200</v>
      </c>
      <c r="CK73" s="17">
        <v>250</v>
      </c>
      <c r="CL73" s="18" t="s">
        <v>110</v>
      </c>
      <c r="CM73" s="17">
        <v>450</v>
      </c>
      <c r="CN73" s="17">
        <v>400</v>
      </c>
      <c r="CO73" s="18" t="s">
        <v>110</v>
      </c>
      <c r="CP73" s="17">
        <v>200</v>
      </c>
      <c r="CQ73" s="18" t="s">
        <v>110</v>
      </c>
      <c r="CR73" s="18"/>
      <c r="CS73" s="21">
        <f>AVERAGE(CH73:CQ73)</f>
        <v>300</v>
      </c>
    </row>
    <row r="74" spans="1:97" x14ac:dyDescent="0.2">
      <c r="A74" s="16" t="s">
        <v>71</v>
      </c>
      <c r="B74" s="17" t="str">
        <f>'LINKED DATASHEET - ALL SPECIES'!N103</f>
        <v>N/I</v>
      </c>
      <c r="C74" s="18" t="str">
        <f>'LINKED DATASHEET - ALL SPECIES'!M103</f>
        <v>N/I</v>
      </c>
      <c r="D74" s="18" t="str">
        <f>'LINKED DATASHEET - ALL SPECIES'!L103</f>
        <v>N/I</v>
      </c>
      <c r="E74" s="18">
        <f>'LINKED DATASHEET - ALL SPECIES'!K103</f>
        <v>0</v>
      </c>
      <c r="F74" s="18">
        <f>'LINKED DATASHEET - ALL SPECIES'!J103</f>
        <v>0</v>
      </c>
      <c r="G74" s="18">
        <f>'LINKED DATASHEET - ALL SPECIES'!I103</f>
        <v>0</v>
      </c>
      <c r="H74" s="18">
        <f>'LINKED DATASHEET - ALL SPECIES'!H103</f>
        <v>0</v>
      </c>
      <c r="I74" s="18">
        <f>'LINKED DATASHEET - ALL SPECIES'!G103</f>
        <v>0</v>
      </c>
      <c r="J74" s="104">
        <f>'LINKED DATASHEET - ALL SPECIES'!F103</f>
        <v>0</v>
      </c>
      <c r="K74" s="104">
        <f>'LINKED DATASHEET - ALL SPECIES'!E103</f>
        <v>0</v>
      </c>
      <c r="L74" s="18"/>
      <c r="M74" s="21"/>
      <c r="O74" s="16" t="s">
        <v>71</v>
      </c>
      <c r="P74" s="17" t="s">
        <v>26</v>
      </c>
      <c r="Q74" s="18" t="s">
        <v>26</v>
      </c>
      <c r="R74" s="18" t="s">
        <v>26</v>
      </c>
      <c r="S74" s="18" t="s">
        <v>26</v>
      </c>
      <c r="T74" s="18" t="s">
        <v>26</v>
      </c>
      <c r="U74" s="18" t="s">
        <v>26</v>
      </c>
      <c r="V74" s="18" t="s">
        <v>26</v>
      </c>
      <c r="W74" s="18" t="s">
        <v>26</v>
      </c>
      <c r="X74" s="104" t="s">
        <v>26</v>
      </c>
      <c r="Y74" s="104" t="s">
        <v>26</v>
      </c>
      <c r="Z74" s="18"/>
      <c r="AA74" s="21"/>
      <c r="AB74" s="65"/>
      <c r="AC74" s="16" t="s">
        <v>71</v>
      </c>
      <c r="AD74" s="17" t="s">
        <v>28</v>
      </c>
      <c r="AE74" s="18" t="s">
        <v>110</v>
      </c>
      <c r="AF74" s="18" t="s">
        <v>28</v>
      </c>
      <c r="AG74" s="18" t="s">
        <v>28</v>
      </c>
      <c r="AH74" s="18" t="s">
        <v>110</v>
      </c>
      <c r="AI74" s="18" t="s">
        <v>26</v>
      </c>
      <c r="AJ74" s="18" t="s">
        <v>110</v>
      </c>
      <c r="AK74" s="18" t="s">
        <v>26</v>
      </c>
      <c r="AL74" s="18" t="s">
        <v>28</v>
      </c>
      <c r="AM74" s="18" t="s">
        <v>26</v>
      </c>
      <c r="AN74" s="18"/>
      <c r="AO74" s="21"/>
      <c r="AQ74" s="16" t="s">
        <v>71</v>
      </c>
      <c r="AR74" s="18" t="s">
        <v>110</v>
      </c>
      <c r="AS74" s="18" t="s">
        <v>110</v>
      </c>
      <c r="AT74" s="18" t="s">
        <v>110</v>
      </c>
      <c r="AU74" s="18" t="s">
        <v>110</v>
      </c>
      <c r="AV74" s="18" t="s">
        <v>110</v>
      </c>
      <c r="AW74" s="18" t="s">
        <v>110</v>
      </c>
      <c r="AX74" s="18" t="s">
        <v>110</v>
      </c>
      <c r="AY74" s="18" t="s">
        <v>110</v>
      </c>
      <c r="AZ74" s="18" t="s">
        <v>110</v>
      </c>
      <c r="BA74" s="17" t="s">
        <v>110</v>
      </c>
      <c r="BB74" s="17"/>
      <c r="BC74" s="21"/>
      <c r="BE74" s="16" t="s">
        <v>71</v>
      </c>
      <c r="BF74" s="18" t="s">
        <v>110</v>
      </c>
      <c r="BG74" s="18" t="s">
        <v>110</v>
      </c>
      <c r="BH74" s="18" t="s">
        <v>110</v>
      </c>
      <c r="BI74" s="18" t="s">
        <v>110</v>
      </c>
      <c r="BJ74" s="18" t="s">
        <v>110</v>
      </c>
      <c r="BK74" s="18" t="s">
        <v>110</v>
      </c>
      <c r="BL74" s="18" t="s">
        <v>110</v>
      </c>
      <c r="BM74" s="18" t="s">
        <v>110</v>
      </c>
      <c r="BN74" s="18" t="s">
        <v>110</v>
      </c>
      <c r="BO74" s="18" t="s">
        <v>110</v>
      </c>
      <c r="BP74" s="18"/>
      <c r="BQ74" s="21"/>
      <c r="BS74" s="16" t="s">
        <v>71</v>
      </c>
      <c r="BT74" s="18" t="s">
        <v>110</v>
      </c>
      <c r="BU74" s="18" t="s">
        <v>110</v>
      </c>
      <c r="BV74" s="18" t="s">
        <v>110</v>
      </c>
      <c r="BW74" s="18" t="s">
        <v>110</v>
      </c>
      <c r="BX74" s="18" t="s">
        <v>110</v>
      </c>
      <c r="BY74" s="18" t="s">
        <v>110</v>
      </c>
      <c r="BZ74" s="18" t="s">
        <v>110</v>
      </c>
      <c r="CA74" s="18" t="s">
        <v>110</v>
      </c>
      <c r="CB74" s="18" t="s">
        <v>110</v>
      </c>
      <c r="CC74" s="18" t="s">
        <v>110</v>
      </c>
      <c r="CD74" s="18"/>
      <c r="CE74" s="21"/>
      <c r="CG74" s="16" t="s">
        <v>71</v>
      </c>
      <c r="CH74" s="18" t="s">
        <v>110</v>
      </c>
      <c r="CI74" s="18" t="s">
        <v>110</v>
      </c>
      <c r="CJ74" s="18" t="s">
        <v>110</v>
      </c>
      <c r="CK74" s="18" t="s">
        <v>110</v>
      </c>
      <c r="CL74" s="18" t="s">
        <v>110</v>
      </c>
      <c r="CM74" s="18" t="s">
        <v>110</v>
      </c>
      <c r="CN74" s="18" t="s">
        <v>110</v>
      </c>
      <c r="CO74" s="18" t="s">
        <v>110</v>
      </c>
      <c r="CP74" s="18" t="s">
        <v>110</v>
      </c>
      <c r="CQ74" s="18" t="s">
        <v>110</v>
      </c>
      <c r="CR74" s="18"/>
      <c r="CS74" s="21"/>
    </row>
    <row r="75" spans="1:97" x14ac:dyDescent="0.2">
      <c r="A75" s="16" t="s">
        <v>72</v>
      </c>
      <c r="B75" s="17" t="str">
        <f>'LINKED DATASHEET - ALL SPECIES'!N104</f>
        <v>A/P</v>
      </c>
      <c r="C75" s="17" t="str">
        <f>'LINKED DATASHEET - ALL SPECIES'!M104</f>
        <v>N/I</v>
      </c>
      <c r="D75" s="18" t="str">
        <f>'LINKED DATASHEET - ALL SPECIES'!L104</f>
        <v>N/I</v>
      </c>
      <c r="E75" s="18">
        <f>'LINKED DATASHEET - ALL SPECIES'!K104</f>
        <v>0</v>
      </c>
      <c r="F75" s="18">
        <f>'LINKED DATASHEET - ALL SPECIES'!J104</f>
        <v>0</v>
      </c>
      <c r="G75" s="18">
        <f>'LINKED DATASHEET - ALL SPECIES'!I104</f>
        <v>0</v>
      </c>
      <c r="H75" s="18">
        <f>'LINKED DATASHEET - ALL SPECIES'!H104</f>
        <v>0</v>
      </c>
      <c r="I75" s="18">
        <f>'LINKED DATASHEET - ALL SPECIES'!G104</f>
        <v>0</v>
      </c>
      <c r="J75" s="104">
        <f>'LINKED DATASHEET - ALL SPECIES'!F104</f>
        <v>0</v>
      </c>
      <c r="K75" s="104">
        <f>'LINKED DATASHEET - ALL SPECIES'!E104</f>
        <v>0</v>
      </c>
      <c r="L75" s="18"/>
      <c r="M75" s="21"/>
      <c r="O75" s="16" t="s">
        <v>72</v>
      </c>
      <c r="P75" s="17" t="s">
        <v>110</v>
      </c>
      <c r="Q75" s="17" t="s">
        <v>28</v>
      </c>
      <c r="R75" s="18" t="s">
        <v>8</v>
      </c>
      <c r="S75" s="18" t="s">
        <v>8</v>
      </c>
      <c r="T75" s="18" t="s">
        <v>8</v>
      </c>
      <c r="U75" s="18" t="s">
        <v>168</v>
      </c>
      <c r="V75" s="18" t="s">
        <v>168</v>
      </c>
      <c r="W75" s="18" t="s">
        <v>168</v>
      </c>
      <c r="X75" s="104" t="s">
        <v>26</v>
      </c>
      <c r="Y75" s="104" t="s">
        <v>168</v>
      </c>
      <c r="Z75" s="18"/>
      <c r="AA75" s="21"/>
      <c r="AB75" s="65"/>
      <c r="AC75" s="16" t="s">
        <v>72</v>
      </c>
      <c r="AD75" s="17">
        <v>7</v>
      </c>
      <c r="AE75" s="17">
        <v>17</v>
      </c>
      <c r="AF75" s="18">
        <v>20</v>
      </c>
      <c r="AG75" s="18">
        <v>5</v>
      </c>
      <c r="AH75" s="18" t="s">
        <v>110</v>
      </c>
      <c r="AI75" s="18" t="s">
        <v>26</v>
      </c>
      <c r="AJ75" s="18" t="s">
        <v>26</v>
      </c>
      <c r="AK75" s="18" t="s">
        <v>8</v>
      </c>
      <c r="AL75" s="86">
        <v>45</v>
      </c>
      <c r="AM75" s="18" t="s">
        <v>8</v>
      </c>
      <c r="AN75" s="18"/>
      <c r="AO75" s="21">
        <f t="shared" si="24"/>
        <v>18.8</v>
      </c>
      <c r="AQ75" s="16" t="s">
        <v>72</v>
      </c>
      <c r="AR75" s="17">
        <v>6</v>
      </c>
      <c r="AS75" s="18" t="s">
        <v>110</v>
      </c>
      <c r="AT75" s="17">
        <v>10</v>
      </c>
      <c r="AU75" s="18" t="s">
        <v>110</v>
      </c>
      <c r="AV75" s="17">
        <v>10</v>
      </c>
      <c r="AW75" s="18" t="s">
        <v>110</v>
      </c>
      <c r="AX75" s="18" t="s">
        <v>110</v>
      </c>
      <c r="AY75" s="17">
        <v>22</v>
      </c>
      <c r="AZ75" s="18" t="s">
        <v>110</v>
      </c>
      <c r="BA75" s="17">
        <v>5</v>
      </c>
      <c r="BB75" s="17"/>
      <c r="BC75" s="21">
        <f t="shared" si="25"/>
        <v>10.6</v>
      </c>
      <c r="BE75" s="16" t="s">
        <v>72</v>
      </c>
      <c r="BF75" s="18" t="s">
        <v>110</v>
      </c>
      <c r="BG75" s="18" t="s">
        <v>110</v>
      </c>
      <c r="BH75" s="18" t="s">
        <v>110</v>
      </c>
      <c r="BI75" s="18" t="s">
        <v>110</v>
      </c>
      <c r="BJ75" s="18" t="s">
        <v>110</v>
      </c>
      <c r="BK75" s="18" t="s">
        <v>110</v>
      </c>
      <c r="BL75" s="18" t="s">
        <v>110</v>
      </c>
      <c r="BM75" s="18" t="s">
        <v>110</v>
      </c>
      <c r="BN75" s="18" t="s">
        <v>110</v>
      </c>
      <c r="BO75" s="17">
        <v>6</v>
      </c>
      <c r="BP75" s="17"/>
      <c r="BQ75" s="21">
        <f>AVERAGE(BF75:BO75)</f>
        <v>6</v>
      </c>
      <c r="BS75" s="16" t="s">
        <v>72</v>
      </c>
      <c r="BT75" s="17" t="s">
        <v>28</v>
      </c>
      <c r="BU75" s="17">
        <v>50</v>
      </c>
      <c r="BV75" s="17">
        <v>100</v>
      </c>
      <c r="BW75" s="17">
        <v>100</v>
      </c>
      <c r="BX75" s="17">
        <v>50</v>
      </c>
      <c r="BY75" s="17">
        <v>75</v>
      </c>
      <c r="BZ75" s="17" t="s">
        <v>28</v>
      </c>
      <c r="CA75" s="17" t="s">
        <v>28</v>
      </c>
      <c r="CB75" s="17" t="s">
        <v>28</v>
      </c>
      <c r="CC75" s="18" t="s">
        <v>110</v>
      </c>
      <c r="CD75" s="18"/>
      <c r="CE75" s="21">
        <f>AVERAGE(BT75:CC75)</f>
        <v>75</v>
      </c>
      <c r="CG75" s="16" t="s">
        <v>72</v>
      </c>
      <c r="CH75" s="17" t="s">
        <v>28</v>
      </c>
      <c r="CI75" s="17" t="s">
        <v>28</v>
      </c>
      <c r="CJ75" s="17" t="s">
        <v>28</v>
      </c>
      <c r="CK75" s="17">
        <v>150</v>
      </c>
      <c r="CL75" s="17" t="s">
        <v>8</v>
      </c>
      <c r="CM75" s="17" t="s">
        <v>28</v>
      </c>
      <c r="CN75" s="17" t="s">
        <v>28</v>
      </c>
      <c r="CO75" s="17" t="s">
        <v>28</v>
      </c>
      <c r="CP75" s="17">
        <v>50</v>
      </c>
      <c r="CQ75" s="17">
        <v>75</v>
      </c>
      <c r="CR75" s="17"/>
      <c r="CS75" s="21">
        <f>AVERAGE(CH75:CQ75)</f>
        <v>91.666666666666671</v>
      </c>
    </row>
    <row r="76" spans="1:97" x14ac:dyDescent="0.2">
      <c r="A76" s="16" t="s">
        <v>73</v>
      </c>
      <c r="B76" s="17" t="str">
        <f>'LINKED DATASHEET - ALL SPECIES'!N105</f>
        <v>F/P</v>
      </c>
      <c r="C76" s="17" t="str">
        <f>'LINKED DATASHEET - ALL SPECIES'!M105</f>
        <v>N/I</v>
      </c>
      <c r="D76" s="18" t="str">
        <f>'LINKED DATASHEET - ALL SPECIES'!L105</f>
        <v>N/I</v>
      </c>
      <c r="E76" s="18">
        <f>'LINKED DATASHEET - ALL SPECIES'!K105</f>
        <v>0</v>
      </c>
      <c r="F76" s="18">
        <f>'LINKED DATASHEET - ALL SPECIES'!J105</f>
        <v>0</v>
      </c>
      <c r="G76" s="18">
        <f>'LINKED DATASHEET - ALL SPECIES'!I105</f>
        <v>0</v>
      </c>
      <c r="H76" s="18">
        <f>'LINKED DATASHEET - ALL SPECIES'!H105</f>
        <v>0</v>
      </c>
      <c r="I76" s="18">
        <f>'LINKED DATASHEET - ALL SPECIES'!G105</f>
        <v>0</v>
      </c>
      <c r="J76" s="104">
        <f>'LINKED DATASHEET - ALL SPECIES'!F105</f>
        <v>0</v>
      </c>
      <c r="K76" s="104">
        <f>'LINKED DATASHEET - ALL SPECIES'!E105</f>
        <v>0</v>
      </c>
      <c r="L76" s="18"/>
      <c r="M76" s="21"/>
      <c r="O76" s="16" t="s">
        <v>73</v>
      </c>
      <c r="P76" s="17" t="s">
        <v>28</v>
      </c>
      <c r="Q76" s="17" t="s">
        <v>26</v>
      </c>
      <c r="R76" s="18" t="s">
        <v>26</v>
      </c>
      <c r="S76" s="18" t="s">
        <v>26</v>
      </c>
      <c r="T76" s="18" t="s">
        <v>26</v>
      </c>
      <c r="U76" s="18" t="s">
        <v>26</v>
      </c>
      <c r="V76" s="18" t="s">
        <v>26</v>
      </c>
      <c r="W76" s="18" t="s">
        <v>26</v>
      </c>
      <c r="X76" s="104" t="s">
        <v>26</v>
      </c>
      <c r="Y76" s="104" t="s">
        <v>26</v>
      </c>
      <c r="Z76" s="18"/>
      <c r="AA76" s="21"/>
      <c r="AB76" s="65"/>
      <c r="AC76" s="16" t="s">
        <v>73</v>
      </c>
      <c r="AD76" s="17">
        <v>10</v>
      </c>
      <c r="AE76" s="17" t="s">
        <v>28</v>
      </c>
      <c r="AF76" s="18">
        <v>2</v>
      </c>
      <c r="AG76" s="18" t="s">
        <v>110</v>
      </c>
      <c r="AH76" s="18" t="s">
        <v>110</v>
      </c>
      <c r="AI76" s="18" t="s">
        <v>26</v>
      </c>
      <c r="AJ76" s="18" t="s">
        <v>26</v>
      </c>
      <c r="AK76" s="18" t="s">
        <v>26</v>
      </c>
      <c r="AL76" s="18" t="s">
        <v>26</v>
      </c>
      <c r="AM76" s="18" t="s">
        <v>28</v>
      </c>
      <c r="AN76" s="18"/>
      <c r="AO76" s="21">
        <f t="shared" si="24"/>
        <v>6</v>
      </c>
      <c r="AQ76" s="16" t="s">
        <v>73</v>
      </c>
      <c r="AR76" s="18" t="s">
        <v>110</v>
      </c>
      <c r="AS76" s="18" t="s">
        <v>110</v>
      </c>
      <c r="AT76" s="18" t="s">
        <v>110</v>
      </c>
      <c r="AU76" s="18" t="s">
        <v>110</v>
      </c>
      <c r="AV76" s="18" t="s">
        <v>110</v>
      </c>
      <c r="AW76" s="18" t="s">
        <v>110</v>
      </c>
      <c r="AX76" s="18" t="s">
        <v>110</v>
      </c>
      <c r="AY76" s="18" t="s">
        <v>110</v>
      </c>
      <c r="AZ76" s="18" t="s">
        <v>110</v>
      </c>
      <c r="BA76" s="17" t="s">
        <v>110</v>
      </c>
      <c r="BB76" s="17"/>
      <c r="BC76" s="21"/>
      <c r="BE76" s="16" t="s">
        <v>73</v>
      </c>
      <c r="BF76" s="18" t="s">
        <v>110</v>
      </c>
      <c r="BG76" s="18" t="s">
        <v>110</v>
      </c>
      <c r="BH76" s="18" t="s">
        <v>110</v>
      </c>
      <c r="BI76" s="18" t="s">
        <v>110</v>
      </c>
      <c r="BJ76" s="18" t="s">
        <v>110</v>
      </c>
      <c r="BK76" s="18" t="s">
        <v>110</v>
      </c>
      <c r="BL76" s="18" t="s">
        <v>110</v>
      </c>
      <c r="BM76" s="18" t="s">
        <v>110</v>
      </c>
      <c r="BN76" s="18" t="s">
        <v>110</v>
      </c>
      <c r="BO76" s="18" t="s">
        <v>110</v>
      </c>
      <c r="BP76" s="18"/>
      <c r="BQ76" s="21"/>
      <c r="BS76" s="16" t="s">
        <v>73</v>
      </c>
      <c r="BT76" s="18" t="s">
        <v>110</v>
      </c>
      <c r="BU76" s="18" t="s">
        <v>110</v>
      </c>
      <c r="BV76" s="18" t="s">
        <v>110</v>
      </c>
      <c r="BW76" s="18" t="s">
        <v>110</v>
      </c>
      <c r="BX76" s="18" t="s">
        <v>110</v>
      </c>
      <c r="BY76" s="18" t="s">
        <v>110</v>
      </c>
      <c r="BZ76" s="18" t="s">
        <v>110</v>
      </c>
      <c r="CA76" s="18" t="s">
        <v>110</v>
      </c>
      <c r="CB76" s="18" t="s">
        <v>110</v>
      </c>
      <c r="CC76" s="18" t="s">
        <v>110</v>
      </c>
      <c r="CD76" s="18"/>
      <c r="CE76" s="21"/>
      <c r="CG76" s="16" t="s">
        <v>73</v>
      </c>
      <c r="CH76" s="18" t="s">
        <v>110</v>
      </c>
      <c r="CI76" s="17" t="s">
        <v>28</v>
      </c>
      <c r="CJ76" s="17">
        <v>200</v>
      </c>
      <c r="CK76" s="17" t="s">
        <v>28</v>
      </c>
      <c r="CL76" s="17" t="s">
        <v>28</v>
      </c>
      <c r="CM76" s="17" t="s">
        <v>28</v>
      </c>
      <c r="CN76" s="17">
        <v>75</v>
      </c>
      <c r="CO76" s="18" t="s">
        <v>110</v>
      </c>
      <c r="CP76" s="18" t="s">
        <v>110</v>
      </c>
      <c r="CQ76" s="18" t="s">
        <v>110</v>
      </c>
      <c r="CR76" s="18"/>
      <c r="CS76" s="21">
        <f>AVERAGE(CH76:CQ76)</f>
        <v>137.5</v>
      </c>
    </row>
    <row r="77" spans="1:97" x14ac:dyDescent="0.2">
      <c r="A77" s="16" t="s">
        <v>74</v>
      </c>
      <c r="B77" s="17" t="str">
        <f>'LINKED DATASHEET - ALL SPECIES'!N106</f>
        <v>N/I</v>
      </c>
      <c r="C77" s="17" t="str">
        <f>'LINKED DATASHEET - ALL SPECIES'!M106</f>
        <v>N/I</v>
      </c>
      <c r="D77" s="18" t="str">
        <f>'LINKED DATASHEET - ALL SPECIES'!L106</f>
        <v>N/I</v>
      </c>
      <c r="E77" s="18">
        <f>'LINKED DATASHEET - ALL SPECIES'!K106</f>
        <v>0</v>
      </c>
      <c r="F77" s="18">
        <f>'LINKED DATASHEET - ALL SPECIES'!J106</f>
        <v>0</v>
      </c>
      <c r="G77" s="18">
        <f>'LINKED DATASHEET - ALL SPECIES'!I106</f>
        <v>0</v>
      </c>
      <c r="H77" s="18">
        <f>'LINKED DATASHEET - ALL SPECIES'!H106</f>
        <v>0</v>
      </c>
      <c r="I77" s="18">
        <f>'LINKED DATASHEET - ALL SPECIES'!G106</f>
        <v>0</v>
      </c>
      <c r="J77" s="104">
        <f>'LINKED DATASHEET - ALL SPECIES'!F106</f>
        <v>0</v>
      </c>
      <c r="K77" s="104">
        <f>'LINKED DATASHEET - ALL SPECIES'!E106</f>
        <v>0</v>
      </c>
      <c r="L77" s="18"/>
      <c r="M77" s="21"/>
      <c r="O77" s="16" t="s">
        <v>74</v>
      </c>
      <c r="P77" s="17" t="s">
        <v>26</v>
      </c>
      <c r="Q77" s="17" t="s">
        <v>26</v>
      </c>
      <c r="R77" s="18" t="s">
        <v>26</v>
      </c>
      <c r="S77" s="18" t="s">
        <v>26</v>
      </c>
      <c r="T77" s="18" t="s">
        <v>26</v>
      </c>
      <c r="U77" s="18" t="s">
        <v>26</v>
      </c>
      <c r="V77" s="18" t="s">
        <v>26</v>
      </c>
      <c r="W77" s="18" t="s">
        <v>26</v>
      </c>
      <c r="X77" s="104" t="s">
        <v>26</v>
      </c>
      <c r="Y77" s="104" t="s">
        <v>26</v>
      </c>
      <c r="Z77" s="18"/>
      <c r="AA77" s="21"/>
      <c r="AB77" s="65"/>
      <c r="AC77" s="16" t="s">
        <v>74</v>
      </c>
      <c r="AD77" s="17" t="s">
        <v>28</v>
      </c>
      <c r="AE77" s="17" t="s">
        <v>28</v>
      </c>
      <c r="AF77" s="18" t="s">
        <v>110</v>
      </c>
      <c r="AG77" s="18" t="s">
        <v>110</v>
      </c>
      <c r="AH77" s="18" t="s">
        <v>26</v>
      </c>
      <c r="AI77" s="18" t="s">
        <v>26</v>
      </c>
      <c r="AJ77" s="18" t="s">
        <v>110</v>
      </c>
      <c r="AK77" s="18" t="s">
        <v>26</v>
      </c>
      <c r="AL77" s="18" t="s">
        <v>26</v>
      </c>
      <c r="AM77" s="18" t="s">
        <v>28</v>
      </c>
      <c r="AN77" s="18"/>
      <c r="AO77" s="21"/>
      <c r="AQ77" s="16" t="s">
        <v>74</v>
      </c>
      <c r="AR77" s="18" t="s">
        <v>110</v>
      </c>
      <c r="AS77" s="18" t="s">
        <v>110</v>
      </c>
      <c r="AT77" s="18" t="s">
        <v>110</v>
      </c>
      <c r="AU77" s="18" t="s">
        <v>110</v>
      </c>
      <c r="AV77" s="17">
        <v>3</v>
      </c>
      <c r="AW77" s="18" t="s">
        <v>110</v>
      </c>
      <c r="AX77" s="18" t="s">
        <v>110</v>
      </c>
      <c r="AY77" s="18" t="s">
        <v>110</v>
      </c>
      <c r="AZ77" s="18" t="s">
        <v>110</v>
      </c>
      <c r="BA77" s="17" t="s">
        <v>110</v>
      </c>
      <c r="BB77" s="17"/>
      <c r="BC77" s="21">
        <f t="shared" si="25"/>
        <v>3</v>
      </c>
      <c r="BE77" s="16" t="s">
        <v>74</v>
      </c>
      <c r="BF77" s="17" t="s">
        <v>26</v>
      </c>
      <c r="BG77" s="17" t="s">
        <v>26</v>
      </c>
      <c r="BH77" s="18" t="s">
        <v>110</v>
      </c>
      <c r="BI77" s="18" t="s">
        <v>110</v>
      </c>
      <c r="BJ77" s="18" t="s">
        <v>110</v>
      </c>
      <c r="BK77" s="18" t="s">
        <v>110</v>
      </c>
      <c r="BL77" s="18" t="s">
        <v>110</v>
      </c>
      <c r="BM77" s="18" t="s">
        <v>110</v>
      </c>
      <c r="BN77" s="18" t="s">
        <v>110</v>
      </c>
      <c r="BO77" s="18" t="s">
        <v>110</v>
      </c>
      <c r="BP77" s="18"/>
      <c r="BQ77" s="21"/>
      <c r="BS77" s="16" t="s">
        <v>74</v>
      </c>
      <c r="BT77" s="18" t="s">
        <v>110</v>
      </c>
      <c r="BU77" s="17" t="s">
        <v>26</v>
      </c>
      <c r="BV77" s="17" t="s">
        <v>26</v>
      </c>
      <c r="BW77" s="17" t="s">
        <v>26</v>
      </c>
      <c r="BX77" s="17" t="s">
        <v>26</v>
      </c>
      <c r="BY77" s="17" t="s">
        <v>26</v>
      </c>
      <c r="BZ77" s="17" t="s">
        <v>26</v>
      </c>
      <c r="CA77" s="17" t="s">
        <v>26</v>
      </c>
      <c r="CB77" s="17" t="s">
        <v>26</v>
      </c>
      <c r="CC77" s="17" t="s">
        <v>26</v>
      </c>
      <c r="CD77" s="17"/>
      <c r="CE77" s="21"/>
      <c r="CG77" s="16" t="s">
        <v>74</v>
      </c>
      <c r="CH77" s="18" t="s">
        <v>110</v>
      </c>
      <c r="CI77" s="18" t="s">
        <v>110</v>
      </c>
      <c r="CJ77" s="18" t="s">
        <v>110</v>
      </c>
      <c r="CK77" s="18" t="s">
        <v>110</v>
      </c>
      <c r="CL77" s="18" t="s">
        <v>110</v>
      </c>
      <c r="CM77" s="18" t="s">
        <v>110</v>
      </c>
      <c r="CN77" s="18" t="s">
        <v>110</v>
      </c>
      <c r="CO77" s="18" t="s">
        <v>110</v>
      </c>
      <c r="CP77" s="18" t="s">
        <v>110</v>
      </c>
      <c r="CQ77" s="18" t="s">
        <v>110</v>
      </c>
      <c r="CR77" s="18"/>
      <c r="CS77" s="21"/>
    </row>
    <row r="78" spans="1:97" ht="12.75" thickBot="1" x14ac:dyDescent="0.25">
      <c r="A78" s="52"/>
      <c r="B78" s="17"/>
      <c r="C78" s="17"/>
      <c r="D78" s="17"/>
      <c r="E78" s="17"/>
      <c r="F78" s="17"/>
      <c r="G78" s="17"/>
      <c r="H78" s="17"/>
      <c r="I78" s="17"/>
      <c r="J78" s="98"/>
      <c r="K78" s="17"/>
      <c r="L78" s="17"/>
      <c r="M78" s="17"/>
      <c r="O78" s="52"/>
      <c r="P78" s="17"/>
      <c r="Q78" s="17"/>
      <c r="R78" s="17"/>
      <c r="S78" s="17"/>
      <c r="T78" s="17"/>
      <c r="U78" s="17"/>
      <c r="V78" s="17"/>
      <c r="W78" s="17"/>
      <c r="X78" s="98"/>
      <c r="Y78" s="17"/>
      <c r="Z78" s="17"/>
      <c r="AA78" s="17"/>
      <c r="AB78" s="64"/>
      <c r="AC78" s="52"/>
      <c r="AD78" s="17"/>
      <c r="AE78" s="17"/>
      <c r="AF78" s="17"/>
      <c r="AG78" s="17"/>
      <c r="AH78" s="17"/>
      <c r="AI78" s="17"/>
      <c r="AJ78" s="17"/>
      <c r="AK78" s="17"/>
      <c r="AL78" s="17"/>
      <c r="AM78" s="17"/>
      <c r="AN78" s="17"/>
      <c r="AO78" s="17"/>
      <c r="AQ78" s="52"/>
      <c r="AR78" s="17"/>
      <c r="AS78" s="17"/>
      <c r="AT78" s="17"/>
      <c r="AU78" s="17"/>
      <c r="AV78" s="17"/>
      <c r="AW78" s="17"/>
      <c r="AX78" s="17"/>
      <c r="AY78" s="17"/>
      <c r="AZ78" s="17"/>
      <c r="BA78" s="17"/>
      <c r="BB78" s="17"/>
      <c r="BC78" s="17"/>
      <c r="BE78" s="52"/>
      <c r="BF78" s="17"/>
      <c r="BG78" s="17"/>
      <c r="BH78" s="17"/>
      <c r="BI78" s="17"/>
      <c r="BJ78" s="17"/>
      <c r="BK78" s="17"/>
      <c r="BL78" s="17"/>
      <c r="BM78" s="17"/>
      <c r="BN78" s="17"/>
      <c r="BO78" s="17"/>
      <c r="BP78" s="17"/>
      <c r="BQ78" s="17"/>
      <c r="BS78" s="52"/>
      <c r="BT78" s="17"/>
      <c r="BU78" s="17"/>
      <c r="BV78" s="17"/>
      <c r="BW78" s="17"/>
      <c r="BX78" s="17"/>
      <c r="BY78" s="17"/>
      <c r="BZ78" s="17"/>
      <c r="CA78" s="17"/>
      <c r="CB78" s="17"/>
      <c r="CC78" s="17"/>
      <c r="CD78" s="17"/>
      <c r="CE78" s="17"/>
      <c r="CG78" s="52"/>
      <c r="CH78" s="17"/>
      <c r="CI78" s="17"/>
      <c r="CJ78" s="17"/>
      <c r="CK78" s="17"/>
      <c r="CL78" s="17"/>
      <c r="CM78" s="17"/>
      <c r="CN78" s="17"/>
      <c r="CO78" s="17"/>
      <c r="CP78" s="17"/>
      <c r="CQ78" s="17"/>
      <c r="CR78" s="17"/>
      <c r="CS78" s="17"/>
    </row>
    <row r="79" spans="1:97" ht="12.75" thickBot="1" x14ac:dyDescent="0.25">
      <c r="A79" s="53" t="s">
        <v>40</v>
      </c>
      <c r="B79" s="19"/>
      <c r="C79" s="19"/>
      <c r="D79" s="19"/>
      <c r="E79" s="19">
        <f t="shared" ref="E79:K79" si="26">SUM(E69:E77)</f>
        <v>0</v>
      </c>
      <c r="F79" s="19">
        <f t="shared" si="26"/>
        <v>0</v>
      </c>
      <c r="G79" s="19">
        <f t="shared" si="26"/>
        <v>0</v>
      </c>
      <c r="H79" s="19">
        <f t="shared" si="26"/>
        <v>0</v>
      </c>
      <c r="I79" s="19">
        <f t="shared" si="26"/>
        <v>0</v>
      </c>
      <c r="J79" s="19">
        <f t="shared" si="26"/>
        <v>0</v>
      </c>
      <c r="K79" s="19">
        <f t="shared" si="26"/>
        <v>0</v>
      </c>
      <c r="L79" s="24"/>
      <c r="M79" s="20"/>
      <c r="O79" s="53" t="s">
        <v>40</v>
      </c>
      <c r="P79" s="19"/>
      <c r="Q79" s="19"/>
      <c r="R79" s="19">
        <f>SUM(R69:R77)</f>
        <v>110</v>
      </c>
      <c r="S79" s="19"/>
      <c r="T79" s="24">
        <f>SUM(T69:T77)</f>
        <v>610</v>
      </c>
      <c r="U79" s="24">
        <f>SUM(U69:U77)</f>
        <v>70</v>
      </c>
      <c r="V79" s="24">
        <f>SUM(V69:V77)</f>
        <v>100</v>
      </c>
      <c r="W79" s="24"/>
      <c r="X79" s="99"/>
      <c r="Y79" s="24"/>
      <c r="Z79" s="24"/>
      <c r="AA79" s="20">
        <f>AVERAGE(P79:Y79)</f>
        <v>222.5</v>
      </c>
      <c r="AB79" s="14"/>
      <c r="AC79" s="53" t="s">
        <v>40</v>
      </c>
      <c r="AD79" s="19">
        <f>SUM(AD69:AD77)</f>
        <v>70</v>
      </c>
      <c r="AE79" s="19">
        <f>SUM(AE69:AE77)</f>
        <v>57</v>
      </c>
      <c r="AF79" s="19">
        <f>SUM(AF69:AF77)</f>
        <v>188</v>
      </c>
      <c r="AG79" s="19">
        <f>SUM(AG69:AG77)</f>
        <v>143</v>
      </c>
      <c r="AH79" s="24"/>
      <c r="AI79" s="24"/>
      <c r="AJ79" s="24"/>
      <c r="AK79" s="24">
        <f>SUM(AK69:AK77)</f>
        <v>105</v>
      </c>
      <c r="AL79" s="19">
        <f>SUM(AL69:AL77)</f>
        <v>205</v>
      </c>
      <c r="AM79" s="19">
        <f>SUM(AM69:AM77)</f>
        <v>50</v>
      </c>
      <c r="AN79" s="24"/>
      <c r="AO79" s="20">
        <f>AVERAGE(AD79:AM79)</f>
        <v>116.85714285714286</v>
      </c>
      <c r="AQ79" s="53" t="s">
        <v>40</v>
      </c>
      <c r="AR79" s="19">
        <f t="shared" ref="AR79:BA79" si="27">SUM(AR69:AR77)</f>
        <v>10</v>
      </c>
      <c r="AS79" s="19">
        <f t="shared" si="27"/>
        <v>4</v>
      </c>
      <c r="AT79" s="19">
        <f t="shared" si="27"/>
        <v>28</v>
      </c>
      <c r="AU79" s="19">
        <f t="shared" si="27"/>
        <v>220</v>
      </c>
      <c r="AV79" s="19">
        <f t="shared" si="27"/>
        <v>86</v>
      </c>
      <c r="AW79" s="19">
        <f t="shared" si="27"/>
        <v>70</v>
      </c>
      <c r="AX79" s="19">
        <f t="shared" si="27"/>
        <v>7</v>
      </c>
      <c r="AY79" s="19">
        <f t="shared" si="27"/>
        <v>196</v>
      </c>
      <c r="AZ79" s="19">
        <f t="shared" si="27"/>
        <v>4</v>
      </c>
      <c r="BA79" s="19">
        <f t="shared" si="27"/>
        <v>15</v>
      </c>
      <c r="BB79" s="19"/>
      <c r="BC79" s="20">
        <f>AVERAGE(AR79:BA79)</f>
        <v>64</v>
      </c>
      <c r="BE79" s="53" t="s">
        <v>40</v>
      </c>
      <c r="BF79" s="24"/>
      <c r="BG79" s="24"/>
      <c r="BH79" s="24"/>
      <c r="BI79" s="24"/>
      <c r="BJ79" s="24"/>
      <c r="BK79" s="24"/>
      <c r="BL79" s="19">
        <f>SUM(BL69:BL77)</f>
        <v>200</v>
      </c>
      <c r="BM79" s="24"/>
      <c r="BN79" s="24"/>
      <c r="BO79" s="19">
        <f>SUM(BO69:BO77)</f>
        <v>16</v>
      </c>
      <c r="BP79" s="19"/>
      <c r="BQ79" s="20">
        <f>AVERAGE(BF79:BO79)</f>
        <v>108</v>
      </c>
      <c r="BS79" s="53" t="s">
        <v>40</v>
      </c>
      <c r="BT79" s="19">
        <f t="shared" ref="BT79:BZ79" si="28">SUM(BT69:BT77)</f>
        <v>200</v>
      </c>
      <c r="BU79" s="19">
        <f t="shared" si="28"/>
        <v>350</v>
      </c>
      <c r="BV79" s="19">
        <f t="shared" si="28"/>
        <v>500</v>
      </c>
      <c r="BW79" s="19">
        <f t="shared" si="28"/>
        <v>250</v>
      </c>
      <c r="BX79" s="19">
        <f t="shared" si="28"/>
        <v>450</v>
      </c>
      <c r="BY79" s="19">
        <f t="shared" si="28"/>
        <v>775</v>
      </c>
      <c r="BZ79" s="19">
        <f t="shared" si="28"/>
        <v>400</v>
      </c>
      <c r="CA79" s="24"/>
      <c r="CB79" s="19">
        <f>SUM(CB69:CB77)</f>
        <v>100</v>
      </c>
      <c r="CC79" s="19">
        <f>SUM(CC69:CC77)</f>
        <v>350</v>
      </c>
      <c r="CD79" s="19"/>
      <c r="CE79" s="20">
        <f>AVERAGE(BT79:CC79)</f>
        <v>375</v>
      </c>
      <c r="CG79" s="53" t="s">
        <v>40</v>
      </c>
      <c r="CH79" s="24"/>
      <c r="CI79" s="24"/>
      <c r="CJ79" s="19">
        <f>SUM(CJ69:CJ77)</f>
        <v>400</v>
      </c>
      <c r="CK79" s="19">
        <f>SUM(CK69:CK77)</f>
        <v>750</v>
      </c>
      <c r="CL79" s="19">
        <f>SUM(CL69:CL77)</f>
        <v>450</v>
      </c>
      <c r="CM79" s="19">
        <f>SUM(CM69:CM77)</f>
        <v>900</v>
      </c>
      <c r="CN79" s="19">
        <f>SUM(CN69:CN77)</f>
        <v>1225</v>
      </c>
      <c r="CO79" s="24"/>
      <c r="CP79" s="19">
        <f>SUM(CP69:CP77)</f>
        <v>250</v>
      </c>
      <c r="CQ79" s="19">
        <f>SUM(CQ69:CQ77)</f>
        <v>375</v>
      </c>
      <c r="CR79" s="19"/>
      <c r="CS79" s="20">
        <f>AVERAGE(CH79:CQ79)</f>
        <v>621.42857142857144</v>
      </c>
    </row>
    <row r="80" spans="1:97" x14ac:dyDescent="0.2">
      <c r="B80" s="38"/>
      <c r="C80" s="38"/>
      <c r="D80" s="38"/>
      <c r="E80" s="38"/>
      <c r="F80" s="38"/>
      <c r="G80" s="38"/>
      <c r="H80" s="38"/>
      <c r="I80" s="38"/>
      <c r="J80" s="91"/>
      <c r="K80" s="38"/>
      <c r="L80" s="38"/>
      <c r="M80" s="38"/>
    </row>
    <row r="81" spans="1:97" ht="12.75" thickBot="1" x14ac:dyDescent="0.25">
      <c r="B81" s="38"/>
      <c r="C81" s="38"/>
      <c r="D81" s="38"/>
      <c r="E81" s="38"/>
      <c r="F81" s="38"/>
      <c r="G81" s="38"/>
      <c r="H81" s="38"/>
      <c r="I81" s="38"/>
      <c r="J81" s="91"/>
      <c r="K81" s="38"/>
      <c r="L81" s="38"/>
      <c r="M81" s="38"/>
    </row>
    <row r="82" spans="1:97" x14ac:dyDescent="0.2">
      <c r="A82" s="49"/>
      <c r="B82" s="92"/>
      <c r="C82" s="92"/>
      <c r="D82" s="92"/>
      <c r="E82" s="92"/>
      <c r="F82" s="92"/>
      <c r="G82" s="92"/>
      <c r="H82" s="92"/>
      <c r="I82" s="92"/>
      <c r="J82" s="95"/>
      <c r="K82" s="92"/>
      <c r="L82" s="92"/>
      <c r="M82" s="7" t="s">
        <v>15</v>
      </c>
      <c r="O82" s="49"/>
      <c r="P82" s="6"/>
      <c r="Q82" s="6"/>
      <c r="R82" s="6"/>
      <c r="S82" s="6"/>
      <c r="T82" s="6"/>
      <c r="U82" s="6"/>
      <c r="V82" s="6"/>
      <c r="W82" s="6"/>
      <c r="X82" s="95"/>
      <c r="Y82" s="6"/>
      <c r="Z82" s="6"/>
      <c r="AA82" s="7" t="s">
        <v>15</v>
      </c>
      <c r="AC82" s="49"/>
      <c r="AD82" s="6"/>
      <c r="AE82" s="6"/>
      <c r="AF82" s="6"/>
      <c r="AG82" s="6"/>
      <c r="AH82" s="6"/>
      <c r="AI82" s="6"/>
      <c r="AJ82" s="6"/>
      <c r="AK82" s="6"/>
      <c r="AL82" s="6"/>
      <c r="AM82" s="6"/>
      <c r="AN82" s="6"/>
      <c r="AO82" s="7" t="s">
        <v>15</v>
      </c>
      <c r="AQ82" s="49"/>
      <c r="AR82" s="6"/>
      <c r="AS82" s="6"/>
      <c r="AT82" s="6"/>
      <c r="AU82" s="6"/>
      <c r="AV82" s="6"/>
      <c r="AW82" s="6"/>
      <c r="AX82" s="6"/>
      <c r="AY82" s="6"/>
      <c r="AZ82" s="6"/>
      <c r="BA82" s="6"/>
      <c r="BB82" s="6"/>
      <c r="BC82" s="7" t="s">
        <v>15</v>
      </c>
      <c r="BE82" s="49"/>
      <c r="BF82" s="6"/>
      <c r="BG82" s="6"/>
      <c r="BH82" s="6"/>
      <c r="BI82" s="6"/>
      <c r="BJ82" s="6"/>
      <c r="BK82" s="6"/>
      <c r="BL82" s="6"/>
      <c r="BM82" s="6"/>
      <c r="BN82" s="6"/>
      <c r="BO82" s="6"/>
      <c r="BP82" s="6"/>
      <c r="BQ82" s="7" t="s">
        <v>15</v>
      </c>
      <c r="BS82" s="49"/>
      <c r="BT82" s="6"/>
      <c r="BU82" s="6"/>
      <c r="BV82" s="6"/>
      <c r="BW82" s="6"/>
      <c r="BX82" s="6"/>
      <c r="BY82" s="6"/>
      <c r="BZ82" s="6"/>
      <c r="CA82" s="6"/>
      <c r="CB82" s="6"/>
      <c r="CC82" s="6"/>
      <c r="CD82" s="6"/>
      <c r="CE82" s="7" t="s">
        <v>15</v>
      </c>
      <c r="CG82" s="49"/>
      <c r="CH82" s="6"/>
      <c r="CI82" s="6"/>
      <c r="CJ82" s="6"/>
      <c r="CK82" s="6"/>
      <c r="CL82" s="6"/>
      <c r="CM82" s="6"/>
      <c r="CN82" s="6"/>
      <c r="CO82" s="6"/>
      <c r="CP82" s="6"/>
      <c r="CQ82" s="6"/>
      <c r="CR82" s="6"/>
      <c r="CS82" s="7" t="s">
        <v>15</v>
      </c>
    </row>
    <row r="83" spans="1:97" ht="12.75" thickBot="1" x14ac:dyDescent="0.25">
      <c r="A83" s="8" t="s">
        <v>16</v>
      </c>
      <c r="B83" s="11">
        <v>2010</v>
      </c>
      <c r="C83" s="11">
        <v>2011</v>
      </c>
      <c r="D83" s="11">
        <v>2012</v>
      </c>
      <c r="E83" s="11">
        <v>2013</v>
      </c>
      <c r="F83" s="11">
        <v>2014</v>
      </c>
      <c r="G83" s="11">
        <v>2015</v>
      </c>
      <c r="H83" s="11">
        <v>2016</v>
      </c>
      <c r="I83" s="11">
        <v>2017</v>
      </c>
      <c r="J83" s="96">
        <v>2018</v>
      </c>
      <c r="K83" s="11">
        <v>2019</v>
      </c>
      <c r="L83" s="107"/>
      <c r="M83" s="11" t="s">
        <v>175</v>
      </c>
      <c r="O83" s="8" t="s">
        <v>16</v>
      </c>
      <c r="P83" s="9">
        <v>2000</v>
      </c>
      <c r="Q83" s="9">
        <v>2001</v>
      </c>
      <c r="R83" s="9">
        <v>2002</v>
      </c>
      <c r="S83" s="9">
        <v>2003</v>
      </c>
      <c r="T83" s="9">
        <v>2004</v>
      </c>
      <c r="U83" s="9">
        <v>2005</v>
      </c>
      <c r="V83" s="9">
        <v>2006</v>
      </c>
      <c r="W83" s="9">
        <v>2007</v>
      </c>
      <c r="X83" s="96">
        <v>2008</v>
      </c>
      <c r="Y83" s="9">
        <v>2009</v>
      </c>
      <c r="Z83" s="10"/>
      <c r="AA83" s="11" t="s">
        <v>161</v>
      </c>
      <c r="AB83" s="65"/>
      <c r="AC83" s="8" t="s">
        <v>16</v>
      </c>
      <c r="AD83" s="9">
        <v>1990</v>
      </c>
      <c r="AE83" s="9">
        <v>1991</v>
      </c>
      <c r="AF83" s="9">
        <v>1992</v>
      </c>
      <c r="AG83" s="9">
        <v>1993</v>
      </c>
      <c r="AH83" s="9">
        <v>1994</v>
      </c>
      <c r="AI83" s="9">
        <v>1995</v>
      </c>
      <c r="AJ83" s="9">
        <v>1996</v>
      </c>
      <c r="AK83" s="9">
        <v>1997</v>
      </c>
      <c r="AL83" s="9">
        <v>1998</v>
      </c>
      <c r="AM83" s="9">
        <v>1999</v>
      </c>
      <c r="AN83" s="10"/>
      <c r="AO83" s="11" t="s">
        <v>17</v>
      </c>
      <c r="AQ83" s="8" t="s">
        <v>16</v>
      </c>
      <c r="AR83" s="9">
        <v>1980</v>
      </c>
      <c r="AS83" s="9">
        <v>1981</v>
      </c>
      <c r="AT83" s="9">
        <v>1982</v>
      </c>
      <c r="AU83" s="9">
        <v>1983</v>
      </c>
      <c r="AV83" s="9">
        <v>1984</v>
      </c>
      <c r="AW83" s="9">
        <v>1985</v>
      </c>
      <c r="AX83" s="9">
        <v>1986</v>
      </c>
      <c r="AY83" s="9">
        <v>1987</v>
      </c>
      <c r="AZ83" s="9">
        <v>1988</v>
      </c>
      <c r="BA83" s="9">
        <v>1989</v>
      </c>
      <c r="BB83" s="10"/>
      <c r="BC83" s="11" t="s">
        <v>18</v>
      </c>
      <c r="BE83" s="8" t="s">
        <v>16</v>
      </c>
      <c r="BF83" s="9">
        <v>1970</v>
      </c>
      <c r="BG83" s="9">
        <v>1971</v>
      </c>
      <c r="BH83" s="9">
        <v>1972</v>
      </c>
      <c r="BI83" s="9">
        <v>1973</v>
      </c>
      <c r="BJ83" s="9">
        <v>1974</v>
      </c>
      <c r="BK83" s="9">
        <v>1975</v>
      </c>
      <c r="BL83" s="9">
        <v>1976</v>
      </c>
      <c r="BM83" s="9">
        <v>1977</v>
      </c>
      <c r="BN83" s="9">
        <v>1978</v>
      </c>
      <c r="BO83" s="9">
        <v>1979</v>
      </c>
      <c r="BP83" s="10"/>
      <c r="BQ83" s="11" t="s">
        <v>19</v>
      </c>
      <c r="BS83" s="8" t="s">
        <v>16</v>
      </c>
      <c r="BT83" s="9">
        <v>1960</v>
      </c>
      <c r="BU83" s="9">
        <v>1961</v>
      </c>
      <c r="BV83" s="9">
        <v>1962</v>
      </c>
      <c r="BW83" s="9">
        <v>1963</v>
      </c>
      <c r="BX83" s="9">
        <v>1964</v>
      </c>
      <c r="BY83" s="9">
        <v>1965</v>
      </c>
      <c r="BZ83" s="9">
        <v>1966</v>
      </c>
      <c r="CA83" s="9">
        <v>1967</v>
      </c>
      <c r="CB83" s="9">
        <v>1968</v>
      </c>
      <c r="CC83" s="9">
        <v>1969</v>
      </c>
      <c r="CD83" s="10"/>
      <c r="CE83" s="11" t="s">
        <v>20</v>
      </c>
      <c r="CG83" s="8" t="s">
        <v>16</v>
      </c>
      <c r="CH83" s="9">
        <v>1950</v>
      </c>
      <c r="CI83" s="9">
        <v>1951</v>
      </c>
      <c r="CJ83" s="9">
        <v>1952</v>
      </c>
      <c r="CK83" s="9">
        <v>1953</v>
      </c>
      <c r="CL83" s="9">
        <v>1954</v>
      </c>
      <c r="CM83" s="9">
        <v>1955</v>
      </c>
      <c r="CN83" s="9">
        <v>1956</v>
      </c>
      <c r="CO83" s="9">
        <v>1957</v>
      </c>
      <c r="CP83" s="9">
        <v>1958</v>
      </c>
      <c r="CQ83" s="9">
        <v>1959</v>
      </c>
      <c r="CR83" s="10"/>
      <c r="CS83" s="11" t="s">
        <v>21</v>
      </c>
    </row>
    <row r="84" spans="1:97" x14ac:dyDescent="0.2">
      <c r="A84" s="50" t="s">
        <v>75</v>
      </c>
      <c r="B84" s="14"/>
      <c r="C84" s="14"/>
      <c r="D84" s="14"/>
      <c r="E84" s="14"/>
      <c r="F84" s="14"/>
      <c r="G84" s="14"/>
      <c r="H84" s="14"/>
      <c r="I84" s="14"/>
      <c r="J84" s="97"/>
      <c r="K84" s="14"/>
      <c r="L84" s="74"/>
      <c r="M84" s="14"/>
      <c r="O84" s="50" t="s">
        <v>75</v>
      </c>
      <c r="P84" s="12"/>
      <c r="Q84" s="12"/>
      <c r="R84" s="12"/>
      <c r="S84" s="12"/>
      <c r="T84" s="12"/>
      <c r="U84" s="12"/>
      <c r="V84" s="12"/>
      <c r="W84" s="12"/>
      <c r="X84" s="97"/>
      <c r="Y84" s="12"/>
      <c r="Z84" s="13"/>
      <c r="AA84" s="14"/>
      <c r="AB84" s="62"/>
      <c r="AC84" s="50" t="s">
        <v>75</v>
      </c>
      <c r="AD84" s="12"/>
      <c r="AE84" s="12"/>
      <c r="AF84" s="12"/>
      <c r="AG84" s="12"/>
      <c r="AH84" s="12"/>
      <c r="AI84" s="12"/>
      <c r="AJ84" s="12"/>
      <c r="AK84" s="12"/>
      <c r="AL84" s="12"/>
      <c r="AM84" s="12"/>
      <c r="AN84" s="13"/>
      <c r="AO84" s="14"/>
      <c r="AQ84" s="50" t="s">
        <v>75</v>
      </c>
      <c r="AR84" s="12"/>
      <c r="AS84" s="12"/>
      <c r="AT84" s="12"/>
      <c r="AU84" s="12"/>
      <c r="AV84" s="12"/>
      <c r="AW84" s="12"/>
      <c r="AX84" s="12"/>
      <c r="AY84" s="12"/>
      <c r="AZ84" s="12"/>
      <c r="BA84" s="12"/>
      <c r="BB84" s="13"/>
      <c r="BC84" s="14"/>
      <c r="BE84" s="50" t="s">
        <v>75</v>
      </c>
      <c r="BF84" s="12"/>
      <c r="BG84" s="12"/>
      <c r="BH84" s="12"/>
      <c r="BI84" s="12"/>
      <c r="BJ84" s="12"/>
      <c r="BK84" s="12"/>
      <c r="BL84" s="12"/>
      <c r="BM84" s="12"/>
      <c r="BN84" s="12"/>
      <c r="BO84" s="12"/>
      <c r="BP84" s="13"/>
      <c r="BQ84" s="14"/>
      <c r="BS84" s="50" t="s">
        <v>75</v>
      </c>
      <c r="BT84" s="12"/>
      <c r="BU84" s="12"/>
      <c r="BV84" s="12"/>
      <c r="BW84" s="12"/>
      <c r="BX84" s="12"/>
      <c r="BY84" s="12"/>
      <c r="BZ84" s="12"/>
      <c r="CA84" s="12"/>
      <c r="CB84" s="12"/>
      <c r="CC84" s="12"/>
      <c r="CD84" s="13"/>
      <c r="CE84" s="14"/>
      <c r="CG84" s="50" t="s">
        <v>75</v>
      </c>
      <c r="CH84" s="12"/>
      <c r="CI84" s="12"/>
      <c r="CJ84" s="12"/>
      <c r="CK84" s="12"/>
      <c r="CL84" s="12"/>
      <c r="CM84" s="12"/>
      <c r="CN84" s="12"/>
      <c r="CO84" s="12"/>
      <c r="CP84" s="12"/>
      <c r="CQ84" s="12"/>
      <c r="CR84" s="13"/>
      <c r="CS84" s="14"/>
    </row>
    <row r="85" spans="1:97" ht="12.75" thickBot="1" x14ac:dyDescent="0.25">
      <c r="A85" s="54" t="s">
        <v>76</v>
      </c>
      <c r="B85" s="14"/>
      <c r="C85" s="14"/>
      <c r="D85" s="14"/>
      <c r="E85" s="14"/>
      <c r="F85" s="14"/>
      <c r="G85" s="14"/>
      <c r="H85" s="14"/>
      <c r="I85" s="14"/>
      <c r="J85" s="97"/>
      <c r="K85" s="14"/>
      <c r="L85" s="74"/>
      <c r="M85" s="14"/>
      <c r="O85" s="54" t="s">
        <v>76</v>
      </c>
      <c r="P85" s="12"/>
      <c r="Q85" s="12"/>
      <c r="R85" s="12"/>
      <c r="S85" s="12"/>
      <c r="T85" s="12"/>
      <c r="U85" s="12"/>
      <c r="V85" s="12"/>
      <c r="W85" s="12"/>
      <c r="X85" s="97"/>
      <c r="Y85" s="12"/>
      <c r="Z85" s="13"/>
      <c r="AA85" s="14"/>
      <c r="AB85" s="65"/>
      <c r="AC85" s="54" t="s">
        <v>76</v>
      </c>
      <c r="AD85" s="12"/>
      <c r="AE85" s="12"/>
      <c r="AF85" s="12"/>
      <c r="AG85" s="12"/>
      <c r="AH85" s="12"/>
      <c r="AI85" s="12"/>
      <c r="AJ85" s="12"/>
      <c r="AK85" s="12"/>
      <c r="AL85" s="12"/>
      <c r="AM85" s="12"/>
      <c r="AN85" s="13"/>
      <c r="AO85" s="14"/>
      <c r="AQ85" s="54" t="s">
        <v>76</v>
      </c>
      <c r="AR85" s="12"/>
      <c r="AS85" s="12"/>
      <c r="AT85" s="12"/>
      <c r="AU85" s="12"/>
      <c r="AV85" s="12"/>
      <c r="AW85" s="12"/>
      <c r="AX85" s="12"/>
      <c r="AY85" s="12"/>
      <c r="AZ85" s="12"/>
      <c r="BA85" s="12"/>
      <c r="BB85" s="13"/>
      <c r="BC85" s="14"/>
      <c r="BE85" s="54" t="s">
        <v>76</v>
      </c>
      <c r="BF85" s="12"/>
      <c r="BG85" s="12"/>
      <c r="BH85" s="12"/>
      <c r="BI85" s="12"/>
      <c r="BJ85" s="12"/>
      <c r="BK85" s="12"/>
      <c r="BL85" s="12"/>
      <c r="BM85" s="12"/>
      <c r="BN85" s="12"/>
      <c r="BO85" s="12"/>
      <c r="BP85" s="13"/>
      <c r="BQ85" s="14"/>
      <c r="BS85" s="54" t="s">
        <v>76</v>
      </c>
      <c r="BT85" s="12"/>
      <c r="BU85" s="12"/>
      <c r="BV85" s="12"/>
      <c r="BW85" s="12"/>
      <c r="BX85" s="12"/>
      <c r="BY85" s="12"/>
      <c r="BZ85" s="12"/>
      <c r="CA85" s="12"/>
      <c r="CB85" s="12"/>
      <c r="CC85" s="12"/>
      <c r="CD85" s="13"/>
      <c r="CE85" s="14"/>
      <c r="CG85" s="54" t="s">
        <v>76</v>
      </c>
      <c r="CH85" s="12"/>
      <c r="CI85" s="12"/>
      <c r="CJ85" s="12"/>
      <c r="CK85" s="12"/>
      <c r="CL85" s="12"/>
      <c r="CM85" s="12"/>
      <c r="CN85" s="12"/>
      <c r="CO85" s="12"/>
      <c r="CP85" s="12"/>
      <c r="CQ85" s="12"/>
      <c r="CR85" s="13"/>
      <c r="CS85" s="14"/>
    </row>
    <row r="86" spans="1:97" ht="12.75" thickTop="1" x14ac:dyDescent="0.2">
      <c r="A86" s="52"/>
      <c r="B86" s="17"/>
      <c r="C86" s="17"/>
      <c r="D86" s="17"/>
      <c r="E86" s="17"/>
      <c r="F86" s="17"/>
      <c r="G86" s="17"/>
      <c r="H86" s="17"/>
      <c r="I86" s="17"/>
      <c r="J86" s="98"/>
      <c r="K86" s="17"/>
      <c r="L86" s="17"/>
      <c r="M86" s="17"/>
      <c r="O86" s="52"/>
      <c r="P86" s="17"/>
      <c r="Q86" s="17"/>
      <c r="R86" s="17"/>
      <c r="S86" s="17"/>
      <c r="T86" s="17"/>
      <c r="U86" s="17"/>
      <c r="V86" s="17"/>
      <c r="W86" s="17"/>
      <c r="X86" s="98"/>
      <c r="Y86" s="17"/>
      <c r="Z86" s="17"/>
      <c r="AA86" s="17"/>
      <c r="AB86" s="64"/>
      <c r="AC86" s="52"/>
      <c r="AD86" s="17"/>
      <c r="AE86" s="17"/>
      <c r="AF86" s="17"/>
      <c r="AG86" s="17"/>
      <c r="AH86" s="17"/>
      <c r="AI86" s="17"/>
      <c r="AJ86" s="17"/>
      <c r="AK86" s="17"/>
      <c r="AL86" s="17"/>
      <c r="AM86" s="17"/>
      <c r="AN86" s="17"/>
      <c r="AO86" s="17"/>
      <c r="AQ86" s="52"/>
      <c r="AR86" s="17"/>
      <c r="AS86" s="17"/>
      <c r="AT86" s="17"/>
      <c r="AU86" s="17"/>
      <c r="AV86" s="17"/>
      <c r="AW86" s="17"/>
      <c r="AX86" s="17"/>
      <c r="AY86" s="17"/>
      <c r="AZ86" s="17"/>
      <c r="BA86" s="17"/>
      <c r="BB86" s="17"/>
      <c r="BC86" s="17"/>
      <c r="BE86" s="52"/>
      <c r="BF86" s="17"/>
      <c r="BG86" s="17"/>
      <c r="BH86" s="17"/>
      <c r="BI86" s="17"/>
      <c r="BJ86" s="17"/>
      <c r="BK86" s="17"/>
      <c r="BL86" s="17"/>
      <c r="BM86" s="17"/>
      <c r="BN86" s="17"/>
      <c r="BO86" s="17"/>
      <c r="BP86" s="17"/>
      <c r="BQ86" s="17"/>
      <c r="BS86" s="52"/>
      <c r="BT86" s="17"/>
      <c r="BU86" s="17"/>
      <c r="BV86" s="17"/>
      <c r="BW86" s="17"/>
      <c r="BX86" s="17"/>
      <c r="BY86" s="17"/>
      <c r="BZ86" s="17"/>
      <c r="CA86" s="17"/>
      <c r="CB86" s="17"/>
      <c r="CC86" s="17"/>
      <c r="CD86" s="17"/>
      <c r="CE86" s="17"/>
      <c r="CG86" s="52"/>
      <c r="CH86" s="17"/>
      <c r="CI86" s="17"/>
      <c r="CJ86" s="17"/>
      <c r="CK86" s="17"/>
      <c r="CL86" s="17"/>
      <c r="CM86" s="17"/>
      <c r="CN86" s="17"/>
      <c r="CO86" s="17"/>
      <c r="CP86" s="17"/>
      <c r="CQ86" s="17"/>
      <c r="CR86" s="17"/>
      <c r="CS86" s="17"/>
    </row>
    <row r="87" spans="1:97" x14ac:dyDescent="0.2">
      <c r="A87" s="16" t="s">
        <v>77</v>
      </c>
      <c r="B87" s="17" t="str">
        <f>'LINKED DATASHEET - ALL SPECIES'!N107</f>
        <v>N/I</v>
      </c>
      <c r="C87" s="17" t="str">
        <f>'LINKED DATASHEET - ALL SPECIES'!M107</f>
        <v>A/P</v>
      </c>
      <c r="D87" s="18" t="str">
        <f>'LINKED DATASHEET - ALL SPECIES'!L107</f>
        <v>A/P</v>
      </c>
      <c r="E87" s="18">
        <f>'LINKED DATASHEET - ALL SPECIES'!K107</f>
        <v>0</v>
      </c>
      <c r="F87" s="18">
        <f>'LINKED DATASHEET - ALL SPECIES'!J107</f>
        <v>0</v>
      </c>
      <c r="G87" s="18">
        <f>'LINKED DATASHEET - ALL SPECIES'!I107</f>
        <v>0</v>
      </c>
      <c r="H87" s="18">
        <f>'LINKED DATASHEET - ALL SPECIES'!H107</f>
        <v>0</v>
      </c>
      <c r="I87" s="18">
        <f>'LINKED DATASHEET - ALL SPECIES'!G107</f>
        <v>0</v>
      </c>
      <c r="J87" s="104">
        <f>'LINKED DATASHEET - ALL SPECIES'!F107</f>
        <v>0</v>
      </c>
      <c r="K87" s="104">
        <f>'LINKED DATASHEET - ALL SPECIES'!E107</f>
        <v>0</v>
      </c>
      <c r="L87" s="18"/>
      <c r="M87" s="21"/>
      <c r="O87" s="16" t="s">
        <v>77</v>
      </c>
      <c r="P87" s="17" t="s">
        <v>28</v>
      </c>
      <c r="Q87" s="17" t="s">
        <v>28</v>
      </c>
      <c r="R87" s="18" t="s">
        <v>28</v>
      </c>
      <c r="S87" s="18" t="s">
        <v>8</v>
      </c>
      <c r="T87" s="18" t="s">
        <v>28</v>
      </c>
      <c r="U87" s="18" t="s">
        <v>28</v>
      </c>
      <c r="V87" s="18" t="s">
        <v>168</v>
      </c>
      <c r="W87" s="18" t="s">
        <v>26</v>
      </c>
      <c r="X87" s="104" t="s">
        <v>168</v>
      </c>
      <c r="Y87" s="104" t="s">
        <v>26</v>
      </c>
      <c r="Z87" s="18"/>
      <c r="AA87" s="21"/>
      <c r="AB87" s="65"/>
      <c r="AC87" s="16" t="s">
        <v>77</v>
      </c>
      <c r="AD87" s="17">
        <v>24</v>
      </c>
      <c r="AE87" s="17">
        <v>6</v>
      </c>
      <c r="AF87" s="18" t="s">
        <v>110</v>
      </c>
      <c r="AG87" s="18" t="s">
        <v>110</v>
      </c>
      <c r="AH87" s="18" t="s">
        <v>26</v>
      </c>
      <c r="AI87" s="18" t="s">
        <v>26</v>
      </c>
      <c r="AJ87" s="18" t="s">
        <v>110</v>
      </c>
      <c r="AK87" s="18" t="s">
        <v>26</v>
      </c>
      <c r="AL87" s="18" t="s">
        <v>28</v>
      </c>
      <c r="AM87" s="18" t="s">
        <v>28</v>
      </c>
      <c r="AN87" s="18"/>
      <c r="AO87" s="21">
        <f t="shared" ref="AO87:AO92" si="29">AVERAGE(AD87:AM87)</f>
        <v>15</v>
      </c>
      <c r="AQ87" s="16" t="s">
        <v>77</v>
      </c>
      <c r="AR87" s="18" t="s">
        <v>110</v>
      </c>
      <c r="AS87" s="18" t="s">
        <v>110</v>
      </c>
      <c r="AT87" s="18" t="s">
        <v>110</v>
      </c>
      <c r="AU87" s="18" t="s">
        <v>110</v>
      </c>
      <c r="AV87" s="18" t="s">
        <v>110</v>
      </c>
      <c r="AW87" s="18" t="s">
        <v>110</v>
      </c>
      <c r="AX87" s="18" t="s">
        <v>110</v>
      </c>
      <c r="AY87" s="18" t="s">
        <v>110</v>
      </c>
      <c r="AZ87" s="18" t="s">
        <v>110</v>
      </c>
      <c r="BA87" s="17" t="s">
        <v>110</v>
      </c>
      <c r="BB87" s="17"/>
      <c r="BC87" s="21"/>
      <c r="BE87" s="16" t="s">
        <v>77</v>
      </c>
      <c r="BF87" s="18" t="s">
        <v>110</v>
      </c>
      <c r="BG87" s="18" t="s">
        <v>110</v>
      </c>
      <c r="BH87" s="18" t="s">
        <v>110</v>
      </c>
      <c r="BI87" s="18" t="s">
        <v>110</v>
      </c>
      <c r="BJ87" s="18" t="s">
        <v>110</v>
      </c>
      <c r="BK87" s="18" t="s">
        <v>110</v>
      </c>
      <c r="BL87" s="18" t="s">
        <v>110</v>
      </c>
      <c r="BM87" s="18" t="s">
        <v>110</v>
      </c>
      <c r="BN87" s="18" t="s">
        <v>110</v>
      </c>
      <c r="BO87" s="18" t="s">
        <v>110</v>
      </c>
      <c r="BP87" s="18"/>
      <c r="BQ87" s="21"/>
      <c r="BS87" s="16" t="s">
        <v>77</v>
      </c>
      <c r="BT87" s="18" t="s">
        <v>110</v>
      </c>
      <c r="BU87" s="18" t="s">
        <v>110</v>
      </c>
      <c r="BV87" s="18" t="s">
        <v>110</v>
      </c>
      <c r="BW87" s="18" t="s">
        <v>110</v>
      </c>
      <c r="BX87" s="18" t="s">
        <v>110</v>
      </c>
      <c r="BY87" s="18" t="s">
        <v>110</v>
      </c>
      <c r="BZ87" s="18" t="s">
        <v>110</v>
      </c>
      <c r="CA87" s="18" t="s">
        <v>110</v>
      </c>
      <c r="CB87" s="18" t="s">
        <v>110</v>
      </c>
      <c r="CC87" s="18" t="s">
        <v>110</v>
      </c>
      <c r="CD87" s="18"/>
      <c r="CE87" s="21"/>
      <c r="CG87" s="16" t="s">
        <v>77</v>
      </c>
      <c r="CH87" s="18" t="s">
        <v>110</v>
      </c>
      <c r="CI87" s="18" t="s">
        <v>110</v>
      </c>
      <c r="CJ87" s="18" t="s">
        <v>110</v>
      </c>
      <c r="CK87" s="18" t="s">
        <v>110</v>
      </c>
      <c r="CL87" s="18" t="s">
        <v>110</v>
      </c>
      <c r="CM87" s="18" t="s">
        <v>110</v>
      </c>
      <c r="CN87" s="18" t="s">
        <v>110</v>
      </c>
      <c r="CO87" s="18" t="s">
        <v>110</v>
      </c>
      <c r="CP87" s="18" t="s">
        <v>110</v>
      </c>
      <c r="CQ87" s="18" t="s">
        <v>110</v>
      </c>
      <c r="CR87" s="18"/>
      <c r="CS87" s="21"/>
    </row>
    <row r="88" spans="1:97" x14ac:dyDescent="0.2">
      <c r="A88" s="16" t="s">
        <v>78</v>
      </c>
      <c r="B88" s="17" t="str">
        <f>'LINKED DATASHEET - ALL SPECIES'!N108</f>
        <v>A/P</v>
      </c>
      <c r="C88" s="17" t="str">
        <f>'LINKED DATASHEET - ALL SPECIES'!M108</f>
        <v>A/P</v>
      </c>
      <c r="D88" s="18" t="str">
        <f>'LINKED DATASHEET - ALL SPECIES'!L108</f>
        <v>A/P</v>
      </c>
      <c r="E88" s="18">
        <f>'LINKED DATASHEET - ALL SPECIES'!K108</f>
        <v>0</v>
      </c>
      <c r="F88" s="18">
        <f>'LINKED DATASHEET - ALL SPECIES'!J108</f>
        <v>0</v>
      </c>
      <c r="G88" s="18">
        <f>'LINKED DATASHEET - ALL SPECIES'!I108</f>
        <v>0</v>
      </c>
      <c r="H88" s="18">
        <f>'LINKED DATASHEET - ALL SPECIES'!H108</f>
        <v>0</v>
      </c>
      <c r="I88" s="17">
        <f>'LINKED DATASHEET - ALL SPECIES'!G108</f>
        <v>0</v>
      </c>
      <c r="J88" s="104">
        <f>'LINKED DATASHEET - ALL SPECIES'!F108</f>
        <v>0</v>
      </c>
      <c r="K88" s="104">
        <f>'LINKED DATASHEET - ALL SPECIES'!E108</f>
        <v>0</v>
      </c>
      <c r="L88" s="18"/>
      <c r="M88" s="21"/>
      <c r="O88" s="16" t="s">
        <v>78</v>
      </c>
      <c r="P88" s="17">
        <v>55</v>
      </c>
      <c r="Q88" s="17">
        <v>70</v>
      </c>
      <c r="R88" s="18">
        <v>95</v>
      </c>
      <c r="S88" s="18">
        <v>55</v>
      </c>
      <c r="T88" s="18">
        <v>75</v>
      </c>
      <c r="U88" s="18" t="s">
        <v>168</v>
      </c>
      <c r="V88" s="18" t="s">
        <v>168</v>
      </c>
      <c r="W88" s="17" t="s">
        <v>168</v>
      </c>
      <c r="X88" s="104" t="s">
        <v>168</v>
      </c>
      <c r="Y88" s="104" t="s">
        <v>168</v>
      </c>
      <c r="Z88" s="18"/>
      <c r="AA88" s="21">
        <f>AVERAGE(P88:Y88)</f>
        <v>70</v>
      </c>
      <c r="AB88" s="65"/>
      <c r="AC88" s="16" t="s">
        <v>78</v>
      </c>
      <c r="AD88" s="17" t="s">
        <v>26</v>
      </c>
      <c r="AE88" s="17">
        <v>62</v>
      </c>
      <c r="AF88" s="18">
        <v>50</v>
      </c>
      <c r="AG88" s="18">
        <v>50</v>
      </c>
      <c r="AH88" s="18" t="s">
        <v>110</v>
      </c>
      <c r="AI88" s="18" t="s">
        <v>110</v>
      </c>
      <c r="AJ88" s="18" t="s">
        <v>26</v>
      </c>
      <c r="AK88" s="17" t="s">
        <v>8</v>
      </c>
      <c r="AL88" s="17" t="s">
        <v>8</v>
      </c>
      <c r="AM88" s="18" t="s">
        <v>8</v>
      </c>
      <c r="AN88" s="18"/>
      <c r="AO88" s="21">
        <f t="shared" si="29"/>
        <v>54</v>
      </c>
      <c r="AQ88" s="16" t="s">
        <v>78</v>
      </c>
      <c r="AR88" s="17" t="s">
        <v>28</v>
      </c>
      <c r="AS88" s="18" t="s">
        <v>110</v>
      </c>
      <c r="AT88" s="18" t="s">
        <v>110</v>
      </c>
      <c r="AU88" s="18" t="s">
        <v>110</v>
      </c>
      <c r="AV88" s="17">
        <v>20</v>
      </c>
      <c r="AW88" s="18" t="s">
        <v>110</v>
      </c>
      <c r="AX88" s="17">
        <v>11</v>
      </c>
      <c r="AY88" s="17">
        <v>60</v>
      </c>
      <c r="AZ88" s="17">
        <v>50</v>
      </c>
      <c r="BA88" s="17" t="s">
        <v>110</v>
      </c>
      <c r="BB88" s="17"/>
      <c r="BC88" s="21">
        <f>AVERAGE(AR88:BA88)</f>
        <v>35.25</v>
      </c>
      <c r="BE88" s="16" t="s">
        <v>78</v>
      </c>
      <c r="BF88" s="18" t="s">
        <v>110</v>
      </c>
      <c r="BG88" s="18" t="s">
        <v>110</v>
      </c>
      <c r="BH88" s="18" t="s">
        <v>110</v>
      </c>
      <c r="BI88" s="18" t="s">
        <v>110</v>
      </c>
      <c r="BJ88" s="17">
        <v>500</v>
      </c>
      <c r="BK88" s="18" t="s">
        <v>110</v>
      </c>
      <c r="BL88" s="17">
        <v>500</v>
      </c>
      <c r="BM88" s="17">
        <v>200</v>
      </c>
      <c r="BN88" s="17">
        <v>200</v>
      </c>
      <c r="BO88" s="17">
        <v>200</v>
      </c>
      <c r="BP88" s="17"/>
      <c r="BQ88" s="21">
        <f>AVERAGE(BF88:BO88)</f>
        <v>320</v>
      </c>
      <c r="BS88" s="16" t="s">
        <v>78</v>
      </c>
      <c r="BT88" s="18" t="s">
        <v>110</v>
      </c>
      <c r="BU88" s="17">
        <v>300</v>
      </c>
      <c r="BV88" s="17">
        <v>400</v>
      </c>
      <c r="BW88" s="17">
        <v>100</v>
      </c>
      <c r="BX88" s="17">
        <v>75</v>
      </c>
      <c r="BY88" s="17">
        <v>800</v>
      </c>
      <c r="BZ88" s="17">
        <v>200</v>
      </c>
      <c r="CA88" s="18" t="s">
        <v>110</v>
      </c>
      <c r="CB88" s="17">
        <v>75</v>
      </c>
      <c r="CC88" s="17">
        <v>200</v>
      </c>
      <c r="CD88" s="17"/>
      <c r="CE88" s="21">
        <f>AVERAGE(BT88:CC88)</f>
        <v>268.75</v>
      </c>
      <c r="CG88" s="16" t="s">
        <v>78</v>
      </c>
      <c r="CH88" s="18" t="s">
        <v>110</v>
      </c>
      <c r="CI88" s="18" t="s">
        <v>110</v>
      </c>
      <c r="CJ88" s="18" t="s">
        <v>110</v>
      </c>
      <c r="CK88" s="18" t="s">
        <v>110</v>
      </c>
      <c r="CL88" s="18" t="s">
        <v>110</v>
      </c>
      <c r="CM88" s="18" t="s">
        <v>110</v>
      </c>
      <c r="CN88" s="17" t="s">
        <v>8</v>
      </c>
      <c r="CO88" s="18" t="s">
        <v>110</v>
      </c>
      <c r="CP88" s="17" t="s">
        <v>8</v>
      </c>
      <c r="CQ88" s="18" t="s">
        <v>110</v>
      </c>
      <c r="CR88" s="18"/>
      <c r="CS88" s="21"/>
    </row>
    <row r="89" spans="1:97" x14ac:dyDescent="0.2">
      <c r="A89" s="16" t="s">
        <v>79</v>
      </c>
      <c r="B89" s="17" t="str">
        <f>'LINKED DATASHEET - ALL SPECIES'!N109</f>
        <v>N/I</v>
      </c>
      <c r="C89" s="17" t="str">
        <f>'LINKED DATASHEET - ALL SPECIES'!M109</f>
        <v>N/I</v>
      </c>
      <c r="D89" s="18" t="str">
        <f>'LINKED DATASHEET - ALL SPECIES'!L109</f>
        <v>A/P</v>
      </c>
      <c r="E89" s="18">
        <f>'LINKED DATASHEET - ALL SPECIES'!K109</f>
        <v>0</v>
      </c>
      <c r="F89" s="18">
        <f>'LINKED DATASHEET - ALL SPECIES'!J109</f>
        <v>0</v>
      </c>
      <c r="G89" s="18">
        <f>'LINKED DATASHEET - ALL SPECIES'!I109</f>
        <v>0</v>
      </c>
      <c r="H89" s="18">
        <f>'LINKED DATASHEET - ALL SPECIES'!H109</f>
        <v>0</v>
      </c>
      <c r="I89" s="18">
        <f>'LINKED DATASHEET - ALL SPECIES'!G109</f>
        <v>0</v>
      </c>
      <c r="J89" s="104">
        <f>'LINKED DATASHEET - ALL SPECIES'!F109</f>
        <v>0</v>
      </c>
      <c r="K89" s="104">
        <f>'LINKED DATASHEET - ALL SPECIES'!E109</f>
        <v>0</v>
      </c>
      <c r="L89" s="18"/>
      <c r="M89" s="21"/>
      <c r="O89" s="16" t="s">
        <v>79</v>
      </c>
      <c r="P89" s="17" t="s">
        <v>8</v>
      </c>
      <c r="Q89" s="17" t="s">
        <v>26</v>
      </c>
      <c r="R89" s="18" t="s">
        <v>8</v>
      </c>
      <c r="S89" s="18" t="s">
        <v>8</v>
      </c>
      <c r="T89" s="18" t="s">
        <v>8</v>
      </c>
      <c r="U89" s="18" t="s">
        <v>26</v>
      </c>
      <c r="V89" s="18">
        <v>270</v>
      </c>
      <c r="W89" s="18">
        <v>500</v>
      </c>
      <c r="X89" s="104" t="s">
        <v>168</v>
      </c>
      <c r="Y89" s="104" t="s">
        <v>26</v>
      </c>
      <c r="Z89" s="18"/>
      <c r="AA89" s="21">
        <f>AVERAGE(P89:Y89)</f>
        <v>385</v>
      </c>
      <c r="AB89" s="65"/>
      <c r="AC89" s="16" t="s">
        <v>79</v>
      </c>
      <c r="AD89" s="17">
        <v>390</v>
      </c>
      <c r="AE89" s="17">
        <v>18</v>
      </c>
      <c r="AF89" s="18" t="s">
        <v>28</v>
      </c>
      <c r="AG89" s="18">
        <v>120</v>
      </c>
      <c r="AH89" s="18" t="s">
        <v>110</v>
      </c>
      <c r="AI89" s="18" t="s">
        <v>26</v>
      </c>
      <c r="AJ89" s="18" t="s">
        <v>26</v>
      </c>
      <c r="AK89" s="18" t="s">
        <v>26</v>
      </c>
      <c r="AL89" s="18" t="s">
        <v>8</v>
      </c>
      <c r="AM89" s="18" t="s">
        <v>26</v>
      </c>
      <c r="AN89" s="18"/>
      <c r="AO89" s="21">
        <f t="shared" si="29"/>
        <v>176</v>
      </c>
      <c r="AQ89" s="16" t="s">
        <v>79</v>
      </c>
      <c r="AR89" s="18" t="s">
        <v>110</v>
      </c>
      <c r="AS89" s="18" t="s">
        <v>110</v>
      </c>
      <c r="AT89" s="18" t="s">
        <v>110</v>
      </c>
      <c r="AU89" s="17" t="s">
        <v>28</v>
      </c>
      <c r="AV89" s="17">
        <v>500</v>
      </c>
      <c r="AW89" s="17">
        <v>475</v>
      </c>
      <c r="AX89" s="17">
        <v>670</v>
      </c>
      <c r="AY89" s="17">
        <v>150</v>
      </c>
      <c r="AZ89" s="18" t="s">
        <v>110</v>
      </c>
      <c r="BA89" s="17">
        <v>5</v>
      </c>
      <c r="BB89" s="17"/>
      <c r="BC89" s="21">
        <f>AVERAGE(AR89:BA89)</f>
        <v>360</v>
      </c>
      <c r="BE89" s="16" t="s">
        <v>79</v>
      </c>
      <c r="BF89" s="17">
        <v>300</v>
      </c>
      <c r="BG89" s="17">
        <v>300</v>
      </c>
      <c r="BH89" s="17">
        <v>1000</v>
      </c>
      <c r="BI89" s="17">
        <v>300</v>
      </c>
      <c r="BJ89" s="17">
        <v>300</v>
      </c>
      <c r="BK89" s="17" t="s">
        <v>28</v>
      </c>
      <c r="BL89" s="17">
        <v>200</v>
      </c>
      <c r="BM89" s="17">
        <v>100</v>
      </c>
      <c r="BN89" s="17">
        <v>200</v>
      </c>
      <c r="BO89" s="17">
        <v>200</v>
      </c>
      <c r="BP89" s="17"/>
      <c r="BQ89" s="21">
        <f>AVERAGE(BF89:BO89)</f>
        <v>322.22222222222223</v>
      </c>
      <c r="BS89" s="16" t="s">
        <v>79</v>
      </c>
      <c r="BT89" s="17">
        <v>200</v>
      </c>
      <c r="BU89" s="17">
        <v>750</v>
      </c>
      <c r="BV89" s="17">
        <v>400</v>
      </c>
      <c r="BW89" s="17">
        <v>400</v>
      </c>
      <c r="BX89" s="17">
        <v>400</v>
      </c>
      <c r="BY89" s="17">
        <v>2500</v>
      </c>
      <c r="BZ89" s="17">
        <v>1500</v>
      </c>
      <c r="CA89" s="17">
        <v>25</v>
      </c>
      <c r="CB89" s="17">
        <v>1500</v>
      </c>
      <c r="CC89" s="17">
        <v>1000</v>
      </c>
      <c r="CD89" s="17"/>
      <c r="CE89" s="21">
        <f>AVERAGE(BT89:CC89)</f>
        <v>867.5</v>
      </c>
      <c r="CG89" s="16" t="s">
        <v>79</v>
      </c>
      <c r="CH89" s="17">
        <v>200</v>
      </c>
      <c r="CI89" s="17">
        <v>75</v>
      </c>
      <c r="CJ89" s="17">
        <v>400</v>
      </c>
      <c r="CK89" s="17">
        <v>400</v>
      </c>
      <c r="CL89" s="18" t="s">
        <v>110</v>
      </c>
      <c r="CM89" s="17">
        <v>750</v>
      </c>
      <c r="CN89" s="17">
        <v>750</v>
      </c>
      <c r="CO89" s="17">
        <v>750</v>
      </c>
      <c r="CP89" s="17">
        <v>750</v>
      </c>
      <c r="CQ89" s="17">
        <v>400</v>
      </c>
      <c r="CR89" s="17"/>
      <c r="CS89" s="21">
        <f>AVERAGE(CH89:CQ89)</f>
        <v>497.22222222222223</v>
      </c>
    </row>
    <row r="90" spans="1:97" x14ac:dyDescent="0.2">
      <c r="A90" s="55" t="s">
        <v>80</v>
      </c>
      <c r="B90" s="17" t="str">
        <f>'LINKED DATASHEET - ALL SPECIES'!N110</f>
        <v>N/I</v>
      </c>
      <c r="C90" s="17" t="str">
        <f>'LINKED DATASHEET - ALL SPECIES'!M110</f>
        <v>N/I</v>
      </c>
      <c r="D90" s="18" t="str">
        <f>'LINKED DATASHEET - ALL SPECIES'!L110</f>
        <v>N/I</v>
      </c>
      <c r="E90" s="18">
        <f>'LINKED DATASHEET - ALL SPECIES'!K110</f>
        <v>0</v>
      </c>
      <c r="F90" s="18">
        <f>'LINKED DATASHEET - ALL SPECIES'!J110</f>
        <v>0</v>
      </c>
      <c r="G90" s="18">
        <f>'LINKED DATASHEET - ALL SPECIES'!I110</f>
        <v>0</v>
      </c>
      <c r="H90" s="18">
        <f>'LINKED DATASHEET - ALL SPECIES'!H110</f>
        <v>0</v>
      </c>
      <c r="I90" s="18">
        <f>'LINKED DATASHEET - ALL SPECIES'!G110</f>
        <v>0</v>
      </c>
      <c r="J90" s="104">
        <f>'LINKED DATASHEET - ALL SPECIES'!F110</f>
        <v>0</v>
      </c>
      <c r="K90" s="104">
        <f>'LINKED DATASHEET - ALL SPECIES'!E110</f>
        <v>0</v>
      </c>
      <c r="L90" s="18"/>
      <c r="M90" s="21"/>
      <c r="O90" s="55" t="s">
        <v>80</v>
      </c>
      <c r="P90" s="17" t="s">
        <v>28</v>
      </c>
      <c r="Q90" s="17" t="s">
        <v>28</v>
      </c>
      <c r="R90" s="18" t="s">
        <v>26</v>
      </c>
      <c r="S90" s="18" t="s">
        <v>26</v>
      </c>
      <c r="T90" s="18" t="s">
        <v>26</v>
      </c>
      <c r="U90" s="18" t="s">
        <v>26</v>
      </c>
      <c r="V90" s="18" t="s">
        <v>26</v>
      </c>
      <c r="W90" s="18" t="s">
        <v>26</v>
      </c>
      <c r="X90" s="104" t="s">
        <v>26</v>
      </c>
      <c r="Y90" s="104" t="s">
        <v>26</v>
      </c>
      <c r="Z90" s="18"/>
      <c r="AA90" s="21"/>
      <c r="AB90" s="66"/>
      <c r="AC90" s="55" t="s">
        <v>80</v>
      </c>
      <c r="AD90" s="17" t="s">
        <v>8</v>
      </c>
      <c r="AE90" s="17" t="s">
        <v>8</v>
      </c>
      <c r="AF90" s="18" t="s">
        <v>28</v>
      </c>
      <c r="AG90" s="18" t="s">
        <v>8</v>
      </c>
      <c r="AH90" s="18" t="s">
        <v>26</v>
      </c>
      <c r="AI90" s="18" t="s">
        <v>26</v>
      </c>
      <c r="AJ90" s="18" t="s">
        <v>26</v>
      </c>
      <c r="AK90" s="18" t="s">
        <v>26</v>
      </c>
      <c r="AL90" s="18" t="s">
        <v>26</v>
      </c>
      <c r="AM90" s="18" t="s">
        <v>26</v>
      </c>
      <c r="AN90" s="18"/>
      <c r="AO90" s="21"/>
      <c r="AQ90" s="55" t="s">
        <v>80</v>
      </c>
      <c r="AR90" s="18" t="s">
        <v>110</v>
      </c>
      <c r="AS90" s="18" t="s">
        <v>110</v>
      </c>
      <c r="AT90" s="18" t="s">
        <v>110</v>
      </c>
      <c r="AU90" s="18" t="s">
        <v>110</v>
      </c>
      <c r="AV90" s="17">
        <v>2</v>
      </c>
      <c r="AW90" s="18" t="s">
        <v>110</v>
      </c>
      <c r="AX90" s="18" t="s">
        <v>110</v>
      </c>
      <c r="AY90" s="18" t="s">
        <v>110</v>
      </c>
      <c r="AZ90" s="18" t="s">
        <v>110</v>
      </c>
      <c r="BA90" s="17" t="s">
        <v>110</v>
      </c>
      <c r="BB90" s="17"/>
      <c r="BC90" s="21">
        <f>AVERAGE(AR90:BA90)</f>
        <v>2</v>
      </c>
      <c r="BE90" s="55" t="s">
        <v>80</v>
      </c>
      <c r="BF90" s="18" t="s">
        <v>110</v>
      </c>
      <c r="BG90" s="18" t="s">
        <v>110</v>
      </c>
      <c r="BH90" s="18" t="s">
        <v>110</v>
      </c>
      <c r="BI90" s="18" t="s">
        <v>110</v>
      </c>
      <c r="BJ90" s="18" t="s">
        <v>110</v>
      </c>
      <c r="BK90" s="18" t="s">
        <v>110</v>
      </c>
      <c r="BL90" s="18" t="s">
        <v>110</v>
      </c>
      <c r="BM90" s="18" t="s">
        <v>110</v>
      </c>
      <c r="BN90" s="18" t="s">
        <v>110</v>
      </c>
      <c r="BO90" s="18" t="s">
        <v>110</v>
      </c>
      <c r="BP90" s="18"/>
      <c r="BQ90" s="21"/>
      <c r="BS90" s="55" t="s">
        <v>80</v>
      </c>
      <c r="BT90" s="18" t="s">
        <v>110</v>
      </c>
      <c r="BU90" s="18" t="s">
        <v>110</v>
      </c>
      <c r="BV90" s="18" t="s">
        <v>110</v>
      </c>
      <c r="BW90" s="18" t="s">
        <v>110</v>
      </c>
      <c r="BX90" s="18" t="s">
        <v>110</v>
      </c>
      <c r="BY90" s="18" t="s">
        <v>110</v>
      </c>
      <c r="BZ90" s="18" t="s">
        <v>110</v>
      </c>
      <c r="CA90" s="18" t="s">
        <v>110</v>
      </c>
      <c r="CB90" s="18" t="s">
        <v>110</v>
      </c>
      <c r="CC90" s="18" t="s">
        <v>110</v>
      </c>
      <c r="CD90" s="18"/>
      <c r="CE90" s="21"/>
      <c r="CG90" s="55" t="s">
        <v>80</v>
      </c>
      <c r="CH90" s="18" t="s">
        <v>110</v>
      </c>
      <c r="CI90" s="18" t="s">
        <v>110</v>
      </c>
      <c r="CJ90" s="18" t="s">
        <v>110</v>
      </c>
      <c r="CK90" s="18" t="s">
        <v>110</v>
      </c>
      <c r="CL90" s="18" t="s">
        <v>110</v>
      </c>
      <c r="CM90" s="18" t="s">
        <v>110</v>
      </c>
      <c r="CN90" s="18" t="s">
        <v>110</v>
      </c>
      <c r="CO90" s="18" t="s">
        <v>110</v>
      </c>
      <c r="CP90" s="18" t="s">
        <v>110</v>
      </c>
      <c r="CQ90" s="18" t="s">
        <v>110</v>
      </c>
      <c r="CR90" s="18"/>
      <c r="CS90" s="21"/>
    </row>
    <row r="91" spans="1:97" x14ac:dyDescent="0.2">
      <c r="A91" s="16" t="s">
        <v>81</v>
      </c>
      <c r="B91" s="17" t="str">
        <f>'LINKED DATASHEET - ALL SPECIES'!N111</f>
        <v>A/P</v>
      </c>
      <c r="C91" s="17" t="str">
        <f>'LINKED DATASHEET - ALL SPECIES'!M111</f>
        <v>A/P</v>
      </c>
      <c r="D91" s="18" t="str">
        <f>'LINKED DATASHEET - ALL SPECIES'!L111</f>
        <v>N/I</v>
      </c>
      <c r="E91" s="18">
        <f>'LINKED DATASHEET - ALL SPECIES'!K111</f>
        <v>0</v>
      </c>
      <c r="F91" s="18">
        <f>'LINKED DATASHEET - ALL SPECIES'!J111</f>
        <v>0</v>
      </c>
      <c r="G91" s="18">
        <f>'LINKED DATASHEET - ALL SPECIES'!I111</f>
        <v>0</v>
      </c>
      <c r="H91" s="18">
        <f>'LINKED DATASHEET - ALL SPECIES'!H111</f>
        <v>0</v>
      </c>
      <c r="I91" s="18">
        <f>'LINKED DATASHEET - ALL SPECIES'!G111</f>
        <v>0</v>
      </c>
      <c r="J91" s="104">
        <f>'LINKED DATASHEET - ALL SPECIES'!F111</f>
        <v>0</v>
      </c>
      <c r="K91" s="104">
        <f>'LINKED DATASHEET - ALL SPECIES'!E111</f>
        <v>0</v>
      </c>
      <c r="L91" s="18"/>
      <c r="M91" s="21"/>
      <c r="O91" s="16" t="s">
        <v>81</v>
      </c>
      <c r="P91" s="17" t="s">
        <v>26</v>
      </c>
      <c r="Q91" s="17" t="s">
        <v>28</v>
      </c>
      <c r="R91" s="18" t="s">
        <v>26</v>
      </c>
      <c r="S91" s="18">
        <v>308</v>
      </c>
      <c r="T91" s="18" t="s">
        <v>8</v>
      </c>
      <c r="U91" s="18" t="s">
        <v>168</v>
      </c>
      <c r="V91" s="18" t="s">
        <v>168</v>
      </c>
      <c r="W91" s="18" t="s">
        <v>168</v>
      </c>
      <c r="X91" s="104" t="s">
        <v>169</v>
      </c>
      <c r="Y91" s="104" t="s">
        <v>26</v>
      </c>
      <c r="Z91" s="18"/>
      <c r="AA91" s="21">
        <f>AVERAGE(P91:Y91)</f>
        <v>308</v>
      </c>
      <c r="AB91" s="65"/>
      <c r="AC91" s="16" t="s">
        <v>81</v>
      </c>
      <c r="AD91" s="17">
        <v>61</v>
      </c>
      <c r="AE91" s="17">
        <v>3</v>
      </c>
      <c r="AF91" s="18">
        <v>20</v>
      </c>
      <c r="AG91" s="18">
        <v>66</v>
      </c>
      <c r="AH91" s="18" t="s">
        <v>110</v>
      </c>
      <c r="AI91" s="18" t="s">
        <v>110</v>
      </c>
      <c r="AJ91" s="18" t="s">
        <v>26</v>
      </c>
      <c r="AK91" s="18" t="s">
        <v>28</v>
      </c>
      <c r="AL91" s="18" t="s">
        <v>26</v>
      </c>
      <c r="AM91" s="18" t="s">
        <v>26</v>
      </c>
      <c r="AN91" s="18"/>
      <c r="AO91" s="21">
        <f t="shared" si="29"/>
        <v>37.5</v>
      </c>
      <c r="AQ91" s="16" t="s">
        <v>81</v>
      </c>
      <c r="AR91" s="17">
        <v>100</v>
      </c>
      <c r="AS91" s="17">
        <v>400</v>
      </c>
      <c r="AT91" s="17">
        <v>400</v>
      </c>
      <c r="AU91" s="18" t="s">
        <v>110</v>
      </c>
      <c r="AV91" s="18" t="s">
        <v>110</v>
      </c>
      <c r="AW91" s="17">
        <v>15</v>
      </c>
      <c r="AX91" s="18" t="s">
        <v>110</v>
      </c>
      <c r="AY91" s="18" t="s">
        <v>110</v>
      </c>
      <c r="AZ91" s="18" t="s">
        <v>110</v>
      </c>
      <c r="BA91" s="17" t="s">
        <v>110</v>
      </c>
      <c r="BB91" s="17"/>
      <c r="BC91" s="21">
        <f>AVERAGE(AR91:BA91)</f>
        <v>228.75</v>
      </c>
      <c r="BE91" s="16" t="s">
        <v>81</v>
      </c>
      <c r="BF91" s="17">
        <v>1000</v>
      </c>
      <c r="BG91" s="17">
        <v>750</v>
      </c>
      <c r="BH91" s="17">
        <v>500</v>
      </c>
      <c r="BI91" s="17">
        <v>500</v>
      </c>
      <c r="BJ91" s="17">
        <v>200</v>
      </c>
      <c r="BK91" s="17" t="s">
        <v>28</v>
      </c>
      <c r="BL91" s="17">
        <v>2000</v>
      </c>
      <c r="BM91" s="17">
        <v>1000</v>
      </c>
      <c r="BN91" s="17">
        <v>800</v>
      </c>
      <c r="BO91" s="17">
        <v>600</v>
      </c>
      <c r="BP91" s="17"/>
      <c r="BQ91" s="21">
        <f>AVERAGE(BF91:BO91)</f>
        <v>816.66666666666663</v>
      </c>
      <c r="BS91" s="16" t="s">
        <v>81</v>
      </c>
      <c r="BT91" s="17">
        <v>200</v>
      </c>
      <c r="BU91" s="17">
        <v>500</v>
      </c>
      <c r="BV91" s="17">
        <v>2000</v>
      </c>
      <c r="BW91" s="17">
        <v>1000</v>
      </c>
      <c r="BX91" s="17">
        <v>1000</v>
      </c>
      <c r="BY91" s="17">
        <v>1500</v>
      </c>
      <c r="BZ91" s="17">
        <v>1500</v>
      </c>
      <c r="CA91" s="17">
        <v>1000</v>
      </c>
      <c r="CB91" s="17">
        <v>1000</v>
      </c>
      <c r="CC91" s="17">
        <v>1500</v>
      </c>
      <c r="CD91" s="17"/>
      <c r="CE91" s="21">
        <f>AVERAGE(BT91:CC91)</f>
        <v>1120</v>
      </c>
      <c r="CG91" s="16" t="s">
        <v>81</v>
      </c>
      <c r="CH91" s="17">
        <v>200</v>
      </c>
      <c r="CI91" s="17">
        <v>1500</v>
      </c>
      <c r="CJ91" s="17">
        <v>500</v>
      </c>
      <c r="CK91" s="17">
        <v>1000</v>
      </c>
      <c r="CL91" s="17">
        <v>1750</v>
      </c>
      <c r="CM91" s="17">
        <v>2000</v>
      </c>
      <c r="CN91" s="17">
        <v>1500</v>
      </c>
      <c r="CO91" s="17">
        <v>1000</v>
      </c>
      <c r="CP91" s="17" t="s">
        <v>28</v>
      </c>
      <c r="CQ91" s="17">
        <v>2000</v>
      </c>
      <c r="CR91" s="17"/>
      <c r="CS91" s="21">
        <f>AVERAGE(CH91:CQ91)</f>
        <v>1272.2222222222222</v>
      </c>
    </row>
    <row r="92" spans="1:97" x14ac:dyDescent="0.2">
      <c r="A92" s="16" t="s">
        <v>82</v>
      </c>
      <c r="B92" s="17" t="str">
        <f>'LINKED DATASHEET - ALL SPECIES'!N112</f>
        <v>N/I</v>
      </c>
      <c r="C92" s="17" t="str">
        <f>'LINKED DATASHEET - ALL SPECIES'!M112</f>
        <v>N/I</v>
      </c>
      <c r="D92" s="18" t="str">
        <f>'LINKED DATASHEET - ALL SPECIES'!L112</f>
        <v>N/I</v>
      </c>
      <c r="E92" s="18">
        <f>'LINKED DATASHEET - ALL SPECIES'!K112</f>
        <v>0</v>
      </c>
      <c r="F92" s="18">
        <f>'LINKED DATASHEET - ALL SPECIES'!J112</f>
        <v>0</v>
      </c>
      <c r="G92" s="18">
        <f>'LINKED DATASHEET - ALL SPECIES'!I112</f>
        <v>0</v>
      </c>
      <c r="H92" s="18">
        <f>'LINKED DATASHEET - ALL SPECIES'!H112</f>
        <v>0</v>
      </c>
      <c r="I92" s="18">
        <f>'LINKED DATASHEET - ALL SPECIES'!G112</f>
        <v>0</v>
      </c>
      <c r="J92" s="104">
        <f>'LINKED DATASHEET - ALL SPECIES'!F112</f>
        <v>0</v>
      </c>
      <c r="K92" s="104">
        <f>'LINKED DATASHEET - ALL SPECIES'!E112</f>
        <v>0</v>
      </c>
      <c r="L92" s="18"/>
      <c r="M92" s="21"/>
      <c r="O92" s="16" t="s">
        <v>82</v>
      </c>
      <c r="P92" s="17" t="s">
        <v>28</v>
      </c>
      <c r="Q92" s="17" t="s">
        <v>28</v>
      </c>
      <c r="R92" s="18" t="s">
        <v>26</v>
      </c>
      <c r="S92" s="18" t="s">
        <v>26</v>
      </c>
      <c r="T92" s="18" t="s">
        <v>26</v>
      </c>
      <c r="U92" s="18" t="s">
        <v>26</v>
      </c>
      <c r="V92" s="18" t="s">
        <v>26</v>
      </c>
      <c r="W92" s="18" t="s">
        <v>26</v>
      </c>
      <c r="X92" s="104" t="s">
        <v>26</v>
      </c>
      <c r="Y92" s="104" t="s">
        <v>26</v>
      </c>
      <c r="Z92" s="18"/>
      <c r="AA92" s="21"/>
      <c r="AB92" s="65"/>
      <c r="AC92" s="16" t="s">
        <v>82</v>
      </c>
      <c r="AD92" s="17">
        <v>6</v>
      </c>
      <c r="AE92" s="17" t="s">
        <v>28</v>
      </c>
      <c r="AF92" s="18" t="s">
        <v>28</v>
      </c>
      <c r="AG92" s="18" t="s">
        <v>28</v>
      </c>
      <c r="AH92" s="18" t="s">
        <v>110</v>
      </c>
      <c r="AI92" s="18" t="s">
        <v>26</v>
      </c>
      <c r="AJ92" s="18" t="s">
        <v>26</v>
      </c>
      <c r="AK92" s="18" t="s">
        <v>26</v>
      </c>
      <c r="AL92" s="18" t="s">
        <v>26</v>
      </c>
      <c r="AM92" s="18" t="s">
        <v>26</v>
      </c>
      <c r="AN92" s="18"/>
      <c r="AO92" s="21">
        <f t="shared" si="29"/>
        <v>6</v>
      </c>
      <c r="AQ92" s="16" t="s">
        <v>82</v>
      </c>
      <c r="AR92" s="18" t="s">
        <v>110</v>
      </c>
      <c r="AS92" s="18" t="s">
        <v>110</v>
      </c>
      <c r="AT92" s="18" t="s">
        <v>110</v>
      </c>
      <c r="AU92" s="18" t="s">
        <v>110</v>
      </c>
      <c r="AV92" s="18" t="s">
        <v>110</v>
      </c>
      <c r="AW92" s="18" t="s">
        <v>110</v>
      </c>
      <c r="AX92" s="17">
        <v>25</v>
      </c>
      <c r="AY92" s="18" t="s">
        <v>110</v>
      </c>
      <c r="AZ92" s="18" t="s">
        <v>110</v>
      </c>
      <c r="BA92" s="17" t="s">
        <v>110</v>
      </c>
      <c r="BB92" s="17"/>
      <c r="BC92" s="21">
        <f>AVERAGE(AR92:BA92)</f>
        <v>25</v>
      </c>
      <c r="BE92" s="16" t="s">
        <v>82</v>
      </c>
      <c r="BF92" s="18" t="s">
        <v>110</v>
      </c>
      <c r="BG92" s="18" t="s">
        <v>110</v>
      </c>
      <c r="BH92" s="18" t="s">
        <v>110</v>
      </c>
      <c r="BI92" s="18" t="s">
        <v>110</v>
      </c>
      <c r="BJ92" s="18" t="s">
        <v>110</v>
      </c>
      <c r="BK92" s="18" t="s">
        <v>110</v>
      </c>
      <c r="BL92" s="18" t="s">
        <v>110</v>
      </c>
      <c r="BM92" s="18" t="s">
        <v>110</v>
      </c>
      <c r="BN92" s="18" t="s">
        <v>110</v>
      </c>
      <c r="BO92" s="18" t="s">
        <v>110</v>
      </c>
      <c r="BP92" s="18"/>
      <c r="BQ92" s="21"/>
      <c r="BS92" s="16" t="s">
        <v>82</v>
      </c>
      <c r="BT92" s="18" t="s">
        <v>110</v>
      </c>
      <c r="BU92" s="18" t="s">
        <v>110</v>
      </c>
      <c r="BV92" s="18" t="s">
        <v>110</v>
      </c>
      <c r="BW92" s="18" t="s">
        <v>110</v>
      </c>
      <c r="BX92" s="18" t="s">
        <v>110</v>
      </c>
      <c r="BY92" s="18" t="s">
        <v>110</v>
      </c>
      <c r="BZ92" s="18" t="s">
        <v>110</v>
      </c>
      <c r="CA92" s="18" t="s">
        <v>110</v>
      </c>
      <c r="CB92" s="18" t="s">
        <v>110</v>
      </c>
      <c r="CC92" s="18" t="s">
        <v>110</v>
      </c>
      <c r="CD92" s="18"/>
      <c r="CE92" s="21"/>
      <c r="CG92" s="16" t="s">
        <v>82</v>
      </c>
      <c r="CH92" s="18" t="s">
        <v>110</v>
      </c>
      <c r="CI92" s="18" t="s">
        <v>110</v>
      </c>
      <c r="CJ92" s="18" t="s">
        <v>110</v>
      </c>
      <c r="CK92" s="18" t="s">
        <v>110</v>
      </c>
      <c r="CL92" s="18" t="s">
        <v>110</v>
      </c>
      <c r="CM92" s="18" t="s">
        <v>110</v>
      </c>
      <c r="CN92" s="18" t="s">
        <v>110</v>
      </c>
      <c r="CO92" s="18" t="s">
        <v>110</v>
      </c>
      <c r="CP92" s="18" t="s">
        <v>110</v>
      </c>
      <c r="CQ92" s="18" t="s">
        <v>110</v>
      </c>
      <c r="CR92" s="18"/>
      <c r="CS92" s="21"/>
    </row>
    <row r="93" spans="1:97" ht="12.75" thickBot="1" x14ac:dyDescent="0.25">
      <c r="A93" s="52"/>
      <c r="B93" s="17"/>
      <c r="C93" s="17"/>
      <c r="D93" s="17"/>
      <c r="E93" s="17"/>
      <c r="F93" s="17"/>
      <c r="G93" s="17"/>
      <c r="H93" s="17"/>
      <c r="I93" s="17"/>
      <c r="J93" s="98"/>
      <c r="K93" s="17"/>
      <c r="L93" s="17"/>
      <c r="M93" s="17"/>
      <c r="O93" s="52"/>
      <c r="P93" s="17"/>
      <c r="Q93" s="17"/>
      <c r="R93" s="17"/>
      <c r="S93" s="17"/>
      <c r="T93" s="17"/>
      <c r="U93" s="17"/>
      <c r="V93" s="17"/>
      <c r="W93" s="17"/>
      <c r="X93" s="98"/>
      <c r="Y93" s="17"/>
      <c r="Z93" s="17"/>
      <c r="AA93" s="17"/>
      <c r="AB93" s="64"/>
      <c r="AC93" s="52"/>
      <c r="AD93" s="17"/>
      <c r="AE93" s="17"/>
      <c r="AF93" s="17"/>
      <c r="AG93" s="17"/>
      <c r="AH93" s="17"/>
      <c r="AI93" s="17"/>
      <c r="AJ93" s="17"/>
      <c r="AK93" s="17"/>
      <c r="AL93" s="17"/>
      <c r="AM93" s="17"/>
      <c r="AN93" s="17"/>
      <c r="AO93" s="17"/>
      <c r="AQ93" s="52"/>
      <c r="AR93" s="17"/>
      <c r="AS93" s="17"/>
      <c r="AT93" s="17"/>
      <c r="AU93" s="17"/>
      <c r="AV93" s="17"/>
      <c r="AW93" s="17"/>
      <c r="AX93" s="17"/>
      <c r="AY93" s="17"/>
      <c r="AZ93" s="17"/>
      <c r="BA93" s="17"/>
      <c r="BB93" s="17"/>
      <c r="BC93" s="17"/>
      <c r="BE93" s="52"/>
      <c r="BF93" s="17"/>
      <c r="BG93" s="17"/>
      <c r="BH93" s="17"/>
      <c r="BI93" s="17"/>
      <c r="BJ93" s="17"/>
      <c r="BK93" s="17"/>
      <c r="BL93" s="17"/>
      <c r="BM93" s="17"/>
      <c r="BN93" s="17"/>
      <c r="BO93" s="17"/>
      <c r="BP93" s="17"/>
      <c r="BQ93" s="17"/>
      <c r="BS93" s="52"/>
      <c r="BT93" s="17"/>
      <c r="BU93" s="17"/>
      <c r="BV93" s="17"/>
      <c r="BW93" s="17"/>
      <c r="BX93" s="17"/>
      <c r="BY93" s="17"/>
      <c r="BZ93" s="17"/>
      <c r="CA93" s="17"/>
      <c r="CB93" s="17"/>
      <c r="CC93" s="17"/>
      <c r="CD93" s="17"/>
      <c r="CE93" s="17"/>
      <c r="CG93" s="52"/>
      <c r="CH93" s="17"/>
      <c r="CI93" s="17"/>
      <c r="CJ93" s="17"/>
      <c r="CK93" s="17"/>
      <c r="CL93" s="17"/>
      <c r="CM93" s="17"/>
      <c r="CN93" s="17"/>
      <c r="CO93" s="17"/>
      <c r="CP93" s="17"/>
      <c r="CQ93" s="17"/>
      <c r="CR93" s="17"/>
      <c r="CS93" s="17"/>
    </row>
    <row r="94" spans="1:97" ht="12.75" thickBot="1" x14ac:dyDescent="0.25">
      <c r="A94" s="53" t="s">
        <v>40</v>
      </c>
      <c r="B94" s="19"/>
      <c r="C94" s="19"/>
      <c r="D94" s="19"/>
      <c r="E94" s="19">
        <f t="shared" ref="E94:K94" si="30">SUM(E87:E92)</f>
        <v>0</v>
      </c>
      <c r="F94" s="19">
        <f t="shared" si="30"/>
        <v>0</v>
      </c>
      <c r="G94" s="19">
        <f t="shared" si="30"/>
        <v>0</v>
      </c>
      <c r="H94" s="19">
        <f t="shared" si="30"/>
        <v>0</v>
      </c>
      <c r="I94" s="19">
        <f t="shared" si="30"/>
        <v>0</v>
      </c>
      <c r="J94" s="19">
        <f t="shared" si="30"/>
        <v>0</v>
      </c>
      <c r="K94" s="19">
        <f t="shared" si="30"/>
        <v>0</v>
      </c>
      <c r="L94" s="24"/>
      <c r="M94" s="20"/>
      <c r="O94" s="53" t="s">
        <v>40</v>
      </c>
      <c r="P94" s="19">
        <f>SUM(P87:P92)</f>
        <v>55</v>
      </c>
      <c r="Q94" s="19">
        <f>SUM(Q87:Q92)</f>
        <v>70</v>
      </c>
      <c r="R94" s="19">
        <f>SUM(R87:R92)</f>
        <v>95</v>
      </c>
      <c r="S94" s="19">
        <f>SUM(S87:S92)</f>
        <v>363</v>
      </c>
      <c r="T94" s="24">
        <f>SUM(T87:T92)</f>
        <v>75</v>
      </c>
      <c r="U94" s="24"/>
      <c r="V94" s="24">
        <f>SUM(V87:V92)</f>
        <v>270</v>
      </c>
      <c r="W94" s="24">
        <f>SUM(W87:W92)</f>
        <v>500</v>
      </c>
      <c r="X94" s="99"/>
      <c r="Y94" s="24"/>
      <c r="Z94" s="24"/>
      <c r="AA94" s="20">
        <f>AVERAGE(P94:Y94)</f>
        <v>204</v>
      </c>
      <c r="AB94" s="14"/>
      <c r="AC94" s="53" t="s">
        <v>40</v>
      </c>
      <c r="AD94" s="19">
        <f>SUM(AD87:AD92)</f>
        <v>481</v>
      </c>
      <c r="AE94" s="19">
        <f>SUM(AE87:AE92)</f>
        <v>89</v>
      </c>
      <c r="AF94" s="19">
        <f>SUM(AF87:AF92)</f>
        <v>70</v>
      </c>
      <c r="AG94" s="19">
        <f>SUM(AG87:AG92)</f>
        <v>236</v>
      </c>
      <c r="AH94" s="24"/>
      <c r="AI94" s="24"/>
      <c r="AJ94" s="24"/>
      <c r="AK94" s="19"/>
      <c r="AL94" s="19"/>
      <c r="AM94" s="19"/>
      <c r="AN94" s="24"/>
      <c r="AO94" s="20">
        <f>AVERAGE(AD94:AM94)</f>
        <v>219</v>
      </c>
      <c r="AQ94" s="53" t="s">
        <v>40</v>
      </c>
      <c r="AR94" s="19">
        <f>SUM(AR87:AR92)</f>
        <v>100</v>
      </c>
      <c r="AS94" s="19">
        <f>SUM(AS87:AS92)</f>
        <v>400</v>
      </c>
      <c r="AT94" s="19">
        <f>SUM(AT87:AT92)</f>
        <v>400</v>
      </c>
      <c r="AU94" s="24"/>
      <c r="AV94" s="19">
        <f t="shared" ref="AV94:BA94" si="31">SUM(AV87:AV92)</f>
        <v>522</v>
      </c>
      <c r="AW94" s="19">
        <f t="shared" si="31"/>
        <v>490</v>
      </c>
      <c r="AX94" s="19">
        <f t="shared" si="31"/>
        <v>706</v>
      </c>
      <c r="AY94" s="19">
        <f t="shared" si="31"/>
        <v>210</v>
      </c>
      <c r="AZ94" s="19">
        <f t="shared" si="31"/>
        <v>50</v>
      </c>
      <c r="BA94" s="19">
        <f t="shared" si="31"/>
        <v>5</v>
      </c>
      <c r="BB94" s="19"/>
      <c r="BC94" s="20">
        <f>AVERAGE(AR94:BA94)</f>
        <v>320.33333333333331</v>
      </c>
      <c r="BE94" s="53" t="s">
        <v>40</v>
      </c>
      <c r="BF94" s="19">
        <f>SUM(BF87:BF92)</f>
        <v>1300</v>
      </c>
      <c r="BG94" s="19">
        <f>SUM(BG87:BG92)</f>
        <v>1050</v>
      </c>
      <c r="BH94" s="19">
        <f>SUM(BH87:BH92)</f>
        <v>1500</v>
      </c>
      <c r="BI94" s="19">
        <f>SUM(BI87:BI92)</f>
        <v>800</v>
      </c>
      <c r="BJ94" s="19">
        <f>SUM(BJ87:BJ92)</f>
        <v>1000</v>
      </c>
      <c r="BK94" s="24"/>
      <c r="BL94" s="19">
        <f>SUM(BL87:BL92)</f>
        <v>2700</v>
      </c>
      <c r="BM94" s="19">
        <f>SUM(BM87:BM92)</f>
        <v>1300</v>
      </c>
      <c r="BN94" s="19">
        <f>SUM(BN87:BN92)</f>
        <v>1200</v>
      </c>
      <c r="BO94" s="19">
        <f>SUM(BO87:BO92)</f>
        <v>1000</v>
      </c>
      <c r="BP94" s="19"/>
      <c r="BQ94" s="20">
        <f>AVERAGE(BF94:BO94)</f>
        <v>1316.6666666666667</v>
      </c>
      <c r="BS94" s="53" t="s">
        <v>40</v>
      </c>
      <c r="BT94" s="19">
        <f t="shared" ref="BT94:CC94" si="32">SUM(BT87:BT92)</f>
        <v>400</v>
      </c>
      <c r="BU94" s="19">
        <f t="shared" si="32"/>
        <v>1550</v>
      </c>
      <c r="BV94" s="19">
        <f t="shared" si="32"/>
        <v>2800</v>
      </c>
      <c r="BW94" s="19">
        <f t="shared" si="32"/>
        <v>1500</v>
      </c>
      <c r="BX94" s="19">
        <f t="shared" si="32"/>
        <v>1475</v>
      </c>
      <c r="BY94" s="19">
        <f t="shared" si="32"/>
        <v>4800</v>
      </c>
      <c r="BZ94" s="19">
        <f t="shared" si="32"/>
        <v>3200</v>
      </c>
      <c r="CA94" s="19">
        <f t="shared" si="32"/>
        <v>1025</v>
      </c>
      <c r="CB94" s="19">
        <f t="shared" si="32"/>
        <v>2575</v>
      </c>
      <c r="CC94" s="19">
        <f t="shared" si="32"/>
        <v>2700</v>
      </c>
      <c r="CD94" s="19"/>
      <c r="CE94" s="20">
        <f>AVERAGE(BT94:CC94)</f>
        <v>2202.5</v>
      </c>
      <c r="CG94" s="53" t="s">
        <v>40</v>
      </c>
      <c r="CH94" s="19">
        <f t="shared" ref="CH94:CQ94" si="33">SUM(CH87:CH92)</f>
        <v>400</v>
      </c>
      <c r="CI94" s="19">
        <f t="shared" si="33"/>
        <v>1575</v>
      </c>
      <c r="CJ94" s="19">
        <f t="shared" si="33"/>
        <v>900</v>
      </c>
      <c r="CK94" s="19">
        <f t="shared" si="33"/>
        <v>1400</v>
      </c>
      <c r="CL94" s="19">
        <f t="shared" si="33"/>
        <v>1750</v>
      </c>
      <c r="CM94" s="19">
        <f t="shared" si="33"/>
        <v>2750</v>
      </c>
      <c r="CN94" s="19">
        <f t="shared" si="33"/>
        <v>2250</v>
      </c>
      <c r="CO94" s="19">
        <f t="shared" si="33"/>
        <v>1750</v>
      </c>
      <c r="CP94" s="19">
        <f t="shared" si="33"/>
        <v>750</v>
      </c>
      <c r="CQ94" s="19">
        <f t="shared" si="33"/>
        <v>2400</v>
      </c>
      <c r="CR94" s="19"/>
      <c r="CS94" s="20">
        <f>AVERAGE(CH94:CQ94)</f>
        <v>1592.5</v>
      </c>
    </row>
    <row r="95" spans="1:97" x14ac:dyDescent="0.2">
      <c r="B95" s="38"/>
      <c r="C95" s="38"/>
      <c r="D95" s="38"/>
      <c r="E95" s="38"/>
      <c r="F95" s="38"/>
      <c r="G95" s="38"/>
      <c r="H95" s="38"/>
      <c r="I95" s="38"/>
      <c r="J95" s="91"/>
      <c r="K95" s="38"/>
      <c r="L95" s="38"/>
      <c r="M95" s="38"/>
    </row>
    <row r="96" spans="1:97" ht="12.75" thickBot="1" x14ac:dyDescent="0.25">
      <c r="B96" s="38"/>
      <c r="C96" s="38"/>
      <c r="D96" s="38"/>
      <c r="E96" s="38"/>
      <c r="F96" s="38"/>
      <c r="G96" s="38"/>
      <c r="H96" s="38"/>
      <c r="I96" s="38"/>
      <c r="J96" s="91"/>
      <c r="K96" s="38"/>
      <c r="L96" s="38"/>
      <c r="M96" s="38"/>
    </row>
    <row r="97" spans="1:97" x14ac:dyDescent="0.2">
      <c r="A97" s="49"/>
      <c r="B97" s="92"/>
      <c r="C97" s="92"/>
      <c r="D97" s="92"/>
      <c r="E97" s="92"/>
      <c r="F97" s="92"/>
      <c r="G97" s="92"/>
      <c r="H97" s="92"/>
      <c r="I97" s="92"/>
      <c r="J97" s="95"/>
      <c r="K97" s="92"/>
      <c r="L97" s="92"/>
      <c r="M97" s="7" t="s">
        <v>15</v>
      </c>
      <c r="O97" s="49"/>
      <c r="P97" s="6"/>
      <c r="Q97" s="6"/>
      <c r="R97" s="6"/>
      <c r="S97" s="6"/>
      <c r="T97" s="6"/>
      <c r="U97" s="6"/>
      <c r="V97" s="6"/>
      <c r="W97" s="6"/>
      <c r="X97" s="95"/>
      <c r="Y97" s="6"/>
      <c r="Z97" s="6"/>
      <c r="AA97" s="7" t="s">
        <v>15</v>
      </c>
      <c r="AC97" s="49"/>
      <c r="AD97" s="6"/>
      <c r="AE97" s="6"/>
      <c r="AF97" s="6"/>
      <c r="AG97" s="6"/>
      <c r="AH97" s="6"/>
      <c r="AI97" s="6"/>
      <c r="AJ97" s="6"/>
      <c r="AK97" s="6"/>
      <c r="AL97" s="6"/>
      <c r="AM97" s="6"/>
      <c r="AN97" s="6"/>
      <c r="AO97" s="7" t="s">
        <v>15</v>
      </c>
      <c r="AQ97" s="49"/>
      <c r="AR97" s="6"/>
      <c r="AS97" s="6"/>
      <c r="AT97" s="6"/>
      <c r="AU97" s="6"/>
      <c r="AV97" s="6"/>
      <c r="AW97" s="6"/>
      <c r="AX97" s="6"/>
      <c r="AY97" s="6"/>
      <c r="AZ97" s="6"/>
      <c r="BA97" s="6"/>
      <c r="BB97" s="6"/>
      <c r="BC97" s="7" t="s">
        <v>15</v>
      </c>
      <c r="BE97" s="49"/>
      <c r="BF97" s="6"/>
      <c r="BG97" s="6"/>
      <c r="BH97" s="6"/>
      <c r="BI97" s="6"/>
      <c r="BJ97" s="6"/>
      <c r="BK97" s="6"/>
      <c r="BL97" s="6"/>
      <c r="BM97" s="6"/>
      <c r="BN97" s="6"/>
      <c r="BO97" s="6"/>
      <c r="BP97" s="6"/>
      <c r="BQ97" s="7" t="s">
        <v>15</v>
      </c>
      <c r="BS97" s="49"/>
      <c r="BT97" s="6"/>
      <c r="BU97" s="6"/>
      <c r="BV97" s="6"/>
      <c r="BW97" s="6"/>
      <c r="BX97" s="6"/>
      <c r="BY97" s="6"/>
      <c r="BZ97" s="6"/>
      <c r="CA97" s="6"/>
      <c r="CB97" s="6"/>
      <c r="CC97" s="6"/>
      <c r="CD97" s="6"/>
      <c r="CE97" s="7" t="s">
        <v>15</v>
      </c>
      <c r="CG97" s="49"/>
      <c r="CH97" s="6"/>
      <c r="CI97" s="6"/>
      <c r="CJ97" s="6"/>
      <c r="CK97" s="6"/>
      <c r="CL97" s="6"/>
      <c r="CM97" s="6"/>
      <c r="CN97" s="6"/>
      <c r="CO97" s="6"/>
      <c r="CP97" s="6"/>
      <c r="CQ97" s="6"/>
      <c r="CR97" s="6"/>
      <c r="CS97" s="7" t="s">
        <v>15</v>
      </c>
    </row>
    <row r="98" spans="1:97" ht="12.75" thickBot="1" x14ac:dyDescent="0.25">
      <c r="A98" s="8" t="s">
        <v>16</v>
      </c>
      <c r="B98" s="11">
        <v>2010</v>
      </c>
      <c r="C98" s="11">
        <v>2011</v>
      </c>
      <c r="D98" s="11">
        <v>2012</v>
      </c>
      <c r="E98" s="11">
        <v>2013</v>
      </c>
      <c r="F98" s="11">
        <v>2014</v>
      </c>
      <c r="G98" s="11">
        <v>2015</v>
      </c>
      <c r="H98" s="11">
        <v>2016</v>
      </c>
      <c r="I98" s="11">
        <v>2017</v>
      </c>
      <c r="J98" s="96">
        <v>2018</v>
      </c>
      <c r="K98" s="11">
        <v>2019</v>
      </c>
      <c r="L98" s="107"/>
      <c r="M98" s="11" t="s">
        <v>175</v>
      </c>
      <c r="O98" s="8" t="s">
        <v>16</v>
      </c>
      <c r="P98" s="9">
        <v>2000</v>
      </c>
      <c r="Q98" s="9">
        <v>2001</v>
      </c>
      <c r="R98" s="9">
        <v>2002</v>
      </c>
      <c r="S98" s="9">
        <v>2003</v>
      </c>
      <c r="T98" s="9">
        <v>2004</v>
      </c>
      <c r="U98" s="9">
        <v>2005</v>
      </c>
      <c r="V98" s="9">
        <v>2006</v>
      </c>
      <c r="W98" s="9">
        <v>2007</v>
      </c>
      <c r="X98" s="96">
        <v>2008</v>
      </c>
      <c r="Y98" s="9">
        <v>2009</v>
      </c>
      <c r="Z98" s="10"/>
      <c r="AA98" s="11" t="s">
        <v>161</v>
      </c>
      <c r="AB98" s="65"/>
      <c r="AC98" s="8" t="s">
        <v>16</v>
      </c>
      <c r="AD98" s="9">
        <v>1990</v>
      </c>
      <c r="AE98" s="9">
        <v>1991</v>
      </c>
      <c r="AF98" s="9">
        <v>1992</v>
      </c>
      <c r="AG98" s="9">
        <v>1993</v>
      </c>
      <c r="AH98" s="9">
        <v>1994</v>
      </c>
      <c r="AI98" s="9">
        <v>1995</v>
      </c>
      <c r="AJ98" s="9">
        <v>1996</v>
      </c>
      <c r="AK98" s="9">
        <v>1997</v>
      </c>
      <c r="AL98" s="9">
        <v>1998</v>
      </c>
      <c r="AM98" s="9">
        <v>1999</v>
      </c>
      <c r="AN98" s="10"/>
      <c r="AO98" s="11" t="s">
        <v>17</v>
      </c>
      <c r="AQ98" s="8" t="s">
        <v>16</v>
      </c>
      <c r="AR98" s="9">
        <v>1980</v>
      </c>
      <c r="AS98" s="9">
        <v>1981</v>
      </c>
      <c r="AT98" s="9">
        <v>1982</v>
      </c>
      <c r="AU98" s="9">
        <v>1983</v>
      </c>
      <c r="AV98" s="9">
        <v>1984</v>
      </c>
      <c r="AW98" s="9">
        <v>1985</v>
      </c>
      <c r="AX98" s="9">
        <v>1986</v>
      </c>
      <c r="AY98" s="9">
        <v>1987</v>
      </c>
      <c r="AZ98" s="9">
        <v>1988</v>
      </c>
      <c r="BA98" s="9">
        <v>1989</v>
      </c>
      <c r="BB98" s="10"/>
      <c r="BC98" s="11" t="s">
        <v>18</v>
      </c>
      <c r="BE98" s="8" t="s">
        <v>16</v>
      </c>
      <c r="BF98" s="9">
        <v>1970</v>
      </c>
      <c r="BG98" s="9">
        <v>1971</v>
      </c>
      <c r="BH98" s="9">
        <v>1972</v>
      </c>
      <c r="BI98" s="9">
        <v>1973</v>
      </c>
      <c r="BJ98" s="9">
        <v>1974</v>
      </c>
      <c r="BK98" s="9">
        <v>1975</v>
      </c>
      <c r="BL98" s="9">
        <v>1976</v>
      </c>
      <c r="BM98" s="9">
        <v>1977</v>
      </c>
      <c r="BN98" s="9">
        <v>1978</v>
      </c>
      <c r="BO98" s="9">
        <v>1979</v>
      </c>
      <c r="BP98" s="10"/>
      <c r="BQ98" s="11" t="s">
        <v>19</v>
      </c>
      <c r="BS98" s="8" t="s">
        <v>16</v>
      </c>
      <c r="BT98" s="9">
        <v>1960</v>
      </c>
      <c r="BU98" s="9">
        <v>1961</v>
      </c>
      <c r="BV98" s="9">
        <v>1962</v>
      </c>
      <c r="BW98" s="9">
        <v>1963</v>
      </c>
      <c r="BX98" s="9">
        <v>1964</v>
      </c>
      <c r="BY98" s="9">
        <v>1965</v>
      </c>
      <c r="BZ98" s="9">
        <v>1966</v>
      </c>
      <c r="CA98" s="9">
        <v>1967</v>
      </c>
      <c r="CB98" s="9">
        <v>1968</v>
      </c>
      <c r="CC98" s="9">
        <v>1969</v>
      </c>
      <c r="CD98" s="10"/>
      <c r="CE98" s="11" t="s">
        <v>20</v>
      </c>
      <c r="CG98" s="8" t="s">
        <v>16</v>
      </c>
      <c r="CH98" s="9">
        <v>1950</v>
      </c>
      <c r="CI98" s="9">
        <v>1951</v>
      </c>
      <c r="CJ98" s="9">
        <v>1952</v>
      </c>
      <c r="CK98" s="9">
        <v>1953</v>
      </c>
      <c r="CL98" s="9">
        <v>1954</v>
      </c>
      <c r="CM98" s="9">
        <v>1955</v>
      </c>
      <c r="CN98" s="9">
        <v>1956</v>
      </c>
      <c r="CO98" s="9">
        <v>1957</v>
      </c>
      <c r="CP98" s="9">
        <v>1958</v>
      </c>
      <c r="CQ98" s="9">
        <v>1959</v>
      </c>
      <c r="CR98" s="10"/>
      <c r="CS98" s="11" t="s">
        <v>21</v>
      </c>
    </row>
    <row r="99" spans="1:97" x14ac:dyDescent="0.2">
      <c r="A99" s="50" t="s">
        <v>83</v>
      </c>
      <c r="B99" s="14"/>
      <c r="C99" s="14"/>
      <c r="D99" s="14"/>
      <c r="E99" s="14"/>
      <c r="F99" s="14"/>
      <c r="G99" s="14"/>
      <c r="H99" s="14"/>
      <c r="I99" s="14"/>
      <c r="J99" s="97"/>
      <c r="K99" s="14"/>
      <c r="L99" s="74"/>
      <c r="M99" s="14"/>
      <c r="O99" s="50" t="s">
        <v>83</v>
      </c>
      <c r="P99" s="12"/>
      <c r="Q99" s="12"/>
      <c r="R99" s="12"/>
      <c r="S99" s="12"/>
      <c r="T99" s="12"/>
      <c r="U99" s="12"/>
      <c r="V99" s="12"/>
      <c r="W99" s="12"/>
      <c r="X99" s="97"/>
      <c r="Y99" s="12"/>
      <c r="Z99" s="13"/>
      <c r="AA99" s="14"/>
      <c r="AB99" s="62"/>
      <c r="AC99" s="50" t="s">
        <v>83</v>
      </c>
      <c r="AD99" s="12"/>
      <c r="AE99" s="12"/>
      <c r="AF99" s="12"/>
      <c r="AG99" s="12"/>
      <c r="AH99" s="12"/>
      <c r="AI99" s="12"/>
      <c r="AJ99" s="12"/>
      <c r="AK99" s="12"/>
      <c r="AL99" s="12"/>
      <c r="AM99" s="12"/>
      <c r="AN99" s="13"/>
      <c r="AO99" s="14"/>
      <c r="AQ99" s="50" t="s">
        <v>83</v>
      </c>
      <c r="AR99" s="12"/>
      <c r="AS99" s="12"/>
      <c r="AT99" s="12"/>
      <c r="AU99" s="12"/>
      <c r="AV99" s="12"/>
      <c r="AW99" s="12"/>
      <c r="AX99" s="12"/>
      <c r="AY99" s="12"/>
      <c r="AZ99" s="12"/>
      <c r="BA99" s="12"/>
      <c r="BB99" s="13"/>
      <c r="BC99" s="14"/>
      <c r="BE99" s="50" t="s">
        <v>83</v>
      </c>
      <c r="BF99" s="12"/>
      <c r="BG99" s="12"/>
      <c r="BH99" s="12"/>
      <c r="BI99" s="12"/>
      <c r="BJ99" s="12"/>
      <c r="BK99" s="12"/>
      <c r="BL99" s="12"/>
      <c r="BM99" s="12"/>
      <c r="BN99" s="12"/>
      <c r="BO99" s="12"/>
      <c r="BP99" s="13"/>
      <c r="BQ99" s="14"/>
      <c r="BS99" s="50" t="s">
        <v>83</v>
      </c>
      <c r="BT99" s="12"/>
      <c r="BU99" s="12"/>
      <c r="BV99" s="12"/>
      <c r="BW99" s="12"/>
      <c r="BX99" s="12"/>
      <c r="BY99" s="12"/>
      <c r="BZ99" s="12"/>
      <c r="CA99" s="12"/>
      <c r="CB99" s="12"/>
      <c r="CC99" s="12"/>
      <c r="CD99" s="13"/>
      <c r="CE99" s="14"/>
      <c r="CG99" s="50" t="s">
        <v>83</v>
      </c>
      <c r="CH99" s="12"/>
      <c r="CI99" s="12"/>
      <c r="CJ99" s="12"/>
      <c r="CK99" s="12"/>
      <c r="CL99" s="12"/>
      <c r="CM99" s="12"/>
      <c r="CN99" s="12"/>
      <c r="CO99" s="12"/>
      <c r="CP99" s="12"/>
      <c r="CQ99" s="12"/>
      <c r="CR99" s="13"/>
      <c r="CS99" s="14"/>
    </row>
    <row r="100" spans="1:97" ht="12.75" thickBot="1" x14ac:dyDescent="0.25">
      <c r="A100" s="54" t="s">
        <v>84</v>
      </c>
      <c r="B100" s="14"/>
      <c r="C100" s="14"/>
      <c r="D100" s="14"/>
      <c r="E100" s="14"/>
      <c r="F100" s="14"/>
      <c r="G100" s="14"/>
      <c r="H100" s="14"/>
      <c r="I100" s="14"/>
      <c r="J100" s="97"/>
      <c r="K100" s="14"/>
      <c r="L100" s="74"/>
      <c r="M100" s="14"/>
      <c r="O100" s="54" t="s">
        <v>84</v>
      </c>
      <c r="P100" s="12"/>
      <c r="Q100" s="12"/>
      <c r="R100" s="12"/>
      <c r="S100" s="12"/>
      <c r="T100" s="12"/>
      <c r="U100" s="12"/>
      <c r="V100" s="12"/>
      <c r="W100" s="12"/>
      <c r="X100" s="97"/>
      <c r="Y100" s="12"/>
      <c r="Z100" s="13"/>
      <c r="AA100" s="14"/>
      <c r="AB100" s="65"/>
      <c r="AC100" s="54" t="s">
        <v>84</v>
      </c>
      <c r="AD100" s="12"/>
      <c r="AE100" s="12"/>
      <c r="AF100" s="12"/>
      <c r="AG100" s="12"/>
      <c r="AH100" s="12"/>
      <c r="AI100" s="12"/>
      <c r="AJ100" s="12"/>
      <c r="AK100" s="12"/>
      <c r="AL100" s="12"/>
      <c r="AM100" s="12"/>
      <c r="AN100" s="13"/>
      <c r="AO100" s="14"/>
      <c r="AQ100" s="54" t="s">
        <v>84</v>
      </c>
      <c r="AR100" s="12"/>
      <c r="AS100" s="12"/>
      <c r="AT100" s="12"/>
      <c r="AU100" s="12"/>
      <c r="AV100" s="12"/>
      <c r="AW100" s="12"/>
      <c r="AX100" s="12"/>
      <c r="AY100" s="12"/>
      <c r="AZ100" s="12"/>
      <c r="BA100" s="12"/>
      <c r="BB100" s="13"/>
      <c r="BC100" s="14"/>
      <c r="BE100" s="54" t="s">
        <v>84</v>
      </c>
      <c r="BF100" s="12"/>
      <c r="BG100" s="12"/>
      <c r="BH100" s="12"/>
      <c r="BI100" s="12"/>
      <c r="BJ100" s="12"/>
      <c r="BK100" s="12"/>
      <c r="BL100" s="12"/>
      <c r="BM100" s="12"/>
      <c r="BN100" s="12"/>
      <c r="BO100" s="12"/>
      <c r="BP100" s="13"/>
      <c r="BQ100" s="14"/>
      <c r="BS100" s="54" t="s">
        <v>84</v>
      </c>
      <c r="BT100" s="12"/>
      <c r="BU100" s="12"/>
      <c r="BV100" s="12"/>
      <c r="BW100" s="12"/>
      <c r="BX100" s="12"/>
      <c r="BY100" s="12"/>
      <c r="BZ100" s="12"/>
      <c r="CA100" s="12"/>
      <c r="CB100" s="12"/>
      <c r="CC100" s="12"/>
      <c r="CD100" s="13"/>
      <c r="CE100" s="14"/>
      <c r="CG100" s="54" t="s">
        <v>84</v>
      </c>
      <c r="CH100" s="12"/>
      <c r="CI100" s="12"/>
      <c r="CJ100" s="12"/>
      <c r="CK100" s="12"/>
      <c r="CL100" s="12"/>
      <c r="CM100" s="12"/>
      <c r="CN100" s="12"/>
      <c r="CO100" s="12"/>
      <c r="CP100" s="12"/>
      <c r="CQ100" s="12"/>
      <c r="CR100" s="13"/>
      <c r="CS100" s="14"/>
    </row>
    <row r="101" spans="1:97" ht="12.75" thickTop="1" x14ac:dyDescent="0.2">
      <c r="A101" s="52"/>
      <c r="B101" s="17"/>
      <c r="C101" s="17"/>
      <c r="D101" s="17"/>
      <c r="E101" s="17"/>
      <c r="F101" s="17"/>
      <c r="G101" s="17"/>
      <c r="H101" s="17"/>
      <c r="I101" s="17"/>
      <c r="J101" s="98"/>
      <c r="K101" s="17"/>
      <c r="L101" s="17"/>
      <c r="M101" s="17"/>
      <c r="O101" s="52"/>
      <c r="P101" s="17"/>
      <c r="Q101" s="17"/>
      <c r="R101" s="17"/>
      <c r="S101" s="17"/>
      <c r="T101" s="17"/>
      <c r="U101" s="17"/>
      <c r="V101" s="17"/>
      <c r="W101" s="17"/>
      <c r="X101" s="98"/>
      <c r="Y101" s="17"/>
      <c r="Z101" s="17"/>
      <c r="AA101" s="17"/>
      <c r="AB101" s="64"/>
      <c r="AC101" s="52"/>
      <c r="AD101" s="17"/>
      <c r="AE101" s="17"/>
      <c r="AF101" s="17"/>
      <c r="AG101" s="17"/>
      <c r="AH101" s="17"/>
      <c r="AI101" s="17"/>
      <c r="AJ101" s="17"/>
      <c r="AK101" s="17"/>
      <c r="AL101" s="17"/>
      <c r="AM101" s="17"/>
      <c r="AN101" s="17"/>
      <c r="AO101" s="17"/>
      <c r="AQ101" s="52"/>
      <c r="AR101" s="17"/>
      <c r="AS101" s="17"/>
      <c r="AT101" s="17"/>
      <c r="AU101" s="17"/>
      <c r="AV101" s="17"/>
      <c r="AW101" s="17"/>
      <c r="AX101" s="17"/>
      <c r="AY101" s="17"/>
      <c r="AZ101" s="17"/>
      <c r="BA101" s="17"/>
      <c r="BB101" s="17"/>
      <c r="BC101" s="17"/>
      <c r="BE101" s="52"/>
      <c r="BF101" s="17"/>
      <c r="BG101" s="17"/>
      <c r="BH101" s="17"/>
      <c r="BI101" s="17"/>
      <c r="BJ101" s="17"/>
      <c r="BK101" s="17"/>
      <c r="BL101" s="17"/>
      <c r="BM101" s="17"/>
      <c r="BN101" s="17"/>
      <c r="BO101" s="17"/>
      <c r="BP101" s="17"/>
      <c r="BQ101" s="17"/>
      <c r="BS101" s="52"/>
      <c r="BT101" s="17"/>
      <c r="BU101" s="17"/>
      <c r="BV101" s="17"/>
      <c r="BW101" s="17"/>
      <c r="BX101" s="17"/>
      <c r="BY101" s="17"/>
      <c r="BZ101" s="17"/>
      <c r="CA101" s="17"/>
      <c r="CB101" s="17"/>
      <c r="CC101" s="17"/>
      <c r="CD101" s="17"/>
      <c r="CE101" s="17"/>
      <c r="CG101" s="52"/>
      <c r="CH101" s="17"/>
      <c r="CI101" s="17"/>
      <c r="CJ101" s="17"/>
      <c r="CK101" s="17"/>
      <c r="CL101" s="17"/>
      <c r="CM101" s="17"/>
      <c r="CN101" s="17"/>
      <c r="CO101" s="17"/>
      <c r="CP101" s="17"/>
      <c r="CQ101" s="17"/>
      <c r="CR101" s="17"/>
      <c r="CS101" s="17"/>
    </row>
    <row r="102" spans="1:97" x14ac:dyDescent="0.2">
      <c r="A102" s="16" t="s">
        <v>85</v>
      </c>
      <c r="B102" s="17" t="str">
        <f>'LINKED DATASHEET - ALL SPECIES'!N113</f>
        <v>A/P</v>
      </c>
      <c r="C102" s="17">
        <f>'LINKED DATASHEET - ALL SPECIES'!M113</f>
        <v>140</v>
      </c>
      <c r="D102" s="18" t="str">
        <f>'LINKED DATASHEET - ALL SPECIES'!L113</f>
        <v>A/P</v>
      </c>
      <c r="E102" s="18">
        <f>'LINKED DATASHEET - ALL SPECIES'!K113</f>
        <v>0</v>
      </c>
      <c r="F102" s="18">
        <f>'LINKED DATASHEET - ALL SPECIES'!J113</f>
        <v>0</v>
      </c>
      <c r="G102" s="18">
        <f>'LINKED DATASHEET - ALL SPECIES'!I113</f>
        <v>0</v>
      </c>
      <c r="H102" s="18">
        <f>'LINKED DATASHEET - ALL SPECIES'!H113</f>
        <v>0</v>
      </c>
      <c r="I102" s="18">
        <f>'LINKED DATASHEET - ALL SPECIES'!G113</f>
        <v>0</v>
      </c>
      <c r="J102" s="104">
        <f>'LINKED DATASHEET - ALL SPECIES'!F113</f>
        <v>0</v>
      </c>
      <c r="K102" s="18">
        <f>'LINKED DATASHEET - ALL SPECIES'!E113</f>
        <v>0</v>
      </c>
      <c r="L102" s="18"/>
      <c r="M102" s="21">
        <f>AVERAGE(B102:D102)</f>
        <v>140</v>
      </c>
      <c r="O102" s="16" t="s">
        <v>85</v>
      </c>
      <c r="P102" s="17" t="s">
        <v>8</v>
      </c>
      <c r="Q102" s="17" t="s">
        <v>8</v>
      </c>
      <c r="R102" s="18" t="s">
        <v>8</v>
      </c>
      <c r="S102" s="18" t="s">
        <v>8</v>
      </c>
      <c r="T102" s="18">
        <v>100</v>
      </c>
      <c r="U102" s="18" t="s">
        <v>168</v>
      </c>
      <c r="V102" s="18" t="s">
        <v>168</v>
      </c>
      <c r="W102" s="18" t="s">
        <v>168</v>
      </c>
      <c r="X102" s="104" t="s">
        <v>168</v>
      </c>
      <c r="Y102" s="18" t="s">
        <v>168</v>
      </c>
      <c r="Z102" s="18"/>
      <c r="AA102" s="21">
        <f>AVERAGE(P102:Y102)</f>
        <v>100</v>
      </c>
      <c r="AB102" s="65"/>
      <c r="AC102" s="16" t="s">
        <v>85</v>
      </c>
      <c r="AD102" s="17" t="s">
        <v>28</v>
      </c>
      <c r="AE102" s="17">
        <v>40</v>
      </c>
      <c r="AF102" s="18">
        <v>10</v>
      </c>
      <c r="AG102" s="18">
        <v>31</v>
      </c>
      <c r="AH102" s="18" t="s">
        <v>110</v>
      </c>
      <c r="AI102" s="18" t="s">
        <v>26</v>
      </c>
      <c r="AJ102" s="18" t="s">
        <v>26</v>
      </c>
      <c r="AK102" s="18" t="s">
        <v>8</v>
      </c>
      <c r="AL102" s="18" t="s">
        <v>8</v>
      </c>
      <c r="AM102" s="18" t="s">
        <v>8</v>
      </c>
      <c r="AN102" s="18"/>
      <c r="AO102" s="21">
        <f>AVERAGE(AD102:AM102)</f>
        <v>27</v>
      </c>
      <c r="AQ102" s="16" t="s">
        <v>85</v>
      </c>
      <c r="AR102" s="18" t="s">
        <v>110</v>
      </c>
      <c r="AS102" s="18" t="s">
        <v>110</v>
      </c>
      <c r="AT102" s="17">
        <v>150</v>
      </c>
      <c r="AU102" s="17">
        <v>5</v>
      </c>
      <c r="AV102" s="18" t="s">
        <v>110</v>
      </c>
      <c r="AW102" s="18">
        <v>8</v>
      </c>
      <c r="AX102" s="17">
        <v>80</v>
      </c>
      <c r="AY102" s="17">
        <v>60</v>
      </c>
      <c r="AZ102" s="17">
        <v>50</v>
      </c>
      <c r="BA102" s="17">
        <v>50</v>
      </c>
      <c r="BB102" s="17"/>
      <c r="BC102" s="21">
        <f>AVERAGE(AR102:BA102)</f>
        <v>57.571428571428569</v>
      </c>
      <c r="BE102" s="16" t="s">
        <v>85</v>
      </c>
      <c r="BF102" s="18" t="s">
        <v>110</v>
      </c>
      <c r="BG102" s="17">
        <v>30</v>
      </c>
      <c r="BH102" s="18" t="s">
        <v>110</v>
      </c>
      <c r="BI102" s="18" t="s">
        <v>110</v>
      </c>
      <c r="BJ102" s="18" t="s">
        <v>110</v>
      </c>
      <c r="BK102" s="18" t="s">
        <v>110</v>
      </c>
      <c r="BL102" s="18" t="s">
        <v>110</v>
      </c>
      <c r="BM102" s="18" t="s">
        <v>110</v>
      </c>
      <c r="BN102" s="18" t="s">
        <v>110</v>
      </c>
      <c r="BO102" s="18" t="s">
        <v>110</v>
      </c>
      <c r="BP102" s="18"/>
      <c r="BQ102" s="21">
        <f>AVERAGE(BF102:BO102)</f>
        <v>30</v>
      </c>
      <c r="BS102" s="16" t="s">
        <v>85</v>
      </c>
      <c r="BT102" s="18" t="s">
        <v>110</v>
      </c>
      <c r="BU102" s="18" t="s">
        <v>110</v>
      </c>
      <c r="BV102" s="18" t="s">
        <v>110</v>
      </c>
      <c r="BW102" s="18" t="s">
        <v>110</v>
      </c>
      <c r="BX102" s="18" t="s">
        <v>110</v>
      </c>
      <c r="BY102" s="18" t="s">
        <v>110</v>
      </c>
      <c r="BZ102" s="17">
        <v>75</v>
      </c>
      <c r="CA102" s="17">
        <v>75</v>
      </c>
      <c r="CB102" s="17">
        <v>50</v>
      </c>
      <c r="CC102" s="17">
        <v>50</v>
      </c>
      <c r="CD102" s="17"/>
      <c r="CE102" s="21">
        <f>AVERAGE(BT102:CC102)</f>
        <v>62.5</v>
      </c>
      <c r="CG102" s="16" t="s">
        <v>85</v>
      </c>
      <c r="CH102" s="18" t="s">
        <v>110</v>
      </c>
      <c r="CI102" s="18" t="s">
        <v>110</v>
      </c>
      <c r="CJ102" s="17">
        <v>250</v>
      </c>
      <c r="CK102" s="17">
        <v>250</v>
      </c>
      <c r="CL102" s="18" t="s">
        <v>110</v>
      </c>
      <c r="CM102" s="18" t="s">
        <v>110</v>
      </c>
      <c r="CN102" s="18" t="s">
        <v>110</v>
      </c>
      <c r="CO102" s="18" t="s">
        <v>110</v>
      </c>
      <c r="CP102" s="17" t="s">
        <v>8</v>
      </c>
      <c r="CQ102" s="18" t="s">
        <v>110</v>
      </c>
      <c r="CR102" s="18"/>
      <c r="CS102" s="21">
        <f>AVERAGE(CH102:CQ102)</f>
        <v>250</v>
      </c>
    </row>
    <row r="103" spans="1:97" x14ac:dyDescent="0.2">
      <c r="A103" s="16" t="s">
        <v>86</v>
      </c>
      <c r="B103" s="17" t="str">
        <f>'LINKED DATASHEET - ALL SPECIES'!N114</f>
        <v>A/P</v>
      </c>
      <c r="C103" s="17" t="str">
        <f>'LINKED DATASHEET - ALL SPECIES'!M114</f>
        <v>A/P</v>
      </c>
      <c r="D103" s="18" t="str">
        <f>'LINKED DATASHEET - ALL SPECIES'!L114</f>
        <v>A/P</v>
      </c>
      <c r="E103" s="18">
        <f>'LINKED DATASHEET - ALL SPECIES'!K114</f>
        <v>0</v>
      </c>
      <c r="F103" s="18">
        <f>'LINKED DATASHEET - ALL SPECIES'!J114</f>
        <v>0</v>
      </c>
      <c r="G103" s="18">
        <f>'LINKED DATASHEET - ALL SPECIES'!I114</f>
        <v>0</v>
      </c>
      <c r="H103" s="18">
        <f>'LINKED DATASHEET - ALL SPECIES'!H114</f>
        <v>0</v>
      </c>
      <c r="I103" s="18">
        <f>'LINKED DATASHEET - ALL SPECIES'!G114</f>
        <v>0</v>
      </c>
      <c r="J103" s="104">
        <f>'LINKED DATASHEET - ALL SPECIES'!F114</f>
        <v>0</v>
      </c>
      <c r="K103" s="18">
        <f>'LINKED DATASHEET - ALL SPECIES'!E114</f>
        <v>0</v>
      </c>
      <c r="L103" s="18"/>
      <c r="M103" s="21"/>
      <c r="O103" s="16" t="s">
        <v>86</v>
      </c>
      <c r="P103" s="17" t="s">
        <v>28</v>
      </c>
      <c r="Q103" s="17" t="s">
        <v>8</v>
      </c>
      <c r="R103" s="18" t="s">
        <v>8</v>
      </c>
      <c r="S103" s="18" t="s">
        <v>28</v>
      </c>
      <c r="T103" s="18" t="s">
        <v>28</v>
      </c>
      <c r="U103" s="18" t="s">
        <v>168</v>
      </c>
      <c r="V103" s="18" t="s">
        <v>168</v>
      </c>
      <c r="W103" s="18" t="s">
        <v>26</v>
      </c>
      <c r="X103" s="104" t="s">
        <v>169</v>
      </c>
      <c r="Y103" s="18" t="s">
        <v>168</v>
      </c>
      <c r="Z103" s="18"/>
      <c r="AA103" s="21"/>
      <c r="AB103" s="65"/>
      <c r="AC103" s="16" t="s">
        <v>86</v>
      </c>
      <c r="AD103" s="17" t="s">
        <v>28</v>
      </c>
      <c r="AE103" s="17" t="s">
        <v>28</v>
      </c>
      <c r="AF103" s="18" t="s">
        <v>28</v>
      </c>
      <c r="AG103" s="18" t="s">
        <v>8</v>
      </c>
      <c r="AH103" s="18" t="s">
        <v>110</v>
      </c>
      <c r="AI103" s="18" t="s">
        <v>26</v>
      </c>
      <c r="AJ103" s="18" t="s">
        <v>26</v>
      </c>
      <c r="AK103" s="18" t="s">
        <v>28</v>
      </c>
      <c r="AL103" s="18" t="s">
        <v>26</v>
      </c>
      <c r="AM103" s="18" t="s">
        <v>26</v>
      </c>
      <c r="AN103" s="18"/>
      <c r="AO103" s="21"/>
      <c r="AQ103" s="16" t="s">
        <v>86</v>
      </c>
      <c r="AR103" s="18" t="s">
        <v>110</v>
      </c>
      <c r="AS103" s="18" t="s">
        <v>110</v>
      </c>
      <c r="AT103" s="17">
        <v>25</v>
      </c>
      <c r="AU103" s="18" t="s">
        <v>110</v>
      </c>
      <c r="AV103" s="18" t="s">
        <v>110</v>
      </c>
      <c r="AW103" s="18" t="s">
        <v>110</v>
      </c>
      <c r="AX103" s="18" t="s">
        <v>110</v>
      </c>
      <c r="AY103" s="18" t="s">
        <v>110</v>
      </c>
      <c r="AZ103" s="18" t="s">
        <v>110</v>
      </c>
      <c r="BA103" s="17" t="s">
        <v>110</v>
      </c>
      <c r="BB103" s="17"/>
      <c r="BC103" s="21">
        <f>AVERAGE(AR103:BA103)</f>
        <v>25</v>
      </c>
      <c r="BE103" s="16" t="s">
        <v>86</v>
      </c>
      <c r="BF103" s="18" t="s">
        <v>110</v>
      </c>
      <c r="BG103" s="18" t="s">
        <v>110</v>
      </c>
      <c r="BH103" s="17">
        <v>50</v>
      </c>
      <c r="BI103" s="18" t="s">
        <v>110</v>
      </c>
      <c r="BJ103" s="18" t="s">
        <v>110</v>
      </c>
      <c r="BK103" s="18" t="s">
        <v>110</v>
      </c>
      <c r="BL103" s="18" t="s">
        <v>110</v>
      </c>
      <c r="BM103" s="18" t="s">
        <v>110</v>
      </c>
      <c r="BN103" s="18" t="s">
        <v>110</v>
      </c>
      <c r="BO103" s="18" t="s">
        <v>110</v>
      </c>
      <c r="BP103" s="18"/>
      <c r="BQ103" s="21">
        <f>AVERAGE(BF103:BO103)</f>
        <v>50</v>
      </c>
      <c r="BS103" s="16" t="s">
        <v>86</v>
      </c>
      <c r="BT103" s="17">
        <v>75</v>
      </c>
      <c r="BU103" s="17">
        <v>750</v>
      </c>
      <c r="BV103" s="17">
        <v>200</v>
      </c>
      <c r="BW103" s="17">
        <v>75</v>
      </c>
      <c r="BX103" s="17">
        <v>750</v>
      </c>
      <c r="BY103" s="17">
        <v>250</v>
      </c>
      <c r="BZ103" s="18" t="s">
        <v>110</v>
      </c>
      <c r="CA103" s="18" t="s">
        <v>110</v>
      </c>
      <c r="CB103" s="18" t="s">
        <v>110</v>
      </c>
      <c r="CC103" s="18" t="s">
        <v>110</v>
      </c>
      <c r="CD103" s="18"/>
      <c r="CE103" s="21">
        <f>AVERAGE(BT103:CC103)</f>
        <v>350</v>
      </c>
      <c r="CG103" s="16" t="s">
        <v>86</v>
      </c>
      <c r="CH103" s="18" t="s">
        <v>110</v>
      </c>
      <c r="CI103" s="17" t="s">
        <v>26</v>
      </c>
      <c r="CJ103" s="17">
        <v>75</v>
      </c>
      <c r="CK103" s="18" t="s">
        <v>110</v>
      </c>
      <c r="CL103" s="17">
        <v>75</v>
      </c>
      <c r="CM103" s="18" t="s">
        <v>110</v>
      </c>
      <c r="CN103" s="17">
        <v>75</v>
      </c>
      <c r="CO103" s="18" t="s">
        <v>110</v>
      </c>
      <c r="CP103" s="18" t="s">
        <v>110</v>
      </c>
      <c r="CQ103" s="18" t="s">
        <v>110</v>
      </c>
      <c r="CR103" s="18"/>
      <c r="CS103" s="21">
        <f>AVERAGE(CH103:CQ103)</f>
        <v>75</v>
      </c>
    </row>
    <row r="104" spans="1:97" x14ac:dyDescent="0.2">
      <c r="A104" s="16" t="s">
        <v>87</v>
      </c>
      <c r="B104" s="17">
        <f>'LINKED DATASHEET - ALL SPECIES'!N115</f>
        <v>600</v>
      </c>
      <c r="C104" s="17">
        <f>'LINKED DATASHEET - ALL SPECIES'!M115</f>
        <v>1900</v>
      </c>
      <c r="D104" s="18">
        <f>'LINKED DATASHEET - ALL SPECIES'!L115</f>
        <v>700</v>
      </c>
      <c r="E104" s="18">
        <f>'LINKED DATASHEET - ALL SPECIES'!K115</f>
        <v>0</v>
      </c>
      <c r="F104" s="18">
        <f>'LINKED DATASHEET - ALL SPECIES'!J115</f>
        <v>0</v>
      </c>
      <c r="G104" s="18">
        <f>'LINKED DATASHEET - ALL SPECIES'!I115</f>
        <v>0</v>
      </c>
      <c r="H104" s="18">
        <f>'LINKED DATASHEET - ALL SPECIES'!H115</f>
        <v>0</v>
      </c>
      <c r="I104" s="18">
        <f>'LINKED DATASHEET - ALL SPECIES'!G115</f>
        <v>0</v>
      </c>
      <c r="J104" s="105">
        <f>'LINKED DATASHEET - ALL SPECIES'!F115</f>
        <v>0</v>
      </c>
      <c r="K104" s="18">
        <f>'LINKED DATASHEET - ALL SPECIES'!E115</f>
        <v>0</v>
      </c>
      <c r="L104" s="18"/>
      <c r="M104" s="21">
        <f>AVERAGE(B104:D104)</f>
        <v>1066.6666666666667</v>
      </c>
      <c r="O104" s="16" t="s">
        <v>87</v>
      </c>
      <c r="P104" s="17">
        <v>500</v>
      </c>
      <c r="Q104" s="17">
        <v>600</v>
      </c>
      <c r="R104" s="18">
        <v>1800</v>
      </c>
      <c r="S104" s="18">
        <v>400</v>
      </c>
      <c r="T104" s="18">
        <v>700</v>
      </c>
      <c r="U104" s="18">
        <v>950</v>
      </c>
      <c r="V104" s="18">
        <v>700</v>
      </c>
      <c r="W104" s="18" t="s">
        <v>168</v>
      </c>
      <c r="X104" s="105">
        <v>650</v>
      </c>
      <c r="Y104" s="18">
        <v>550</v>
      </c>
      <c r="Z104" s="18"/>
      <c r="AA104" s="21">
        <f>AVERAGE(P104:Y104)</f>
        <v>761.11111111111109</v>
      </c>
      <c r="AB104" s="65"/>
      <c r="AC104" s="16" t="s">
        <v>87</v>
      </c>
      <c r="AD104" s="17">
        <v>300</v>
      </c>
      <c r="AE104" s="17">
        <v>355</v>
      </c>
      <c r="AF104" s="18">
        <v>600</v>
      </c>
      <c r="AG104" s="18">
        <v>700</v>
      </c>
      <c r="AH104" s="18" t="s">
        <v>110</v>
      </c>
      <c r="AI104" s="18" t="s">
        <v>26</v>
      </c>
      <c r="AJ104" s="18" t="s">
        <v>26</v>
      </c>
      <c r="AK104" s="18" t="s">
        <v>8</v>
      </c>
      <c r="AL104" s="86">
        <v>750</v>
      </c>
      <c r="AM104" s="86">
        <v>850</v>
      </c>
      <c r="AN104" s="18"/>
      <c r="AO104" s="21">
        <f>AVERAGE(AD104:AM104)</f>
        <v>592.5</v>
      </c>
      <c r="AQ104" s="16" t="s">
        <v>87</v>
      </c>
      <c r="AR104" s="17" t="s">
        <v>28</v>
      </c>
      <c r="AS104" s="18" t="s">
        <v>110</v>
      </c>
      <c r="AT104" s="17">
        <v>350</v>
      </c>
      <c r="AU104" s="18" t="s">
        <v>110</v>
      </c>
      <c r="AV104" s="17">
        <v>60</v>
      </c>
      <c r="AW104" s="17">
        <v>385</v>
      </c>
      <c r="AX104" s="17">
        <v>90</v>
      </c>
      <c r="AY104" s="17" t="s">
        <v>28</v>
      </c>
      <c r="AZ104" s="17">
        <v>150</v>
      </c>
      <c r="BA104" s="17">
        <v>15</v>
      </c>
      <c r="BB104" s="17"/>
      <c r="BC104" s="21">
        <f>AVERAGE(AR104:BA104)</f>
        <v>175</v>
      </c>
      <c r="BE104" s="16" t="s">
        <v>87</v>
      </c>
      <c r="BF104" s="17">
        <v>1000</v>
      </c>
      <c r="BG104" s="17">
        <v>1500</v>
      </c>
      <c r="BH104" s="17">
        <v>1000</v>
      </c>
      <c r="BI104" s="17">
        <v>500</v>
      </c>
      <c r="BJ104" s="17">
        <v>800</v>
      </c>
      <c r="BK104" s="17">
        <v>150</v>
      </c>
      <c r="BL104" s="17">
        <v>500</v>
      </c>
      <c r="BM104" s="17">
        <v>150</v>
      </c>
      <c r="BN104" s="17">
        <v>200</v>
      </c>
      <c r="BO104" s="17">
        <v>200</v>
      </c>
      <c r="BP104" s="17"/>
      <c r="BQ104" s="21">
        <f>AVERAGE(BF104:BO104)</f>
        <v>600</v>
      </c>
      <c r="BS104" s="16" t="s">
        <v>87</v>
      </c>
      <c r="BT104" s="17">
        <v>500</v>
      </c>
      <c r="BU104" s="17">
        <v>400</v>
      </c>
      <c r="BV104" s="17">
        <v>1500</v>
      </c>
      <c r="BW104" s="17">
        <v>1200</v>
      </c>
      <c r="BX104" s="17">
        <v>1500</v>
      </c>
      <c r="BY104" s="17">
        <v>800</v>
      </c>
      <c r="BZ104" s="17">
        <v>2000</v>
      </c>
      <c r="CA104" s="17">
        <v>1000</v>
      </c>
      <c r="CB104" s="17">
        <v>2000</v>
      </c>
      <c r="CC104" s="17">
        <v>1000</v>
      </c>
      <c r="CD104" s="17"/>
      <c r="CE104" s="21">
        <f>AVERAGE(BT104:CC104)</f>
        <v>1190</v>
      </c>
      <c r="CG104" s="16" t="s">
        <v>87</v>
      </c>
      <c r="CH104" s="17">
        <v>200</v>
      </c>
      <c r="CI104" s="17">
        <v>200</v>
      </c>
      <c r="CJ104" s="17">
        <v>1100</v>
      </c>
      <c r="CK104" s="17">
        <v>1000</v>
      </c>
      <c r="CL104" s="17">
        <v>400</v>
      </c>
      <c r="CM104" s="17">
        <v>1500</v>
      </c>
      <c r="CN104" s="17">
        <v>750</v>
      </c>
      <c r="CO104" s="17">
        <v>500</v>
      </c>
      <c r="CP104" s="17">
        <v>200</v>
      </c>
      <c r="CQ104" s="17">
        <v>750</v>
      </c>
      <c r="CR104" s="17"/>
      <c r="CS104" s="21">
        <f>AVERAGE(CH104:CQ104)</f>
        <v>660</v>
      </c>
    </row>
    <row r="105" spans="1:97" x14ac:dyDescent="0.2">
      <c r="A105" s="16" t="s">
        <v>88</v>
      </c>
      <c r="B105" s="17" t="str">
        <f>'LINKED DATASHEET - ALL SPECIES'!N116</f>
        <v>F/P</v>
      </c>
      <c r="C105" s="17" t="str">
        <f>'LINKED DATASHEET - ALL SPECIES'!M116</f>
        <v>N/I</v>
      </c>
      <c r="D105" s="18">
        <f>'LINKED DATASHEET - ALL SPECIES'!L116</f>
        <v>6</v>
      </c>
      <c r="E105" s="18">
        <f>'LINKED DATASHEET - ALL SPECIES'!K116</f>
        <v>0</v>
      </c>
      <c r="F105" s="18">
        <f>'LINKED DATASHEET - ALL SPECIES'!J116</f>
        <v>0</v>
      </c>
      <c r="G105" s="18">
        <f>'LINKED DATASHEET - ALL SPECIES'!I116</f>
        <v>0</v>
      </c>
      <c r="H105" s="18">
        <f>'LINKED DATASHEET - ALL SPECIES'!H116</f>
        <v>0</v>
      </c>
      <c r="I105" s="18">
        <f>'LINKED DATASHEET - ALL SPECIES'!G116</f>
        <v>0</v>
      </c>
      <c r="J105" s="104">
        <f>'LINKED DATASHEET - ALL SPECIES'!F116</f>
        <v>0</v>
      </c>
      <c r="K105" s="18">
        <f>'LINKED DATASHEET - ALL SPECIES'!E116</f>
        <v>0</v>
      </c>
      <c r="L105" s="18"/>
      <c r="M105" s="21">
        <f>AVERAGE(B105:D105)</f>
        <v>6</v>
      </c>
      <c r="O105" s="16" t="s">
        <v>88</v>
      </c>
      <c r="P105" s="17" t="s">
        <v>28</v>
      </c>
      <c r="Q105" s="17" t="s">
        <v>28</v>
      </c>
      <c r="R105" s="18" t="s">
        <v>26</v>
      </c>
      <c r="S105" s="18" t="s">
        <v>28</v>
      </c>
      <c r="T105" s="18" t="s">
        <v>28</v>
      </c>
      <c r="U105" s="18" t="s">
        <v>28</v>
      </c>
      <c r="V105" s="18" t="s">
        <v>26</v>
      </c>
      <c r="W105" s="18" t="s">
        <v>26</v>
      </c>
      <c r="X105" s="104" t="s">
        <v>28</v>
      </c>
      <c r="Y105" s="18" t="s">
        <v>26</v>
      </c>
      <c r="Z105" s="18"/>
      <c r="AA105" s="21"/>
      <c r="AB105" s="65"/>
      <c r="AC105" s="16" t="s">
        <v>88</v>
      </c>
      <c r="AD105" s="17" t="s">
        <v>28</v>
      </c>
      <c r="AE105" s="17" t="s">
        <v>28</v>
      </c>
      <c r="AF105" s="18" t="s">
        <v>110</v>
      </c>
      <c r="AG105" s="18" t="s">
        <v>110</v>
      </c>
      <c r="AH105" s="18" t="s">
        <v>26</v>
      </c>
      <c r="AI105" s="18" t="s">
        <v>26</v>
      </c>
      <c r="AJ105" s="18" t="s">
        <v>110</v>
      </c>
      <c r="AK105" s="18" t="s">
        <v>28</v>
      </c>
      <c r="AL105" s="18" t="s">
        <v>26</v>
      </c>
      <c r="AM105" s="18" t="s">
        <v>26</v>
      </c>
      <c r="AN105" s="18"/>
      <c r="AO105" s="21"/>
      <c r="AQ105" s="16" t="s">
        <v>88</v>
      </c>
      <c r="AR105" s="17" t="s">
        <v>110</v>
      </c>
      <c r="AS105" s="17" t="s">
        <v>110</v>
      </c>
      <c r="AT105" s="17" t="s">
        <v>110</v>
      </c>
      <c r="AU105" s="17" t="s">
        <v>110</v>
      </c>
      <c r="AV105" s="18" t="s">
        <v>110</v>
      </c>
      <c r="AW105" s="18" t="s">
        <v>110</v>
      </c>
      <c r="AX105" s="18" t="s">
        <v>110</v>
      </c>
      <c r="AY105" s="18" t="s">
        <v>110</v>
      </c>
      <c r="AZ105" s="18" t="s">
        <v>110</v>
      </c>
      <c r="BA105" s="17" t="s">
        <v>110</v>
      </c>
      <c r="BB105" s="17"/>
      <c r="BC105" s="21"/>
      <c r="BE105" s="16" t="s">
        <v>88</v>
      </c>
      <c r="BF105" s="17" t="s">
        <v>110</v>
      </c>
      <c r="BG105" s="17" t="s">
        <v>110</v>
      </c>
      <c r="BH105" s="17" t="s">
        <v>110</v>
      </c>
      <c r="BI105" s="17" t="s">
        <v>110</v>
      </c>
      <c r="BJ105" s="17" t="s">
        <v>110</v>
      </c>
      <c r="BK105" s="17" t="s">
        <v>110</v>
      </c>
      <c r="BL105" s="17" t="s">
        <v>110</v>
      </c>
      <c r="BM105" s="17" t="s">
        <v>110</v>
      </c>
      <c r="BN105" s="17" t="s">
        <v>110</v>
      </c>
      <c r="BO105" s="17" t="s">
        <v>110</v>
      </c>
      <c r="BP105" s="17"/>
      <c r="BQ105" s="21"/>
      <c r="BS105" s="16" t="s">
        <v>88</v>
      </c>
      <c r="BT105" s="18" t="s">
        <v>110</v>
      </c>
      <c r="BU105" s="18" t="s">
        <v>110</v>
      </c>
      <c r="BV105" s="18" t="s">
        <v>110</v>
      </c>
      <c r="BW105" s="18" t="s">
        <v>110</v>
      </c>
      <c r="BX105" s="17" t="s">
        <v>110</v>
      </c>
      <c r="BY105" s="17" t="s">
        <v>110</v>
      </c>
      <c r="BZ105" s="17" t="s">
        <v>110</v>
      </c>
      <c r="CA105" s="17" t="s">
        <v>110</v>
      </c>
      <c r="CB105" s="17" t="s">
        <v>110</v>
      </c>
      <c r="CC105" s="17" t="s">
        <v>110</v>
      </c>
      <c r="CD105" s="17"/>
      <c r="CE105" s="21"/>
      <c r="CG105" s="16" t="s">
        <v>88</v>
      </c>
      <c r="CH105" s="18" t="s">
        <v>110</v>
      </c>
      <c r="CI105" s="18" t="s">
        <v>110</v>
      </c>
      <c r="CJ105" s="18" t="s">
        <v>110</v>
      </c>
      <c r="CK105" s="17" t="s">
        <v>26</v>
      </c>
      <c r="CL105" s="18" t="s">
        <v>110</v>
      </c>
      <c r="CM105" s="17" t="s">
        <v>26</v>
      </c>
      <c r="CN105" s="17" t="s">
        <v>26</v>
      </c>
      <c r="CO105" s="18" t="s">
        <v>110</v>
      </c>
      <c r="CP105" s="18" t="s">
        <v>110</v>
      </c>
      <c r="CQ105" s="18" t="s">
        <v>110</v>
      </c>
      <c r="CR105" s="18"/>
      <c r="CS105" s="21"/>
    </row>
    <row r="106" spans="1:97" x14ac:dyDescent="0.2">
      <c r="A106" s="16" t="s">
        <v>89</v>
      </c>
      <c r="B106" s="17">
        <f>'LINKED DATASHEET - ALL SPECIES'!N117</f>
        <v>1300</v>
      </c>
      <c r="C106" s="17">
        <f>'LINKED DATASHEET - ALL SPECIES'!M117</f>
        <v>2500</v>
      </c>
      <c r="D106" s="18">
        <f>'LINKED DATASHEET - ALL SPECIES'!L117</f>
        <v>2000</v>
      </c>
      <c r="E106" s="18">
        <f>'LINKED DATASHEET - ALL SPECIES'!K117</f>
        <v>0</v>
      </c>
      <c r="F106" s="18">
        <f>'LINKED DATASHEET - ALL SPECIES'!J117</f>
        <v>0</v>
      </c>
      <c r="G106" s="18">
        <f>'LINKED DATASHEET - ALL SPECIES'!I117</f>
        <v>0</v>
      </c>
      <c r="H106" s="18">
        <f>'LINKED DATASHEET - ALL SPECIES'!H117</f>
        <v>0</v>
      </c>
      <c r="I106" s="18">
        <f>'LINKED DATASHEET - ALL SPECIES'!G117</f>
        <v>0</v>
      </c>
      <c r="J106" s="105">
        <f>'LINKED DATASHEET - ALL SPECIES'!F117</f>
        <v>0</v>
      </c>
      <c r="K106" s="18">
        <f>'LINKED DATASHEET - ALL SPECIES'!E117</f>
        <v>0</v>
      </c>
      <c r="L106" s="18"/>
      <c r="M106" s="21">
        <f>AVERAGE(B106:D106)</f>
        <v>1933.3333333333333</v>
      </c>
      <c r="O106" s="16" t="s">
        <v>89</v>
      </c>
      <c r="P106" s="17">
        <v>1250</v>
      </c>
      <c r="Q106" s="17">
        <v>1250</v>
      </c>
      <c r="R106" s="18">
        <v>2000</v>
      </c>
      <c r="S106" s="18">
        <v>2000</v>
      </c>
      <c r="T106" s="18">
        <v>1700</v>
      </c>
      <c r="U106" s="18">
        <v>1500</v>
      </c>
      <c r="V106" s="18">
        <v>1000</v>
      </c>
      <c r="W106" s="18">
        <v>550</v>
      </c>
      <c r="X106" s="105">
        <v>850</v>
      </c>
      <c r="Y106" s="18">
        <v>1300</v>
      </c>
      <c r="Z106" s="18"/>
      <c r="AA106" s="21">
        <f>AVERAGE(P106:Y106)</f>
        <v>1340</v>
      </c>
      <c r="AB106" s="65"/>
      <c r="AC106" s="16" t="s">
        <v>89</v>
      </c>
      <c r="AD106" s="17" t="s">
        <v>28</v>
      </c>
      <c r="AE106" s="17">
        <v>560</v>
      </c>
      <c r="AF106" s="18">
        <v>500</v>
      </c>
      <c r="AG106" s="18">
        <v>300</v>
      </c>
      <c r="AH106" s="18" t="s">
        <v>110</v>
      </c>
      <c r="AI106" s="18" t="s">
        <v>26</v>
      </c>
      <c r="AJ106" s="18" t="s">
        <v>26</v>
      </c>
      <c r="AK106" s="18" t="s">
        <v>8</v>
      </c>
      <c r="AL106" s="86">
        <v>4000</v>
      </c>
      <c r="AM106" s="86">
        <v>1700</v>
      </c>
      <c r="AN106" s="18"/>
      <c r="AO106" s="21">
        <f>AVERAGE(AD106:AM106)</f>
        <v>1412</v>
      </c>
      <c r="AQ106" s="16" t="s">
        <v>89</v>
      </c>
      <c r="AR106" s="17" t="s">
        <v>28</v>
      </c>
      <c r="AS106" s="17" t="s">
        <v>28</v>
      </c>
      <c r="AT106" s="17">
        <v>400</v>
      </c>
      <c r="AU106" s="18" t="s">
        <v>110</v>
      </c>
      <c r="AV106" s="17">
        <v>30</v>
      </c>
      <c r="AW106" s="17">
        <v>600</v>
      </c>
      <c r="AX106" s="17">
        <v>80</v>
      </c>
      <c r="AY106" s="17">
        <v>39</v>
      </c>
      <c r="AZ106" s="17">
        <v>175</v>
      </c>
      <c r="BA106" s="17">
        <v>125</v>
      </c>
      <c r="BB106" s="17"/>
      <c r="BC106" s="21">
        <f>AVERAGE(AR106:BA106)</f>
        <v>207</v>
      </c>
      <c r="BE106" s="16" t="s">
        <v>89</v>
      </c>
      <c r="BF106" s="17">
        <v>800</v>
      </c>
      <c r="BG106" s="17">
        <v>800</v>
      </c>
      <c r="BH106" s="17">
        <v>2000</v>
      </c>
      <c r="BI106" s="17">
        <v>1500</v>
      </c>
      <c r="BJ106" s="17">
        <v>300</v>
      </c>
      <c r="BK106" s="17">
        <v>100</v>
      </c>
      <c r="BL106" s="17">
        <v>1000</v>
      </c>
      <c r="BM106" s="17">
        <v>1000</v>
      </c>
      <c r="BN106" s="17">
        <v>700</v>
      </c>
      <c r="BO106" s="17">
        <v>800</v>
      </c>
      <c r="BP106" s="17"/>
      <c r="BQ106" s="21">
        <f>AVERAGE(BF106:BO106)</f>
        <v>900</v>
      </c>
      <c r="BS106" s="16" t="s">
        <v>89</v>
      </c>
      <c r="BT106" s="17">
        <v>2000</v>
      </c>
      <c r="BU106" s="17">
        <v>4000</v>
      </c>
      <c r="BV106" s="17">
        <v>3000</v>
      </c>
      <c r="BW106" s="17">
        <v>2000</v>
      </c>
      <c r="BX106" s="17">
        <v>7000</v>
      </c>
      <c r="BY106" s="17">
        <v>2000</v>
      </c>
      <c r="BZ106" s="17">
        <v>600</v>
      </c>
      <c r="CA106" s="17">
        <v>1000</v>
      </c>
      <c r="CB106" s="17">
        <v>3000</v>
      </c>
      <c r="CC106" s="17">
        <v>1000</v>
      </c>
      <c r="CD106" s="17"/>
      <c r="CE106" s="21">
        <f>AVERAGE(BT106:CC106)</f>
        <v>2560</v>
      </c>
      <c r="CG106" s="16" t="s">
        <v>89</v>
      </c>
      <c r="CH106" s="17">
        <v>3500</v>
      </c>
      <c r="CI106" s="17">
        <v>750</v>
      </c>
      <c r="CJ106" s="17">
        <v>2300</v>
      </c>
      <c r="CK106" s="17">
        <v>1800</v>
      </c>
      <c r="CL106" s="17">
        <v>750</v>
      </c>
      <c r="CM106" s="17">
        <v>1500</v>
      </c>
      <c r="CN106" s="17">
        <v>1500</v>
      </c>
      <c r="CO106" s="17">
        <v>1000</v>
      </c>
      <c r="CP106" s="17">
        <v>500</v>
      </c>
      <c r="CQ106" s="17">
        <v>2700</v>
      </c>
      <c r="CR106" s="17"/>
      <c r="CS106" s="21">
        <f>AVERAGE(CH106:CQ106)</f>
        <v>1630</v>
      </c>
    </row>
    <row r="107" spans="1:97" ht="12.75" thickBot="1" x14ac:dyDescent="0.25">
      <c r="A107" s="52"/>
      <c r="B107" s="17"/>
      <c r="C107" s="17"/>
      <c r="D107" s="17"/>
      <c r="E107" s="17"/>
      <c r="F107" s="17"/>
      <c r="G107" s="17"/>
      <c r="H107" s="17"/>
      <c r="I107" s="17"/>
      <c r="J107" s="98"/>
      <c r="K107" s="17"/>
      <c r="L107" s="17"/>
      <c r="M107" s="17"/>
      <c r="O107" s="52"/>
      <c r="P107" s="17"/>
      <c r="Q107" s="17"/>
      <c r="R107" s="17"/>
      <c r="S107" s="17"/>
      <c r="T107" s="17"/>
      <c r="U107" s="17"/>
      <c r="V107" s="17"/>
      <c r="W107" s="17"/>
      <c r="X107" s="98"/>
      <c r="Y107" s="17"/>
      <c r="Z107" s="17"/>
      <c r="AA107" s="17"/>
      <c r="AB107" s="64"/>
      <c r="AC107" s="52"/>
      <c r="AD107" s="17"/>
      <c r="AE107" s="17"/>
      <c r="AF107" s="17"/>
      <c r="AG107" s="17"/>
      <c r="AH107" s="17"/>
      <c r="AI107" s="17"/>
      <c r="AJ107" s="17"/>
      <c r="AK107" s="17"/>
      <c r="AL107" s="17"/>
      <c r="AM107" s="17"/>
      <c r="AN107" s="17"/>
      <c r="AO107" s="17"/>
      <c r="AQ107" s="52"/>
      <c r="AR107" s="17"/>
      <c r="AS107" s="17"/>
      <c r="AT107" s="17"/>
      <c r="AU107" s="17"/>
      <c r="AV107" s="17"/>
      <c r="AW107" s="17"/>
      <c r="AX107" s="17"/>
      <c r="AY107" s="17"/>
      <c r="AZ107" s="17"/>
      <c r="BA107" s="17"/>
      <c r="BB107" s="17"/>
      <c r="BC107" s="17"/>
      <c r="BE107" s="52"/>
      <c r="BF107" s="17"/>
      <c r="BG107" s="17"/>
      <c r="BH107" s="17"/>
      <c r="BI107" s="17"/>
      <c r="BJ107" s="17"/>
      <c r="BK107" s="17"/>
      <c r="BL107" s="17"/>
      <c r="BM107" s="17"/>
      <c r="BN107" s="17"/>
      <c r="BO107" s="17"/>
      <c r="BP107" s="17"/>
      <c r="BQ107" s="17"/>
      <c r="BS107" s="52"/>
      <c r="BT107" s="17"/>
      <c r="BU107" s="17"/>
      <c r="BV107" s="17"/>
      <c r="BW107" s="17"/>
      <c r="BX107" s="17"/>
      <c r="BY107" s="17"/>
      <c r="BZ107" s="17"/>
      <c r="CA107" s="17"/>
      <c r="CB107" s="17"/>
      <c r="CC107" s="17"/>
      <c r="CD107" s="17"/>
      <c r="CE107" s="17"/>
      <c r="CG107" s="52"/>
      <c r="CH107" s="17"/>
      <c r="CI107" s="17"/>
      <c r="CJ107" s="17"/>
      <c r="CK107" s="17"/>
      <c r="CL107" s="17"/>
      <c r="CM107" s="17"/>
      <c r="CN107" s="17"/>
      <c r="CO107" s="17"/>
      <c r="CP107" s="17"/>
      <c r="CQ107" s="17"/>
      <c r="CR107" s="17"/>
      <c r="CS107" s="17"/>
    </row>
    <row r="108" spans="1:97" ht="12.75" thickBot="1" x14ac:dyDescent="0.25">
      <c r="A108" s="53" t="s">
        <v>40</v>
      </c>
      <c r="B108" s="19">
        <f t="shared" ref="B108:K108" si="34">SUM(B102:B106)</f>
        <v>1900</v>
      </c>
      <c r="C108" s="19">
        <f t="shared" si="34"/>
        <v>4540</v>
      </c>
      <c r="D108" s="19">
        <f t="shared" si="34"/>
        <v>2706</v>
      </c>
      <c r="E108" s="19">
        <f t="shared" si="34"/>
        <v>0</v>
      </c>
      <c r="F108" s="19">
        <f t="shared" si="34"/>
        <v>0</v>
      </c>
      <c r="G108" s="19">
        <f t="shared" si="34"/>
        <v>0</v>
      </c>
      <c r="H108" s="19">
        <f t="shared" si="34"/>
        <v>0</v>
      </c>
      <c r="I108" s="19">
        <f t="shared" si="34"/>
        <v>0</v>
      </c>
      <c r="J108" s="19">
        <f t="shared" si="34"/>
        <v>0</v>
      </c>
      <c r="K108" s="19">
        <f t="shared" si="34"/>
        <v>0</v>
      </c>
      <c r="L108" s="24"/>
      <c r="M108" s="20">
        <f>AVERAGE(B108:D108)</f>
        <v>3048.6666666666665</v>
      </c>
      <c r="O108" s="53" t="s">
        <v>40</v>
      </c>
      <c r="P108" s="19">
        <f t="shared" ref="P108:V108" si="35">SUM(P102:P106)</f>
        <v>1750</v>
      </c>
      <c r="Q108" s="19">
        <f t="shared" si="35"/>
        <v>1850</v>
      </c>
      <c r="R108" s="19">
        <f t="shared" si="35"/>
        <v>3800</v>
      </c>
      <c r="S108" s="19">
        <f t="shared" si="35"/>
        <v>2400</v>
      </c>
      <c r="T108" s="24">
        <f t="shared" si="35"/>
        <v>2500</v>
      </c>
      <c r="U108" s="24">
        <f t="shared" si="35"/>
        <v>2450</v>
      </c>
      <c r="V108" s="24">
        <f t="shared" si="35"/>
        <v>1700</v>
      </c>
      <c r="W108" s="24">
        <f>SUM(W102:W106)</f>
        <v>550</v>
      </c>
      <c r="X108" s="99">
        <f>SUM(X102:X106)</f>
        <v>1500</v>
      </c>
      <c r="Y108" s="99">
        <f>SUM(Y102:Y106)</f>
        <v>1850</v>
      </c>
      <c r="Z108" s="24"/>
      <c r="AA108" s="20">
        <f>AVERAGE(P108:Y108)</f>
        <v>2035</v>
      </c>
      <c r="AB108" s="14"/>
      <c r="AC108" s="53" t="s">
        <v>40</v>
      </c>
      <c r="AD108" s="19">
        <f>SUM(AD102:AD106)</f>
        <v>300</v>
      </c>
      <c r="AE108" s="19">
        <f>SUM(AE102:AE106)</f>
        <v>955</v>
      </c>
      <c r="AF108" s="19">
        <f>SUM(AF102:AF106)</f>
        <v>1110</v>
      </c>
      <c r="AG108" s="19">
        <f>SUM(AG102:AG106)</f>
        <v>1031</v>
      </c>
      <c r="AH108" s="24"/>
      <c r="AI108" s="24"/>
      <c r="AJ108" s="24"/>
      <c r="AK108" s="19"/>
      <c r="AL108" s="19">
        <f>SUM(AL102:AL106)</f>
        <v>4750</v>
      </c>
      <c r="AM108" s="19">
        <f>SUM(AM102:AM106)</f>
        <v>2550</v>
      </c>
      <c r="AN108" s="24"/>
      <c r="AO108" s="20">
        <f>AVERAGE(AD108:AM108)</f>
        <v>1782.6666666666667</v>
      </c>
      <c r="AQ108" s="53" t="s">
        <v>40</v>
      </c>
      <c r="AR108" s="24"/>
      <c r="AS108" s="24"/>
      <c r="AT108" s="19">
        <f t="shared" ref="AT108:BA108" si="36">SUM(AT102:AT106)</f>
        <v>925</v>
      </c>
      <c r="AU108" s="19">
        <f t="shared" si="36"/>
        <v>5</v>
      </c>
      <c r="AV108" s="19">
        <f t="shared" si="36"/>
        <v>90</v>
      </c>
      <c r="AW108" s="19">
        <f t="shared" si="36"/>
        <v>993</v>
      </c>
      <c r="AX108" s="19">
        <f t="shared" si="36"/>
        <v>250</v>
      </c>
      <c r="AY108" s="19">
        <f t="shared" si="36"/>
        <v>99</v>
      </c>
      <c r="AZ108" s="19">
        <f t="shared" si="36"/>
        <v>375</v>
      </c>
      <c r="BA108" s="19">
        <f t="shared" si="36"/>
        <v>190</v>
      </c>
      <c r="BB108" s="19"/>
      <c r="BC108" s="20">
        <f>AVERAGE(AR108:BA108)</f>
        <v>365.875</v>
      </c>
      <c r="BE108" s="53" t="s">
        <v>40</v>
      </c>
      <c r="BF108" s="19">
        <f t="shared" ref="BF108:BO108" si="37">SUM(BF102:BF106)</f>
        <v>1800</v>
      </c>
      <c r="BG108" s="19">
        <f t="shared" si="37"/>
        <v>2330</v>
      </c>
      <c r="BH108" s="19">
        <f t="shared" si="37"/>
        <v>3050</v>
      </c>
      <c r="BI108" s="19">
        <f t="shared" si="37"/>
        <v>2000</v>
      </c>
      <c r="BJ108" s="19">
        <f t="shared" si="37"/>
        <v>1100</v>
      </c>
      <c r="BK108" s="19">
        <f t="shared" si="37"/>
        <v>250</v>
      </c>
      <c r="BL108" s="19">
        <f t="shared" si="37"/>
        <v>1500</v>
      </c>
      <c r="BM108" s="19">
        <f t="shared" si="37"/>
        <v>1150</v>
      </c>
      <c r="BN108" s="19">
        <f t="shared" si="37"/>
        <v>900</v>
      </c>
      <c r="BO108" s="19">
        <f t="shared" si="37"/>
        <v>1000</v>
      </c>
      <c r="BP108" s="19"/>
      <c r="BQ108" s="20">
        <f>AVERAGE(BF108:BO108)</f>
        <v>1508</v>
      </c>
      <c r="BS108" s="53" t="s">
        <v>40</v>
      </c>
      <c r="BT108" s="19">
        <f t="shared" ref="BT108:CC108" si="38">SUM(BT102:BT106)</f>
        <v>2575</v>
      </c>
      <c r="BU108" s="19">
        <f t="shared" si="38"/>
        <v>5150</v>
      </c>
      <c r="BV108" s="19">
        <f t="shared" si="38"/>
        <v>4700</v>
      </c>
      <c r="BW108" s="19">
        <f t="shared" si="38"/>
        <v>3275</v>
      </c>
      <c r="BX108" s="19">
        <f t="shared" si="38"/>
        <v>9250</v>
      </c>
      <c r="BY108" s="19">
        <f t="shared" si="38"/>
        <v>3050</v>
      </c>
      <c r="BZ108" s="19">
        <f t="shared" si="38"/>
        <v>2675</v>
      </c>
      <c r="CA108" s="19">
        <f t="shared" si="38"/>
        <v>2075</v>
      </c>
      <c r="CB108" s="19">
        <f t="shared" si="38"/>
        <v>5050</v>
      </c>
      <c r="CC108" s="19">
        <f t="shared" si="38"/>
        <v>2050</v>
      </c>
      <c r="CD108" s="19"/>
      <c r="CE108" s="20">
        <f>AVERAGE(BT108:CC108)</f>
        <v>3985</v>
      </c>
      <c r="CG108" s="53" t="s">
        <v>40</v>
      </c>
      <c r="CH108" s="19">
        <f t="shared" ref="CH108:CQ108" si="39">SUM(CH102:CH106)</f>
        <v>3700</v>
      </c>
      <c r="CI108" s="19">
        <f t="shared" si="39"/>
        <v>950</v>
      </c>
      <c r="CJ108" s="19">
        <f t="shared" si="39"/>
        <v>3725</v>
      </c>
      <c r="CK108" s="19">
        <f t="shared" si="39"/>
        <v>3050</v>
      </c>
      <c r="CL108" s="19">
        <f t="shared" si="39"/>
        <v>1225</v>
      </c>
      <c r="CM108" s="19">
        <f t="shared" si="39"/>
        <v>3000</v>
      </c>
      <c r="CN108" s="19">
        <f t="shared" si="39"/>
        <v>2325</v>
      </c>
      <c r="CO108" s="19">
        <f t="shared" si="39"/>
        <v>1500</v>
      </c>
      <c r="CP108" s="19">
        <f t="shared" si="39"/>
        <v>700</v>
      </c>
      <c r="CQ108" s="19">
        <f t="shared" si="39"/>
        <v>3450</v>
      </c>
      <c r="CR108" s="19"/>
      <c r="CS108" s="20">
        <f>AVERAGE(CH108:CQ108)</f>
        <v>2362.5</v>
      </c>
    </row>
    <row r="109" spans="1:97" x14ac:dyDescent="0.2">
      <c r="B109" s="38"/>
      <c r="C109" s="38"/>
      <c r="D109" s="38"/>
      <c r="E109" s="38"/>
      <c r="F109" s="38"/>
      <c r="G109" s="38"/>
      <c r="H109" s="38"/>
      <c r="I109" s="38"/>
      <c r="J109" s="91"/>
      <c r="K109" s="38"/>
      <c r="L109" s="38"/>
      <c r="M109" s="38"/>
    </row>
    <row r="110" spans="1:97" ht="12.75" thickBot="1" x14ac:dyDescent="0.25">
      <c r="B110" s="38"/>
      <c r="C110" s="38"/>
      <c r="D110" s="38"/>
      <c r="E110" s="38"/>
      <c r="F110" s="38"/>
      <c r="G110" s="38"/>
      <c r="H110" s="38"/>
      <c r="I110" s="38"/>
      <c r="J110" s="91"/>
      <c r="K110" s="38"/>
      <c r="L110" s="38"/>
      <c r="M110" s="38"/>
    </row>
    <row r="111" spans="1:97" x14ac:dyDescent="0.2">
      <c r="A111" s="49"/>
      <c r="B111" s="92"/>
      <c r="C111" s="92"/>
      <c r="D111" s="92"/>
      <c r="E111" s="92"/>
      <c r="F111" s="92"/>
      <c r="G111" s="92"/>
      <c r="H111" s="92"/>
      <c r="I111" s="92"/>
      <c r="J111" s="95"/>
      <c r="K111" s="92"/>
      <c r="L111" s="92"/>
      <c r="M111" s="7" t="s">
        <v>15</v>
      </c>
      <c r="O111" s="49"/>
      <c r="P111" s="6"/>
      <c r="Q111" s="6"/>
      <c r="R111" s="6"/>
      <c r="S111" s="6"/>
      <c r="T111" s="6"/>
      <c r="U111" s="6"/>
      <c r="V111" s="6"/>
      <c r="W111" s="6"/>
      <c r="X111" s="95"/>
      <c r="Y111" s="6"/>
      <c r="Z111" s="6"/>
      <c r="AA111" s="7" t="s">
        <v>15</v>
      </c>
      <c r="AC111" s="49"/>
      <c r="AD111" s="6"/>
      <c r="AE111" s="6"/>
      <c r="AF111" s="6"/>
      <c r="AG111" s="6"/>
      <c r="AH111" s="6"/>
      <c r="AI111" s="6"/>
      <c r="AJ111" s="6"/>
      <c r="AK111" s="6"/>
      <c r="AL111" s="6"/>
      <c r="AM111" s="6"/>
      <c r="AN111" s="6"/>
      <c r="AO111" s="7" t="s">
        <v>15</v>
      </c>
      <c r="AQ111" s="49"/>
      <c r="AR111" s="6"/>
      <c r="AS111" s="6"/>
      <c r="AT111" s="6"/>
      <c r="AU111" s="6"/>
      <c r="AV111" s="6"/>
      <c r="AW111" s="6"/>
      <c r="AX111" s="6"/>
      <c r="AY111" s="6"/>
      <c r="AZ111" s="6"/>
      <c r="BA111" s="6"/>
      <c r="BB111" s="6"/>
      <c r="BC111" s="7" t="s">
        <v>15</v>
      </c>
      <c r="BE111" s="49"/>
      <c r="BF111" s="6"/>
      <c r="BG111" s="6"/>
      <c r="BH111" s="6"/>
      <c r="BI111" s="6"/>
      <c r="BJ111" s="6"/>
      <c r="BK111" s="6"/>
      <c r="BL111" s="6"/>
      <c r="BM111" s="6"/>
      <c r="BN111" s="6"/>
      <c r="BO111" s="6"/>
      <c r="BP111" s="6"/>
      <c r="BQ111" s="7" t="s">
        <v>15</v>
      </c>
      <c r="BS111" s="49"/>
      <c r="BT111" s="6"/>
      <c r="BU111" s="6"/>
      <c r="BV111" s="6"/>
      <c r="BW111" s="6"/>
      <c r="BX111" s="6"/>
      <c r="BY111" s="6"/>
      <c r="BZ111" s="6"/>
      <c r="CA111" s="6"/>
      <c r="CB111" s="6"/>
      <c r="CC111" s="6"/>
      <c r="CD111" s="6"/>
      <c r="CE111" s="7" t="s">
        <v>15</v>
      </c>
      <c r="CG111" s="49"/>
      <c r="CH111" s="6"/>
      <c r="CI111" s="6"/>
      <c r="CJ111" s="6"/>
      <c r="CK111" s="6"/>
      <c r="CL111" s="6"/>
      <c r="CM111" s="6"/>
      <c r="CN111" s="6"/>
      <c r="CO111" s="6"/>
      <c r="CP111" s="6"/>
      <c r="CQ111" s="6"/>
      <c r="CR111" s="6"/>
      <c r="CS111" s="7" t="s">
        <v>15</v>
      </c>
    </row>
    <row r="112" spans="1:97" ht="12.75" thickBot="1" x14ac:dyDescent="0.25">
      <c r="A112" s="8" t="s">
        <v>16</v>
      </c>
      <c r="B112" s="11">
        <v>2010</v>
      </c>
      <c r="C112" s="11">
        <v>2011</v>
      </c>
      <c r="D112" s="11">
        <v>2012</v>
      </c>
      <c r="E112" s="11">
        <v>2013</v>
      </c>
      <c r="F112" s="11">
        <v>2014</v>
      </c>
      <c r="G112" s="11">
        <v>2015</v>
      </c>
      <c r="H112" s="11">
        <v>2016</v>
      </c>
      <c r="I112" s="11">
        <v>2017</v>
      </c>
      <c r="J112" s="96">
        <v>2018</v>
      </c>
      <c r="K112" s="11">
        <v>2019</v>
      </c>
      <c r="L112" s="107"/>
      <c r="M112" s="11" t="s">
        <v>175</v>
      </c>
      <c r="O112" s="8" t="s">
        <v>16</v>
      </c>
      <c r="P112" s="9">
        <v>2000</v>
      </c>
      <c r="Q112" s="9">
        <v>2001</v>
      </c>
      <c r="R112" s="9">
        <v>2002</v>
      </c>
      <c r="S112" s="9">
        <v>2003</v>
      </c>
      <c r="T112" s="9">
        <v>2004</v>
      </c>
      <c r="U112" s="9">
        <v>2005</v>
      </c>
      <c r="V112" s="9">
        <v>2006</v>
      </c>
      <c r="W112" s="9">
        <v>2007</v>
      </c>
      <c r="X112" s="96">
        <v>2008</v>
      </c>
      <c r="Y112" s="9">
        <v>2009</v>
      </c>
      <c r="Z112" s="10"/>
      <c r="AA112" s="11" t="s">
        <v>161</v>
      </c>
      <c r="AB112" s="65"/>
      <c r="AC112" s="8" t="s">
        <v>16</v>
      </c>
      <c r="AD112" s="9">
        <v>1990</v>
      </c>
      <c r="AE112" s="9">
        <v>1991</v>
      </c>
      <c r="AF112" s="9">
        <v>1992</v>
      </c>
      <c r="AG112" s="9">
        <v>1993</v>
      </c>
      <c r="AH112" s="9">
        <v>1994</v>
      </c>
      <c r="AI112" s="9">
        <v>1995</v>
      </c>
      <c r="AJ112" s="9">
        <v>1996</v>
      </c>
      <c r="AK112" s="9">
        <v>1997</v>
      </c>
      <c r="AL112" s="9">
        <v>1998</v>
      </c>
      <c r="AM112" s="9">
        <v>1999</v>
      </c>
      <c r="AN112" s="10"/>
      <c r="AO112" s="11" t="s">
        <v>17</v>
      </c>
      <c r="AQ112" s="8" t="s">
        <v>16</v>
      </c>
      <c r="AR112" s="9">
        <v>1980</v>
      </c>
      <c r="AS112" s="9">
        <v>1981</v>
      </c>
      <c r="AT112" s="9">
        <v>1982</v>
      </c>
      <c r="AU112" s="9">
        <v>1983</v>
      </c>
      <c r="AV112" s="9">
        <v>1984</v>
      </c>
      <c r="AW112" s="9">
        <v>1985</v>
      </c>
      <c r="AX112" s="9">
        <v>1986</v>
      </c>
      <c r="AY112" s="9">
        <v>1987</v>
      </c>
      <c r="AZ112" s="9">
        <v>1988</v>
      </c>
      <c r="BA112" s="9">
        <v>1989</v>
      </c>
      <c r="BB112" s="10"/>
      <c r="BC112" s="11" t="s">
        <v>18</v>
      </c>
      <c r="BE112" s="8" t="s">
        <v>16</v>
      </c>
      <c r="BF112" s="9">
        <v>1970</v>
      </c>
      <c r="BG112" s="9">
        <v>1971</v>
      </c>
      <c r="BH112" s="9">
        <v>1972</v>
      </c>
      <c r="BI112" s="9">
        <v>1973</v>
      </c>
      <c r="BJ112" s="9">
        <v>1974</v>
      </c>
      <c r="BK112" s="9">
        <v>1975</v>
      </c>
      <c r="BL112" s="9">
        <v>1976</v>
      </c>
      <c r="BM112" s="9">
        <v>1977</v>
      </c>
      <c r="BN112" s="9">
        <v>1978</v>
      </c>
      <c r="BO112" s="9">
        <v>1979</v>
      </c>
      <c r="BP112" s="10"/>
      <c r="BQ112" s="11" t="s">
        <v>19</v>
      </c>
      <c r="BS112" s="8" t="s">
        <v>16</v>
      </c>
      <c r="BT112" s="9">
        <v>1960</v>
      </c>
      <c r="BU112" s="9">
        <v>1961</v>
      </c>
      <c r="BV112" s="9">
        <v>1962</v>
      </c>
      <c r="BW112" s="9">
        <v>1963</v>
      </c>
      <c r="BX112" s="9">
        <v>1964</v>
      </c>
      <c r="BY112" s="9">
        <v>1965</v>
      </c>
      <c r="BZ112" s="9">
        <v>1966</v>
      </c>
      <c r="CA112" s="9">
        <v>1967</v>
      </c>
      <c r="CB112" s="9">
        <v>1968</v>
      </c>
      <c r="CC112" s="9">
        <v>1969</v>
      </c>
      <c r="CD112" s="10"/>
      <c r="CE112" s="11" t="s">
        <v>20</v>
      </c>
      <c r="CG112" s="8" t="s">
        <v>16</v>
      </c>
      <c r="CH112" s="9">
        <v>1950</v>
      </c>
      <c r="CI112" s="9">
        <v>1951</v>
      </c>
      <c r="CJ112" s="9">
        <v>1952</v>
      </c>
      <c r="CK112" s="9">
        <v>1953</v>
      </c>
      <c r="CL112" s="9">
        <v>1954</v>
      </c>
      <c r="CM112" s="9">
        <v>1955</v>
      </c>
      <c r="CN112" s="9">
        <v>1956</v>
      </c>
      <c r="CO112" s="9">
        <v>1957</v>
      </c>
      <c r="CP112" s="9">
        <v>1958</v>
      </c>
      <c r="CQ112" s="9">
        <v>1959</v>
      </c>
      <c r="CR112" s="10"/>
      <c r="CS112" s="11" t="s">
        <v>21</v>
      </c>
    </row>
    <row r="113" spans="1:97" x14ac:dyDescent="0.2">
      <c r="A113" s="50" t="s">
        <v>90</v>
      </c>
      <c r="B113" s="14"/>
      <c r="C113" s="14"/>
      <c r="D113" s="14"/>
      <c r="E113" s="14"/>
      <c r="F113" s="14"/>
      <c r="G113" s="14"/>
      <c r="H113" s="14"/>
      <c r="I113" s="14"/>
      <c r="J113" s="97"/>
      <c r="K113" s="14"/>
      <c r="L113" s="74"/>
      <c r="M113" s="14"/>
      <c r="O113" s="50" t="s">
        <v>90</v>
      </c>
      <c r="P113" s="12"/>
      <c r="Q113" s="12"/>
      <c r="R113" s="12"/>
      <c r="S113" s="12"/>
      <c r="T113" s="12"/>
      <c r="U113" s="12"/>
      <c r="V113" s="12"/>
      <c r="W113" s="12"/>
      <c r="X113" s="97"/>
      <c r="Y113" s="12"/>
      <c r="Z113" s="13"/>
      <c r="AA113" s="14"/>
      <c r="AB113" s="62"/>
      <c r="AC113" s="50" t="s">
        <v>90</v>
      </c>
      <c r="AD113" s="12"/>
      <c r="AE113" s="12"/>
      <c r="AF113" s="12"/>
      <c r="AG113" s="12"/>
      <c r="AH113" s="12"/>
      <c r="AI113" s="12"/>
      <c r="AJ113" s="12"/>
      <c r="AK113" s="12"/>
      <c r="AL113" s="12"/>
      <c r="AM113" s="12"/>
      <c r="AN113" s="13"/>
      <c r="AO113" s="14"/>
      <c r="AQ113" s="50" t="s">
        <v>90</v>
      </c>
      <c r="AR113" s="12"/>
      <c r="AS113" s="12"/>
      <c r="AT113" s="12"/>
      <c r="AU113" s="12"/>
      <c r="AV113" s="12"/>
      <c r="AW113" s="12"/>
      <c r="AX113" s="12"/>
      <c r="AY113" s="12"/>
      <c r="AZ113" s="12"/>
      <c r="BA113" s="12"/>
      <c r="BB113" s="13"/>
      <c r="BC113" s="14"/>
      <c r="BE113" s="50" t="s">
        <v>90</v>
      </c>
      <c r="BF113" s="12"/>
      <c r="BG113" s="12"/>
      <c r="BH113" s="12"/>
      <c r="BI113" s="12"/>
      <c r="BJ113" s="12"/>
      <c r="BK113" s="12"/>
      <c r="BL113" s="12"/>
      <c r="BM113" s="12"/>
      <c r="BN113" s="12"/>
      <c r="BO113" s="12"/>
      <c r="BP113" s="13"/>
      <c r="BQ113" s="14"/>
      <c r="BS113" s="50" t="s">
        <v>90</v>
      </c>
      <c r="BT113" s="12"/>
      <c r="BU113" s="12"/>
      <c r="BV113" s="12"/>
      <c r="BW113" s="12"/>
      <c r="BX113" s="12"/>
      <c r="BY113" s="12"/>
      <c r="BZ113" s="12"/>
      <c r="CA113" s="12"/>
      <c r="CB113" s="12"/>
      <c r="CC113" s="12"/>
      <c r="CD113" s="13"/>
      <c r="CE113" s="14"/>
      <c r="CG113" s="50" t="s">
        <v>90</v>
      </c>
      <c r="CH113" s="12"/>
      <c r="CI113" s="12"/>
      <c r="CJ113" s="12"/>
      <c r="CK113" s="12"/>
      <c r="CL113" s="12"/>
      <c r="CM113" s="12"/>
      <c r="CN113" s="12"/>
      <c r="CO113" s="12"/>
      <c r="CP113" s="12"/>
      <c r="CQ113" s="12"/>
      <c r="CR113" s="13"/>
      <c r="CS113" s="14"/>
    </row>
    <row r="114" spans="1:97" ht="12.75" thickBot="1" x14ac:dyDescent="0.25">
      <c r="A114" s="51" t="s">
        <v>91</v>
      </c>
      <c r="B114" s="14"/>
      <c r="C114" s="14"/>
      <c r="D114" s="14"/>
      <c r="E114" s="14"/>
      <c r="F114" s="14"/>
      <c r="G114" s="14"/>
      <c r="H114" s="14"/>
      <c r="I114" s="14"/>
      <c r="J114" s="97"/>
      <c r="K114" s="14"/>
      <c r="L114" s="74"/>
      <c r="M114" s="14"/>
      <c r="O114" s="51" t="s">
        <v>91</v>
      </c>
      <c r="P114" s="12"/>
      <c r="Q114" s="12"/>
      <c r="R114" s="12"/>
      <c r="S114" s="12"/>
      <c r="T114" s="12"/>
      <c r="U114" s="12"/>
      <c r="V114" s="12"/>
      <c r="W114" s="12"/>
      <c r="X114" s="97"/>
      <c r="Y114" s="12"/>
      <c r="Z114" s="13"/>
      <c r="AA114" s="14"/>
      <c r="AB114" s="63"/>
      <c r="AC114" s="51" t="s">
        <v>91</v>
      </c>
      <c r="AD114" s="12"/>
      <c r="AE114" s="12"/>
      <c r="AF114" s="12"/>
      <c r="AG114" s="12"/>
      <c r="AH114" s="12"/>
      <c r="AI114" s="12"/>
      <c r="AJ114" s="12"/>
      <c r="AK114" s="12"/>
      <c r="AL114" s="12"/>
      <c r="AM114" s="12"/>
      <c r="AN114" s="13"/>
      <c r="AO114" s="14"/>
      <c r="AQ114" s="51" t="s">
        <v>91</v>
      </c>
      <c r="AR114" s="12"/>
      <c r="AS114" s="12"/>
      <c r="AT114" s="12"/>
      <c r="AU114" s="12"/>
      <c r="AV114" s="12"/>
      <c r="AW114" s="12"/>
      <c r="AX114" s="12"/>
      <c r="AY114" s="12"/>
      <c r="AZ114" s="12"/>
      <c r="BA114" s="12"/>
      <c r="BB114" s="13"/>
      <c r="BC114" s="14"/>
      <c r="BE114" s="51" t="s">
        <v>91</v>
      </c>
      <c r="BF114" s="12"/>
      <c r="BG114" s="12"/>
      <c r="BH114" s="12"/>
      <c r="BI114" s="12"/>
      <c r="BJ114" s="12"/>
      <c r="BK114" s="12"/>
      <c r="BL114" s="12"/>
      <c r="BM114" s="12"/>
      <c r="BN114" s="12"/>
      <c r="BO114" s="12"/>
      <c r="BP114" s="13"/>
      <c r="BQ114" s="14"/>
      <c r="BS114" s="51" t="s">
        <v>91</v>
      </c>
      <c r="BT114" s="12"/>
      <c r="BU114" s="12"/>
      <c r="BV114" s="12"/>
      <c r="BW114" s="12"/>
      <c r="BX114" s="12"/>
      <c r="BY114" s="12"/>
      <c r="BZ114" s="12"/>
      <c r="CA114" s="12"/>
      <c r="CB114" s="12"/>
      <c r="CC114" s="12"/>
      <c r="CD114" s="13"/>
      <c r="CE114" s="14"/>
      <c r="CG114" s="51" t="s">
        <v>91</v>
      </c>
      <c r="CH114" s="12"/>
      <c r="CI114" s="12"/>
      <c r="CJ114" s="12"/>
      <c r="CK114" s="12"/>
      <c r="CL114" s="12"/>
      <c r="CM114" s="12"/>
      <c r="CN114" s="12"/>
      <c r="CO114" s="12"/>
      <c r="CP114" s="12"/>
      <c r="CQ114" s="12"/>
      <c r="CR114" s="13"/>
      <c r="CS114" s="14"/>
    </row>
    <row r="115" spans="1:97" ht="12.75" thickTop="1" x14ac:dyDescent="0.2">
      <c r="A115" s="52"/>
      <c r="B115" s="17"/>
      <c r="C115" s="17"/>
      <c r="D115" s="17"/>
      <c r="E115" s="17"/>
      <c r="F115" s="17"/>
      <c r="G115" s="17"/>
      <c r="H115" s="17"/>
      <c r="I115" s="17"/>
      <c r="J115" s="98"/>
      <c r="K115" s="17"/>
      <c r="L115" s="17"/>
      <c r="M115" s="17"/>
      <c r="O115" s="52"/>
      <c r="P115" s="17"/>
      <c r="Q115" s="17"/>
      <c r="R115" s="17"/>
      <c r="S115" s="17"/>
      <c r="T115" s="17"/>
      <c r="U115" s="17"/>
      <c r="V115" s="17"/>
      <c r="W115" s="17"/>
      <c r="X115" s="98"/>
      <c r="Y115" s="17"/>
      <c r="Z115" s="17"/>
      <c r="AA115" s="17"/>
      <c r="AB115" s="64"/>
      <c r="AC115" s="52"/>
      <c r="AD115" s="17"/>
      <c r="AE115" s="17"/>
      <c r="AF115" s="17"/>
      <c r="AG115" s="17"/>
      <c r="AH115" s="17"/>
      <c r="AI115" s="17"/>
      <c r="AJ115" s="17"/>
      <c r="AK115" s="17"/>
      <c r="AL115" s="17"/>
      <c r="AM115" s="17"/>
      <c r="AN115" s="17"/>
      <c r="AO115" s="17"/>
      <c r="AQ115" s="52"/>
      <c r="AR115" s="17"/>
      <c r="AS115" s="17"/>
      <c r="AT115" s="17"/>
      <c r="AU115" s="17"/>
      <c r="AV115" s="17"/>
      <c r="AW115" s="17"/>
      <c r="AX115" s="17"/>
      <c r="AY115" s="17"/>
      <c r="AZ115" s="17"/>
      <c r="BA115" s="17"/>
      <c r="BB115" s="17"/>
      <c r="BC115" s="17"/>
      <c r="BE115" s="52"/>
      <c r="BF115" s="17"/>
      <c r="BG115" s="17"/>
      <c r="BH115" s="17"/>
      <c r="BI115" s="17"/>
      <c r="BJ115" s="17"/>
      <c r="BK115" s="17"/>
      <c r="BL115" s="17"/>
      <c r="BM115" s="17"/>
      <c r="BN115" s="17"/>
      <c r="BO115" s="17"/>
      <c r="BP115" s="17"/>
      <c r="BQ115" s="17"/>
      <c r="BS115" s="52"/>
      <c r="BT115" s="17"/>
      <c r="BU115" s="17"/>
      <c r="BV115" s="17"/>
      <c r="BW115" s="17"/>
      <c r="BX115" s="17"/>
      <c r="BY115" s="17"/>
      <c r="BZ115" s="17"/>
      <c r="CA115" s="17"/>
      <c r="CB115" s="17"/>
      <c r="CC115" s="17"/>
      <c r="CD115" s="17"/>
      <c r="CE115" s="17"/>
      <c r="CG115" s="52"/>
      <c r="CH115" s="17"/>
      <c r="CI115" s="17"/>
      <c r="CJ115" s="17"/>
      <c r="CK115" s="17"/>
      <c r="CL115" s="17"/>
      <c r="CM115" s="17"/>
      <c r="CN115" s="17"/>
      <c r="CO115" s="17"/>
      <c r="CP115" s="17"/>
      <c r="CQ115" s="17"/>
      <c r="CR115" s="17"/>
      <c r="CS115" s="17"/>
    </row>
    <row r="116" spans="1:97" x14ac:dyDescent="0.2">
      <c r="A116" s="16" t="s">
        <v>92</v>
      </c>
      <c r="B116" s="17" t="str">
        <f>'LINKED DATASHEET - ALL SPECIES'!N118</f>
        <v>N/I</v>
      </c>
      <c r="C116" s="17" t="str">
        <f>'LINKED DATASHEET - ALL SPECIES'!M118</f>
        <v>N/I</v>
      </c>
      <c r="D116" s="18" t="str">
        <f>'LINKED DATASHEET - ALL SPECIES'!L118</f>
        <v>N/I</v>
      </c>
      <c r="E116" s="18">
        <f>'LINKED DATASHEET - ALL SPECIES'!K118</f>
        <v>0</v>
      </c>
      <c r="F116" s="18">
        <f>'LINKED DATASHEET - ALL SPECIES'!J118</f>
        <v>0</v>
      </c>
      <c r="G116" s="18">
        <f>'LINKED DATASHEET - ALL SPECIES'!I118</f>
        <v>0</v>
      </c>
      <c r="H116" s="18">
        <f>'LINKED DATASHEET - ALL SPECIES'!H118</f>
        <v>0</v>
      </c>
      <c r="I116" s="18">
        <f>'LINKED DATASHEET - ALL SPECIES'!G118</f>
        <v>0</v>
      </c>
      <c r="J116" s="104">
        <f>'LINKED DATASHEET - ALL SPECIES'!F118</f>
        <v>0</v>
      </c>
      <c r="K116" s="104">
        <f>'LINKED DATASHEET - ALL SPECIES'!E118</f>
        <v>0</v>
      </c>
      <c r="L116" s="18"/>
      <c r="M116" s="21"/>
      <c r="O116" s="16" t="s">
        <v>92</v>
      </c>
      <c r="P116" s="17" t="s">
        <v>26</v>
      </c>
      <c r="Q116" s="17" t="s">
        <v>26</v>
      </c>
      <c r="R116" s="18" t="s">
        <v>26</v>
      </c>
      <c r="S116" s="18" t="s">
        <v>26</v>
      </c>
      <c r="T116" s="18" t="s">
        <v>26</v>
      </c>
      <c r="U116" s="18" t="s">
        <v>26</v>
      </c>
      <c r="V116" s="18" t="s">
        <v>26</v>
      </c>
      <c r="W116" s="18" t="s">
        <v>26</v>
      </c>
      <c r="X116" s="104" t="s">
        <v>26</v>
      </c>
      <c r="Y116" s="104" t="s">
        <v>26</v>
      </c>
      <c r="Z116" s="18"/>
      <c r="AA116" s="21"/>
      <c r="AB116" s="65"/>
      <c r="AC116" s="16" t="s">
        <v>92</v>
      </c>
      <c r="AD116" s="17">
        <v>200</v>
      </c>
      <c r="AE116" s="17" t="s">
        <v>28</v>
      </c>
      <c r="AF116" s="18">
        <v>50</v>
      </c>
      <c r="AG116" s="18" t="s">
        <v>28</v>
      </c>
      <c r="AH116" s="18" t="s">
        <v>26</v>
      </c>
      <c r="AI116" s="18" t="s">
        <v>26</v>
      </c>
      <c r="AJ116" s="18" t="s">
        <v>26</v>
      </c>
      <c r="AK116" s="18" t="s">
        <v>26</v>
      </c>
      <c r="AL116" s="18" t="s">
        <v>28</v>
      </c>
      <c r="AM116" s="18" t="s">
        <v>26</v>
      </c>
      <c r="AN116" s="18"/>
      <c r="AO116" s="21">
        <f t="shared" ref="AO116:AO121" si="40">AVERAGE(AD116:AM116)</f>
        <v>125</v>
      </c>
      <c r="AQ116" s="16" t="s">
        <v>92</v>
      </c>
      <c r="AR116" s="17" t="s">
        <v>28</v>
      </c>
      <c r="AS116" s="17">
        <v>100</v>
      </c>
      <c r="AT116" s="18" t="s">
        <v>110</v>
      </c>
      <c r="AU116" s="17" t="s">
        <v>28</v>
      </c>
      <c r="AV116" s="18" t="s">
        <v>110</v>
      </c>
      <c r="AW116" s="18" t="s">
        <v>110</v>
      </c>
      <c r="AX116" s="18" t="s">
        <v>110</v>
      </c>
      <c r="AY116" s="17" t="s">
        <v>26</v>
      </c>
      <c r="AZ116" s="18" t="s">
        <v>110</v>
      </c>
      <c r="BA116" s="17" t="s">
        <v>28</v>
      </c>
      <c r="BB116" s="17"/>
      <c r="BC116" s="21">
        <f t="shared" ref="BC116:BC122" si="41">AVERAGE(AR116:BA116)</f>
        <v>100</v>
      </c>
      <c r="BE116" s="16" t="s">
        <v>92</v>
      </c>
      <c r="BF116" s="17">
        <v>100</v>
      </c>
      <c r="BG116" s="17" t="s">
        <v>28</v>
      </c>
      <c r="BH116" s="17">
        <v>50</v>
      </c>
      <c r="BI116" s="17">
        <v>100</v>
      </c>
      <c r="BJ116" s="17">
        <v>300</v>
      </c>
      <c r="BK116" s="17">
        <v>300</v>
      </c>
      <c r="BL116" s="17">
        <v>350</v>
      </c>
      <c r="BM116" s="17">
        <v>100</v>
      </c>
      <c r="BN116" s="17">
        <v>200</v>
      </c>
      <c r="BO116" s="17" t="s">
        <v>28</v>
      </c>
      <c r="BP116" s="17"/>
      <c r="BQ116" s="21">
        <f t="shared" ref="BQ116:BQ123" si="42">AVERAGE(BF116:BO116)</f>
        <v>187.5</v>
      </c>
      <c r="BS116" s="16" t="s">
        <v>92</v>
      </c>
      <c r="BT116" s="17">
        <v>200</v>
      </c>
      <c r="BU116" s="17">
        <v>200</v>
      </c>
      <c r="BV116" s="17">
        <v>400</v>
      </c>
      <c r="BW116" s="17">
        <v>400</v>
      </c>
      <c r="BX116" s="17">
        <v>200</v>
      </c>
      <c r="BY116" s="17">
        <v>750</v>
      </c>
      <c r="BZ116" s="17">
        <v>400</v>
      </c>
      <c r="CA116" s="17">
        <v>75</v>
      </c>
      <c r="CB116" s="17">
        <v>300</v>
      </c>
      <c r="CC116" s="17" t="s">
        <v>28</v>
      </c>
      <c r="CD116" s="17"/>
      <c r="CE116" s="21">
        <f t="shared" ref="CE116:CE123" si="43">AVERAGE(BT116:CC116)</f>
        <v>325</v>
      </c>
      <c r="CG116" s="16" t="s">
        <v>92</v>
      </c>
      <c r="CH116" s="17">
        <v>400</v>
      </c>
      <c r="CI116" s="17">
        <v>400</v>
      </c>
      <c r="CJ116" s="17">
        <v>400</v>
      </c>
      <c r="CK116" s="17">
        <v>750</v>
      </c>
      <c r="CL116" s="17">
        <v>400</v>
      </c>
      <c r="CM116" s="17">
        <v>750</v>
      </c>
      <c r="CN116" s="17">
        <v>400</v>
      </c>
      <c r="CO116" s="17">
        <v>1500</v>
      </c>
      <c r="CP116" s="17" t="s">
        <v>8</v>
      </c>
      <c r="CQ116" s="17">
        <v>400</v>
      </c>
      <c r="CR116" s="17"/>
      <c r="CS116" s="21">
        <f t="shared" ref="CS116:CS123" si="44">AVERAGE(CH116:CQ116)</f>
        <v>600</v>
      </c>
    </row>
    <row r="117" spans="1:97" x14ac:dyDescent="0.2">
      <c r="A117" s="16" t="s">
        <v>93</v>
      </c>
      <c r="B117" s="17" t="str">
        <f>'LINKED DATASHEET - ALL SPECIES'!N119</f>
        <v>A/P</v>
      </c>
      <c r="C117" s="17" t="str">
        <f>'LINKED DATASHEET - ALL SPECIES'!M119</f>
        <v>A/P</v>
      </c>
      <c r="D117" s="18" t="str">
        <f>'LINKED DATASHEET - ALL SPECIES'!L119</f>
        <v>A/P</v>
      </c>
      <c r="E117" s="18">
        <f>'LINKED DATASHEET - ALL SPECIES'!K119</f>
        <v>0</v>
      </c>
      <c r="F117" s="18">
        <f>'LINKED DATASHEET - ALL SPECIES'!J119</f>
        <v>0</v>
      </c>
      <c r="G117" s="18">
        <f>'LINKED DATASHEET - ALL SPECIES'!I119</f>
        <v>0</v>
      </c>
      <c r="H117" s="18">
        <f>'LINKED DATASHEET - ALL SPECIES'!H119</f>
        <v>0</v>
      </c>
      <c r="I117" s="18">
        <f>'LINKED DATASHEET - ALL SPECIES'!G119</f>
        <v>0</v>
      </c>
      <c r="J117" s="104">
        <f>'LINKED DATASHEET - ALL SPECIES'!F119</f>
        <v>0</v>
      </c>
      <c r="K117" s="104">
        <f>'LINKED DATASHEET - ALL SPECIES'!E119</f>
        <v>0</v>
      </c>
      <c r="L117" s="18"/>
      <c r="M117" s="21"/>
      <c r="O117" s="16" t="s">
        <v>93</v>
      </c>
      <c r="P117" s="17" t="s">
        <v>8</v>
      </c>
      <c r="Q117" s="17" t="s">
        <v>8</v>
      </c>
      <c r="R117" s="18" t="s">
        <v>8</v>
      </c>
      <c r="S117" s="18" t="s">
        <v>8</v>
      </c>
      <c r="T117" s="18" t="s">
        <v>8</v>
      </c>
      <c r="U117" s="18" t="s">
        <v>168</v>
      </c>
      <c r="V117" s="18" t="s">
        <v>168</v>
      </c>
      <c r="W117" s="18" t="s">
        <v>168</v>
      </c>
      <c r="X117" s="104" t="s">
        <v>26</v>
      </c>
      <c r="Y117" s="104" t="s">
        <v>168</v>
      </c>
      <c r="Z117" s="18"/>
      <c r="AA117" s="21"/>
      <c r="AB117" s="65"/>
      <c r="AC117" s="16" t="s">
        <v>93</v>
      </c>
      <c r="AD117" s="17">
        <v>76</v>
      </c>
      <c r="AE117" s="17">
        <v>24</v>
      </c>
      <c r="AF117" s="18" t="s">
        <v>28</v>
      </c>
      <c r="AG117" s="18">
        <v>5</v>
      </c>
      <c r="AH117" s="18" t="s">
        <v>110</v>
      </c>
      <c r="AI117" s="18" t="s">
        <v>26</v>
      </c>
      <c r="AJ117" s="18" t="s">
        <v>26</v>
      </c>
      <c r="AK117" s="18" t="s">
        <v>8</v>
      </c>
      <c r="AL117" s="18" t="s">
        <v>28</v>
      </c>
      <c r="AM117" s="18" t="s">
        <v>28</v>
      </c>
      <c r="AN117" s="18"/>
      <c r="AO117" s="21">
        <f t="shared" si="40"/>
        <v>35</v>
      </c>
      <c r="AQ117" s="16" t="s">
        <v>93</v>
      </c>
      <c r="AR117" s="17" t="s">
        <v>28</v>
      </c>
      <c r="AS117" s="17">
        <v>100</v>
      </c>
      <c r="AT117" s="17">
        <v>50</v>
      </c>
      <c r="AU117" s="18" t="s">
        <v>110</v>
      </c>
      <c r="AV117" s="18" t="s">
        <v>110</v>
      </c>
      <c r="AW117" s="17">
        <v>100</v>
      </c>
      <c r="AX117" s="17">
        <v>10</v>
      </c>
      <c r="AY117" s="17">
        <v>130</v>
      </c>
      <c r="AZ117" s="18" t="s">
        <v>110</v>
      </c>
      <c r="BA117" s="17">
        <v>72</v>
      </c>
      <c r="BB117" s="17"/>
      <c r="BC117" s="21">
        <f t="shared" si="41"/>
        <v>77</v>
      </c>
      <c r="BE117" s="16" t="s">
        <v>93</v>
      </c>
      <c r="BF117" s="17">
        <v>200</v>
      </c>
      <c r="BG117" s="17">
        <v>800</v>
      </c>
      <c r="BH117" s="17">
        <v>300</v>
      </c>
      <c r="BI117" s="17">
        <v>75</v>
      </c>
      <c r="BJ117" s="17">
        <v>300</v>
      </c>
      <c r="BK117" s="17">
        <v>200</v>
      </c>
      <c r="BL117" s="17">
        <v>120</v>
      </c>
      <c r="BM117" s="17">
        <v>125</v>
      </c>
      <c r="BN117" s="17">
        <v>200</v>
      </c>
      <c r="BO117" s="17">
        <v>200</v>
      </c>
      <c r="BP117" s="17"/>
      <c r="BQ117" s="21">
        <f t="shared" si="42"/>
        <v>252</v>
      </c>
      <c r="BS117" s="16" t="s">
        <v>93</v>
      </c>
      <c r="BT117" s="17">
        <v>500</v>
      </c>
      <c r="BU117" s="17">
        <v>100</v>
      </c>
      <c r="BV117" s="17">
        <v>1200</v>
      </c>
      <c r="BW117" s="17">
        <v>700</v>
      </c>
      <c r="BX117" s="17">
        <v>200</v>
      </c>
      <c r="BY117" s="17">
        <v>2000</v>
      </c>
      <c r="BZ117" s="17">
        <v>1500</v>
      </c>
      <c r="CA117" s="17">
        <v>300</v>
      </c>
      <c r="CB117" s="17">
        <v>500</v>
      </c>
      <c r="CC117" s="17">
        <v>400</v>
      </c>
      <c r="CD117" s="17"/>
      <c r="CE117" s="21">
        <f t="shared" si="43"/>
        <v>740</v>
      </c>
      <c r="CG117" s="16" t="s">
        <v>93</v>
      </c>
      <c r="CH117" s="17">
        <v>400</v>
      </c>
      <c r="CI117" s="18" t="s">
        <v>110</v>
      </c>
      <c r="CJ117" s="17">
        <v>600</v>
      </c>
      <c r="CK117" s="17">
        <v>350</v>
      </c>
      <c r="CL117" s="17">
        <v>350</v>
      </c>
      <c r="CM117" s="17">
        <v>750</v>
      </c>
      <c r="CN117" s="17">
        <v>1500</v>
      </c>
      <c r="CO117" s="17">
        <v>100</v>
      </c>
      <c r="CP117" s="17">
        <v>200</v>
      </c>
      <c r="CQ117" s="17">
        <v>1000</v>
      </c>
      <c r="CR117" s="17"/>
      <c r="CS117" s="21">
        <f t="shared" si="44"/>
        <v>583.33333333333337</v>
      </c>
    </row>
    <row r="118" spans="1:97" x14ac:dyDescent="0.2">
      <c r="A118" s="16" t="s">
        <v>94</v>
      </c>
      <c r="B118" s="17" t="str">
        <f>'LINKED DATASHEET - ALL SPECIES'!N120</f>
        <v>N/I</v>
      </c>
      <c r="C118" s="17" t="str">
        <f>'LINKED DATASHEET - ALL SPECIES'!M120</f>
        <v>N/I</v>
      </c>
      <c r="D118" s="18" t="str">
        <f>'LINKED DATASHEET - ALL SPECIES'!L120</f>
        <v>N/I</v>
      </c>
      <c r="E118" s="18">
        <f>'LINKED DATASHEET - ALL SPECIES'!K120</f>
        <v>0</v>
      </c>
      <c r="F118" s="18">
        <f>'LINKED DATASHEET - ALL SPECIES'!J120</f>
        <v>0</v>
      </c>
      <c r="G118" s="18">
        <f>'LINKED DATASHEET - ALL SPECIES'!I120</f>
        <v>0</v>
      </c>
      <c r="H118" s="18">
        <f>'LINKED DATASHEET - ALL SPECIES'!H120</f>
        <v>0</v>
      </c>
      <c r="I118" s="18">
        <f>'LINKED DATASHEET - ALL SPECIES'!G120</f>
        <v>0</v>
      </c>
      <c r="J118" s="104">
        <f>'LINKED DATASHEET - ALL SPECIES'!F120</f>
        <v>0</v>
      </c>
      <c r="K118" s="104">
        <f>'LINKED DATASHEET - ALL SPECIES'!E120</f>
        <v>0</v>
      </c>
      <c r="L118" s="18"/>
      <c r="M118" s="21"/>
      <c r="O118" s="16" t="s">
        <v>94</v>
      </c>
      <c r="P118" s="17" t="s">
        <v>28</v>
      </c>
      <c r="Q118" s="17" t="s">
        <v>26</v>
      </c>
      <c r="R118" s="18" t="s">
        <v>26</v>
      </c>
      <c r="S118" s="18" t="s">
        <v>26</v>
      </c>
      <c r="T118" s="18" t="s">
        <v>26</v>
      </c>
      <c r="U118" s="18" t="s">
        <v>26</v>
      </c>
      <c r="V118" s="18" t="s">
        <v>26</v>
      </c>
      <c r="W118" s="18" t="s">
        <v>26</v>
      </c>
      <c r="X118" s="104" t="s">
        <v>26</v>
      </c>
      <c r="Y118" s="104" t="s">
        <v>26</v>
      </c>
      <c r="Z118" s="18"/>
      <c r="AA118" s="21"/>
      <c r="AB118" s="65"/>
      <c r="AC118" s="16" t="s">
        <v>94</v>
      </c>
      <c r="AD118" s="17" t="s">
        <v>28</v>
      </c>
      <c r="AE118" s="17" t="s">
        <v>28</v>
      </c>
      <c r="AF118" s="18" t="s">
        <v>28</v>
      </c>
      <c r="AG118" s="18" t="s">
        <v>28</v>
      </c>
      <c r="AH118" s="18" t="s">
        <v>26</v>
      </c>
      <c r="AI118" s="18" t="s">
        <v>26</v>
      </c>
      <c r="AJ118" s="18" t="s">
        <v>26</v>
      </c>
      <c r="AK118" s="18" t="s">
        <v>26</v>
      </c>
      <c r="AL118" s="18" t="s">
        <v>8</v>
      </c>
      <c r="AM118" s="18" t="s">
        <v>26</v>
      </c>
      <c r="AN118" s="18"/>
      <c r="AO118" s="21"/>
      <c r="AQ118" s="16" t="s">
        <v>94</v>
      </c>
      <c r="AR118" s="17" t="s">
        <v>28</v>
      </c>
      <c r="AS118" s="18" t="s">
        <v>110</v>
      </c>
      <c r="AT118" s="18" t="s">
        <v>110</v>
      </c>
      <c r="AU118" s="17">
        <v>11</v>
      </c>
      <c r="AV118" s="18" t="s">
        <v>110</v>
      </c>
      <c r="AW118" s="17">
        <v>4</v>
      </c>
      <c r="AX118" s="18" t="s">
        <v>110</v>
      </c>
      <c r="AY118" s="17" t="s">
        <v>28</v>
      </c>
      <c r="AZ118" s="18" t="s">
        <v>110</v>
      </c>
      <c r="BA118" s="17">
        <v>15</v>
      </c>
      <c r="BB118" s="17"/>
      <c r="BC118" s="21">
        <f t="shared" si="41"/>
        <v>10</v>
      </c>
      <c r="BE118" s="16" t="s">
        <v>94</v>
      </c>
      <c r="BF118" s="17">
        <v>200</v>
      </c>
      <c r="BG118" s="17">
        <v>200</v>
      </c>
      <c r="BH118" s="17">
        <v>50</v>
      </c>
      <c r="BI118" s="17">
        <v>200</v>
      </c>
      <c r="BJ118" s="17">
        <v>200</v>
      </c>
      <c r="BK118" s="17" t="s">
        <v>28</v>
      </c>
      <c r="BL118" s="17">
        <v>200</v>
      </c>
      <c r="BM118" s="17">
        <v>100</v>
      </c>
      <c r="BN118" s="17" t="s">
        <v>28</v>
      </c>
      <c r="BO118" s="18" t="s">
        <v>110</v>
      </c>
      <c r="BP118" s="18"/>
      <c r="BQ118" s="21">
        <f t="shared" si="42"/>
        <v>164.28571428571428</v>
      </c>
      <c r="BS118" s="16" t="s">
        <v>94</v>
      </c>
      <c r="BT118" s="17" t="s">
        <v>28</v>
      </c>
      <c r="BU118" s="17">
        <v>400</v>
      </c>
      <c r="BV118" s="17">
        <v>750</v>
      </c>
      <c r="BW118" s="17" t="s">
        <v>28</v>
      </c>
      <c r="BX118" s="17">
        <v>400</v>
      </c>
      <c r="BY118" s="17">
        <v>400</v>
      </c>
      <c r="BZ118" s="17">
        <v>200</v>
      </c>
      <c r="CA118" s="17">
        <v>300</v>
      </c>
      <c r="CB118" s="17">
        <v>300</v>
      </c>
      <c r="CC118" s="17">
        <v>200</v>
      </c>
      <c r="CD118" s="17"/>
      <c r="CE118" s="21">
        <f t="shared" si="43"/>
        <v>368.75</v>
      </c>
      <c r="CG118" s="16" t="s">
        <v>94</v>
      </c>
      <c r="CH118" s="17" t="s">
        <v>8</v>
      </c>
      <c r="CI118" s="17" t="s">
        <v>112</v>
      </c>
      <c r="CJ118" s="17">
        <v>750</v>
      </c>
      <c r="CK118" s="17">
        <v>400</v>
      </c>
      <c r="CL118" s="17">
        <v>750</v>
      </c>
      <c r="CM118" s="17">
        <v>750</v>
      </c>
      <c r="CN118" s="17">
        <v>400</v>
      </c>
      <c r="CO118" s="17">
        <v>400</v>
      </c>
      <c r="CP118" s="17">
        <v>400</v>
      </c>
      <c r="CQ118" s="17">
        <v>750</v>
      </c>
      <c r="CR118" s="17"/>
      <c r="CS118" s="21">
        <f t="shared" si="44"/>
        <v>575</v>
      </c>
    </row>
    <row r="119" spans="1:97" x14ac:dyDescent="0.2">
      <c r="A119" s="16" t="s">
        <v>95</v>
      </c>
      <c r="B119" s="17" t="str">
        <f>'LINKED DATASHEET - ALL SPECIES'!N121</f>
        <v>N/I</v>
      </c>
      <c r="C119" s="17" t="str">
        <f>'LINKED DATASHEET - ALL SPECIES'!M121</f>
        <v>N/I</v>
      </c>
      <c r="D119" s="18" t="str">
        <f>'LINKED DATASHEET - ALL SPECIES'!L121</f>
        <v>N/I</v>
      </c>
      <c r="E119" s="18">
        <f>'LINKED DATASHEET - ALL SPECIES'!K121</f>
        <v>0</v>
      </c>
      <c r="F119" s="18">
        <f>'LINKED DATASHEET - ALL SPECIES'!J121</f>
        <v>0</v>
      </c>
      <c r="G119" s="18">
        <f>'LINKED DATASHEET - ALL SPECIES'!I121</f>
        <v>0</v>
      </c>
      <c r="H119" s="18">
        <f>'LINKED DATASHEET - ALL SPECIES'!H121</f>
        <v>0</v>
      </c>
      <c r="I119" s="18">
        <f>'LINKED DATASHEET - ALL SPECIES'!G121</f>
        <v>0</v>
      </c>
      <c r="J119" s="104">
        <f>'LINKED DATASHEET - ALL SPECIES'!F121</f>
        <v>0</v>
      </c>
      <c r="K119" s="104">
        <f>'LINKED DATASHEET - ALL SPECIES'!E121</f>
        <v>0</v>
      </c>
      <c r="L119" s="18"/>
      <c r="M119" s="21"/>
      <c r="O119" s="16" t="s">
        <v>95</v>
      </c>
      <c r="P119" s="17" t="s">
        <v>26</v>
      </c>
      <c r="Q119" s="17" t="s">
        <v>26</v>
      </c>
      <c r="R119" s="18" t="s">
        <v>26</v>
      </c>
      <c r="S119" s="18" t="s">
        <v>26</v>
      </c>
      <c r="T119" s="18" t="s">
        <v>26</v>
      </c>
      <c r="U119" s="18" t="s">
        <v>26</v>
      </c>
      <c r="V119" s="18" t="s">
        <v>26</v>
      </c>
      <c r="W119" s="18" t="s">
        <v>26</v>
      </c>
      <c r="X119" s="104" t="s">
        <v>26</v>
      </c>
      <c r="Y119" s="104" t="s">
        <v>26</v>
      </c>
      <c r="Z119" s="18"/>
      <c r="AA119" s="21"/>
      <c r="AB119" s="65"/>
      <c r="AC119" s="16" t="s">
        <v>95</v>
      </c>
      <c r="AD119" s="17" t="s">
        <v>28</v>
      </c>
      <c r="AE119" s="17" t="s">
        <v>28</v>
      </c>
      <c r="AF119" s="18" t="s">
        <v>28</v>
      </c>
      <c r="AG119" s="18" t="s">
        <v>28</v>
      </c>
      <c r="AH119" s="18" t="s">
        <v>26</v>
      </c>
      <c r="AI119" s="18" t="s">
        <v>26</v>
      </c>
      <c r="AJ119" s="18" t="s">
        <v>26</v>
      </c>
      <c r="AK119" s="18" t="s">
        <v>26</v>
      </c>
      <c r="AL119" s="18" t="s">
        <v>28</v>
      </c>
      <c r="AM119" s="18" t="s">
        <v>26</v>
      </c>
      <c r="AN119" s="18"/>
      <c r="AO119" s="21"/>
      <c r="AQ119" s="16" t="s">
        <v>95</v>
      </c>
      <c r="AR119" s="17">
        <v>2</v>
      </c>
      <c r="AS119" s="18" t="s">
        <v>110</v>
      </c>
      <c r="AT119" s="18" t="s">
        <v>110</v>
      </c>
      <c r="AU119" s="17" t="s">
        <v>28</v>
      </c>
      <c r="AV119" s="18" t="s">
        <v>110</v>
      </c>
      <c r="AW119" s="18" t="s">
        <v>110</v>
      </c>
      <c r="AX119" s="17">
        <v>1</v>
      </c>
      <c r="AY119" s="18" t="s">
        <v>110</v>
      </c>
      <c r="AZ119" s="18" t="s">
        <v>110</v>
      </c>
      <c r="BA119" s="18" t="s">
        <v>110</v>
      </c>
      <c r="BB119" s="18"/>
      <c r="BC119" s="21">
        <f t="shared" si="41"/>
        <v>1.5</v>
      </c>
      <c r="BE119" s="16" t="s">
        <v>95</v>
      </c>
      <c r="BF119" s="17" t="s">
        <v>28</v>
      </c>
      <c r="BG119" s="17">
        <v>200</v>
      </c>
      <c r="BH119" s="17">
        <v>50</v>
      </c>
      <c r="BI119" s="17">
        <v>100</v>
      </c>
      <c r="BJ119" s="18" t="s">
        <v>110</v>
      </c>
      <c r="BK119" s="17">
        <v>100</v>
      </c>
      <c r="BL119" s="17">
        <v>150</v>
      </c>
      <c r="BM119" s="17">
        <v>75</v>
      </c>
      <c r="BN119" s="17">
        <v>200</v>
      </c>
      <c r="BO119" s="17">
        <v>2</v>
      </c>
      <c r="BP119" s="17"/>
      <c r="BQ119" s="21">
        <f t="shared" si="42"/>
        <v>109.625</v>
      </c>
      <c r="BS119" s="16" t="s">
        <v>95</v>
      </c>
      <c r="BT119" s="17">
        <v>25</v>
      </c>
      <c r="BU119" s="17">
        <v>750</v>
      </c>
      <c r="BV119" s="17">
        <v>400</v>
      </c>
      <c r="BW119" s="17">
        <v>75</v>
      </c>
      <c r="BX119" s="17">
        <v>750</v>
      </c>
      <c r="BY119" s="17" t="s">
        <v>8</v>
      </c>
      <c r="BZ119" s="17">
        <v>200</v>
      </c>
      <c r="CA119" s="18" t="s">
        <v>110</v>
      </c>
      <c r="CB119" s="17">
        <v>200</v>
      </c>
      <c r="CC119" s="18" t="s">
        <v>110</v>
      </c>
      <c r="CD119" s="18"/>
      <c r="CE119" s="21">
        <f t="shared" si="43"/>
        <v>342.85714285714283</v>
      </c>
      <c r="CG119" s="16" t="s">
        <v>95</v>
      </c>
      <c r="CH119" s="17" t="s">
        <v>112</v>
      </c>
      <c r="CI119" s="17" t="s">
        <v>8</v>
      </c>
      <c r="CJ119" s="17">
        <v>200</v>
      </c>
      <c r="CK119" s="17">
        <v>400</v>
      </c>
      <c r="CL119" s="17">
        <v>400</v>
      </c>
      <c r="CM119" s="17">
        <v>750</v>
      </c>
      <c r="CN119" s="17">
        <v>400</v>
      </c>
      <c r="CO119" s="17">
        <v>200</v>
      </c>
      <c r="CP119" s="17">
        <v>750</v>
      </c>
      <c r="CQ119" s="17">
        <v>400</v>
      </c>
      <c r="CR119" s="17"/>
      <c r="CS119" s="21">
        <f t="shared" si="44"/>
        <v>437.5</v>
      </c>
    </row>
    <row r="120" spans="1:97" x14ac:dyDescent="0.2">
      <c r="A120" s="16" t="s">
        <v>96</v>
      </c>
      <c r="B120" s="17">
        <f>'LINKED DATASHEET - ALL SPECIES'!N122</f>
        <v>1000</v>
      </c>
      <c r="C120" s="17" t="str">
        <f>'LINKED DATASHEET - ALL SPECIES'!M122</f>
        <v>A/P</v>
      </c>
      <c r="D120" s="18" t="str">
        <f>'LINKED DATASHEET - ALL SPECIES'!L122</f>
        <v>A/P</v>
      </c>
      <c r="E120" s="18">
        <f>'LINKED DATASHEET - ALL SPECIES'!K122</f>
        <v>0</v>
      </c>
      <c r="F120" s="18">
        <f>'LINKED DATASHEET - ALL SPECIES'!J122</f>
        <v>0</v>
      </c>
      <c r="G120" s="18">
        <f>'LINKED DATASHEET - ALL SPECIES'!I122</f>
        <v>0</v>
      </c>
      <c r="H120" s="18">
        <f>'LINKED DATASHEET - ALL SPECIES'!H122</f>
        <v>0</v>
      </c>
      <c r="I120" s="18">
        <f>'LINKED DATASHEET - ALL SPECIES'!G122</f>
        <v>0</v>
      </c>
      <c r="J120" s="105">
        <f>'LINKED DATASHEET - ALL SPECIES'!F122</f>
        <v>0</v>
      </c>
      <c r="K120" s="104">
        <f>'LINKED DATASHEET - ALL SPECIES'!E122</f>
        <v>0</v>
      </c>
      <c r="L120" s="18"/>
      <c r="M120" s="21">
        <f>AVERAGE(B120:D120)</f>
        <v>1000</v>
      </c>
      <c r="O120" s="16" t="s">
        <v>96</v>
      </c>
      <c r="P120" s="83">
        <v>150</v>
      </c>
      <c r="Q120" s="17">
        <v>725</v>
      </c>
      <c r="R120" s="18">
        <v>450</v>
      </c>
      <c r="S120" s="18">
        <v>800</v>
      </c>
      <c r="T120" s="18">
        <v>190</v>
      </c>
      <c r="U120" s="18">
        <v>115</v>
      </c>
      <c r="V120" s="18">
        <v>233</v>
      </c>
      <c r="W120" s="18" t="s">
        <v>168</v>
      </c>
      <c r="X120" s="105">
        <v>271</v>
      </c>
      <c r="Y120" s="104">
        <v>1040</v>
      </c>
      <c r="Z120" s="18"/>
      <c r="AA120" s="21">
        <f>AVERAGE(P120:Y120)</f>
        <v>441.55555555555554</v>
      </c>
      <c r="AB120" s="65"/>
      <c r="AC120" s="16" t="s">
        <v>96</v>
      </c>
      <c r="AD120" s="17">
        <v>145</v>
      </c>
      <c r="AE120" s="17">
        <v>520</v>
      </c>
      <c r="AF120" s="18">
        <v>130</v>
      </c>
      <c r="AG120" s="18">
        <v>153</v>
      </c>
      <c r="AH120" s="18">
        <v>800</v>
      </c>
      <c r="AI120" s="18" t="s">
        <v>26</v>
      </c>
      <c r="AJ120" s="18" t="s">
        <v>26</v>
      </c>
      <c r="AK120" s="86">
        <v>275</v>
      </c>
      <c r="AL120" s="86">
        <v>800</v>
      </c>
      <c r="AM120" s="86">
        <v>430</v>
      </c>
      <c r="AN120" s="18"/>
      <c r="AO120" s="21">
        <f t="shared" si="40"/>
        <v>406.625</v>
      </c>
      <c r="AQ120" s="16" t="s">
        <v>96</v>
      </c>
      <c r="AR120" s="18" t="s">
        <v>110</v>
      </c>
      <c r="AS120" s="18" t="s">
        <v>110</v>
      </c>
      <c r="AT120" s="18" t="s">
        <v>110</v>
      </c>
      <c r="AU120" s="18" t="s">
        <v>110</v>
      </c>
      <c r="AV120" s="17">
        <v>50</v>
      </c>
      <c r="AW120" s="17">
        <v>100</v>
      </c>
      <c r="AX120" s="17">
        <v>328</v>
      </c>
      <c r="AY120" s="17">
        <v>20</v>
      </c>
      <c r="AZ120" s="17">
        <v>200</v>
      </c>
      <c r="BA120" s="17">
        <v>120</v>
      </c>
      <c r="BB120" s="17"/>
      <c r="BC120" s="21">
        <f t="shared" si="41"/>
        <v>136.33333333333334</v>
      </c>
      <c r="BE120" s="16" t="s">
        <v>96</v>
      </c>
      <c r="BF120" s="17">
        <v>75</v>
      </c>
      <c r="BG120" s="17">
        <v>200</v>
      </c>
      <c r="BH120" s="17">
        <v>75</v>
      </c>
      <c r="BI120" s="17">
        <v>100</v>
      </c>
      <c r="BJ120" s="18" t="s">
        <v>110</v>
      </c>
      <c r="BK120" s="18" t="s">
        <v>110</v>
      </c>
      <c r="BL120" s="18" t="s">
        <v>110</v>
      </c>
      <c r="BM120" s="18" t="s">
        <v>110</v>
      </c>
      <c r="BN120" s="18" t="s">
        <v>110</v>
      </c>
      <c r="BO120" s="17">
        <v>50</v>
      </c>
      <c r="BP120" s="17"/>
      <c r="BQ120" s="21">
        <f t="shared" si="42"/>
        <v>100</v>
      </c>
      <c r="BS120" s="16" t="s">
        <v>96</v>
      </c>
      <c r="BT120" s="18" t="s">
        <v>110</v>
      </c>
      <c r="BU120" s="18" t="s">
        <v>110</v>
      </c>
      <c r="BV120" s="18" t="s">
        <v>110</v>
      </c>
      <c r="BW120" s="18" t="s">
        <v>110</v>
      </c>
      <c r="BX120" s="18" t="s">
        <v>110</v>
      </c>
      <c r="BY120" s="18" t="s">
        <v>110</v>
      </c>
      <c r="BZ120" s="17">
        <v>300</v>
      </c>
      <c r="CA120" s="17">
        <v>75</v>
      </c>
      <c r="CB120" s="17">
        <v>200</v>
      </c>
      <c r="CC120" s="17">
        <v>50</v>
      </c>
      <c r="CD120" s="17"/>
      <c r="CE120" s="21">
        <f t="shared" si="43"/>
        <v>156.25</v>
      </c>
      <c r="CG120" s="16" t="s">
        <v>96</v>
      </c>
      <c r="CH120" s="18" t="s">
        <v>110</v>
      </c>
      <c r="CI120" s="18" t="s">
        <v>110</v>
      </c>
      <c r="CJ120" s="17">
        <v>750</v>
      </c>
      <c r="CK120" s="17">
        <v>750</v>
      </c>
      <c r="CL120" s="17">
        <v>400</v>
      </c>
      <c r="CM120" s="17">
        <v>750</v>
      </c>
      <c r="CN120" s="17">
        <v>400</v>
      </c>
      <c r="CO120" s="17">
        <v>400</v>
      </c>
      <c r="CP120" s="18" t="s">
        <v>110</v>
      </c>
      <c r="CQ120" s="17">
        <v>400</v>
      </c>
      <c r="CR120" s="17"/>
      <c r="CS120" s="21">
        <f t="shared" si="44"/>
        <v>550</v>
      </c>
    </row>
    <row r="121" spans="1:97" x14ac:dyDescent="0.2">
      <c r="A121" s="16" t="s">
        <v>97</v>
      </c>
      <c r="B121" s="17" t="str">
        <f>'LINKED DATASHEET - ALL SPECIES'!N123</f>
        <v>N/I</v>
      </c>
      <c r="C121" s="17" t="str">
        <f>'LINKED DATASHEET - ALL SPECIES'!M123</f>
        <v>N/I</v>
      </c>
      <c r="D121" s="18" t="str">
        <f>'LINKED DATASHEET - ALL SPECIES'!L123</f>
        <v>N/I</v>
      </c>
      <c r="E121" s="18">
        <f>'LINKED DATASHEET - ALL SPECIES'!K123</f>
        <v>0</v>
      </c>
      <c r="F121" s="18">
        <f>'LINKED DATASHEET - ALL SPECIES'!J123</f>
        <v>0</v>
      </c>
      <c r="G121" s="18">
        <f>'LINKED DATASHEET - ALL SPECIES'!I123</f>
        <v>0</v>
      </c>
      <c r="H121" s="18">
        <f>'LINKED DATASHEET - ALL SPECIES'!H123</f>
        <v>0</v>
      </c>
      <c r="I121" s="18">
        <f>'LINKED DATASHEET - ALL SPECIES'!G123</f>
        <v>0</v>
      </c>
      <c r="J121" s="104">
        <f>'LINKED DATASHEET - ALL SPECIES'!F123</f>
        <v>0</v>
      </c>
      <c r="K121" s="104">
        <f>'LINKED DATASHEET - ALL SPECIES'!E123</f>
        <v>0</v>
      </c>
      <c r="L121" s="18"/>
      <c r="M121" s="21"/>
      <c r="O121" s="16" t="s">
        <v>97</v>
      </c>
      <c r="P121" s="17" t="s">
        <v>26</v>
      </c>
      <c r="Q121" s="17" t="s">
        <v>26</v>
      </c>
      <c r="R121" s="18" t="s">
        <v>28</v>
      </c>
      <c r="S121" s="18" t="s">
        <v>26</v>
      </c>
      <c r="T121" s="18" t="s">
        <v>26</v>
      </c>
      <c r="U121" s="18" t="s">
        <v>26</v>
      </c>
      <c r="V121" s="18" t="s">
        <v>26</v>
      </c>
      <c r="W121" s="18" t="s">
        <v>26</v>
      </c>
      <c r="X121" s="104" t="s">
        <v>26</v>
      </c>
      <c r="Y121" s="104" t="s">
        <v>26</v>
      </c>
      <c r="Z121" s="18"/>
      <c r="AA121" s="21"/>
      <c r="AB121" s="65"/>
      <c r="AC121" s="16" t="s">
        <v>97</v>
      </c>
      <c r="AD121" s="17">
        <v>2</v>
      </c>
      <c r="AE121" s="17" t="s">
        <v>28</v>
      </c>
      <c r="AF121" s="18" t="s">
        <v>28</v>
      </c>
      <c r="AG121" s="18" t="s">
        <v>28</v>
      </c>
      <c r="AH121" s="18" t="s">
        <v>26</v>
      </c>
      <c r="AI121" s="18" t="s">
        <v>26</v>
      </c>
      <c r="AJ121" s="18" t="s">
        <v>26</v>
      </c>
      <c r="AK121" s="18" t="s">
        <v>28</v>
      </c>
      <c r="AL121" s="18" t="s">
        <v>26</v>
      </c>
      <c r="AM121" s="18" t="s">
        <v>26</v>
      </c>
      <c r="AN121" s="18"/>
      <c r="AO121" s="21">
        <f t="shared" si="40"/>
        <v>2</v>
      </c>
      <c r="AQ121" s="16" t="s">
        <v>97</v>
      </c>
      <c r="AR121" s="18" t="s">
        <v>110</v>
      </c>
      <c r="AS121" s="18" t="s">
        <v>110</v>
      </c>
      <c r="AT121" s="18" t="s">
        <v>110</v>
      </c>
      <c r="AU121" s="17" t="s">
        <v>28</v>
      </c>
      <c r="AV121" s="17">
        <v>50</v>
      </c>
      <c r="AW121" s="17">
        <v>15</v>
      </c>
      <c r="AX121" s="18" t="s">
        <v>110</v>
      </c>
      <c r="AY121" s="18" t="s">
        <v>110</v>
      </c>
      <c r="AZ121" s="18" t="s">
        <v>110</v>
      </c>
      <c r="BA121" s="17">
        <v>10</v>
      </c>
      <c r="BB121" s="17"/>
      <c r="BC121" s="21">
        <f t="shared" si="41"/>
        <v>25</v>
      </c>
      <c r="BE121" s="16" t="s">
        <v>97</v>
      </c>
      <c r="BF121" s="17">
        <v>100</v>
      </c>
      <c r="BG121" s="17">
        <v>100</v>
      </c>
      <c r="BH121" s="17">
        <v>75</v>
      </c>
      <c r="BI121" s="17">
        <v>75</v>
      </c>
      <c r="BJ121" s="17">
        <v>150</v>
      </c>
      <c r="BK121" s="18" t="s">
        <v>110</v>
      </c>
      <c r="BL121" s="17" t="s">
        <v>28</v>
      </c>
      <c r="BM121" s="17" t="s">
        <v>28</v>
      </c>
      <c r="BN121" s="17" t="s">
        <v>28</v>
      </c>
      <c r="BO121" s="18" t="s">
        <v>110</v>
      </c>
      <c r="BP121" s="18"/>
      <c r="BQ121" s="21">
        <f t="shared" si="42"/>
        <v>100</v>
      </c>
      <c r="BS121" s="16" t="s">
        <v>97</v>
      </c>
      <c r="BT121" s="17">
        <v>400</v>
      </c>
      <c r="BU121" s="17">
        <v>200</v>
      </c>
      <c r="BV121" s="17">
        <v>400</v>
      </c>
      <c r="BW121" s="17">
        <v>650</v>
      </c>
      <c r="BX121" s="17">
        <v>400</v>
      </c>
      <c r="BY121" s="17">
        <v>400</v>
      </c>
      <c r="BZ121" s="17">
        <v>600</v>
      </c>
      <c r="CA121" s="17">
        <v>100</v>
      </c>
      <c r="CB121" s="17">
        <v>300</v>
      </c>
      <c r="CC121" s="17">
        <v>75</v>
      </c>
      <c r="CD121" s="17"/>
      <c r="CE121" s="21">
        <f t="shared" si="43"/>
        <v>352.5</v>
      </c>
      <c r="CG121" s="16" t="s">
        <v>97</v>
      </c>
      <c r="CH121" s="18" t="s">
        <v>110</v>
      </c>
      <c r="CI121" s="17">
        <v>200</v>
      </c>
      <c r="CJ121" s="17">
        <v>750</v>
      </c>
      <c r="CK121" s="17">
        <v>250</v>
      </c>
      <c r="CL121" s="17">
        <v>350</v>
      </c>
      <c r="CM121" s="17">
        <v>750</v>
      </c>
      <c r="CN121" s="17">
        <v>400</v>
      </c>
      <c r="CO121" s="17">
        <v>200</v>
      </c>
      <c r="CP121" s="17">
        <v>200</v>
      </c>
      <c r="CQ121" s="17">
        <v>400</v>
      </c>
      <c r="CR121" s="17"/>
      <c r="CS121" s="21">
        <f t="shared" si="44"/>
        <v>388.88888888888891</v>
      </c>
    </row>
    <row r="122" spans="1:97" x14ac:dyDescent="0.2">
      <c r="A122" s="16" t="s">
        <v>98</v>
      </c>
      <c r="B122" s="17" t="str">
        <f>'LINKED DATASHEET - ALL SPECIES'!N124</f>
        <v>N/I</v>
      </c>
      <c r="C122" s="17" t="str">
        <f>'LINKED DATASHEET - ALL SPECIES'!M124</f>
        <v>N/I</v>
      </c>
      <c r="D122" s="18" t="str">
        <f>'LINKED DATASHEET - ALL SPECIES'!L124</f>
        <v>N/I</v>
      </c>
      <c r="E122" s="18">
        <f>'LINKED DATASHEET - ALL SPECIES'!K124</f>
        <v>0</v>
      </c>
      <c r="F122" s="18">
        <f>'LINKED DATASHEET - ALL SPECIES'!J124</f>
        <v>0</v>
      </c>
      <c r="G122" s="18">
        <f>'LINKED DATASHEET - ALL SPECIES'!I124</f>
        <v>0</v>
      </c>
      <c r="H122" s="18">
        <f>'LINKED DATASHEET - ALL SPECIES'!H124</f>
        <v>0</v>
      </c>
      <c r="I122" s="18">
        <f>'LINKED DATASHEET - ALL SPECIES'!G124</f>
        <v>0</v>
      </c>
      <c r="J122" s="104">
        <f>'LINKED DATASHEET - ALL SPECIES'!F124</f>
        <v>0</v>
      </c>
      <c r="K122" s="104">
        <f>'LINKED DATASHEET - ALL SPECIES'!E124</f>
        <v>0</v>
      </c>
      <c r="L122" s="18"/>
      <c r="M122" s="21"/>
      <c r="O122" s="16" t="s">
        <v>98</v>
      </c>
      <c r="P122" s="17" t="s">
        <v>26</v>
      </c>
      <c r="Q122" s="17" t="s">
        <v>26</v>
      </c>
      <c r="R122" s="18" t="s">
        <v>26</v>
      </c>
      <c r="S122" s="18" t="s">
        <v>26</v>
      </c>
      <c r="T122" s="18" t="s">
        <v>26</v>
      </c>
      <c r="U122" s="18" t="s">
        <v>26</v>
      </c>
      <c r="V122" s="18" t="s">
        <v>26</v>
      </c>
      <c r="W122" s="18" t="s">
        <v>26</v>
      </c>
      <c r="X122" s="104" t="s">
        <v>26</v>
      </c>
      <c r="Y122" s="104" t="s">
        <v>26</v>
      </c>
      <c r="Z122" s="18"/>
      <c r="AA122" s="21"/>
      <c r="AB122" s="65"/>
      <c r="AC122" s="16" t="s">
        <v>98</v>
      </c>
      <c r="AD122" s="17" t="s">
        <v>28</v>
      </c>
      <c r="AE122" s="17" t="s">
        <v>28</v>
      </c>
      <c r="AF122" s="18" t="s">
        <v>28</v>
      </c>
      <c r="AG122" s="18" t="s">
        <v>28</v>
      </c>
      <c r="AH122" s="18" t="s">
        <v>26</v>
      </c>
      <c r="AI122" s="18" t="s">
        <v>26</v>
      </c>
      <c r="AJ122" s="18" t="s">
        <v>26</v>
      </c>
      <c r="AK122" s="18" t="s">
        <v>26</v>
      </c>
      <c r="AL122" s="18" t="s">
        <v>28</v>
      </c>
      <c r="AM122" s="18" t="s">
        <v>28</v>
      </c>
      <c r="AN122" s="18"/>
      <c r="AO122" s="21"/>
      <c r="AQ122" s="16" t="s">
        <v>98</v>
      </c>
      <c r="AR122" s="17" t="s">
        <v>28</v>
      </c>
      <c r="AS122" s="18" t="s">
        <v>110</v>
      </c>
      <c r="AT122" s="17">
        <v>25</v>
      </c>
      <c r="AU122" s="17" t="s">
        <v>28</v>
      </c>
      <c r="AV122" s="17">
        <v>25</v>
      </c>
      <c r="AW122" s="18" t="s">
        <v>110</v>
      </c>
      <c r="AX122" s="18" t="s">
        <v>110</v>
      </c>
      <c r="AY122" s="17" t="s">
        <v>28</v>
      </c>
      <c r="AZ122" s="18" t="s">
        <v>110</v>
      </c>
      <c r="BA122" s="17" t="s">
        <v>110</v>
      </c>
      <c r="BB122" s="17"/>
      <c r="BC122" s="21">
        <f t="shared" si="41"/>
        <v>25</v>
      </c>
      <c r="BE122" s="16" t="s">
        <v>98</v>
      </c>
      <c r="BF122" s="17">
        <v>200</v>
      </c>
      <c r="BG122" s="17">
        <v>200</v>
      </c>
      <c r="BH122" s="17">
        <v>200</v>
      </c>
      <c r="BI122" s="17">
        <v>200</v>
      </c>
      <c r="BJ122" s="17">
        <v>800</v>
      </c>
      <c r="BK122" s="18" t="s">
        <v>110</v>
      </c>
      <c r="BL122" s="17">
        <v>50</v>
      </c>
      <c r="BM122" s="17">
        <v>50</v>
      </c>
      <c r="BN122" s="17">
        <v>50</v>
      </c>
      <c r="BO122" s="17">
        <v>50</v>
      </c>
      <c r="BP122" s="17"/>
      <c r="BQ122" s="21">
        <f t="shared" si="42"/>
        <v>200</v>
      </c>
      <c r="BS122" s="16" t="s">
        <v>98</v>
      </c>
      <c r="BT122" s="17">
        <v>200</v>
      </c>
      <c r="BU122" s="17">
        <v>750</v>
      </c>
      <c r="BV122" s="17">
        <v>400</v>
      </c>
      <c r="BW122" s="17">
        <v>200</v>
      </c>
      <c r="BX122" s="17">
        <v>750</v>
      </c>
      <c r="BY122" s="17">
        <v>400</v>
      </c>
      <c r="BZ122" s="17">
        <v>200</v>
      </c>
      <c r="CA122" s="17">
        <v>200</v>
      </c>
      <c r="CB122" s="17">
        <v>300</v>
      </c>
      <c r="CC122" s="17">
        <v>200</v>
      </c>
      <c r="CD122" s="17"/>
      <c r="CE122" s="21">
        <f t="shared" si="43"/>
        <v>360</v>
      </c>
      <c r="CG122" s="16" t="s">
        <v>98</v>
      </c>
      <c r="CH122" s="17" t="s">
        <v>26</v>
      </c>
      <c r="CI122" s="17" t="s">
        <v>26</v>
      </c>
      <c r="CJ122" s="17">
        <v>750</v>
      </c>
      <c r="CK122" s="17" t="s">
        <v>28</v>
      </c>
      <c r="CL122" s="17">
        <v>750</v>
      </c>
      <c r="CM122" s="17">
        <v>750</v>
      </c>
      <c r="CN122" s="17">
        <v>750</v>
      </c>
      <c r="CO122" s="17">
        <v>400</v>
      </c>
      <c r="CP122" s="17">
        <v>400</v>
      </c>
      <c r="CQ122" s="17">
        <v>400</v>
      </c>
      <c r="CR122" s="17"/>
      <c r="CS122" s="21">
        <f t="shared" si="44"/>
        <v>600</v>
      </c>
    </row>
    <row r="123" spans="1:97" x14ac:dyDescent="0.2">
      <c r="A123" s="16" t="s">
        <v>99</v>
      </c>
      <c r="B123" s="17" t="str">
        <f>'LINKED DATASHEET - ALL SPECIES'!N125</f>
        <v>N/I</v>
      </c>
      <c r="C123" s="17" t="str">
        <f>'LINKED DATASHEET - ALL SPECIES'!M125</f>
        <v>N/I</v>
      </c>
      <c r="D123" s="18" t="str">
        <f>'LINKED DATASHEET - ALL SPECIES'!L125</f>
        <v>N/I</v>
      </c>
      <c r="E123" s="18">
        <f>'LINKED DATASHEET - ALL SPECIES'!K125</f>
        <v>0</v>
      </c>
      <c r="F123" s="18">
        <f>'LINKED DATASHEET - ALL SPECIES'!J125</f>
        <v>0</v>
      </c>
      <c r="G123" s="18">
        <f>'LINKED DATASHEET - ALL SPECIES'!I125</f>
        <v>0</v>
      </c>
      <c r="H123" s="18">
        <f>'LINKED DATASHEET - ALL SPECIES'!H125</f>
        <v>0</v>
      </c>
      <c r="I123" s="18">
        <f>'LINKED DATASHEET - ALL SPECIES'!G125</f>
        <v>0</v>
      </c>
      <c r="J123" s="104">
        <f>'LINKED DATASHEET - ALL SPECIES'!F125</f>
        <v>0</v>
      </c>
      <c r="K123" s="104">
        <f>'LINKED DATASHEET - ALL SPECIES'!E125</f>
        <v>0</v>
      </c>
      <c r="L123" s="18"/>
      <c r="M123" s="21"/>
      <c r="O123" s="16" t="s">
        <v>99</v>
      </c>
      <c r="P123" s="17" t="s">
        <v>26</v>
      </c>
      <c r="Q123" s="17" t="s">
        <v>26</v>
      </c>
      <c r="R123" s="18" t="s">
        <v>26</v>
      </c>
      <c r="S123" s="18" t="s">
        <v>26</v>
      </c>
      <c r="T123" s="18" t="s">
        <v>26</v>
      </c>
      <c r="U123" s="18" t="s">
        <v>26</v>
      </c>
      <c r="V123" s="18" t="s">
        <v>26</v>
      </c>
      <c r="W123" s="18" t="s">
        <v>26</v>
      </c>
      <c r="X123" s="104" t="s">
        <v>26</v>
      </c>
      <c r="Y123" s="104" t="s">
        <v>26</v>
      </c>
      <c r="Z123" s="18"/>
      <c r="AA123" s="21"/>
      <c r="AB123" s="65"/>
      <c r="AC123" s="16" t="s">
        <v>99</v>
      </c>
      <c r="AD123" s="17" t="s">
        <v>28</v>
      </c>
      <c r="AE123" s="17" t="s">
        <v>28</v>
      </c>
      <c r="AF123" s="18" t="s">
        <v>28</v>
      </c>
      <c r="AG123" s="18" t="s">
        <v>28</v>
      </c>
      <c r="AH123" s="18" t="s">
        <v>26</v>
      </c>
      <c r="AI123" s="18" t="s">
        <v>26</v>
      </c>
      <c r="AJ123" s="18" t="s">
        <v>26</v>
      </c>
      <c r="AK123" s="18" t="s">
        <v>26</v>
      </c>
      <c r="AL123" s="18" t="s">
        <v>28</v>
      </c>
      <c r="AM123" s="18" t="s">
        <v>28</v>
      </c>
      <c r="AN123" s="18"/>
      <c r="AO123" s="21"/>
      <c r="AQ123" s="16" t="s">
        <v>99</v>
      </c>
      <c r="AR123" s="17" t="s">
        <v>28</v>
      </c>
      <c r="AS123" s="17" t="s">
        <v>28</v>
      </c>
      <c r="AT123" s="17" t="s">
        <v>28</v>
      </c>
      <c r="AU123" s="17" t="s">
        <v>28</v>
      </c>
      <c r="AV123" s="18" t="s">
        <v>110</v>
      </c>
      <c r="AW123" s="18" t="s">
        <v>110</v>
      </c>
      <c r="AX123" s="18" t="s">
        <v>110</v>
      </c>
      <c r="AY123" s="17" t="s">
        <v>28</v>
      </c>
      <c r="AZ123" s="18" t="s">
        <v>110</v>
      </c>
      <c r="BA123" s="17" t="s">
        <v>28</v>
      </c>
      <c r="BB123" s="17"/>
      <c r="BC123" s="21"/>
      <c r="BE123" s="16" t="s">
        <v>99</v>
      </c>
      <c r="BF123" s="17">
        <v>75</v>
      </c>
      <c r="BG123" s="17">
        <v>300</v>
      </c>
      <c r="BH123" s="17">
        <v>100</v>
      </c>
      <c r="BI123" s="17">
        <v>200</v>
      </c>
      <c r="BJ123" s="17">
        <v>1000</v>
      </c>
      <c r="BK123" s="17">
        <v>200</v>
      </c>
      <c r="BL123" s="17">
        <v>300</v>
      </c>
      <c r="BM123" s="17">
        <v>100</v>
      </c>
      <c r="BN123" s="17">
        <v>50</v>
      </c>
      <c r="BO123" s="17">
        <v>50</v>
      </c>
      <c r="BP123" s="17"/>
      <c r="BQ123" s="21">
        <f t="shared" si="42"/>
        <v>237.5</v>
      </c>
      <c r="BS123" s="16" t="s">
        <v>99</v>
      </c>
      <c r="BT123" s="17">
        <v>100</v>
      </c>
      <c r="BU123" s="17">
        <v>150</v>
      </c>
      <c r="BV123" s="17">
        <v>400</v>
      </c>
      <c r="BW123" s="17">
        <v>200</v>
      </c>
      <c r="BX123" s="17">
        <v>200</v>
      </c>
      <c r="BY123" s="17">
        <v>400</v>
      </c>
      <c r="BZ123" s="17">
        <v>200</v>
      </c>
      <c r="CA123" s="17">
        <v>100</v>
      </c>
      <c r="CB123" s="17">
        <v>300</v>
      </c>
      <c r="CC123" s="17">
        <v>300</v>
      </c>
      <c r="CD123" s="17"/>
      <c r="CE123" s="21">
        <f t="shared" si="43"/>
        <v>235</v>
      </c>
      <c r="CG123" s="16" t="s">
        <v>99</v>
      </c>
      <c r="CH123" s="17" t="s">
        <v>112</v>
      </c>
      <c r="CI123" s="17">
        <v>200</v>
      </c>
      <c r="CJ123" s="17">
        <v>400</v>
      </c>
      <c r="CK123" s="17">
        <v>350</v>
      </c>
      <c r="CL123" s="17">
        <v>350</v>
      </c>
      <c r="CM123" s="17">
        <v>350</v>
      </c>
      <c r="CN123" s="17">
        <v>400</v>
      </c>
      <c r="CO123" s="17">
        <v>300</v>
      </c>
      <c r="CP123" s="17">
        <v>300</v>
      </c>
      <c r="CQ123" s="17">
        <v>400</v>
      </c>
      <c r="CR123" s="17"/>
      <c r="CS123" s="21">
        <f t="shared" si="44"/>
        <v>338.88888888888891</v>
      </c>
    </row>
    <row r="124" spans="1:97" ht="12.75" thickBot="1" x14ac:dyDescent="0.25">
      <c r="A124" s="52"/>
      <c r="B124" s="17"/>
      <c r="C124" s="17"/>
      <c r="D124" s="17"/>
      <c r="E124" s="17"/>
      <c r="F124" s="17"/>
      <c r="G124" s="17"/>
      <c r="H124" s="17"/>
      <c r="I124" s="17"/>
      <c r="J124" s="98"/>
      <c r="K124" s="17"/>
      <c r="L124" s="17"/>
      <c r="M124" s="17"/>
      <c r="O124" s="52"/>
      <c r="P124" s="17"/>
      <c r="Q124" s="17"/>
      <c r="R124" s="17"/>
      <c r="S124" s="17"/>
      <c r="T124" s="17"/>
      <c r="U124" s="17"/>
      <c r="V124" s="17"/>
      <c r="W124" s="17"/>
      <c r="X124" s="98"/>
      <c r="Y124" s="17"/>
      <c r="Z124" s="17"/>
      <c r="AA124" s="17"/>
      <c r="AB124" s="64"/>
      <c r="AC124" s="52"/>
      <c r="AD124" s="17"/>
      <c r="AE124" s="17"/>
      <c r="AF124" s="17"/>
      <c r="AG124" s="17"/>
      <c r="AH124" s="17"/>
      <c r="AI124" s="17"/>
      <c r="AJ124" s="17"/>
      <c r="AK124" s="17"/>
      <c r="AL124" s="17"/>
      <c r="AM124" s="17"/>
      <c r="AN124" s="17"/>
      <c r="AO124" s="17"/>
      <c r="AQ124" s="52"/>
      <c r="AR124" s="17"/>
      <c r="AS124" s="17"/>
      <c r="AT124" s="17"/>
      <c r="AU124" s="17"/>
      <c r="AV124" s="17"/>
      <c r="AW124" s="17"/>
      <c r="AX124" s="17"/>
      <c r="AY124" s="17"/>
      <c r="AZ124" s="17"/>
      <c r="BA124" s="17"/>
      <c r="BB124" s="17"/>
      <c r="BC124" s="17"/>
      <c r="BE124" s="52"/>
      <c r="BF124" s="17"/>
      <c r="BG124" s="17"/>
      <c r="BH124" s="17"/>
      <c r="BI124" s="17"/>
      <c r="BJ124" s="17"/>
      <c r="BK124" s="17"/>
      <c r="BL124" s="17"/>
      <c r="BM124" s="17"/>
      <c r="BN124" s="17"/>
      <c r="BO124" s="17"/>
      <c r="BP124" s="17"/>
      <c r="BQ124" s="17"/>
      <c r="BS124" s="52"/>
      <c r="BT124" s="17"/>
      <c r="BU124" s="17"/>
      <c r="BV124" s="17"/>
      <c r="BW124" s="17"/>
      <c r="BX124" s="17"/>
      <c r="BY124" s="17"/>
      <c r="BZ124" s="17"/>
      <c r="CA124" s="17"/>
      <c r="CB124" s="17"/>
      <c r="CC124" s="17"/>
      <c r="CD124" s="17"/>
      <c r="CE124" s="17"/>
      <c r="CG124" s="52"/>
      <c r="CH124" s="17"/>
      <c r="CI124" s="17"/>
      <c r="CJ124" s="17"/>
      <c r="CK124" s="17"/>
      <c r="CL124" s="17"/>
      <c r="CM124" s="17"/>
      <c r="CN124" s="17"/>
      <c r="CO124" s="17"/>
      <c r="CP124" s="17"/>
      <c r="CQ124" s="17"/>
      <c r="CR124" s="17"/>
      <c r="CS124" s="17"/>
    </row>
    <row r="125" spans="1:97" ht="12.75" thickBot="1" x14ac:dyDescent="0.25">
      <c r="A125" s="53" t="s">
        <v>40</v>
      </c>
      <c r="B125" s="19">
        <f t="shared" ref="B125:K125" si="45">SUM(B116:B123)</f>
        <v>1000</v>
      </c>
      <c r="C125" s="19"/>
      <c r="D125" s="19"/>
      <c r="E125" s="19">
        <f t="shared" si="45"/>
        <v>0</v>
      </c>
      <c r="F125" s="19">
        <f t="shared" si="45"/>
        <v>0</v>
      </c>
      <c r="G125" s="19">
        <f t="shared" si="45"/>
        <v>0</v>
      </c>
      <c r="H125" s="19">
        <f t="shared" si="45"/>
        <v>0</v>
      </c>
      <c r="I125" s="19">
        <f t="shared" si="45"/>
        <v>0</v>
      </c>
      <c r="J125" s="19">
        <f t="shared" si="45"/>
        <v>0</v>
      </c>
      <c r="K125" s="19">
        <f t="shared" si="45"/>
        <v>0</v>
      </c>
      <c r="L125" s="24"/>
      <c r="M125" s="20">
        <f>AVERAGE(B125:D125)</f>
        <v>1000</v>
      </c>
      <c r="O125" s="53" t="s">
        <v>40</v>
      </c>
      <c r="P125" s="19">
        <f t="shared" ref="P125:V125" si="46">SUM(P116:P123)</f>
        <v>150</v>
      </c>
      <c r="Q125" s="19">
        <f t="shared" si="46"/>
        <v>725</v>
      </c>
      <c r="R125" s="19">
        <f t="shared" si="46"/>
        <v>450</v>
      </c>
      <c r="S125" s="19">
        <f t="shared" si="46"/>
        <v>800</v>
      </c>
      <c r="T125" s="19">
        <f t="shared" si="46"/>
        <v>190</v>
      </c>
      <c r="U125" s="19">
        <f t="shared" si="46"/>
        <v>115</v>
      </c>
      <c r="V125" s="19">
        <f t="shared" si="46"/>
        <v>233</v>
      </c>
      <c r="W125" s="24"/>
      <c r="X125" s="100">
        <f>SUM(X116:X123)</f>
        <v>271</v>
      </c>
      <c r="Y125" s="100">
        <f>SUM(Y116:Y123)</f>
        <v>1040</v>
      </c>
      <c r="Z125" s="24"/>
      <c r="AA125" s="20">
        <f>AVERAGE(P125:Y125)</f>
        <v>441.55555555555554</v>
      </c>
      <c r="AB125" s="14"/>
      <c r="AC125" s="53" t="s">
        <v>40</v>
      </c>
      <c r="AD125" s="19">
        <f>SUM(AD116:AD123)</f>
        <v>423</v>
      </c>
      <c r="AE125" s="19">
        <f>SUM(AE116:AE123)</f>
        <v>544</v>
      </c>
      <c r="AF125" s="19">
        <f>SUM(AF116:AF123)</f>
        <v>180</v>
      </c>
      <c r="AG125" s="19">
        <f>SUM(AG116:AG123)</f>
        <v>158</v>
      </c>
      <c r="AH125" s="19">
        <f>SUM(AH116:AH123)</f>
        <v>800</v>
      </c>
      <c r="AI125" s="24"/>
      <c r="AJ125" s="24"/>
      <c r="AK125" s="24">
        <f>SUM(AK116:AK123)</f>
        <v>275</v>
      </c>
      <c r="AL125" s="24">
        <f>SUM(AL116:AL123)</f>
        <v>800</v>
      </c>
      <c r="AM125" s="24">
        <f>SUM(AM116:AM123)</f>
        <v>430</v>
      </c>
      <c r="AN125" s="24"/>
      <c r="AO125" s="20">
        <f>AVERAGE(AD125:AM125)</f>
        <v>451.25</v>
      </c>
      <c r="AQ125" s="53" t="s">
        <v>40</v>
      </c>
      <c r="AR125" s="19">
        <f t="shared" ref="AR125:BA125" si="47">SUM(AR116:AR123)</f>
        <v>2</v>
      </c>
      <c r="AS125" s="19">
        <f t="shared" si="47"/>
        <v>200</v>
      </c>
      <c r="AT125" s="19">
        <f t="shared" si="47"/>
        <v>75</v>
      </c>
      <c r="AU125" s="19">
        <f t="shared" si="47"/>
        <v>11</v>
      </c>
      <c r="AV125" s="19">
        <f t="shared" si="47"/>
        <v>125</v>
      </c>
      <c r="AW125" s="19">
        <f t="shared" si="47"/>
        <v>219</v>
      </c>
      <c r="AX125" s="19">
        <f t="shared" si="47"/>
        <v>339</v>
      </c>
      <c r="AY125" s="19">
        <f t="shared" si="47"/>
        <v>150</v>
      </c>
      <c r="AZ125" s="19">
        <f t="shared" si="47"/>
        <v>200</v>
      </c>
      <c r="BA125" s="19">
        <f t="shared" si="47"/>
        <v>217</v>
      </c>
      <c r="BB125" s="19"/>
      <c r="BC125" s="20">
        <f>AVERAGE(AR125:BA125)</f>
        <v>153.80000000000001</v>
      </c>
      <c r="BE125" s="53" t="s">
        <v>40</v>
      </c>
      <c r="BF125" s="19">
        <f t="shared" ref="BF125:BO125" si="48">SUM(BF116:BF123)</f>
        <v>950</v>
      </c>
      <c r="BG125" s="19">
        <f t="shared" si="48"/>
        <v>2000</v>
      </c>
      <c r="BH125" s="19">
        <f t="shared" si="48"/>
        <v>900</v>
      </c>
      <c r="BI125" s="19">
        <f t="shared" si="48"/>
        <v>1050</v>
      </c>
      <c r="BJ125" s="19">
        <f t="shared" si="48"/>
        <v>2750</v>
      </c>
      <c r="BK125" s="19">
        <f t="shared" si="48"/>
        <v>800</v>
      </c>
      <c r="BL125" s="19">
        <f t="shared" si="48"/>
        <v>1170</v>
      </c>
      <c r="BM125" s="19">
        <f t="shared" si="48"/>
        <v>550</v>
      </c>
      <c r="BN125" s="19">
        <f t="shared" si="48"/>
        <v>700</v>
      </c>
      <c r="BO125" s="19">
        <f t="shared" si="48"/>
        <v>352</v>
      </c>
      <c r="BP125" s="19"/>
      <c r="BQ125" s="20">
        <f>AVERAGE(BF125:BO125)</f>
        <v>1122.2</v>
      </c>
      <c r="BS125" s="53" t="s">
        <v>40</v>
      </c>
      <c r="BT125" s="19">
        <f t="shared" ref="BT125:CC125" si="49">SUM(BT116:BT123)</f>
        <v>1425</v>
      </c>
      <c r="BU125" s="19">
        <f t="shared" si="49"/>
        <v>2550</v>
      </c>
      <c r="BV125" s="19">
        <f t="shared" si="49"/>
        <v>3950</v>
      </c>
      <c r="BW125" s="19">
        <f t="shared" si="49"/>
        <v>2225</v>
      </c>
      <c r="BX125" s="19">
        <f t="shared" si="49"/>
        <v>2900</v>
      </c>
      <c r="BY125" s="19">
        <f t="shared" si="49"/>
        <v>4350</v>
      </c>
      <c r="BZ125" s="19">
        <f t="shared" si="49"/>
        <v>3600</v>
      </c>
      <c r="CA125" s="19">
        <f t="shared" si="49"/>
        <v>1150</v>
      </c>
      <c r="CB125" s="19">
        <f t="shared" si="49"/>
        <v>2400</v>
      </c>
      <c r="CC125" s="19">
        <f t="shared" si="49"/>
        <v>1225</v>
      </c>
      <c r="CD125" s="19"/>
      <c r="CE125" s="20">
        <f>AVERAGE(BT125:CC125)</f>
        <v>2577.5</v>
      </c>
      <c r="CG125" s="53" t="s">
        <v>40</v>
      </c>
      <c r="CH125" s="19">
        <f t="shared" ref="CH125:CQ125" si="50">SUM(CH116:CH123)</f>
        <v>800</v>
      </c>
      <c r="CI125" s="19">
        <f t="shared" si="50"/>
        <v>800</v>
      </c>
      <c r="CJ125" s="19">
        <f t="shared" si="50"/>
        <v>4600</v>
      </c>
      <c r="CK125" s="19">
        <f t="shared" si="50"/>
        <v>3250</v>
      </c>
      <c r="CL125" s="19">
        <f t="shared" si="50"/>
        <v>3750</v>
      </c>
      <c r="CM125" s="19">
        <f t="shared" si="50"/>
        <v>5600</v>
      </c>
      <c r="CN125" s="19">
        <f t="shared" si="50"/>
        <v>4650</v>
      </c>
      <c r="CO125" s="19">
        <f t="shared" si="50"/>
        <v>3500</v>
      </c>
      <c r="CP125" s="19">
        <f t="shared" si="50"/>
        <v>2250</v>
      </c>
      <c r="CQ125" s="19">
        <f t="shared" si="50"/>
        <v>4150</v>
      </c>
      <c r="CR125" s="19"/>
      <c r="CS125" s="20">
        <f>AVERAGE(CH125:CQ125)</f>
        <v>3335</v>
      </c>
    </row>
    <row r="126" spans="1:97" x14ac:dyDescent="0.2">
      <c r="B126" s="38"/>
      <c r="C126" s="38"/>
      <c r="D126" s="38"/>
      <c r="E126" s="38"/>
      <c r="F126" s="38"/>
      <c r="G126" s="38"/>
      <c r="H126" s="38"/>
      <c r="I126" s="38"/>
      <c r="J126" s="91"/>
      <c r="K126" s="38"/>
      <c r="L126" s="38"/>
      <c r="M126" s="38"/>
    </row>
    <row r="127" spans="1:97" x14ac:dyDescent="0.2">
      <c r="B127" s="38"/>
      <c r="C127" s="38"/>
      <c r="D127" s="38"/>
      <c r="E127" s="38"/>
      <c r="F127" s="38"/>
      <c r="G127" s="38"/>
      <c r="H127" s="38"/>
      <c r="I127" s="38"/>
      <c r="J127" s="91"/>
      <c r="K127" s="38"/>
      <c r="L127" s="38"/>
      <c r="M127" s="38"/>
    </row>
    <row r="128" spans="1:97" x14ac:dyDescent="0.2">
      <c r="A128" s="37" t="s">
        <v>113</v>
      </c>
      <c r="B128" s="38"/>
      <c r="C128" s="38"/>
      <c r="D128" s="38"/>
      <c r="E128" s="38"/>
      <c r="F128" s="38"/>
      <c r="G128" s="38"/>
      <c r="H128" s="38"/>
      <c r="I128" s="38"/>
      <c r="J128" s="91"/>
      <c r="K128" s="38"/>
      <c r="L128" s="38"/>
      <c r="M128" s="38"/>
      <c r="O128" s="37" t="s">
        <v>113</v>
      </c>
      <c r="AB128" s="33"/>
      <c r="AC128" s="37" t="s">
        <v>113</v>
      </c>
      <c r="AQ128" s="37" t="s">
        <v>113</v>
      </c>
      <c r="BE128" s="37" t="s">
        <v>113</v>
      </c>
      <c r="BS128" s="37" t="s">
        <v>113</v>
      </c>
      <c r="CG128" s="37" t="s">
        <v>113</v>
      </c>
    </row>
    <row r="129" spans="1:97" x14ac:dyDescent="0.2">
      <c r="B129" s="38"/>
      <c r="C129" s="38"/>
      <c r="D129" s="38"/>
      <c r="E129" s="38"/>
      <c r="F129" s="38"/>
      <c r="G129" s="38"/>
      <c r="H129" s="38"/>
      <c r="I129" s="38"/>
      <c r="J129" s="91"/>
      <c r="K129" s="38"/>
      <c r="L129" s="38"/>
      <c r="M129" s="38"/>
    </row>
    <row r="130" spans="1:97" ht="12.75" thickBot="1" x14ac:dyDescent="0.25">
      <c r="B130" s="38"/>
      <c r="C130" s="38"/>
      <c r="D130" s="38"/>
      <c r="E130" s="38"/>
      <c r="F130" s="38"/>
      <c r="G130" s="38"/>
      <c r="H130" s="38"/>
      <c r="I130" s="38"/>
      <c r="J130" s="91"/>
      <c r="K130" s="38"/>
      <c r="L130" s="38"/>
      <c r="M130" s="38"/>
    </row>
    <row r="131" spans="1:97" x14ac:dyDescent="0.2">
      <c r="A131" s="49"/>
      <c r="B131" s="92"/>
      <c r="C131" s="92"/>
      <c r="D131" s="92"/>
      <c r="E131" s="92"/>
      <c r="F131" s="92"/>
      <c r="G131" s="92"/>
      <c r="H131" s="92"/>
      <c r="I131" s="92"/>
      <c r="J131" s="95"/>
      <c r="K131" s="92"/>
      <c r="L131" s="92"/>
      <c r="M131" s="7" t="s">
        <v>15</v>
      </c>
      <c r="O131" s="49"/>
      <c r="P131" s="6"/>
      <c r="Q131" s="6"/>
      <c r="R131" s="6"/>
      <c r="S131" s="6"/>
      <c r="T131" s="6"/>
      <c r="U131" s="6"/>
      <c r="V131" s="6"/>
      <c r="W131" s="6"/>
      <c r="X131" s="95"/>
      <c r="Y131" s="6"/>
      <c r="Z131" s="6"/>
      <c r="AA131" s="7" t="s">
        <v>15</v>
      </c>
      <c r="AC131" s="49"/>
      <c r="AD131" s="6"/>
      <c r="AE131" s="6"/>
      <c r="AF131" s="6"/>
      <c r="AG131" s="6"/>
      <c r="AH131" s="6"/>
      <c r="AI131" s="6"/>
      <c r="AJ131" s="6"/>
      <c r="AK131" s="6"/>
      <c r="AL131" s="6"/>
      <c r="AM131" s="6"/>
      <c r="AN131" s="6"/>
      <c r="AO131" s="7" t="s">
        <v>15</v>
      </c>
      <c r="AQ131" s="49"/>
      <c r="AR131" s="6"/>
      <c r="AS131" s="6"/>
      <c r="AT131" s="6"/>
      <c r="AU131" s="6"/>
      <c r="AV131" s="6"/>
      <c r="AW131" s="6"/>
      <c r="AX131" s="6"/>
      <c r="AY131" s="6"/>
      <c r="AZ131" s="6"/>
      <c r="BA131" s="6"/>
      <c r="BB131" s="6"/>
      <c r="BC131" s="7" t="s">
        <v>15</v>
      </c>
      <c r="BE131" s="49"/>
      <c r="BF131" s="6"/>
      <c r="BG131" s="6"/>
      <c r="BH131" s="6"/>
      <c r="BI131" s="6"/>
      <c r="BJ131" s="6"/>
      <c r="BK131" s="6"/>
      <c r="BL131" s="6"/>
      <c r="BM131" s="6"/>
      <c r="BN131" s="6"/>
      <c r="BO131" s="6"/>
      <c r="BP131" s="6"/>
      <c r="BQ131" s="7" t="s">
        <v>15</v>
      </c>
      <c r="BS131" s="49"/>
      <c r="BT131" s="6"/>
      <c r="BU131" s="6"/>
      <c r="BV131" s="6"/>
      <c r="BW131" s="6"/>
      <c r="BX131" s="6"/>
      <c r="BY131" s="6"/>
      <c r="BZ131" s="6"/>
      <c r="CA131" s="6"/>
      <c r="CB131" s="6"/>
      <c r="CC131" s="6"/>
      <c r="CD131" s="6"/>
      <c r="CE131" s="7" t="s">
        <v>15</v>
      </c>
      <c r="CG131" s="49"/>
      <c r="CH131" s="6"/>
      <c r="CI131" s="6"/>
      <c r="CJ131" s="6"/>
      <c r="CK131" s="6"/>
      <c r="CL131" s="6"/>
      <c r="CM131" s="6"/>
      <c r="CN131" s="6"/>
      <c r="CO131" s="6"/>
      <c r="CP131" s="6"/>
      <c r="CQ131" s="6"/>
      <c r="CR131" s="6"/>
      <c r="CS131" s="7" t="s">
        <v>15</v>
      </c>
    </row>
    <row r="132" spans="1:97" ht="12.75" thickBot="1" x14ac:dyDescent="0.25">
      <c r="A132" s="8" t="s">
        <v>16</v>
      </c>
      <c r="B132" s="11">
        <v>2010</v>
      </c>
      <c r="C132" s="11">
        <v>2011</v>
      </c>
      <c r="D132" s="11">
        <v>2012</v>
      </c>
      <c r="E132" s="11">
        <v>2013</v>
      </c>
      <c r="F132" s="11">
        <v>2014</v>
      </c>
      <c r="G132" s="11">
        <v>2015</v>
      </c>
      <c r="H132" s="11">
        <v>2016</v>
      </c>
      <c r="I132" s="11">
        <v>2017</v>
      </c>
      <c r="J132" s="96">
        <v>2018</v>
      </c>
      <c r="K132" s="11">
        <v>2019</v>
      </c>
      <c r="L132" s="107"/>
      <c r="M132" s="11" t="s">
        <v>175</v>
      </c>
      <c r="O132" s="8" t="s">
        <v>16</v>
      </c>
      <c r="P132" s="9">
        <v>2000</v>
      </c>
      <c r="Q132" s="9">
        <v>2001</v>
      </c>
      <c r="R132" s="9">
        <v>2002</v>
      </c>
      <c r="S132" s="9">
        <v>2003</v>
      </c>
      <c r="T132" s="9">
        <v>2004</v>
      </c>
      <c r="U132" s="9">
        <v>2005</v>
      </c>
      <c r="V132" s="9">
        <v>2006</v>
      </c>
      <c r="W132" s="9">
        <v>2007</v>
      </c>
      <c r="X132" s="96">
        <v>2008</v>
      </c>
      <c r="Y132" s="9">
        <v>2009</v>
      </c>
      <c r="Z132" s="10"/>
      <c r="AA132" s="11" t="s">
        <v>161</v>
      </c>
      <c r="AB132" s="65"/>
      <c r="AC132" s="8" t="s">
        <v>101</v>
      </c>
      <c r="AD132" s="9">
        <v>1990</v>
      </c>
      <c r="AE132" s="9">
        <v>1991</v>
      </c>
      <c r="AF132" s="9">
        <v>1992</v>
      </c>
      <c r="AG132" s="9">
        <v>1993</v>
      </c>
      <c r="AH132" s="9">
        <v>1994</v>
      </c>
      <c r="AI132" s="9">
        <v>1995</v>
      </c>
      <c r="AJ132" s="9">
        <v>1996</v>
      </c>
      <c r="AK132" s="9">
        <v>1997</v>
      </c>
      <c r="AL132" s="9">
        <v>1998</v>
      </c>
      <c r="AM132" s="9">
        <v>1999</v>
      </c>
      <c r="AN132" s="10"/>
      <c r="AO132" s="11" t="s">
        <v>17</v>
      </c>
      <c r="AQ132" s="8" t="s">
        <v>101</v>
      </c>
      <c r="AR132" s="9">
        <v>1980</v>
      </c>
      <c r="AS132" s="9">
        <v>1981</v>
      </c>
      <c r="AT132" s="9">
        <v>1982</v>
      </c>
      <c r="AU132" s="9">
        <v>1983</v>
      </c>
      <c r="AV132" s="9">
        <v>1984</v>
      </c>
      <c r="AW132" s="9">
        <v>1985</v>
      </c>
      <c r="AX132" s="9">
        <v>1986</v>
      </c>
      <c r="AY132" s="9">
        <v>1987</v>
      </c>
      <c r="AZ132" s="9">
        <v>1988</v>
      </c>
      <c r="BA132" s="9">
        <v>1989</v>
      </c>
      <c r="BB132" s="10"/>
      <c r="BC132" s="11" t="s">
        <v>18</v>
      </c>
      <c r="BE132" s="8" t="s">
        <v>101</v>
      </c>
      <c r="BF132" s="9">
        <v>1970</v>
      </c>
      <c r="BG132" s="9">
        <v>1971</v>
      </c>
      <c r="BH132" s="9">
        <v>1972</v>
      </c>
      <c r="BI132" s="9">
        <v>1973</v>
      </c>
      <c r="BJ132" s="9">
        <v>1974</v>
      </c>
      <c r="BK132" s="9">
        <v>1975</v>
      </c>
      <c r="BL132" s="9">
        <v>1976</v>
      </c>
      <c r="BM132" s="9">
        <v>1977</v>
      </c>
      <c r="BN132" s="9">
        <v>1978</v>
      </c>
      <c r="BO132" s="9">
        <v>1979</v>
      </c>
      <c r="BP132" s="10"/>
      <c r="BQ132" s="11" t="s">
        <v>114</v>
      </c>
      <c r="BS132" s="8" t="s">
        <v>101</v>
      </c>
      <c r="BT132" s="9">
        <v>1960</v>
      </c>
      <c r="BU132" s="9">
        <v>1961</v>
      </c>
      <c r="BV132" s="9">
        <v>1962</v>
      </c>
      <c r="BW132" s="9">
        <v>1963</v>
      </c>
      <c r="BX132" s="9">
        <v>1964</v>
      </c>
      <c r="BY132" s="9">
        <v>1965</v>
      </c>
      <c r="BZ132" s="9">
        <v>1966</v>
      </c>
      <c r="CA132" s="9">
        <v>1967</v>
      </c>
      <c r="CB132" s="9">
        <v>1968</v>
      </c>
      <c r="CC132" s="9">
        <v>1969</v>
      </c>
      <c r="CD132" s="10"/>
      <c r="CE132" s="11" t="s">
        <v>20</v>
      </c>
      <c r="CG132" s="8" t="s">
        <v>101</v>
      </c>
      <c r="CH132" s="9">
        <v>1950</v>
      </c>
      <c r="CI132" s="9">
        <v>1951</v>
      </c>
      <c r="CJ132" s="9">
        <v>1952</v>
      </c>
      <c r="CK132" s="9">
        <v>1953</v>
      </c>
      <c r="CL132" s="9">
        <v>1954</v>
      </c>
      <c r="CM132" s="9">
        <v>1955</v>
      </c>
      <c r="CN132" s="9">
        <v>1956</v>
      </c>
      <c r="CO132" s="9">
        <v>1957</v>
      </c>
      <c r="CP132" s="9">
        <v>1958</v>
      </c>
      <c r="CQ132" s="9">
        <v>1959</v>
      </c>
      <c r="CR132" s="10"/>
      <c r="CS132" s="11" t="s">
        <v>21</v>
      </c>
    </row>
    <row r="133" spans="1:97" x14ac:dyDescent="0.2">
      <c r="A133" s="35"/>
      <c r="B133" s="38"/>
      <c r="C133" s="38"/>
      <c r="D133" s="38"/>
      <c r="E133" s="38"/>
      <c r="F133" s="38"/>
      <c r="G133" s="38"/>
      <c r="H133" s="38"/>
      <c r="I133" s="38"/>
      <c r="J133" s="91"/>
      <c r="K133" s="38"/>
      <c r="L133" s="38"/>
      <c r="M133" s="38"/>
      <c r="O133" s="35"/>
      <c r="AC133" s="35"/>
      <c r="AQ133" s="35"/>
      <c r="BE133" s="35"/>
      <c r="BS133" s="35"/>
      <c r="CG133" s="35"/>
    </row>
    <row r="134" spans="1:97" x14ac:dyDescent="0.2">
      <c r="A134" s="57" t="s">
        <v>22</v>
      </c>
      <c r="B134" s="18">
        <f t="shared" ref="B134:K134" si="51">B25</f>
        <v>0</v>
      </c>
      <c r="C134" s="18">
        <f t="shared" si="51"/>
        <v>0</v>
      </c>
      <c r="D134" s="18">
        <f t="shared" si="51"/>
        <v>0</v>
      </c>
      <c r="E134" s="18">
        <f t="shared" si="51"/>
        <v>0</v>
      </c>
      <c r="F134" s="18">
        <f t="shared" si="51"/>
        <v>0</v>
      </c>
      <c r="G134" s="18">
        <f t="shared" si="51"/>
        <v>0</v>
      </c>
      <c r="H134" s="18">
        <f t="shared" si="51"/>
        <v>0</v>
      </c>
      <c r="I134" s="18">
        <f t="shared" si="51"/>
        <v>0</v>
      </c>
      <c r="J134" s="18">
        <f t="shared" si="51"/>
        <v>0</v>
      </c>
      <c r="K134" s="18">
        <f t="shared" si="51"/>
        <v>0</v>
      </c>
      <c r="L134" s="38"/>
      <c r="M134" s="21">
        <f>AVERAGE(B134:B134)</f>
        <v>0</v>
      </c>
      <c r="O134" s="57" t="s">
        <v>22</v>
      </c>
      <c r="P134" s="18"/>
      <c r="Q134" s="18"/>
      <c r="R134" s="18">
        <f>R25</f>
        <v>905</v>
      </c>
      <c r="S134" s="36"/>
      <c r="T134" s="36">
        <f>T25</f>
        <v>1000</v>
      </c>
      <c r="U134" s="36"/>
      <c r="V134" s="36">
        <f>V25</f>
        <v>560</v>
      </c>
      <c r="W134" s="36"/>
      <c r="X134" s="86"/>
      <c r="Y134" s="36"/>
      <c r="AA134" s="21">
        <f t="shared" ref="AA134:AA140" si="52">AVERAGE(P134:Y134)</f>
        <v>821.66666666666663</v>
      </c>
      <c r="AB134" s="71"/>
      <c r="AC134" s="57" t="s">
        <v>22</v>
      </c>
      <c r="AD134" s="18">
        <f>AD25</f>
        <v>1342</v>
      </c>
      <c r="AE134" s="18">
        <f>AE25</f>
        <v>287</v>
      </c>
      <c r="AF134" s="18">
        <f>AF25</f>
        <v>380</v>
      </c>
      <c r="AG134" s="18">
        <f>AG25</f>
        <v>91</v>
      </c>
      <c r="AH134" s="18"/>
      <c r="AI134" s="18"/>
      <c r="AJ134" s="18"/>
      <c r="AK134" s="36"/>
      <c r="AL134" s="36"/>
      <c r="AM134" s="36"/>
      <c r="AO134" s="21">
        <f t="shared" ref="AO134:AO140" si="53">AVERAGE(AD134:AM134)</f>
        <v>525</v>
      </c>
      <c r="AQ134" s="57" t="s">
        <v>22</v>
      </c>
      <c r="AR134" s="18">
        <f t="shared" ref="AR134:BA134" si="54">AR25</f>
        <v>1350</v>
      </c>
      <c r="AS134" s="18">
        <f t="shared" si="54"/>
        <v>1600</v>
      </c>
      <c r="AT134" s="18">
        <f t="shared" si="54"/>
        <v>1052</v>
      </c>
      <c r="AU134" s="18">
        <f t="shared" si="54"/>
        <v>351</v>
      </c>
      <c r="AV134" s="18">
        <f t="shared" si="54"/>
        <v>555</v>
      </c>
      <c r="AW134" s="18">
        <f t="shared" si="54"/>
        <v>1061</v>
      </c>
      <c r="AX134" s="18">
        <f t="shared" si="54"/>
        <v>1142</v>
      </c>
      <c r="AY134" s="18">
        <f t="shared" si="54"/>
        <v>546</v>
      </c>
      <c r="AZ134" s="18">
        <f t="shared" si="54"/>
        <v>103</v>
      </c>
      <c r="BA134" s="18">
        <f t="shared" si="54"/>
        <v>1235</v>
      </c>
      <c r="BC134" s="21">
        <f t="shared" ref="BC134:BC140" si="55">AVERAGE(AR134:BA134)</f>
        <v>899.5</v>
      </c>
      <c r="BE134" s="57" t="s">
        <v>22</v>
      </c>
      <c r="BF134" s="18">
        <f t="shared" ref="BF134:BO134" si="56">BF25</f>
        <v>5175</v>
      </c>
      <c r="BG134" s="18">
        <f t="shared" si="56"/>
        <v>5975</v>
      </c>
      <c r="BH134" s="18">
        <f t="shared" si="56"/>
        <v>3925</v>
      </c>
      <c r="BI134" s="18">
        <f t="shared" si="56"/>
        <v>2500</v>
      </c>
      <c r="BJ134" s="18">
        <f t="shared" si="56"/>
        <v>2785</v>
      </c>
      <c r="BK134" s="18">
        <f t="shared" si="56"/>
        <v>4000</v>
      </c>
      <c r="BL134" s="18">
        <f t="shared" si="56"/>
        <v>2105</v>
      </c>
      <c r="BM134" s="18">
        <f t="shared" si="56"/>
        <v>2875</v>
      </c>
      <c r="BN134" s="18">
        <f t="shared" si="56"/>
        <v>3050</v>
      </c>
      <c r="BO134" s="18">
        <f t="shared" si="56"/>
        <v>5350</v>
      </c>
      <c r="BQ134" s="21">
        <f t="shared" ref="BQ134:BQ140" si="57">AVERAGE(BF134:BO134)</f>
        <v>3774</v>
      </c>
      <c r="BS134" s="57" t="s">
        <v>22</v>
      </c>
      <c r="BT134" s="36">
        <f t="shared" ref="BT134:CC134" si="58">BT25</f>
        <v>2875</v>
      </c>
      <c r="BU134" s="36">
        <f t="shared" si="58"/>
        <v>4900</v>
      </c>
      <c r="BV134" s="36">
        <f t="shared" si="58"/>
        <v>8175</v>
      </c>
      <c r="BW134" s="36">
        <f t="shared" si="58"/>
        <v>5350</v>
      </c>
      <c r="BX134" s="36">
        <f t="shared" si="58"/>
        <v>8200</v>
      </c>
      <c r="BY134" s="36">
        <f t="shared" si="58"/>
        <v>5015</v>
      </c>
      <c r="BZ134" s="36">
        <f t="shared" si="58"/>
        <v>8300</v>
      </c>
      <c r="CA134" s="36">
        <f t="shared" si="58"/>
        <v>4675</v>
      </c>
      <c r="CB134" s="36">
        <f t="shared" si="58"/>
        <v>7500</v>
      </c>
      <c r="CC134" s="36">
        <f t="shared" si="58"/>
        <v>3900</v>
      </c>
      <c r="CE134" s="21">
        <f t="shared" ref="CE134:CE140" si="59">AVERAGE(BT134:CC134)</f>
        <v>5889</v>
      </c>
      <c r="CG134" s="57" t="s">
        <v>22</v>
      </c>
      <c r="CH134" s="36">
        <f t="shared" ref="CH134:CQ134" si="60">CH25</f>
        <v>5650</v>
      </c>
      <c r="CI134" s="36">
        <f t="shared" si="60"/>
        <v>1000</v>
      </c>
      <c r="CJ134" s="36">
        <f t="shared" si="60"/>
        <v>14675</v>
      </c>
      <c r="CK134" s="36">
        <f t="shared" si="60"/>
        <v>11100</v>
      </c>
      <c r="CL134" s="36">
        <f t="shared" si="60"/>
        <v>12050</v>
      </c>
      <c r="CM134" s="36">
        <f t="shared" si="60"/>
        <v>16425</v>
      </c>
      <c r="CN134" s="36">
        <f t="shared" si="60"/>
        <v>14750</v>
      </c>
      <c r="CO134" s="36">
        <f t="shared" si="60"/>
        <v>5600</v>
      </c>
      <c r="CP134" s="36">
        <f t="shared" si="60"/>
        <v>1200</v>
      </c>
      <c r="CQ134" s="36">
        <f t="shared" si="60"/>
        <v>7475</v>
      </c>
      <c r="CS134" s="21">
        <f t="shared" ref="CS134:CS140" si="61">AVERAGE(CH134:CQ134)</f>
        <v>8992.5</v>
      </c>
    </row>
    <row r="135" spans="1:97" x14ac:dyDescent="0.2">
      <c r="A135" s="57" t="s">
        <v>42</v>
      </c>
      <c r="B135" s="18">
        <f t="shared" ref="B135:K135" si="62">B48</f>
        <v>66</v>
      </c>
      <c r="C135" s="18"/>
      <c r="D135" s="18">
        <f t="shared" si="62"/>
        <v>45</v>
      </c>
      <c r="E135" s="18">
        <f t="shared" si="62"/>
        <v>0</v>
      </c>
      <c r="F135" s="18">
        <f t="shared" si="62"/>
        <v>0</v>
      </c>
      <c r="G135" s="18">
        <f t="shared" si="62"/>
        <v>0</v>
      </c>
      <c r="H135" s="18">
        <f t="shared" si="62"/>
        <v>0</v>
      </c>
      <c r="I135" s="18">
        <f t="shared" si="62"/>
        <v>0</v>
      </c>
      <c r="J135" s="18">
        <f t="shared" si="62"/>
        <v>0</v>
      </c>
      <c r="K135" s="18">
        <f t="shared" si="62"/>
        <v>0</v>
      </c>
      <c r="L135" s="38"/>
      <c r="M135" s="21">
        <f>AVERAGE(B135:D135)</f>
        <v>55.5</v>
      </c>
      <c r="O135" s="57" t="s">
        <v>42</v>
      </c>
      <c r="P135" s="18">
        <f t="shared" ref="P135:U135" si="63">P48</f>
        <v>750</v>
      </c>
      <c r="Q135" s="18">
        <f t="shared" si="63"/>
        <v>1400</v>
      </c>
      <c r="R135" s="18">
        <f t="shared" si="63"/>
        <v>5065</v>
      </c>
      <c r="S135" s="36">
        <f t="shared" si="63"/>
        <v>1500</v>
      </c>
      <c r="T135" s="36">
        <f t="shared" si="63"/>
        <v>2095</v>
      </c>
      <c r="U135" s="36">
        <f t="shared" si="63"/>
        <v>1550</v>
      </c>
      <c r="V135" s="36">
        <f>V48</f>
        <v>2860</v>
      </c>
      <c r="W135" s="36">
        <f>W48</f>
        <v>2000</v>
      </c>
      <c r="X135" s="86">
        <f>X48</f>
        <v>525</v>
      </c>
      <c r="Y135" s="36"/>
      <c r="AA135" s="21">
        <f t="shared" si="52"/>
        <v>1971.6666666666667</v>
      </c>
      <c r="AB135" s="71"/>
      <c r="AC135" s="57" t="s">
        <v>42</v>
      </c>
      <c r="AD135" s="18">
        <f t="shared" ref="AD135:AJ135" si="64">AD48</f>
        <v>428</v>
      </c>
      <c r="AE135" s="18">
        <f t="shared" si="64"/>
        <v>468</v>
      </c>
      <c r="AF135" s="18">
        <f t="shared" si="64"/>
        <v>507</v>
      </c>
      <c r="AG135" s="18">
        <f t="shared" si="64"/>
        <v>314</v>
      </c>
      <c r="AH135" s="18">
        <f t="shared" si="64"/>
        <v>714</v>
      </c>
      <c r="AI135" s="18">
        <f t="shared" si="64"/>
        <v>600</v>
      </c>
      <c r="AJ135" s="18">
        <f t="shared" si="64"/>
        <v>620</v>
      </c>
      <c r="AK135" s="36">
        <f>AK48</f>
        <v>435</v>
      </c>
      <c r="AL135" s="36">
        <f>AL48</f>
        <v>1080</v>
      </c>
      <c r="AM135" s="36">
        <f>AM48</f>
        <v>685</v>
      </c>
      <c r="AO135" s="21">
        <f t="shared" si="53"/>
        <v>585.1</v>
      </c>
      <c r="AQ135" s="57" t="s">
        <v>42</v>
      </c>
      <c r="AR135" s="18">
        <f>AR48</f>
        <v>35</v>
      </c>
      <c r="AS135" s="18">
        <f>AS48</f>
        <v>115</v>
      </c>
      <c r="AT135" s="18"/>
      <c r="AU135" s="18">
        <f t="shared" ref="AU135:BA135" si="65">AU48</f>
        <v>32</v>
      </c>
      <c r="AV135" s="18">
        <f t="shared" si="65"/>
        <v>518</v>
      </c>
      <c r="AW135" s="18">
        <f t="shared" si="65"/>
        <v>282</v>
      </c>
      <c r="AX135" s="18">
        <f t="shared" si="65"/>
        <v>21</v>
      </c>
      <c r="AY135" s="18">
        <f t="shared" si="65"/>
        <v>213</v>
      </c>
      <c r="AZ135" s="18">
        <f t="shared" si="65"/>
        <v>138</v>
      </c>
      <c r="BA135" s="18">
        <f t="shared" si="65"/>
        <v>1467</v>
      </c>
      <c r="BC135" s="21">
        <f t="shared" si="55"/>
        <v>313.44444444444446</v>
      </c>
      <c r="BE135" s="57" t="s">
        <v>42</v>
      </c>
      <c r="BF135" s="18">
        <f t="shared" ref="BF135:BO135" si="66">BF48</f>
        <v>1300</v>
      </c>
      <c r="BG135" s="18">
        <f t="shared" si="66"/>
        <v>2200</v>
      </c>
      <c r="BH135" s="18">
        <f t="shared" si="66"/>
        <v>1900</v>
      </c>
      <c r="BI135" s="18">
        <f t="shared" si="66"/>
        <v>700</v>
      </c>
      <c r="BJ135" s="18">
        <f t="shared" si="66"/>
        <v>1100</v>
      </c>
      <c r="BK135" s="18">
        <f t="shared" si="66"/>
        <v>1600</v>
      </c>
      <c r="BL135" s="18">
        <f t="shared" si="66"/>
        <v>1000</v>
      </c>
      <c r="BM135" s="18">
        <f t="shared" si="66"/>
        <v>1020</v>
      </c>
      <c r="BN135" s="18">
        <f t="shared" si="66"/>
        <v>700</v>
      </c>
      <c r="BO135" s="18">
        <f t="shared" si="66"/>
        <v>510</v>
      </c>
      <c r="BQ135" s="21">
        <f t="shared" si="57"/>
        <v>1203</v>
      </c>
      <c r="BS135" s="57" t="s">
        <v>42</v>
      </c>
      <c r="BT135" s="36">
        <f t="shared" ref="BT135:CC135" si="67">BT48</f>
        <v>625</v>
      </c>
      <c r="BU135" s="36">
        <f t="shared" si="67"/>
        <v>2775</v>
      </c>
      <c r="BV135" s="36">
        <f t="shared" si="67"/>
        <v>375</v>
      </c>
      <c r="BW135" s="36">
        <f t="shared" si="67"/>
        <v>750</v>
      </c>
      <c r="BX135" s="36">
        <f t="shared" si="67"/>
        <v>925</v>
      </c>
      <c r="BY135" s="36">
        <f t="shared" si="67"/>
        <v>4050</v>
      </c>
      <c r="BZ135" s="36">
        <f t="shared" si="67"/>
        <v>3365</v>
      </c>
      <c r="CA135" s="36">
        <f t="shared" si="67"/>
        <v>1725</v>
      </c>
      <c r="CB135" s="36">
        <f t="shared" si="67"/>
        <v>4300</v>
      </c>
      <c r="CC135" s="36">
        <f t="shared" si="67"/>
        <v>1750</v>
      </c>
      <c r="CE135" s="21">
        <f t="shared" si="59"/>
        <v>2064</v>
      </c>
      <c r="CG135" s="57" t="s">
        <v>42</v>
      </c>
      <c r="CH135" s="36">
        <f t="shared" ref="CH135:CQ135" si="68">CH48</f>
        <v>2100</v>
      </c>
      <c r="CI135" s="36">
        <f t="shared" si="68"/>
        <v>4875</v>
      </c>
      <c r="CJ135" s="36">
        <f t="shared" si="68"/>
        <v>3900</v>
      </c>
      <c r="CK135" s="36">
        <f t="shared" si="68"/>
        <v>5800</v>
      </c>
      <c r="CL135" s="36">
        <f t="shared" si="68"/>
        <v>3775</v>
      </c>
      <c r="CM135" s="36">
        <f t="shared" si="68"/>
        <v>1975</v>
      </c>
      <c r="CN135" s="36">
        <f t="shared" si="68"/>
        <v>3200</v>
      </c>
      <c r="CO135" s="36">
        <f t="shared" si="68"/>
        <v>850</v>
      </c>
      <c r="CP135" s="36">
        <f t="shared" si="68"/>
        <v>675</v>
      </c>
      <c r="CQ135" s="36">
        <f t="shared" si="68"/>
        <v>3775</v>
      </c>
      <c r="CS135" s="21">
        <f t="shared" si="61"/>
        <v>3092.5</v>
      </c>
    </row>
    <row r="136" spans="1:97" x14ac:dyDescent="0.2">
      <c r="A136" s="35" t="s">
        <v>58</v>
      </c>
      <c r="B136" s="18"/>
      <c r="C136" s="18"/>
      <c r="D136" s="18"/>
      <c r="E136" s="18">
        <f t="shared" ref="E136:K136" si="69">E61</f>
        <v>0</v>
      </c>
      <c r="F136" s="18">
        <f t="shared" si="69"/>
        <v>0</v>
      </c>
      <c r="G136" s="18">
        <f t="shared" si="69"/>
        <v>0</v>
      </c>
      <c r="H136" s="18">
        <f t="shared" si="69"/>
        <v>0</v>
      </c>
      <c r="I136" s="18">
        <f t="shared" si="69"/>
        <v>0</v>
      </c>
      <c r="J136" s="18">
        <f t="shared" si="69"/>
        <v>0</v>
      </c>
      <c r="K136" s="18">
        <f t="shared" si="69"/>
        <v>0</v>
      </c>
      <c r="L136" s="38"/>
      <c r="M136" s="21"/>
      <c r="O136" s="35" t="s">
        <v>58</v>
      </c>
      <c r="P136" s="18"/>
      <c r="Q136" s="18"/>
      <c r="R136" s="18">
        <f t="shared" ref="R136:W136" si="70">R61</f>
        <v>750</v>
      </c>
      <c r="S136" s="36">
        <f t="shared" si="70"/>
        <v>220</v>
      </c>
      <c r="T136" s="36">
        <f t="shared" si="70"/>
        <v>350</v>
      </c>
      <c r="U136" s="36">
        <f t="shared" si="70"/>
        <v>120</v>
      </c>
      <c r="V136" s="36">
        <f t="shared" si="70"/>
        <v>650</v>
      </c>
      <c r="W136" s="36">
        <f t="shared" si="70"/>
        <v>200</v>
      </c>
      <c r="X136" s="86"/>
      <c r="Y136" s="36"/>
      <c r="AA136" s="21">
        <f t="shared" si="52"/>
        <v>381.66666666666669</v>
      </c>
      <c r="AC136" s="35" t="s">
        <v>58</v>
      </c>
      <c r="AD136" s="18">
        <f>AD61</f>
        <v>595</v>
      </c>
      <c r="AE136" s="18">
        <f>AE61</f>
        <v>267</v>
      </c>
      <c r="AF136" s="18">
        <f>AF61</f>
        <v>385</v>
      </c>
      <c r="AG136" s="18">
        <f>AG61</f>
        <v>462</v>
      </c>
      <c r="AH136" s="18"/>
      <c r="AI136" s="18"/>
      <c r="AJ136" s="18"/>
      <c r="AK136" s="36">
        <f>AK61</f>
        <v>320</v>
      </c>
      <c r="AL136" s="36">
        <f>AL61</f>
        <v>295</v>
      </c>
      <c r="AM136" s="36">
        <f>AM61</f>
        <v>250</v>
      </c>
      <c r="AO136" s="21">
        <f t="shared" si="53"/>
        <v>367.71428571428572</v>
      </c>
      <c r="AQ136" s="35" t="s">
        <v>58</v>
      </c>
      <c r="AR136" s="18">
        <f t="shared" ref="AR136:BA136" si="71">AR61</f>
        <v>24</v>
      </c>
      <c r="AS136" s="18">
        <f t="shared" si="71"/>
        <v>300</v>
      </c>
      <c r="AT136" s="18">
        <f t="shared" si="71"/>
        <v>250</v>
      </c>
      <c r="AU136" s="18">
        <f t="shared" si="71"/>
        <v>400</v>
      </c>
      <c r="AV136" s="18">
        <f t="shared" si="71"/>
        <v>800</v>
      </c>
      <c r="AW136" s="18">
        <f t="shared" si="71"/>
        <v>100</v>
      </c>
      <c r="AX136" s="18">
        <f t="shared" si="71"/>
        <v>300</v>
      </c>
      <c r="AY136" s="18">
        <f t="shared" si="71"/>
        <v>150</v>
      </c>
      <c r="AZ136" s="18">
        <f t="shared" si="71"/>
        <v>400</v>
      </c>
      <c r="BA136" s="18">
        <f t="shared" si="71"/>
        <v>341</v>
      </c>
      <c r="BC136" s="21">
        <f t="shared" si="55"/>
        <v>306.5</v>
      </c>
      <c r="BE136" s="35" t="s">
        <v>58</v>
      </c>
      <c r="BF136" s="18">
        <f>BF61</f>
        <v>400</v>
      </c>
      <c r="BG136" s="18">
        <f>BG61</f>
        <v>600</v>
      </c>
      <c r="BH136" s="18">
        <f>BH61</f>
        <v>500</v>
      </c>
      <c r="BI136" s="18">
        <f>BI61</f>
        <v>500</v>
      </c>
      <c r="BJ136" s="18">
        <f>BJ61</f>
        <v>500</v>
      </c>
      <c r="BK136" s="18"/>
      <c r="BL136" s="18">
        <f>BL61</f>
        <v>500</v>
      </c>
      <c r="BM136" s="18">
        <f>BM61</f>
        <v>500</v>
      </c>
      <c r="BN136" s="18">
        <f>BN61</f>
        <v>300</v>
      </c>
      <c r="BO136" s="18">
        <f>BO61</f>
        <v>40</v>
      </c>
      <c r="BQ136" s="21">
        <f t="shared" si="57"/>
        <v>426.66666666666669</v>
      </c>
      <c r="BS136" s="35" t="s">
        <v>58</v>
      </c>
      <c r="BT136" s="36">
        <f t="shared" ref="BT136:CC136" si="72">BT61</f>
        <v>200</v>
      </c>
      <c r="BU136" s="36">
        <f t="shared" si="72"/>
        <v>200</v>
      </c>
      <c r="BV136" s="36">
        <f t="shared" si="72"/>
        <v>500</v>
      </c>
      <c r="BW136" s="36">
        <f t="shared" si="72"/>
        <v>200</v>
      </c>
      <c r="BX136" s="36">
        <f t="shared" si="72"/>
        <v>500</v>
      </c>
      <c r="BY136" s="36">
        <f t="shared" si="72"/>
        <v>2000</v>
      </c>
      <c r="BZ136" s="18">
        <f t="shared" si="72"/>
        <v>2000</v>
      </c>
      <c r="CA136" s="18">
        <f t="shared" si="72"/>
        <v>500</v>
      </c>
      <c r="CB136" s="18">
        <f t="shared" si="72"/>
        <v>800</v>
      </c>
      <c r="CC136" s="36">
        <f t="shared" si="72"/>
        <v>400</v>
      </c>
      <c r="CE136" s="21">
        <f t="shared" si="59"/>
        <v>730</v>
      </c>
      <c r="CG136" s="35" t="s">
        <v>58</v>
      </c>
      <c r="CH136" s="36"/>
      <c r="CI136" s="36">
        <f>CI61</f>
        <v>750</v>
      </c>
      <c r="CJ136" s="36"/>
      <c r="CK136" s="36">
        <f>CK61</f>
        <v>550</v>
      </c>
      <c r="CL136" s="36">
        <f>CL61</f>
        <v>750</v>
      </c>
      <c r="CM136" s="36">
        <f>CM61</f>
        <v>550</v>
      </c>
      <c r="CN136" s="36">
        <f>CN61</f>
        <v>750</v>
      </c>
      <c r="CO136" s="36"/>
      <c r="CP136" s="36">
        <f>CP61</f>
        <v>300</v>
      </c>
      <c r="CQ136" s="36">
        <f>CQ61</f>
        <v>300</v>
      </c>
      <c r="CS136" s="21">
        <f t="shared" si="61"/>
        <v>564.28571428571433</v>
      </c>
    </row>
    <row r="137" spans="1:97" x14ac:dyDescent="0.2">
      <c r="A137" s="35" t="s">
        <v>64</v>
      </c>
      <c r="B137" s="18"/>
      <c r="C137" s="18"/>
      <c r="D137" s="18"/>
      <c r="E137" s="18">
        <f t="shared" ref="E137:K137" si="73">E79</f>
        <v>0</v>
      </c>
      <c r="F137" s="18">
        <f t="shared" si="73"/>
        <v>0</v>
      </c>
      <c r="G137" s="18">
        <f t="shared" si="73"/>
        <v>0</v>
      </c>
      <c r="H137" s="18">
        <f t="shared" si="73"/>
        <v>0</v>
      </c>
      <c r="I137" s="18">
        <f t="shared" si="73"/>
        <v>0</v>
      </c>
      <c r="J137" s="18">
        <f t="shared" si="73"/>
        <v>0</v>
      </c>
      <c r="K137" s="18">
        <f t="shared" si="73"/>
        <v>0</v>
      </c>
      <c r="L137" s="38"/>
      <c r="M137" s="21"/>
      <c r="O137" s="35" t="s">
        <v>64</v>
      </c>
      <c r="P137" s="18"/>
      <c r="Q137" s="18"/>
      <c r="R137" s="18">
        <f>R79</f>
        <v>110</v>
      </c>
      <c r="S137" s="36"/>
      <c r="T137" s="36">
        <f>T79</f>
        <v>610</v>
      </c>
      <c r="U137" s="36">
        <f>U79</f>
        <v>70</v>
      </c>
      <c r="V137" s="36">
        <f>V79</f>
        <v>100</v>
      </c>
      <c r="W137" s="36"/>
      <c r="X137" s="86"/>
      <c r="Y137" s="36"/>
      <c r="AA137" s="21">
        <f t="shared" si="52"/>
        <v>222.5</v>
      </c>
      <c r="AC137" s="35" t="s">
        <v>64</v>
      </c>
      <c r="AD137" s="18">
        <f>AD79</f>
        <v>70</v>
      </c>
      <c r="AE137" s="18">
        <f>AE79</f>
        <v>57</v>
      </c>
      <c r="AF137" s="18">
        <f>AF79</f>
        <v>188</v>
      </c>
      <c r="AG137" s="18">
        <f>AG79</f>
        <v>143</v>
      </c>
      <c r="AH137" s="18"/>
      <c r="AI137" s="18"/>
      <c r="AJ137" s="18"/>
      <c r="AK137" s="36">
        <f>AK79</f>
        <v>105</v>
      </c>
      <c r="AL137" s="36">
        <f>AL79</f>
        <v>205</v>
      </c>
      <c r="AM137" s="36">
        <f>AM79</f>
        <v>50</v>
      </c>
      <c r="AO137" s="21">
        <f t="shared" si="53"/>
        <v>116.85714285714286</v>
      </c>
      <c r="AQ137" s="35" t="s">
        <v>64</v>
      </c>
      <c r="AR137" s="18">
        <f t="shared" ref="AR137:BA137" si="74">AR79</f>
        <v>10</v>
      </c>
      <c r="AS137" s="18">
        <f t="shared" si="74"/>
        <v>4</v>
      </c>
      <c r="AT137" s="18">
        <f t="shared" si="74"/>
        <v>28</v>
      </c>
      <c r="AU137" s="18">
        <f t="shared" si="74"/>
        <v>220</v>
      </c>
      <c r="AV137" s="18">
        <f t="shared" si="74"/>
        <v>86</v>
      </c>
      <c r="AW137" s="18">
        <f t="shared" si="74"/>
        <v>70</v>
      </c>
      <c r="AX137" s="18">
        <f t="shared" si="74"/>
        <v>7</v>
      </c>
      <c r="AY137" s="18">
        <f t="shared" si="74"/>
        <v>196</v>
      </c>
      <c r="AZ137" s="18">
        <f t="shared" si="74"/>
        <v>4</v>
      </c>
      <c r="BA137" s="18">
        <f t="shared" si="74"/>
        <v>15</v>
      </c>
      <c r="BC137" s="21">
        <f t="shared" si="55"/>
        <v>64</v>
      </c>
      <c r="BE137" s="35" t="s">
        <v>64</v>
      </c>
      <c r="BF137" s="18"/>
      <c r="BG137" s="18"/>
      <c r="BH137" s="18"/>
      <c r="BI137" s="18"/>
      <c r="BJ137" s="18"/>
      <c r="BK137" s="18"/>
      <c r="BL137" s="18">
        <f>BL79</f>
        <v>200</v>
      </c>
      <c r="BM137" s="18"/>
      <c r="BN137" s="18"/>
      <c r="BO137" s="18">
        <f>BO79</f>
        <v>16</v>
      </c>
      <c r="BQ137" s="21">
        <f t="shared" si="57"/>
        <v>108</v>
      </c>
      <c r="BS137" s="35" t="s">
        <v>64</v>
      </c>
      <c r="BT137" s="36">
        <f t="shared" ref="BT137:BZ137" si="75">BT79</f>
        <v>200</v>
      </c>
      <c r="BU137" s="36">
        <f t="shared" si="75"/>
        <v>350</v>
      </c>
      <c r="BV137" s="36">
        <f t="shared" si="75"/>
        <v>500</v>
      </c>
      <c r="BW137" s="36">
        <f t="shared" si="75"/>
        <v>250</v>
      </c>
      <c r="BX137" s="36">
        <f t="shared" si="75"/>
        <v>450</v>
      </c>
      <c r="BY137" s="36">
        <f t="shared" si="75"/>
        <v>775</v>
      </c>
      <c r="BZ137" s="18">
        <f t="shared" si="75"/>
        <v>400</v>
      </c>
      <c r="CA137" s="18"/>
      <c r="CB137" s="18">
        <f>CB79</f>
        <v>100</v>
      </c>
      <c r="CC137" s="36">
        <f>CC79</f>
        <v>350</v>
      </c>
      <c r="CE137" s="21">
        <f t="shared" si="59"/>
        <v>375</v>
      </c>
      <c r="CG137" s="35" t="s">
        <v>64</v>
      </c>
      <c r="CH137" s="36"/>
      <c r="CI137" s="36"/>
      <c r="CJ137" s="36">
        <f>CJ79</f>
        <v>400</v>
      </c>
      <c r="CK137" s="36">
        <f>CK79</f>
        <v>750</v>
      </c>
      <c r="CL137" s="36">
        <f>CL79</f>
        <v>450</v>
      </c>
      <c r="CM137" s="36">
        <f>CM79</f>
        <v>900</v>
      </c>
      <c r="CN137" s="36">
        <f>CN79</f>
        <v>1225</v>
      </c>
      <c r="CO137" s="36"/>
      <c r="CP137" s="36">
        <f>CP79</f>
        <v>250</v>
      </c>
      <c r="CQ137" s="36">
        <f>CQ79</f>
        <v>375</v>
      </c>
      <c r="CS137" s="21">
        <f t="shared" si="61"/>
        <v>621.42857142857144</v>
      </c>
    </row>
    <row r="138" spans="1:97" x14ac:dyDescent="0.2">
      <c r="A138" s="35" t="s">
        <v>75</v>
      </c>
      <c r="B138" s="18"/>
      <c r="C138" s="18"/>
      <c r="D138" s="18"/>
      <c r="E138" s="18">
        <f t="shared" ref="E138:K138" si="76">E94</f>
        <v>0</v>
      </c>
      <c r="F138" s="18">
        <f t="shared" si="76"/>
        <v>0</v>
      </c>
      <c r="G138" s="18">
        <f t="shared" si="76"/>
        <v>0</v>
      </c>
      <c r="H138" s="18">
        <f t="shared" si="76"/>
        <v>0</v>
      </c>
      <c r="I138" s="18">
        <f t="shared" si="76"/>
        <v>0</v>
      </c>
      <c r="J138" s="18">
        <f t="shared" si="76"/>
        <v>0</v>
      </c>
      <c r="K138" s="18">
        <f t="shared" si="76"/>
        <v>0</v>
      </c>
      <c r="L138" s="38"/>
      <c r="M138" s="21"/>
      <c r="O138" s="35" t="s">
        <v>75</v>
      </c>
      <c r="P138" s="18">
        <f>P94</f>
        <v>55</v>
      </c>
      <c r="Q138" s="18">
        <f>Q94</f>
        <v>70</v>
      </c>
      <c r="R138" s="18">
        <f>R94</f>
        <v>95</v>
      </c>
      <c r="S138" s="36">
        <f>S94</f>
        <v>363</v>
      </c>
      <c r="T138" s="36">
        <f>T94</f>
        <v>75</v>
      </c>
      <c r="U138" s="36"/>
      <c r="V138" s="36">
        <f>V94</f>
        <v>270</v>
      </c>
      <c r="W138" s="36">
        <f>W94</f>
        <v>500</v>
      </c>
      <c r="X138" s="86"/>
      <c r="Y138" s="36"/>
      <c r="AA138" s="21">
        <f t="shared" si="52"/>
        <v>204</v>
      </c>
      <c r="AC138" s="35" t="s">
        <v>75</v>
      </c>
      <c r="AD138" s="18">
        <f>AD94</f>
        <v>481</v>
      </c>
      <c r="AE138" s="18">
        <f>AE94</f>
        <v>89</v>
      </c>
      <c r="AF138" s="18">
        <f>AF94</f>
        <v>70</v>
      </c>
      <c r="AG138" s="18">
        <f>AG94</f>
        <v>236</v>
      </c>
      <c r="AH138" s="18"/>
      <c r="AI138" s="18"/>
      <c r="AJ138" s="18"/>
      <c r="AK138" s="36"/>
      <c r="AL138" s="36"/>
      <c r="AM138" s="36"/>
      <c r="AO138" s="21">
        <f t="shared" si="53"/>
        <v>219</v>
      </c>
      <c r="AQ138" s="35" t="s">
        <v>75</v>
      </c>
      <c r="AR138" s="18">
        <f>AR94</f>
        <v>100</v>
      </c>
      <c r="AS138" s="18">
        <f>AS94</f>
        <v>400</v>
      </c>
      <c r="AT138" s="18">
        <f>AT94</f>
        <v>400</v>
      </c>
      <c r="AU138" s="18"/>
      <c r="AV138" s="18">
        <f t="shared" ref="AV138:BA138" si="77">AV94</f>
        <v>522</v>
      </c>
      <c r="AW138" s="18">
        <f t="shared" si="77"/>
        <v>490</v>
      </c>
      <c r="AX138" s="18">
        <f t="shared" si="77"/>
        <v>706</v>
      </c>
      <c r="AY138" s="18">
        <f t="shared" si="77"/>
        <v>210</v>
      </c>
      <c r="AZ138" s="18">
        <f t="shared" si="77"/>
        <v>50</v>
      </c>
      <c r="BA138" s="18">
        <f t="shared" si="77"/>
        <v>5</v>
      </c>
      <c r="BC138" s="21">
        <f t="shared" si="55"/>
        <v>320.33333333333331</v>
      </c>
      <c r="BE138" s="35" t="s">
        <v>75</v>
      </c>
      <c r="BF138" s="18">
        <f>BF94</f>
        <v>1300</v>
      </c>
      <c r="BG138" s="18">
        <f>BG94</f>
        <v>1050</v>
      </c>
      <c r="BH138" s="18">
        <f>BH94</f>
        <v>1500</v>
      </c>
      <c r="BI138" s="18">
        <f>BI94</f>
        <v>800</v>
      </c>
      <c r="BJ138" s="18">
        <f>BJ94</f>
        <v>1000</v>
      </c>
      <c r="BK138" s="18"/>
      <c r="BL138" s="18">
        <f>BL94</f>
        <v>2700</v>
      </c>
      <c r="BM138" s="18">
        <f>BM94</f>
        <v>1300</v>
      </c>
      <c r="BN138" s="18">
        <f>BN94</f>
        <v>1200</v>
      </c>
      <c r="BO138" s="18">
        <f>BO94</f>
        <v>1000</v>
      </c>
      <c r="BQ138" s="21">
        <f t="shared" si="57"/>
        <v>1316.6666666666667</v>
      </c>
      <c r="BS138" s="35" t="s">
        <v>75</v>
      </c>
      <c r="BT138" s="36">
        <f t="shared" ref="BT138:CC138" si="78">BT94</f>
        <v>400</v>
      </c>
      <c r="BU138" s="36">
        <f t="shared" si="78"/>
        <v>1550</v>
      </c>
      <c r="BV138" s="36">
        <f t="shared" si="78"/>
        <v>2800</v>
      </c>
      <c r="BW138" s="36">
        <f t="shared" si="78"/>
        <v>1500</v>
      </c>
      <c r="BX138" s="36">
        <f t="shared" si="78"/>
        <v>1475</v>
      </c>
      <c r="BY138" s="36">
        <f t="shared" si="78"/>
        <v>4800</v>
      </c>
      <c r="BZ138" s="18">
        <f t="shared" si="78"/>
        <v>3200</v>
      </c>
      <c r="CA138" s="18">
        <f t="shared" si="78"/>
        <v>1025</v>
      </c>
      <c r="CB138" s="18">
        <f t="shared" si="78"/>
        <v>2575</v>
      </c>
      <c r="CC138" s="36">
        <f t="shared" si="78"/>
        <v>2700</v>
      </c>
      <c r="CE138" s="21">
        <f t="shared" si="59"/>
        <v>2202.5</v>
      </c>
      <c r="CG138" s="35" t="s">
        <v>75</v>
      </c>
      <c r="CH138" s="36">
        <f t="shared" ref="CH138:CQ138" si="79">CH94</f>
        <v>400</v>
      </c>
      <c r="CI138" s="36">
        <f t="shared" si="79"/>
        <v>1575</v>
      </c>
      <c r="CJ138" s="36">
        <f t="shared" si="79"/>
        <v>900</v>
      </c>
      <c r="CK138" s="36">
        <f t="shared" si="79"/>
        <v>1400</v>
      </c>
      <c r="CL138" s="36">
        <f t="shared" si="79"/>
        <v>1750</v>
      </c>
      <c r="CM138" s="36">
        <f t="shared" si="79"/>
        <v>2750</v>
      </c>
      <c r="CN138" s="36">
        <f t="shared" si="79"/>
        <v>2250</v>
      </c>
      <c r="CO138" s="36">
        <f t="shared" si="79"/>
        <v>1750</v>
      </c>
      <c r="CP138" s="36">
        <f t="shared" si="79"/>
        <v>750</v>
      </c>
      <c r="CQ138" s="36">
        <f t="shared" si="79"/>
        <v>2400</v>
      </c>
      <c r="CS138" s="21">
        <f t="shared" si="61"/>
        <v>1592.5</v>
      </c>
    </row>
    <row r="139" spans="1:97" x14ac:dyDescent="0.2">
      <c r="A139" s="35" t="s">
        <v>83</v>
      </c>
      <c r="B139" s="18">
        <f t="shared" ref="B139:K139" si="80">B108</f>
        <v>1900</v>
      </c>
      <c r="C139" s="18">
        <f t="shared" si="80"/>
        <v>4540</v>
      </c>
      <c r="D139" s="18">
        <f t="shared" si="80"/>
        <v>2706</v>
      </c>
      <c r="E139" s="18">
        <f t="shared" si="80"/>
        <v>0</v>
      </c>
      <c r="F139" s="18">
        <f t="shared" si="80"/>
        <v>0</v>
      </c>
      <c r="G139" s="18">
        <f t="shared" si="80"/>
        <v>0</v>
      </c>
      <c r="H139" s="18">
        <f t="shared" si="80"/>
        <v>0</v>
      </c>
      <c r="I139" s="18">
        <f t="shared" si="80"/>
        <v>0</v>
      </c>
      <c r="J139" s="18">
        <f t="shared" si="80"/>
        <v>0</v>
      </c>
      <c r="K139" s="18">
        <f t="shared" si="80"/>
        <v>0</v>
      </c>
      <c r="L139" s="38"/>
      <c r="M139" s="21">
        <f>AVERAGE(B139:D139)</f>
        <v>3048.6666666666665</v>
      </c>
      <c r="O139" s="35" t="s">
        <v>83</v>
      </c>
      <c r="P139" s="18">
        <f t="shared" ref="P139:U139" si="81">P108</f>
        <v>1750</v>
      </c>
      <c r="Q139" s="18">
        <f t="shared" si="81"/>
        <v>1850</v>
      </c>
      <c r="R139" s="18">
        <f t="shared" si="81"/>
        <v>3800</v>
      </c>
      <c r="S139" s="36">
        <f t="shared" si="81"/>
        <v>2400</v>
      </c>
      <c r="T139" s="36">
        <f t="shared" si="81"/>
        <v>2500</v>
      </c>
      <c r="U139" s="36">
        <f t="shared" si="81"/>
        <v>2450</v>
      </c>
      <c r="V139" s="36">
        <f>V108</f>
        <v>1700</v>
      </c>
      <c r="W139" s="36">
        <f>W108</f>
        <v>550</v>
      </c>
      <c r="X139" s="86">
        <f>X108</f>
        <v>1500</v>
      </c>
      <c r="Y139" s="36">
        <f>Y108</f>
        <v>1850</v>
      </c>
      <c r="AA139" s="21">
        <f t="shared" si="52"/>
        <v>2035</v>
      </c>
      <c r="AC139" s="35" t="s">
        <v>83</v>
      </c>
      <c r="AD139" s="18">
        <f>AD108</f>
        <v>300</v>
      </c>
      <c r="AE139" s="18">
        <f>AE108</f>
        <v>955</v>
      </c>
      <c r="AF139" s="18">
        <f>AF108</f>
        <v>1110</v>
      </c>
      <c r="AG139" s="18">
        <f>AG108</f>
        <v>1031</v>
      </c>
      <c r="AH139" s="18"/>
      <c r="AI139" s="18"/>
      <c r="AJ139" s="18"/>
      <c r="AK139" s="36"/>
      <c r="AL139" s="36">
        <f>AL108</f>
        <v>4750</v>
      </c>
      <c r="AM139" s="36">
        <f>AM108</f>
        <v>2550</v>
      </c>
      <c r="AO139" s="21">
        <f t="shared" si="53"/>
        <v>1782.6666666666667</v>
      </c>
      <c r="AQ139" s="35" t="s">
        <v>83</v>
      </c>
      <c r="AR139" s="18"/>
      <c r="AS139" s="18"/>
      <c r="AT139" s="18">
        <f t="shared" ref="AT139:BA139" si="82">AT108</f>
        <v>925</v>
      </c>
      <c r="AU139" s="18">
        <f t="shared" si="82"/>
        <v>5</v>
      </c>
      <c r="AV139" s="18">
        <f t="shared" si="82"/>
        <v>90</v>
      </c>
      <c r="AW139" s="18">
        <f t="shared" si="82"/>
        <v>993</v>
      </c>
      <c r="AX139" s="18">
        <f t="shared" si="82"/>
        <v>250</v>
      </c>
      <c r="AY139" s="18">
        <f t="shared" si="82"/>
        <v>99</v>
      </c>
      <c r="AZ139" s="18">
        <f t="shared" si="82"/>
        <v>375</v>
      </c>
      <c r="BA139" s="18">
        <f t="shared" si="82"/>
        <v>190</v>
      </c>
      <c r="BC139" s="21">
        <f t="shared" si="55"/>
        <v>365.875</v>
      </c>
      <c r="BE139" s="35" t="s">
        <v>83</v>
      </c>
      <c r="BF139" s="18">
        <f t="shared" ref="BF139:BO139" si="83">BF108</f>
        <v>1800</v>
      </c>
      <c r="BG139" s="18">
        <f t="shared" si="83"/>
        <v>2330</v>
      </c>
      <c r="BH139" s="18">
        <f t="shared" si="83"/>
        <v>3050</v>
      </c>
      <c r="BI139" s="18">
        <f t="shared" si="83"/>
        <v>2000</v>
      </c>
      <c r="BJ139" s="18">
        <f t="shared" si="83"/>
        <v>1100</v>
      </c>
      <c r="BK139" s="18">
        <f t="shared" si="83"/>
        <v>250</v>
      </c>
      <c r="BL139" s="18">
        <f t="shared" si="83"/>
        <v>1500</v>
      </c>
      <c r="BM139" s="18">
        <f t="shared" si="83"/>
        <v>1150</v>
      </c>
      <c r="BN139" s="18">
        <f t="shared" si="83"/>
        <v>900</v>
      </c>
      <c r="BO139" s="18">
        <f t="shared" si="83"/>
        <v>1000</v>
      </c>
      <c r="BQ139" s="21">
        <f t="shared" si="57"/>
        <v>1508</v>
      </c>
      <c r="BS139" s="35" t="s">
        <v>83</v>
      </c>
      <c r="BT139" s="36">
        <f t="shared" ref="BT139:CC139" si="84">BT108</f>
        <v>2575</v>
      </c>
      <c r="BU139" s="36">
        <f t="shared" si="84"/>
        <v>5150</v>
      </c>
      <c r="BV139" s="36">
        <f t="shared" si="84"/>
        <v>4700</v>
      </c>
      <c r="BW139" s="36">
        <f t="shared" si="84"/>
        <v>3275</v>
      </c>
      <c r="BX139" s="36">
        <f t="shared" si="84"/>
        <v>9250</v>
      </c>
      <c r="BY139" s="36">
        <f t="shared" si="84"/>
        <v>3050</v>
      </c>
      <c r="BZ139" s="18">
        <f t="shared" si="84"/>
        <v>2675</v>
      </c>
      <c r="CA139" s="18">
        <f t="shared" si="84"/>
        <v>2075</v>
      </c>
      <c r="CB139" s="18">
        <f t="shared" si="84"/>
        <v>5050</v>
      </c>
      <c r="CC139" s="36">
        <f t="shared" si="84"/>
        <v>2050</v>
      </c>
      <c r="CE139" s="21">
        <f t="shared" si="59"/>
        <v>3985</v>
      </c>
      <c r="CG139" s="35" t="s">
        <v>83</v>
      </c>
      <c r="CH139" s="36">
        <f t="shared" ref="CH139:CQ139" si="85">CH108</f>
        <v>3700</v>
      </c>
      <c r="CI139" s="36">
        <f t="shared" si="85"/>
        <v>950</v>
      </c>
      <c r="CJ139" s="36">
        <f t="shared" si="85"/>
        <v>3725</v>
      </c>
      <c r="CK139" s="36">
        <f t="shared" si="85"/>
        <v>3050</v>
      </c>
      <c r="CL139" s="36">
        <f t="shared" si="85"/>
        <v>1225</v>
      </c>
      <c r="CM139" s="36">
        <f t="shared" si="85"/>
        <v>3000</v>
      </c>
      <c r="CN139" s="36">
        <f t="shared" si="85"/>
        <v>2325</v>
      </c>
      <c r="CO139" s="36">
        <f t="shared" si="85"/>
        <v>1500</v>
      </c>
      <c r="CP139" s="36">
        <f t="shared" si="85"/>
        <v>700</v>
      </c>
      <c r="CQ139" s="36">
        <f t="shared" si="85"/>
        <v>3450</v>
      </c>
      <c r="CS139" s="21">
        <f t="shared" si="61"/>
        <v>2362.5</v>
      </c>
    </row>
    <row r="140" spans="1:97" x14ac:dyDescent="0.2">
      <c r="A140" s="35" t="s">
        <v>102</v>
      </c>
      <c r="B140" s="18">
        <f t="shared" ref="B140:K140" si="86">B125</f>
        <v>1000</v>
      </c>
      <c r="C140" s="18"/>
      <c r="D140" s="18"/>
      <c r="E140" s="18">
        <f t="shared" si="86"/>
        <v>0</v>
      </c>
      <c r="F140" s="18">
        <f t="shared" si="86"/>
        <v>0</v>
      </c>
      <c r="G140" s="18">
        <f t="shared" si="86"/>
        <v>0</v>
      </c>
      <c r="H140" s="18">
        <f t="shared" si="86"/>
        <v>0</v>
      </c>
      <c r="I140" s="18">
        <f t="shared" si="86"/>
        <v>0</v>
      </c>
      <c r="J140" s="18">
        <f t="shared" si="86"/>
        <v>0</v>
      </c>
      <c r="K140" s="18">
        <f t="shared" si="86"/>
        <v>0</v>
      </c>
      <c r="L140" s="38"/>
      <c r="M140" s="21">
        <f>AVERAGE(B140:D140)</f>
        <v>1000</v>
      </c>
      <c r="O140" s="35" t="s">
        <v>102</v>
      </c>
      <c r="P140" s="18">
        <f t="shared" ref="P140:U140" si="87">P125</f>
        <v>150</v>
      </c>
      <c r="Q140" s="18">
        <f t="shared" si="87"/>
        <v>725</v>
      </c>
      <c r="R140" s="18">
        <f t="shared" si="87"/>
        <v>450</v>
      </c>
      <c r="S140" s="36">
        <f t="shared" si="87"/>
        <v>800</v>
      </c>
      <c r="T140" s="36">
        <f t="shared" si="87"/>
        <v>190</v>
      </c>
      <c r="U140" s="36">
        <f t="shared" si="87"/>
        <v>115</v>
      </c>
      <c r="V140" s="36">
        <f>V125</f>
        <v>233</v>
      </c>
      <c r="W140" s="36"/>
      <c r="X140" s="86">
        <f>X125</f>
        <v>271</v>
      </c>
      <c r="Y140" s="36">
        <f>Y125</f>
        <v>1040</v>
      </c>
      <c r="AA140" s="21">
        <f t="shared" si="52"/>
        <v>441.55555555555554</v>
      </c>
      <c r="AC140" s="35" t="s">
        <v>102</v>
      </c>
      <c r="AD140" s="18">
        <f>AD125</f>
        <v>423</v>
      </c>
      <c r="AE140" s="18">
        <f>AE125</f>
        <v>544</v>
      </c>
      <c r="AF140" s="18">
        <f>AF125</f>
        <v>180</v>
      </c>
      <c r="AG140" s="18">
        <f>AG125</f>
        <v>158</v>
      </c>
      <c r="AH140" s="18">
        <f>AH125</f>
        <v>800</v>
      </c>
      <c r="AI140" s="18"/>
      <c r="AJ140" s="18"/>
      <c r="AK140" s="36">
        <f>AK125</f>
        <v>275</v>
      </c>
      <c r="AL140" s="36">
        <f>AL125</f>
        <v>800</v>
      </c>
      <c r="AM140" s="36">
        <f>AM125</f>
        <v>430</v>
      </c>
      <c r="AO140" s="21">
        <f t="shared" si="53"/>
        <v>451.25</v>
      </c>
      <c r="AQ140" s="35" t="s">
        <v>102</v>
      </c>
      <c r="AR140" s="18">
        <f t="shared" ref="AR140:BA140" si="88">AR125</f>
        <v>2</v>
      </c>
      <c r="AS140" s="18">
        <f t="shared" si="88"/>
        <v>200</v>
      </c>
      <c r="AT140" s="18">
        <f t="shared" si="88"/>
        <v>75</v>
      </c>
      <c r="AU140" s="18">
        <f t="shared" si="88"/>
        <v>11</v>
      </c>
      <c r="AV140" s="18">
        <f t="shared" si="88"/>
        <v>125</v>
      </c>
      <c r="AW140" s="18">
        <f t="shared" si="88"/>
        <v>219</v>
      </c>
      <c r="AX140" s="18">
        <f t="shared" si="88"/>
        <v>339</v>
      </c>
      <c r="AY140" s="18">
        <f t="shared" si="88"/>
        <v>150</v>
      </c>
      <c r="AZ140" s="18">
        <f t="shared" si="88"/>
        <v>200</v>
      </c>
      <c r="BA140" s="18">
        <f t="shared" si="88"/>
        <v>217</v>
      </c>
      <c r="BC140" s="21">
        <f t="shared" si="55"/>
        <v>153.80000000000001</v>
      </c>
      <c r="BE140" s="35" t="s">
        <v>102</v>
      </c>
      <c r="BF140" s="18">
        <f t="shared" ref="BF140:BO140" si="89">BF125</f>
        <v>950</v>
      </c>
      <c r="BG140" s="18">
        <f t="shared" si="89"/>
        <v>2000</v>
      </c>
      <c r="BH140" s="18">
        <f t="shared" si="89"/>
        <v>900</v>
      </c>
      <c r="BI140" s="18">
        <f t="shared" si="89"/>
        <v>1050</v>
      </c>
      <c r="BJ140" s="18">
        <f t="shared" si="89"/>
        <v>2750</v>
      </c>
      <c r="BK140" s="18">
        <f t="shared" si="89"/>
        <v>800</v>
      </c>
      <c r="BL140" s="18">
        <f t="shared" si="89"/>
        <v>1170</v>
      </c>
      <c r="BM140" s="18">
        <f t="shared" si="89"/>
        <v>550</v>
      </c>
      <c r="BN140" s="18">
        <f t="shared" si="89"/>
        <v>700</v>
      </c>
      <c r="BO140" s="18">
        <f t="shared" si="89"/>
        <v>352</v>
      </c>
      <c r="BQ140" s="21">
        <f t="shared" si="57"/>
        <v>1122.2</v>
      </c>
      <c r="BS140" s="35" t="s">
        <v>102</v>
      </c>
      <c r="BT140" s="36">
        <f t="shared" ref="BT140:CC140" si="90">BT125</f>
        <v>1425</v>
      </c>
      <c r="BU140" s="36">
        <f t="shared" si="90"/>
        <v>2550</v>
      </c>
      <c r="BV140" s="36">
        <f t="shared" si="90"/>
        <v>3950</v>
      </c>
      <c r="BW140" s="36">
        <f t="shared" si="90"/>
        <v>2225</v>
      </c>
      <c r="BX140" s="36">
        <f t="shared" si="90"/>
        <v>2900</v>
      </c>
      <c r="BY140" s="36">
        <f t="shared" si="90"/>
        <v>4350</v>
      </c>
      <c r="BZ140" s="18">
        <f t="shared" si="90"/>
        <v>3600</v>
      </c>
      <c r="CA140" s="18">
        <f t="shared" si="90"/>
        <v>1150</v>
      </c>
      <c r="CB140" s="18">
        <f t="shared" si="90"/>
        <v>2400</v>
      </c>
      <c r="CC140" s="36">
        <f t="shared" si="90"/>
        <v>1225</v>
      </c>
      <c r="CE140" s="21">
        <f t="shared" si="59"/>
        <v>2577.5</v>
      </c>
      <c r="CG140" s="35" t="s">
        <v>102</v>
      </c>
      <c r="CH140" s="36">
        <f t="shared" ref="CH140:CQ140" si="91">CH125</f>
        <v>800</v>
      </c>
      <c r="CI140" s="36">
        <f t="shared" si="91"/>
        <v>800</v>
      </c>
      <c r="CJ140" s="36">
        <f t="shared" si="91"/>
        <v>4600</v>
      </c>
      <c r="CK140" s="36">
        <f t="shared" si="91"/>
        <v>3250</v>
      </c>
      <c r="CL140" s="36">
        <f t="shared" si="91"/>
        <v>3750</v>
      </c>
      <c r="CM140" s="36">
        <f t="shared" si="91"/>
        <v>5600</v>
      </c>
      <c r="CN140" s="36">
        <f t="shared" si="91"/>
        <v>4650</v>
      </c>
      <c r="CO140" s="36">
        <f t="shared" si="91"/>
        <v>3500</v>
      </c>
      <c r="CP140" s="36">
        <f t="shared" si="91"/>
        <v>2250</v>
      </c>
      <c r="CQ140" s="36">
        <f t="shared" si="91"/>
        <v>4150</v>
      </c>
      <c r="CS140" s="21">
        <f t="shared" si="61"/>
        <v>3335</v>
      </c>
    </row>
    <row r="141" spans="1:97" ht="12.75" thickBot="1" x14ac:dyDescent="0.25">
      <c r="A141" s="35"/>
      <c r="B141" s="38"/>
      <c r="C141" s="38"/>
      <c r="D141" s="38"/>
      <c r="E141" s="38"/>
      <c r="F141" s="38"/>
      <c r="G141" s="38"/>
      <c r="H141" s="38"/>
      <c r="I141" s="38"/>
      <c r="J141" s="91"/>
      <c r="K141" s="38"/>
      <c r="L141" s="38"/>
      <c r="M141" s="38"/>
      <c r="O141" s="35"/>
      <c r="AC141" s="35"/>
      <c r="AQ141" s="35"/>
      <c r="BE141" s="35"/>
      <c r="BS141" s="35"/>
      <c r="CG141" s="35"/>
    </row>
    <row r="142" spans="1:97" ht="12.75" thickBot="1" x14ac:dyDescent="0.25">
      <c r="A142" s="56" t="s">
        <v>103</v>
      </c>
      <c r="B142" s="19">
        <f t="shared" ref="B142:K142" si="92">SUM(B134:B140)</f>
        <v>2966</v>
      </c>
      <c r="C142" s="19">
        <f t="shared" si="92"/>
        <v>4540</v>
      </c>
      <c r="D142" s="19">
        <f t="shared" si="92"/>
        <v>2751</v>
      </c>
      <c r="E142" s="19">
        <f t="shared" si="92"/>
        <v>0</v>
      </c>
      <c r="F142" s="19">
        <f t="shared" si="92"/>
        <v>0</v>
      </c>
      <c r="G142" s="19">
        <f t="shared" si="92"/>
        <v>0</v>
      </c>
      <c r="H142" s="19">
        <f t="shared" si="92"/>
        <v>0</v>
      </c>
      <c r="I142" s="19">
        <f t="shared" si="92"/>
        <v>0</v>
      </c>
      <c r="J142" s="19">
        <f t="shared" si="92"/>
        <v>0</v>
      </c>
      <c r="K142" s="19">
        <f t="shared" si="92"/>
        <v>0</v>
      </c>
      <c r="L142" s="24"/>
      <c r="M142" s="20">
        <f>AVERAGE(B142:D142)</f>
        <v>3419</v>
      </c>
      <c r="O142" s="56" t="s">
        <v>103</v>
      </c>
      <c r="P142" s="19">
        <f t="shared" ref="P142:U142" si="93">SUM(P134:P140)</f>
        <v>2705</v>
      </c>
      <c r="Q142" s="19">
        <f t="shared" si="93"/>
        <v>4045</v>
      </c>
      <c r="R142" s="19">
        <f t="shared" si="93"/>
        <v>11175</v>
      </c>
      <c r="S142" s="19">
        <f t="shared" si="93"/>
        <v>5283</v>
      </c>
      <c r="T142" s="19">
        <f t="shared" si="93"/>
        <v>6820</v>
      </c>
      <c r="U142" s="19">
        <f t="shared" si="93"/>
        <v>4305</v>
      </c>
      <c r="V142" s="19">
        <f>SUM(V134:V140)</f>
        <v>6373</v>
      </c>
      <c r="W142" s="19">
        <f>SUM(W134:W140)</f>
        <v>3250</v>
      </c>
      <c r="X142" s="100">
        <f>SUM(X134:X140)</f>
        <v>2296</v>
      </c>
      <c r="Y142" s="19">
        <f>SUM(Y134:Y140)</f>
        <v>2890</v>
      </c>
      <c r="Z142" s="24"/>
      <c r="AA142" s="20">
        <f>AVERAGE(P142:Y142)</f>
        <v>4914.2</v>
      </c>
      <c r="AB142" s="74"/>
      <c r="AC142" s="56" t="s">
        <v>103</v>
      </c>
      <c r="AD142" s="19">
        <f t="shared" ref="AD142:AM142" si="94">SUM(AD133:AD140)</f>
        <v>3639</v>
      </c>
      <c r="AE142" s="19">
        <f t="shared" si="94"/>
        <v>2667</v>
      </c>
      <c r="AF142" s="19">
        <f t="shared" si="94"/>
        <v>2820</v>
      </c>
      <c r="AG142" s="19">
        <f t="shared" si="94"/>
        <v>2435</v>
      </c>
      <c r="AH142" s="19">
        <f t="shared" si="94"/>
        <v>1514</v>
      </c>
      <c r="AI142" s="19">
        <f t="shared" si="94"/>
        <v>600</v>
      </c>
      <c r="AJ142" s="19">
        <f t="shared" si="94"/>
        <v>620</v>
      </c>
      <c r="AK142" s="19">
        <f t="shared" si="94"/>
        <v>1135</v>
      </c>
      <c r="AL142" s="19">
        <f t="shared" si="94"/>
        <v>7130</v>
      </c>
      <c r="AM142" s="19">
        <f t="shared" si="94"/>
        <v>3965</v>
      </c>
      <c r="AN142" s="24"/>
      <c r="AO142" s="20">
        <f>AVERAGE(AD142:AM142)</f>
        <v>2652.5</v>
      </c>
      <c r="AQ142" s="56" t="s">
        <v>103</v>
      </c>
      <c r="AR142" s="19">
        <f t="shared" ref="AR142:BA142" si="95">SUM(AR133:AR140)</f>
        <v>1521</v>
      </c>
      <c r="AS142" s="19">
        <f t="shared" si="95"/>
        <v>2619</v>
      </c>
      <c r="AT142" s="19">
        <f t="shared" si="95"/>
        <v>2730</v>
      </c>
      <c r="AU142" s="19">
        <f t="shared" si="95"/>
        <v>1019</v>
      </c>
      <c r="AV142" s="19">
        <f t="shared" si="95"/>
        <v>2696</v>
      </c>
      <c r="AW142" s="19">
        <f t="shared" si="95"/>
        <v>3215</v>
      </c>
      <c r="AX142" s="19">
        <f t="shared" si="95"/>
        <v>2765</v>
      </c>
      <c r="AY142" s="19">
        <f t="shared" si="95"/>
        <v>1564</v>
      </c>
      <c r="AZ142" s="19">
        <f t="shared" si="95"/>
        <v>1270</v>
      </c>
      <c r="BA142" s="19">
        <f t="shared" si="95"/>
        <v>3470</v>
      </c>
      <c r="BB142" s="24"/>
      <c r="BC142" s="20">
        <f>AVERAGE(AR142:BA142)</f>
        <v>2286.9</v>
      </c>
      <c r="BE142" s="56" t="s">
        <v>103</v>
      </c>
      <c r="BF142" s="19">
        <f t="shared" ref="BF142:BO142" si="96">SUM(BF133:BF140)</f>
        <v>10925</v>
      </c>
      <c r="BG142" s="19">
        <f t="shared" si="96"/>
        <v>14155</v>
      </c>
      <c r="BH142" s="19">
        <f t="shared" si="96"/>
        <v>11775</v>
      </c>
      <c r="BI142" s="19">
        <f t="shared" si="96"/>
        <v>7550</v>
      </c>
      <c r="BJ142" s="19">
        <f t="shared" si="96"/>
        <v>9235</v>
      </c>
      <c r="BK142" s="19">
        <f t="shared" si="96"/>
        <v>6650</v>
      </c>
      <c r="BL142" s="19">
        <f t="shared" si="96"/>
        <v>9175</v>
      </c>
      <c r="BM142" s="19">
        <f t="shared" si="96"/>
        <v>7395</v>
      </c>
      <c r="BN142" s="19">
        <f t="shared" si="96"/>
        <v>6850</v>
      </c>
      <c r="BO142" s="19">
        <f t="shared" si="96"/>
        <v>8268</v>
      </c>
      <c r="BP142" s="24"/>
      <c r="BQ142" s="20">
        <f>AVERAGE(BF142:BO142)</f>
        <v>9197.7999999999993</v>
      </c>
      <c r="BS142" s="56" t="s">
        <v>103</v>
      </c>
      <c r="BT142" s="19">
        <f t="shared" ref="BT142:CC142" si="97">SUM(BT133:BT140)</f>
        <v>8300</v>
      </c>
      <c r="BU142" s="19">
        <f t="shared" si="97"/>
        <v>17475</v>
      </c>
      <c r="BV142" s="19">
        <f t="shared" si="97"/>
        <v>21000</v>
      </c>
      <c r="BW142" s="19">
        <f t="shared" si="97"/>
        <v>13550</v>
      </c>
      <c r="BX142" s="19">
        <f t="shared" si="97"/>
        <v>23700</v>
      </c>
      <c r="BY142" s="19">
        <f t="shared" si="97"/>
        <v>24040</v>
      </c>
      <c r="BZ142" s="19">
        <f t="shared" si="97"/>
        <v>23540</v>
      </c>
      <c r="CA142" s="19">
        <f t="shared" si="97"/>
        <v>11150</v>
      </c>
      <c r="CB142" s="19">
        <f t="shared" si="97"/>
        <v>22725</v>
      </c>
      <c r="CC142" s="19">
        <f t="shared" si="97"/>
        <v>12375</v>
      </c>
      <c r="CD142" s="24"/>
      <c r="CE142" s="20">
        <f>AVERAGE(BT142:CC142)</f>
        <v>17785.5</v>
      </c>
      <c r="CG142" s="56" t="s">
        <v>103</v>
      </c>
      <c r="CH142" s="19">
        <f t="shared" ref="CH142:CQ142" si="98">SUM(CH133:CH140)</f>
        <v>12650</v>
      </c>
      <c r="CI142" s="19">
        <f t="shared" si="98"/>
        <v>9950</v>
      </c>
      <c r="CJ142" s="19">
        <f t="shared" si="98"/>
        <v>28200</v>
      </c>
      <c r="CK142" s="19">
        <f t="shared" si="98"/>
        <v>25900</v>
      </c>
      <c r="CL142" s="19">
        <f t="shared" si="98"/>
        <v>23750</v>
      </c>
      <c r="CM142" s="19">
        <f t="shared" si="98"/>
        <v>31200</v>
      </c>
      <c r="CN142" s="19">
        <f t="shared" si="98"/>
        <v>29150</v>
      </c>
      <c r="CO142" s="19">
        <f t="shared" si="98"/>
        <v>13200</v>
      </c>
      <c r="CP142" s="19">
        <f t="shared" si="98"/>
        <v>6125</v>
      </c>
      <c r="CQ142" s="19">
        <f t="shared" si="98"/>
        <v>21925</v>
      </c>
      <c r="CR142" s="24"/>
      <c r="CS142" s="20">
        <f>AVERAGE(CH142:CQ142)</f>
        <v>20205</v>
      </c>
    </row>
    <row r="143" spans="1:97" ht="12.75" x14ac:dyDescent="0.2">
      <c r="O143"/>
      <c r="P143"/>
      <c r="Q143"/>
      <c r="R143"/>
      <c r="S143"/>
      <c r="T143"/>
      <c r="U143"/>
      <c r="V143"/>
      <c r="W143"/>
      <c r="X143" s="106"/>
      <c r="Y143"/>
      <c r="Z143"/>
      <c r="AA143"/>
      <c r="AB143" s="69"/>
      <c r="AC143"/>
      <c r="AD143"/>
      <c r="AE143"/>
      <c r="AF143"/>
      <c r="AG143"/>
      <c r="AH143"/>
      <c r="AI143"/>
      <c r="AJ143"/>
      <c r="AK143"/>
      <c r="AL143"/>
      <c r="AM143"/>
      <c r="AN143"/>
      <c r="AO143"/>
    </row>
    <row r="144" spans="1:97" ht="12.75" x14ac:dyDescent="0.2">
      <c r="O144"/>
      <c r="P144"/>
      <c r="Q144"/>
      <c r="R144"/>
      <c r="S144"/>
      <c r="T144"/>
      <c r="U144"/>
      <c r="V144"/>
      <c r="W144"/>
      <c r="X144" s="106"/>
      <c r="Y144"/>
      <c r="Z144"/>
      <c r="AA144"/>
      <c r="AB144" s="69"/>
      <c r="AC144"/>
      <c r="AD144"/>
      <c r="AE144"/>
      <c r="AF144"/>
      <c r="AG144"/>
      <c r="AH144"/>
      <c r="AI144"/>
      <c r="AJ144"/>
      <c r="AK144"/>
      <c r="AL144"/>
      <c r="AM144"/>
      <c r="AN144"/>
      <c r="AO144"/>
    </row>
    <row r="145" spans="15:41" ht="12.75" x14ac:dyDescent="0.2">
      <c r="O145"/>
      <c r="P145"/>
      <c r="Q145"/>
      <c r="R145"/>
      <c r="S145"/>
      <c r="T145"/>
      <c r="U145"/>
      <c r="V145"/>
      <c r="W145"/>
      <c r="X145" s="106"/>
      <c r="Y145"/>
      <c r="Z145"/>
      <c r="AA145"/>
      <c r="AB145" s="69"/>
      <c r="AC145"/>
      <c r="AD145"/>
      <c r="AE145"/>
      <c r="AF145"/>
      <c r="AG145"/>
      <c r="AH145"/>
      <c r="AI145"/>
      <c r="AJ145"/>
      <c r="AK145"/>
      <c r="AL145"/>
      <c r="AM145"/>
      <c r="AN145"/>
      <c r="AO145"/>
    </row>
    <row r="146" spans="15:41" ht="12.75" x14ac:dyDescent="0.2">
      <c r="O146"/>
      <c r="P146"/>
      <c r="Q146"/>
      <c r="R146"/>
      <c r="S146"/>
      <c r="T146"/>
      <c r="U146"/>
      <c r="V146"/>
      <c r="W146"/>
      <c r="X146" s="106"/>
      <c r="Y146"/>
      <c r="Z146"/>
      <c r="AA146"/>
      <c r="AB146" s="69"/>
      <c r="AC146"/>
      <c r="AD146"/>
      <c r="AE146"/>
      <c r="AF146"/>
      <c r="AG146"/>
      <c r="AH146"/>
      <c r="AI146"/>
      <c r="AJ146"/>
      <c r="AK146"/>
      <c r="AL146"/>
      <c r="AM146"/>
      <c r="AN146"/>
      <c r="AO146"/>
    </row>
    <row r="147" spans="15:41" ht="12.75" x14ac:dyDescent="0.2">
      <c r="O147"/>
      <c r="P147"/>
      <c r="Q147"/>
      <c r="R147"/>
      <c r="S147"/>
      <c r="T147"/>
      <c r="U147"/>
      <c r="V147"/>
      <c r="W147"/>
      <c r="X147" s="106"/>
      <c r="Y147"/>
      <c r="Z147"/>
      <c r="AA147"/>
      <c r="AB147" s="69"/>
      <c r="AC147"/>
      <c r="AD147"/>
      <c r="AE147"/>
      <c r="AF147"/>
      <c r="AG147"/>
      <c r="AH147"/>
      <c r="AI147"/>
      <c r="AJ147"/>
      <c r="AK147"/>
      <c r="AL147"/>
      <c r="AM147"/>
      <c r="AN147"/>
      <c r="AO147"/>
    </row>
    <row r="148" spans="15:41" ht="12.75" x14ac:dyDescent="0.2">
      <c r="O148"/>
      <c r="P148"/>
      <c r="Q148"/>
      <c r="R148"/>
      <c r="S148"/>
      <c r="T148"/>
      <c r="U148"/>
      <c r="V148"/>
      <c r="W148"/>
      <c r="X148" s="106"/>
      <c r="Y148"/>
      <c r="Z148"/>
      <c r="AA148"/>
      <c r="AB148" s="69"/>
      <c r="AC148"/>
      <c r="AD148"/>
      <c r="AE148"/>
      <c r="AF148"/>
      <c r="AG148"/>
      <c r="AH148"/>
      <c r="AI148"/>
      <c r="AJ148"/>
      <c r="AK148"/>
      <c r="AL148"/>
      <c r="AM148"/>
      <c r="AN148"/>
      <c r="AO148"/>
    </row>
    <row r="149" spans="15:41" ht="12.75" x14ac:dyDescent="0.2">
      <c r="O149"/>
      <c r="P149"/>
      <c r="Q149"/>
      <c r="R149"/>
      <c r="S149"/>
      <c r="T149"/>
      <c r="U149"/>
      <c r="V149"/>
      <c r="W149"/>
      <c r="X149" s="106"/>
      <c r="Y149"/>
      <c r="Z149"/>
      <c r="AA149"/>
      <c r="AB149" s="69"/>
      <c r="AC149"/>
      <c r="AD149"/>
      <c r="AE149"/>
      <c r="AF149"/>
      <c r="AG149"/>
      <c r="AH149"/>
      <c r="AI149"/>
      <c r="AJ149"/>
      <c r="AK149"/>
      <c r="AL149"/>
      <c r="AM149"/>
      <c r="AN149"/>
      <c r="AO149"/>
    </row>
    <row r="150" spans="15:41" ht="12.75" x14ac:dyDescent="0.2">
      <c r="O150"/>
      <c r="P150"/>
      <c r="Q150"/>
      <c r="R150"/>
      <c r="S150"/>
      <c r="T150"/>
      <c r="U150"/>
      <c r="V150"/>
      <c r="W150"/>
      <c r="X150" s="106"/>
      <c r="Y150"/>
      <c r="Z150"/>
      <c r="AA150"/>
      <c r="AB150" s="69"/>
      <c r="AC150"/>
      <c r="AD150"/>
      <c r="AE150"/>
      <c r="AF150"/>
      <c r="AG150"/>
      <c r="AH150"/>
      <c r="AI150"/>
      <c r="AJ150"/>
      <c r="AK150"/>
      <c r="AL150"/>
      <c r="AM150"/>
      <c r="AN150"/>
      <c r="AO150"/>
    </row>
    <row r="151" spans="15:41" ht="12.75" x14ac:dyDescent="0.2">
      <c r="O151"/>
      <c r="P151"/>
      <c r="Q151"/>
      <c r="R151"/>
      <c r="S151"/>
      <c r="T151"/>
      <c r="U151"/>
      <c r="V151"/>
      <c r="W151"/>
      <c r="X151" s="106"/>
      <c r="Y151"/>
      <c r="Z151"/>
      <c r="AA151"/>
      <c r="AB151" s="69"/>
      <c r="AC151"/>
      <c r="AD151"/>
      <c r="AE151"/>
      <c r="AF151"/>
      <c r="AG151"/>
      <c r="AH151"/>
      <c r="AI151"/>
      <c r="AJ151"/>
      <c r="AK151"/>
      <c r="AL151"/>
      <c r="AM151"/>
      <c r="AN151"/>
      <c r="AO151"/>
    </row>
    <row r="152" spans="15:41" ht="12.75" x14ac:dyDescent="0.2">
      <c r="O152"/>
      <c r="P152"/>
      <c r="Q152"/>
      <c r="R152"/>
      <c r="S152"/>
      <c r="T152"/>
      <c r="U152"/>
      <c r="V152"/>
      <c r="W152"/>
      <c r="X152" s="106"/>
      <c r="Y152"/>
      <c r="Z152"/>
      <c r="AA152"/>
      <c r="AB152" s="69"/>
      <c r="AC152"/>
      <c r="AD152"/>
      <c r="AE152"/>
      <c r="AF152"/>
      <c r="AG152"/>
      <c r="AH152"/>
      <c r="AI152"/>
      <c r="AJ152"/>
      <c r="AK152"/>
      <c r="AL152"/>
      <c r="AM152"/>
      <c r="AN152"/>
      <c r="AO152"/>
    </row>
    <row r="153" spans="15:41" ht="12.75" x14ac:dyDescent="0.2">
      <c r="O153"/>
      <c r="P153"/>
      <c r="Q153"/>
      <c r="R153"/>
      <c r="S153"/>
      <c r="T153"/>
      <c r="U153"/>
      <c r="V153"/>
      <c r="W153"/>
      <c r="X153" s="106"/>
      <c r="Y153"/>
      <c r="Z153"/>
      <c r="AA153"/>
      <c r="AB153" s="69"/>
      <c r="AC153"/>
      <c r="AD153"/>
      <c r="AE153"/>
      <c r="AF153"/>
      <c r="AG153"/>
      <c r="AH153"/>
      <c r="AI153"/>
      <c r="AJ153"/>
      <c r="AK153"/>
      <c r="AL153"/>
      <c r="AM153"/>
      <c r="AN153"/>
      <c r="AO153"/>
    </row>
    <row r="154" spans="15:41" ht="12.75" x14ac:dyDescent="0.2">
      <c r="O154"/>
      <c r="P154"/>
      <c r="Q154"/>
      <c r="R154"/>
      <c r="S154"/>
      <c r="T154"/>
      <c r="U154"/>
      <c r="V154"/>
      <c r="W154"/>
      <c r="X154" s="106"/>
      <c r="Y154"/>
      <c r="Z154"/>
      <c r="AA154"/>
      <c r="AB154" s="69"/>
      <c r="AC154"/>
      <c r="AD154"/>
      <c r="AE154"/>
      <c r="AF154"/>
      <c r="AG154"/>
      <c r="AH154"/>
      <c r="AI154"/>
      <c r="AJ154"/>
      <c r="AK154"/>
      <c r="AL154"/>
      <c r="AM154"/>
      <c r="AN154"/>
      <c r="AO154"/>
    </row>
    <row r="155" spans="15:41" ht="12.75" x14ac:dyDescent="0.2">
      <c r="O155"/>
      <c r="P155"/>
      <c r="Q155"/>
      <c r="R155"/>
      <c r="S155"/>
      <c r="T155"/>
      <c r="U155"/>
      <c r="V155"/>
      <c r="W155"/>
      <c r="X155" s="106"/>
      <c r="Y155"/>
      <c r="Z155"/>
      <c r="AA155"/>
      <c r="AB155" s="69"/>
      <c r="AC155"/>
      <c r="AD155"/>
      <c r="AE155"/>
      <c r="AF155"/>
      <c r="AG155"/>
      <c r="AH155"/>
      <c r="AI155"/>
      <c r="AJ155"/>
      <c r="AK155"/>
      <c r="AL155"/>
      <c r="AM155"/>
      <c r="AN155"/>
      <c r="AO155"/>
    </row>
    <row r="156" spans="15:41" ht="12.75" x14ac:dyDescent="0.2">
      <c r="O156"/>
      <c r="P156"/>
      <c r="Q156"/>
      <c r="R156"/>
      <c r="S156"/>
      <c r="T156"/>
      <c r="U156"/>
      <c r="V156"/>
      <c r="W156"/>
      <c r="X156" s="106"/>
      <c r="Y156"/>
      <c r="Z156"/>
      <c r="AA156"/>
      <c r="AB156" s="69"/>
      <c r="AC156"/>
      <c r="AD156"/>
      <c r="AE156"/>
      <c r="AF156"/>
      <c r="AG156"/>
      <c r="AH156"/>
      <c r="AI156"/>
      <c r="AJ156"/>
      <c r="AK156"/>
      <c r="AL156"/>
      <c r="AM156"/>
      <c r="AN156"/>
      <c r="AO156"/>
    </row>
    <row r="157" spans="15:41" ht="12.75" x14ac:dyDescent="0.2">
      <c r="O157"/>
      <c r="P157"/>
      <c r="Q157"/>
      <c r="R157"/>
      <c r="S157"/>
      <c r="T157"/>
      <c r="U157"/>
      <c r="V157"/>
      <c r="W157"/>
      <c r="X157" s="106"/>
      <c r="Y157"/>
      <c r="Z157"/>
      <c r="AA157"/>
      <c r="AB157" s="69"/>
      <c r="AC157"/>
      <c r="AD157"/>
      <c r="AE157"/>
      <c r="AF157"/>
      <c r="AG157"/>
      <c r="AH157"/>
      <c r="AI157"/>
      <c r="AJ157"/>
      <c r="AK157"/>
      <c r="AL157"/>
      <c r="AM157"/>
      <c r="AN157"/>
      <c r="AO157"/>
    </row>
    <row r="158" spans="15:41" ht="12.75" x14ac:dyDescent="0.2">
      <c r="O158"/>
      <c r="P158"/>
      <c r="Q158"/>
      <c r="R158"/>
      <c r="S158"/>
      <c r="T158"/>
      <c r="U158"/>
      <c r="V158"/>
      <c r="W158"/>
      <c r="X158" s="106"/>
      <c r="Y158"/>
      <c r="Z158"/>
      <c r="AA158"/>
      <c r="AB158" s="69"/>
      <c r="AC158"/>
      <c r="AD158"/>
      <c r="AE158"/>
      <c r="AF158"/>
      <c r="AG158"/>
      <c r="AH158"/>
      <c r="AI158"/>
      <c r="AJ158"/>
      <c r="AK158"/>
      <c r="AL158"/>
      <c r="AM158"/>
      <c r="AN158"/>
      <c r="AO158"/>
    </row>
    <row r="159" spans="15:41" ht="12.75" x14ac:dyDescent="0.2">
      <c r="O159"/>
      <c r="P159"/>
      <c r="Q159"/>
      <c r="R159"/>
      <c r="S159"/>
      <c r="T159"/>
      <c r="U159"/>
      <c r="V159"/>
      <c r="W159"/>
      <c r="X159" s="106"/>
      <c r="Y159"/>
      <c r="Z159"/>
      <c r="AA159"/>
      <c r="AB159" s="69"/>
      <c r="AC159"/>
      <c r="AD159"/>
      <c r="AE159"/>
      <c r="AF159"/>
      <c r="AG159"/>
      <c r="AH159"/>
      <c r="AI159"/>
      <c r="AJ159"/>
      <c r="AK159"/>
      <c r="AL159"/>
      <c r="AM159"/>
      <c r="AN159"/>
      <c r="AO159"/>
    </row>
    <row r="160" spans="15:41" ht="12.75" x14ac:dyDescent="0.2">
      <c r="O160"/>
      <c r="P160"/>
      <c r="Q160"/>
      <c r="R160"/>
      <c r="S160"/>
      <c r="T160"/>
      <c r="U160"/>
      <c r="V160"/>
      <c r="W160"/>
      <c r="X160" s="106"/>
      <c r="Y160"/>
      <c r="Z160"/>
      <c r="AA160"/>
      <c r="AB160" s="69"/>
      <c r="AC160"/>
      <c r="AD160"/>
      <c r="AE160"/>
      <c r="AF160"/>
      <c r="AG160"/>
      <c r="AH160"/>
      <c r="AI160"/>
      <c r="AJ160"/>
      <c r="AK160"/>
      <c r="AL160"/>
      <c r="AM160"/>
      <c r="AN160"/>
      <c r="AO160"/>
    </row>
    <row r="161" spans="15:41" ht="12.75" x14ac:dyDescent="0.2">
      <c r="O161"/>
      <c r="P161"/>
      <c r="Q161"/>
      <c r="R161"/>
      <c r="S161"/>
      <c r="T161"/>
      <c r="U161"/>
      <c r="V161"/>
      <c r="W161"/>
      <c r="X161" s="106"/>
      <c r="Y161"/>
      <c r="Z161"/>
      <c r="AA161"/>
      <c r="AB161" s="69"/>
      <c r="AC161"/>
      <c r="AD161"/>
      <c r="AE161"/>
      <c r="AF161"/>
      <c r="AG161"/>
      <c r="AH161"/>
      <c r="AI161"/>
      <c r="AJ161"/>
      <c r="AK161"/>
      <c r="AL161"/>
      <c r="AM161"/>
      <c r="AN161"/>
      <c r="AO161"/>
    </row>
    <row r="162" spans="15:41" ht="12.75" x14ac:dyDescent="0.2">
      <c r="O162"/>
      <c r="P162"/>
      <c r="Q162"/>
      <c r="R162"/>
      <c r="S162"/>
      <c r="T162"/>
      <c r="U162"/>
      <c r="V162"/>
      <c r="W162"/>
      <c r="X162" s="106"/>
      <c r="Y162"/>
      <c r="Z162"/>
      <c r="AA162"/>
      <c r="AB162" s="69"/>
      <c r="AC162"/>
      <c r="AD162"/>
      <c r="AE162"/>
      <c r="AF162"/>
      <c r="AG162"/>
      <c r="AH162"/>
      <c r="AI162"/>
      <c r="AJ162"/>
      <c r="AK162"/>
      <c r="AL162"/>
      <c r="AM162"/>
      <c r="AN162"/>
      <c r="AO162"/>
    </row>
    <row r="163" spans="15:41" ht="12.75" x14ac:dyDescent="0.2">
      <c r="O163"/>
      <c r="P163"/>
      <c r="Q163"/>
      <c r="R163"/>
      <c r="S163"/>
      <c r="T163"/>
      <c r="U163"/>
      <c r="V163"/>
      <c r="W163"/>
      <c r="X163" s="106"/>
      <c r="Y163"/>
      <c r="Z163"/>
      <c r="AA163"/>
      <c r="AB163" s="69"/>
      <c r="AC163"/>
      <c r="AD163"/>
      <c r="AE163"/>
      <c r="AF163"/>
      <c r="AG163"/>
      <c r="AH163"/>
      <c r="AI163"/>
      <c r="AJ163"/>
      <c r="AK163"/>
      <c r="AL163"/>
      <c r="AM163"/>
      <c r="AN163"/>
      <c r="AO163"/>
    </row>
    <row r="164" spans="15:41" ht="12.75" x14ac:dyDescent="0.2">
      <c r="O164"/>
      <c r="P164"/>
      <c r="Q164"/>
      <c r="R164"/>
      <c r="S164"/>
      <c r="T164"/>
      <c r="U164"/>
      <c r="V164"/>
      <c r="W164"/>
      <c r="X164" s="106"/>
      <c r="Y164"/>
      <c r="Z164"/>
      <c r="AA164"/>
      <c r="AB164" s="69"/>
      <c r="AC164"/>
      <c r="AD164"/>
      <c r="AE164"/>
      <c r="AF164"/>
      <c r="AG164"/>
      <c r="AH164"/>
      <c r="AI164"/>
      <c r="AJ164"/>
      <c r="AK164"/>
      <c r="AL164"/>
      <c r="AM164"/>
      <c r="AN164"/>
      <c r="AO164"/>
    </row>
    <row r="165" spans="15:41" ht="12.75" x14ac:dyDescent="0.2">
      <c r="O165"/>
      <c r="P165"/>
      <c r="Q165"/>
      <c r="R165"/>
      <c r="S165"/>
      <c r="T165"/>
      <c r="U165"/>
      <c r="V165"/>
      <c r="W165"/>
      <c r="X165" s="106"/>
      <c r="Y165"/>
      <c r="Z165"/>
      <c r="AA165"/>
      <c r="AB165" s="69"/>
      <c r="AC165"/>
      <c r="AD165"/>
      <c r="AE165"/>
      <c r="AF165"/>
      <c r="AG165"/>
      <c r="AH165"/>
      <c r="AI165"/>
      <c r="AJ165"/>
      <c r="AK165"/>
      <c r="AL165"/>
      <c r="AM165"/>
      <c r="AN165"/>
      <c r="AO165"/>
    </row>
    <row r="166" spans="15:41" ht="12.75" x14ac:dyDescent="0.2">
      <c r="O166"/>
      <c r="P166"/>
      <c r="Q166"/>
      <c r="R166"/>
      <c r="S166"/>
      <c r="T166"/>
      <c r="U166"/>
      <c r="V166"/>
      <c r="W166"/>
      <c r="X166" s="106"/>
      <c r="Y166"/>
      <c r="Z166"/>
      <c r="AA166"/>
      <c r="AB166" s="69"/>
      <c r="AC166"/>
      <c r="AD166"/>
      <c r="AE166"/>
      <c r="AF166"/>
      <c r="AG166"/>
      <c r="AH166"/>
      <c r="AI166"/>
      <c r="AJ166"/>
      <c r="AK166"/>
      <c r="AL166"/>
      <c r="AM166"/>
      <c r="AN166"/>
      <c r="AO166"/>
    </row>
    <row r="167" spans="15:41" ht="12.75" x14ac:dyDescent="0.2">
      <c r="O167"/>
      <c r="P167"/>
      <c r="Q167"/>
      <c r="R167"/>
      <c r="S167"/>
      <c r="T167"/>
      <c r="U167"/>
      <c r="V167"/>
      <c r="W167"/>
      <c r="X167" s="106"/>
      <c r="Y167"/>
      <c r="Z167"/>
      <c r="AA167"/>
      <c r="AB167" s="69"/>
      <c r="AC167"/>
      <c r="AD167"/>
      <c r="AE167"/>
      <c r="AF167"/>
      <c r="AG167"/>
      <c r="AH167"/>
      <c r="AI167"/>
      <c r="AJ167"/>
      <c r="AK167"/>
      <c r="AL167"/>
      <c r="AM167"/>
      <c r="AN167"/>
      <c r="AO167"/>
    </row>
    <row r="168" spans="15:41" ht="12.75" x14ac:dyDescent="0.2">
      <c r="O168"/>
      <c r="P168"/>
      <c r="Q168"/>
      <c r="R168"/>
      <c r="S168"/>
      <c r="T168"/>
      <c r="U168"/>
      <c r="V168"/>
      <c r="W168"/>
      <c r="X168" s="106"/>
      <c r="Y168"/>
      <c r="Z168"/>
      <c r="AA168"/>
      <c r="AB168" s="69"/>
      <c r="AC168"/>
      <c r="AD168"/>
      <c r="AE168"/>
      <c r="AF168"/>
      <c r="AG168"/>
      <c r="AH168"/>
      <c r="AI168"/>
      <c r="AJ168"/>
      <c r="AK168"/>
      <c r="AL168"/>
      <c r="AM168"/>
      <c r="AN168"/>
      <c r="AO168"/>
    </row>
    <row r="169" spans="15:41" ht="12.75" x14ac:dyDescent="0.2">
      <c r="O169"/>
      <c r="P169"/>
      <c r="Q169"/>
      <c r="R169"/>
      <c r="S169"/>
      <c r="T169"/>
      <c r="U169"/>
      <c r="V169"/>
      <c r="W169"/>
      <c r="X169" s="106"/>
      <c r="Y169"/>
      <c r="Z169"/>
      <c r="AA169"/>
      <c r="AB169" s="69"/>
      <c r="AC169"/>
      <c r="AD169"/>
      <c r="AE169"/>
      <c r="AF169"/>
      <c r="AG169"/>
      <c r="AH169"/>
      <c r="AI169"/>
      <c r="AJ169"/>
      <c r="AK169"/>
      <c r="AL169"/>
      <c r="AM169"/>
      <c r="AN169"/>
      <c r="AO169"/>
    </row>
    <row r="170" spans="15:41" ht="12.75" x14ac:dyDescent="0.2">
      <c r="O170"/>
      <c r="P170"/>
      <c r="Q170"/>
      <c r="R170"/>
      <c r="S170"/>
      <c r="T170"/>
      <c r="U170"/>
      <c r="V170"/>
      <c r="W170"/>
      <c r="X170" s="106"/>
      <c r="Y170"/>
      <c r="Z170"/>
      <c r="AA170"/>
      <c r="AB170" s="69"/>
      <c r="AC170"/>
      <c r="AD170"/>
      <c r="AE170"/>
      <c r="AF170"/>
      <c r="AG170"/>
      <c r="AH170"/>
      <c r="AI170"/>
      <c r="AJ170"/>
      <c r="AK170"/>
      <c r="AL170"/>
      <c r="AM170"/>
      <c r="AN170"/>
      <c r="AO170"/>
    </row>
    <row r="171" spans="15:41" ht="12.75" x14ac:dyDescent="0.2">
      <c r="O171"/>
      <c r="P171"/>
      <c r="Q171"/>
      <c r="R171"/>
      <c r="S171"/>
      <c r="T171"/>
      <c r="U171"/>
      <c r="V171"/>
      <c r="W171"/>
      <c r="X171" s="106"/>
      <c r="Y171"/>
      <c r="Z171"/>
      <c r="AA171"/>
      <c r="AB171" s="69"/>
      <c r="AC171"/>
      <c r="AD171"/>
      <c r="AE171"/>
      <c r="AF171"/>
      <c r="AG171"/>
      <c r="AH171"/>
      <c r="AI171"/>
      <c r="AJ171"/>
      <c r="AK171"/>
      <c r="AL171"/>
      <c r="AM171"/>
      <c r="AN171"/>
      <c r="AO171"/>
    </row>
    <row r="172" spans="15:41" ht="12.75" x14ac:dyDescent="0.2">
      <c r="O172"/>
      <c r="P172"/>
      <c r="Q172"/>
      <c r="R172"/>
      <c r="S172"/>
      <c r="T172"/>
      <c r="U172"/>
      <c r="V172"/>
      <c r="W172"/>
      <c r="X172" s="106"/>
      <c r="Y172"/>
      <c r="Z172"/>
      <c r="AA172"/>
      <c r="AB172" s="69"/>
      <c r="AC172"/>
      <c r="AD172"/>
      <c r="AE172"/>
      <c r="AF172"/>
      <c r="AG172"/>
      <c r="AH172"/>
      <c r="AI172"/>
      <c r="AJ172"/>
      <c r="AK172"/>
      <c r="AL172"/>
      <c r="AM172"/>
      <c r="AN172"/>
      <c r="AO172"/>
    </row>
    <row r="173" spans="15:41" ht="12.75" x14ac:dyDescent="0.2">
      <c r="O173"/>
      <c r="P173"/>
      <c r="Q173"/>
      <c r="R173"/>
      <c r="S173"/>
      <c r="T173"/>
      <c r="U173"/>
      <c r="V173"/>
      <c r="W173"/>
      <c r="X173" s="106"/>
      <c r="Y173"/>
      <c r="Z173"/>
      <c r="AA173"/>
      <c r="AB173" s="69"/>
      <c r="AC173"/>
      <c r="AD173"/>
      <c r="AE173"/>
      <c r="AF173"/>
      <c r="AG173"/>
      <c r="AH173"/>
      <c r="AI173"/>
      <c r="AJ173"/>
      <c r="AK173"/>
      <c r="AL173"/>
      <c r="AM173"/>
      <c r="AN173"/>
      <c r="AO173"/>
    </row>
    <row r="174" spans="15:41" ht="12.75" x14ac:dyDescent="0.2">
      <c r="O174"/>
      <c r="P174"/>
      <c r="Q174"/>
      <c r="R174"/>
      <c r="S174"/>
      <c r="T174"/>
      <c r="U174"/>
      <c r="V174"/>
      <c r="W174"/>
      <c r="X174" s="106"/>
      <c r="Y174"/>
      <c r="Z174"/>
      <c r="AA174"/>
      <c r="AB174" s="69"/>
      <c r="AC174"/>
      <c r="AD174"/>
      <c r="AE174"/>
      <c r="AF174"/>
      <c r="AG174"/>
      <c r="AH174"/>
      <c r="AI174"/>
      <c r="AJ174"/>
      <c r="AK174"/>
      <c r="AL174"/>
      <c r="AM174"/>
      <c r="AN174"/>
      <c r="AO174"/>
    </row>
    <row r="175" spans="15:41" ht="12.75" x14ac:dyDescent="0.2">
      <c r="O175"/>
      <c r="P175"/>
      <c r="Q175"/>
      <c r="R175"/>
      <c r="S175"/>
      <c r="T175"/>
      <c r="U175"/>
      <c r="V175"/>
      <c r="W175"/>
      <c r="X175" s="106"/>
      <c r="Y175"/>
      <c r="Z175"/>
      <c r="AA175"/>
      <c r="AB175" s="69"/>
      <c r="AC175"/>
      <c r="AD175"/>
      <c r="AE175"/>
      <c r="AF175"/>
      <c r="AG175"/>
      <c r="AH175"/>
      <c r="AI175"/>
      <c r="AJ175"/>
      <c r="AK175"/>
      <c r="AL175"/>
      <c r="AM175"/>
      <c r="AN175"/>
      <c r="AO175"/>
    </row>
    <row r="176" spans="15:41" ht="12.75" x14ac:dyDescent="0.2">
      <c r="O176"/>
      <c r="P176"/>
      <c r="Q176"/>
      <c r="R176"/>
      <c r="S176"/>
      <c r="T176"/>
      <c r="U176"/>
      <c r="V176"/>
      <c r="W176"/>
      <c r="X176" s="106"/>
      <c r="Y176"/>
      <c r="Z176"/>
      <c r="AA176"/>
      <c r="AB176" s="69"/>
      <c r="AC176"/>
      <c r="AD176"/>
      <c r="AE176"/>
      <c r="AF176"/>
      <c r="AG176"/>
      <c r="AH176"/>
      <c r="AI176"/>
      <c r="AJ176"/>
      <c r="AK176"/>
      <c r="AL176"/>
      <c r="AM176"/>
      <c r="AN176"/>
      <c r="AO176"/>
    </row>
    <row r="177" spans="15:41" ht="12.75" x14ac:dyDescent="0.2">
      <c r="O177"/>
      <c r="P177"/>
      <c r="Q177"/>
      <c r="R177"/>
      <c r="S177"/>
      <c r="T177"/>
      <c r="U177"/>
      <c r="V177"/>
      <c r="W177"/>
      <c r="X177" s="106"/>
      <c r="Y177"/>
      <c r="Z177"/>
      <c r="AA177"/>
      <c r="AB177" s="69"/>
      <c r="AC177"/>
      <c r="AD177"/>
      <c r="AE177"/>
      <c r="AF177"/>
      <c r="AG177"/>
      <c r="AH177"/>
      <c r="AI177"/>
      <c r="AJ177"/>
      <c r="AK177"/>
      <c r="AL177"/>
      <c r="AM177"/>
      <c r="AN177"/>
      <c r="AO177"/>
    </row>
    <row r="178" spans="15:41" ht="12.75" x14ac:dyDescent="0.2">
      <c r="O178"/>
      <c r="P178"/>
      <c r="Q178"/>
      <c r="R178"/>
      <c r="S178"/>
      <c r="T178"/>
      <c r="U178"/>
      <c r="V178"/>
      <c r="W178"/>
      <c r="X178" s="106"/>
      <c r="Y178"/>
      <c r="Z178"/>
      <c r="AA178"/>
      <c r="AB178" s="69"/>
      <c r="AC178"/>
      <c r="AD178"/>
      <c r="AE178"/>
      <c r="AF178"/>
      <c r="AG178"/>
      <c r="AH178"/>
      <c r="AI178"/>
      <c r="AJ178"/>
      <c r="AK178"/>
      <c r="AL178"/>
      <c r="AM178"/>
      <c r="AN178"/>
      <c r="AO178"/>
    </row>
    <row r="179" spans="15:41" ht="12.75" x14ac:dyDescent="0.2">
      <c r="O179"/>
      <c r="P179"/>
      <c r="Q179"/>
      <c r="R179"/>
      <c r="S179"/>
      <c r="T179"/>
      <c r="U179"/>
      <c r="V179"/>
      <c r="W179"/>
      <c r="X179" s="106"/>
      <c r="Y179"/>
      <c r="Z179"/>
      <c r="AA179"/>
      <c r="AB179" s="69"/>
      <c r="AC179"/>
      <c r="AD179"/>
      <c r="AE179"/>
      <c r="AF179"/>
      <c r="AG179"/>
      <c r="AH179"/>
      <c r="AI179"/>
      <c r="AJ179"/>
      <c r="AK179"/>
      <c r="AL179"/>
      <c r="AM179"/>
      <c r="AN179"/>
      <c r="AO179"/>
    </row>
    <row r="180" spans="15:41" ht="12.75" x14ac:dyDescent="0.2">
      <c r="O180"/>
      <c r="P180"/>
      <c r="Q180"/>
      <c r="R180"/>
      <c r="S180"/>
      <c r="T180"/>
      <c r="U180"/>
      <c r="V180"/>
      <c r="W180"/>
      <c r="X180" s="106"/>
      <c r="Y180"/>
      <c r="Z180"/>
      <c r="AA180"/>
      <c r="AB180" s="69"/>
      <c r="AC180"/>
      <c r="AD180"/>
      <c r="AE180"/>
      <c r="AF180"/>
      <c r="AG180"/>
      <c r="AH180"/>
      <c r="AI180"/>
      <c r="AJ180"/>
      <c r="AK180"/>
      <c r="AL180"/>
      <c r="AM180"/>
      <c r="AN180"/>
      <c r="AO180"/>
    </row>
    <row r="181" spans="15:41" ht="12.75" x14ac:dyDescent="0.2">
      <c r="O181"/>
      <c r="P181"/>
      <c r="Q181"/>
      <c r="R181"/>
      <c r="S181"/>
      <c r="T181"/>
      <c r="U181"/>
      <c r="V181"/>
      <c r="W181"/>
      <c r="X181" s="106"/>
      <c r="Y181"/>
      <c r="Z181"/>
      <c r="AA181"/>
      <c r="AB181" s="69"/>
      <c r="AC181"/>
      <c r="AD181"/>
      <c r="AE181"/>
      <c r="AF181"/>
      <c r="AG181"/>
      <c r="AH181"/>
      <c r="AI181"/>
      <c r="AJ181"/>
      <c r="AK181"/>
      <c r="AL181"/>
      <c r="AM181"/>
      <c r="AN181"/>
      <c r="AO181"/>
    </row>
    <row r="182" spans="15:41" ht="12.75" x14ac:dyDescent="0.2">
      <c r="O182"/>
      <c r="P182"/>
      <c r="Q182"/>
      <c r="R182"/>
      <c r="S182"/>
      <c r="T182"/>
      <c r="U182"/>
      <c r="V182"/>
      <c r="W182"/>
      <c r="X182" s="106"/>
      <c r="Y182"/>
      <c r="Z182"/>
      <c r="AA182"/>
      <c r="AB182" s="69"/>
      <c r="AC182"/>
      <c r="AD182"/>
      <c r="AE182"/>
      <c r="AF182"/>
      <c r="AG182"/>
      <c r="AH182"/>
      <c r="AI182"/>
      <c r="AJ182"/>
      <c r="AK182"/>
      <c r="AL182"/>
      <c r="AM182"/>
      <c r="AN182"/>
      <c r="AO182"/>
    </row>
    <row r="183" spans="15:41" ht="12.75" x14ac:dyDescent="0.2">
      <c r="O183"/>
      <c r="P183"/>
      <c r="Q183"/>
      <c r="R183"/>
      <c r="S183"/>
      <c r="T183"/>
      <c r="U183"/>
      <c r="V183"/>
      <c r="W183"/>
      <c r="X183" s="106"/>
      <c r="Y183"/>
      <c r="Z183"/>
      <c r="AA183"/>
      <c r="AB183" s="69"/>
      <c r="AC183"/>
      <c r="AD183"/>
      <c r="AE183"/>
      <c r="AF183"/>
      <c r="AG183"/>
      <c r="AH183"/>
      <c r="AI183"/>
      <c r="AJ183"/>
      <c r="AK183"/>
      <c r="AL183"/>
      <c r="AM183"/>
      <c r="AN183"/>
      <c r="AO183"/>
    </row>
    <row r="184" spans="15:41" ht="12.75" x14ac:dyDescent="0.2">
      <c r="O184"/>
      <c r="P184"/>
      <c r="Q184"/>
      <c r="R184"/>
      <c r="S184"/>
      <c r="T184"/>
      <c r="U184"/>
      <c r="V184"/>
      <c r="W184"/>
      <c r="X184" s="106"/>
      <c r="Y184"/>
      <c r="Z184"/>
      <c r="AA184"/>
      <c r="AB184" s="69"/>
      <c r="AC184"/>
      <c r="AD184"/>
      <c r="AE184"/>
      <c r="AF184"/>
      <c r="AG184"/>
      <c r="AH184"/>
      <c r="AI184"/>
      <c r="AJ184"/>
      <c r="AK184"/>
      <c r="AL184"/>
      <c r="AM184"/>
      <c r="AN184"/>
      <c r="AO184"/>
    </row>
    <row r="185" spans="15:41" ht="12.75" x14ac:dyDescent="0.2">
      <c r="O185"/>
      <c r="P185"/>
      <c r="Q185"/>
      <c r="R185"/>
      <c r="S185"/>
      <c r="T185"/>
      <c r="U185"/>
      <c r="V185"/>
      <c r="W185"/>
      <c r="X185" s="106"/>
      <c r="Y185"/>
      <c r="Z185"/>
      <c r="AA185"/>
      <c r="AB185" s="69"/>
      <c r="AC185"/>
      <c r="AD185"/>
      <c r="AE185"/>
      <c r="AF185"/>
      <c r="AG185"/>
      <c r="AH185"/>
      <c r="AI185"/>
      <c r="AJ185"/>
      <c r="AK185"/>
      <c r="AL185"/>
      <c r="AM185"/>
      <c r="AN185"/>
      <c r="AO185"/>
    </row>
    <row r="186" spans="15:41" ht="12.75" x14ac:dyDescent="0.2">
      <c r="O186"/>
      <c r="P186"/>
      <c r="Q186"/>
      <c r="R186"/>
      <c r="S186"/>
      <c r="T186"/>
      <c r="U186"/>
      <c r="V186"/>
      <c r="W186"/>
      <c r="X186" s="106"/>
      <c r="Y186"/>
      <c r="Z186"/>
      <c r="AA186"/>
      <c r="AB186" s="69"/>
      <c r="AC186"/>
      <c r="AD186"/>
      <c r="AE186"/>
      <c r="AF186"/>
      <c r="AG186"/>
      <c r="AH186"/>
      <c r="AI186"/>
      <c r="AJ186"/>
      <c r="AK186"/>
      <c r="AL186"/>
      <c r="AM186"/>
      <c r="AN186"/>
      <c r="AO186"/>
    </row>
    <row r="187" spans="15:41" ht="12.75" x14ac:dyDescent="0.2">
      <c r="O187"/>
      <c r="P187"/>
      <c r="Q187"/>
      <c r="R187"/>
      <c r="S187"/>
      <c r="T187"/>
      <c r="U187"/>
      <c r="V187"/>
      <c r="W187"/>
      <c r="X187" s="106"/>
      <c r="Y187"/>
      <c r="Z187"/>
      <c r="AA187"/>
      <c r="AB187" s="69"/>
      <c r="AC187"/>
      <c r="AD187"/>
      <c r="AE187"/>
      <c r="AF187"/>
      <c r="AG187"/>
      <c r="AH187"/>
      <c r="AI187"/>
      <c r="AJ187"/>
      <c r="AK187"/>
      <c r="AL187"/>
      <c r="AM187"/>
      <c r="AN187"/>
      <c r="AO187"/>
    </row>
    <row r="188" spans="15:41" ht="12.75" x14ac:dyDescent="0.2">
      <c r="O188"/>
      <c r="P188"/>
      <c r="Q188"/>
      <c r="R188"/>
      <c r="S188"/>
      <c r="T188"/>
      <c r="U188"/>
      <c r="V188"/>
      <c r="W188"/>
      <c r="X188" s="106"/>
      <c r="Y188"/>
      <c r="Z188"/>
      <c r="AA188"/>
      <c r="AB188" s="69"/>
      <c r="AC188"/>
      <c r="AD188"/>
      <c r="AE188"/>
      <c r="AF188"/>
      <c r="AG188"/>
      <c r="AH188"/>
      <c r="AI188"/>
      <c r="AJ188"/>
      <c r="AK188"/>
      <c r="AL188"/>
      <c r="AM188"/>
      <c r="AN188"/>
      <c r="AO188"/>
    </row>
    <row r="189" spans="15:41" ht="12.75" x14ac:dyDescent="0.2">
      <c r="O189"/>
      <c r="P189"/>
      <c r="Q189"/>
      <c r="R189"/>
      <c r="S189"/>
      <c r="T189"/>
      <c r="U189"/>
      <c r="V189"/>
      <c r="W189"/>
      <c r="X189" s="106"/>
      <c r="Y189"/>
      <c r="Z189"/>
      <c r="AA189"/>
      <c r="AB189" s="69"/>
      <c r="AC189"/>
      <c r="AD189"/>
      <c r="AE189"/>
      <c r="AF189"/>
      <c r="AG189"/>
      <c r="AH189"/>
      <c r="AI189"/>
      <c r="AJ189"/>
      <c r="AK189"/>
      <c r="AL189"/>
      <c r="AM189"/>
      <c r="AN189"/>
      <c r="AO189"/>
    </row>
    <row r="190" spans="15:41" ht="12.75" x14ac:dyDescent="0.2">
      <c r="O190"/>
      <c r="P190"/>
      <c r="Q190"/>
      <c r="R190"/>
      <c r="S190"/>
      <c r="T190"/>
      <c r="U190"/>
      <c r="V190"/>
      <c r="W190"/>
      <c r="X190" s="106"/>
      <c r="Y190"/>
      <c r="Z190"/>
      <c r="AA190"/>
      <c r="AB190" s="69"/>
      <c r="AC190"/>
      <c r="AD190"/>
      <c r="AE190"/>
      <c r="AF190"/>
      <c r="AG190"/>
      <c r="AH190"/>
      <c r="AI190"/>
      <c r="AJ190"/>
      <c r="AK190"/>
      <c r="AL190"/>
      <c r="AM190"/>
      <c r="AN190"/>
      <c r="AO190"/>
    </row>
    <row r="191" spans="15:41" ht="12.75" x14ac:dyDescent="0.2">
      <c r="O191"/>
      <c r="P191"/>
      <c r="Q191"/>
      <c r="R191"/>
      <c r="S191"/>
      <c r="T191"/>
      <c r="U191"/>
      <c r="V191"/>
      <c r="W191"/>
      <c r="X191" s="106"/>
      <c r="Y191"/>
      <c r="Z191"/>
      <c r="AA191"/>
      <c r="AB191" s="69"/>
      <c r="AC191"/>
      <c r="AD191"/>
      <c r="AE191"/>
      <c r="AF191"/>
      <c r="AG191"/>
      <c r="AH191"/>
      <c r="AI191"/>
      <c r="AJ191"/>
      <c r="AK191"/>
      <c r="AL191"/>
      <c r="AM191"/>
      <c r="AN191"/>
      <c r="AO191"/>
    </row>
    <row r="192" spans="15:41" ht="12.75" x14ac:dyDescent="0.2">
      <c r="O192"/>
      <c r="P192"/>
      <c r="Q192"/>
      <c r="R192"/>
      <c r="S192"/>
      <c r="T192"/>
      <c r="U192"/>
      <c r="V192"/>
      <c r="W192"/>
      <c r="X192" s="106"/>
      <c r="Y192"/>
      <c r="Z192"/>
      <c r="AA192"/>
      <c r="AB192" s="69"/>
      <c r="AC192"/>
      <c r="AD192"/>
      <c r="AE192"/>
      <c r="AF192"/>
      <c r="AG192"/>
      <c r="AH192"/>
      <c r="AI192"/>
      <c r="AJ192"/>
      <c r="AK192"/>
      <c r="AL192"/>
      <c r="AM192"/>
      <c r="AN192"/>
      <c r="AO192"/>
    </row>
    <row r="193" spans="15:41" ht="12.75" x14ac:dyDescent="0.2">
      <c r="O193"/>
      <c r="P193"/>
      <c r="Q193"/>
      <c r="R193"/>
      <c r="S193"/>
      <c r="T193"/>
      <c r="U193"/>
      <c r="V193"/>
      <c r="W193"/>
      <c r="X193" s="106"/>
      <c r="Y193"/>
      <c r="Z193"/>
      <c r="AA193"/>
      <c r="AB193" s="69"/>
      <c r="AC193"/>
      <c r="AD193"/>
      <c r="AE193"/>
      <c r="AF193"/>
      <c r="AG193"/>
      <c r="AH193"/>
      <c r="AI193"/>
      <c r="AJ193"/>
      <c r="AK193"/>
      <c r="AL193"/>
      <c r="AM193"/>
      <c r="AN193"/>
      <c r="AO193"/>
    </row>
    <row r="194" spans="15:41" ht="12.75" x14ac:dyDescent="0.2">
      <c r="O194"/>
      <c r="P194"/>
      <c r="Q194"/>
      <c r="R194"/>
      <c r="S194"/>
      <c r="T194"/>
      <c r="U194"/>
      <c r="V194"/>
      <c r="W194"/>
      <c r="X194" s="106"/>
      <c r="Y194"/>
      <c r="Z194"/>
      <c r="AA194"/>
      <c r="AB194" s="69"/>
      <c r="AC194"/>
      <c r="AD194"/>
      <c r="AE194"/>
      <c r="AF194"/>
      <c r="AG194"/>
      <c r="AH194"/>
      <c r="AI194"/>
      <c r="AJ194"/>
      <c r="AK194"/>
      <c r="AL194"/>
      <c r="AM194"/>
      <c r="AN194"/>
      <c r="AO194"/>
    </row>
    <row r="195" spans="15:41" ht="12.75" x14ac:dyDescent="0.2">
      <c r="O195"/>
      <c r="P195"/>
      <c r="Q195"/>
      <c r="R195"/>
      <c r="S195"/>
      <c r="T195"/>
      <c r="U195"/>
      <c r="V195"/>
      <c r="W195"/>
      <c r="X195" s="106"/>
      <c r="Y195"/>
      <c r="Z195"/>
      <c r="AA195"/>
      <c r="AB195" s="69"/>
      <c r="AC195"/>
      <c r="AD195"/>
      <c r="AE195"/>
      <c r="AF195"/>
      <c r="AG195"/>
      <c r="AH195"/>
      <c r="AI195"/>
      <c r="AJ195"/>
      <c r="AK195"/>
      <c r="AL195"/>
      <c r="AM195"/>
      <c r="AN195"/>
      <c r="AO195"/>
    </row>
    <row r="196" spans="15:41" ht="12.75" x14ac:dyDescent="0.2">
      <c r="O196"/>
      <c r="P196"/>
      <c r="Q196"/>
      <c r="R196"/>
      <c r="S196"/>
      <c r="T196"/>
      <c r="U196"/>
      <c r="V196"/>
      <c r="W196"/>
      <c r="X196" s="106"/>
      <c r="Y196"/>
      <c r="Z196"/>
      <c r="AA196"/>
      <c r="AB196" s="69"/>
      <c r="AC196"/>
      <c r="AD196"/>
      <c r="AE196"/>
      <c r="AF196"/>
      <c r="AG196"/>
      <c r="AH196"/>
      <c r="AI196"/>
      <c r="AJ196"/>
      <c r="AK196"/>
      <c r="AL196"/>
      <c r="AM196"/>
      <c r="AN196"/>
      <c r="AO196"/>
    </row>
    <row r="197" spans="15:41" ht="12.75" x14ac:dyDescent="0.2">
      <c r="O197"/>
      <c r="P197"/>
      <c r="Q197"/>
      <c r="R197"/>
      <c r="S197"/>
      <c r="T197"/>
      <c r="U197"/>
      <c r="V197"/>
      <c r="W197"/>
      <c r="X197" s="106"/>
      <c r="Y197"/>
      <c r="Z197"/>
      <c r="AA197"/>
      <c r="AB197" s="69"/>
      <c r="AC197"/>
      <c r="AD197"/>
      <c r="AE197"/>
      <c r="AF197"/>
      <c r="AG197"/>
      <c r="AH197"/>
      <c r="AI197"/>
      <c r="AJ197"/>
      <c r="AK197"/>
      <c r="AL197"/>
      <c r="AM197"/>
      <c r="AN197"/>
      <c r="AO197"/>
    </row>
    <row r="198" spans="15:41" ht="12.75" x14ac:dyDescent="0.2">
      <c r="O198"/>
      <c r="P198"/>
      <c r="Q198"/>
      <c r="R198"/>
      <c r="S198"/>
      <c r="T198"/>
      <c r="U198"/>
      <c r="V198"/>
      <c r="W198"/>
      <c r="X198" s="106"/>
      <c r="Y198"/>
      <c r="Z198"/>
      <c r="AA198"/>
      <c r="AB198" s="69"/>
      <c r="AC198"/>
      <c r="AD198"/>
      <c r="AE198"/>
      <c r="AF198"/>
      <c r="AG198"/>
      <c r="AH198"/>
      <c r="AI198"/>
      <c r="AJ198"/>
      <c r="AK198"/>
      <c r="AL198"/>
      <c r="AM198"/>
      <c r="AN198"/>
      <c r="AO198"/>
    </row>
    <row r="199" spans="15:41" ht="12.75" x14ac:dyDescent="0.2">
      <c r="O199"/>
      <c r="P199"/>
      <c r="Q199"/>
      <c r="R199"/>
      <c r="S199"/>
      <c r="T199"/>
      <c r="U199"/>
      <c r="V199"/>
      <c r="W199"/>
      <c r="X199" s="106"/>
      <c r="Y199"/>
      <c r="Z199"/>
      <c r="AA199"/>
      <c r="AB199" s="69"/>
      <c r="AC199"/>
      <c r="AD199"/>
      <c r="AE199"/>
      <c r="AF199"/>
      <c r="AG199"/>
      <c r="AH199"/>
      <c r="AI199"/>
      <c r="AJ199"/>
      <c r="AK199"/>
      <c r="AL199"/>
      <c r="AM199"/>
      <c r="AN199"/>
      <c r="AO199"/>
    </row>
    <row r="200" spans="15:41" ht="12.75" x14ac:dyDescent="0.2">
      <c r="O200"/>
      <c r="P200"/>
      <c r="Q200"/>
      <c r="R200"/>
      <c r="S200"/>
      <c r="T200"/>
      <c r="U200"/>
      <c r="V200"/>
      <c r="W200"/>
      <c r="X200" s="106"/>
      <c r="Y200"/>
      <c r="Z200"/>
      <c r="AA200"/>
      <c r="AB200" s="69"/>
      <c r="AC200"/>
      <c r="AD200"/>
      <c r="AE200"/>
      <c r="AF200"/>
      <c r="AG200"/>
      <c r="AH200"/>
      <c r="AI200"/>
      <c r="AJ200"/>
      <c r="AK200"/>
      <c r="AL200"/>
      <c r="AM200"/>
      <c r="AN200"/>
      <c r="AO200"/>
    </row>
    <row r="201" spans="15:41" ht="12.75" x14ac:dyDescent="0.2">
      <c r="O201"/>
      <c r="P201"/>
      <c r="Q201"/>
      <c r="R201"/>
      <c r="S201"/>
      <c r="T201"/>
      <c r="U201"/>
      <c r="V201"/>
      <c r="W201"/>
      <c r="X201" s="106"/>
      <c r="Y201"/>
      <c r="Z201"/>
      <c r="AA201"/>
      <c r="AB201" s="69"/>
      <c r="AC201"/>
      <c r="AD201"/>
      <c r="AE201"/>
      <c r="AF201"/>
      <c r="AG201"/>
      <c r="AH201"/>
      <c r="AI201"/>
      <c r="AJ201"/>
      <c r="AK201"/>
      <c r="AL201"/>
      <c r="AM201"/>
      <c r="AN201"/>
      <c r="AO201"/>
    </row>
  </sheetData>
  <phoneticPr fontId="14" type="noConversion"/>
  <printOptions gridLines="1" gridLinesSet="0"/>
  <pageMargins left="0.35433070866141736" right="0.35433070866141736" top="0.98425196850393704" bottom="0.98425196850393704" header="0.51181102362204722" footer="0.51181102362204722"/>
  <pageSetup scale="70" orientation="portrait"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Z186"/>
  <sheetViews>
    <sheetView showZeros="0" zoomScale="90" workbookViewId="0">
      <selection activeCell="A2" sqref="A2"/>
    </sheetView>
  </sheetViews>
  <sheetFormatPr defaultRowHeight="12" x14ac:dyDescent="0.2"/>
  <cols>
    <col min="1" max="1" width="39.42578125" style="1" customWidth="1"/>
    <col min="2" max="6" width="7.7109375" style="1" customWidth="1"/>
    <col min="7" max="7" width="9.140625" style="1"/>
    <col min="8" max="8" width="2.7109375" style="1" customWidth="1"/>
    <col min="9" max="13" width="7.7109375" style="1" customWidth="1"/>
    <col min="14" max="15" width="9.140625" style="1"/>
    <col min="16" max="16" width="33.7109375" style="1" customWidth="1"/>
    <col min="17" max="20" width="7.7109375" style="1" customWidth="1"/>
    <col min="21" max="21" width="7.7109375" style="38" customWidth="1"/>
    <col min="22" max="22" width="8.85546875" style="1" customWidth="1"/>
    <col min="23" max="23" width="2.7109375" style="1" customWidth="1"/>
    <col min="24" max="28" width="7.7109375" style="1" customWidth="1"/>
    <col min="29" max="29" width="8.85546875" style="1" customWidth="1"/>
    <col min="30" max="30" width="9.140625" style="13"/>
    <col min="31" max="31" width="33.7109375" style="1" customWidth="1"/>
    <col min="32" max="36" width="7.7109375" style="1" customWidth="1"/>
    <col min="37" max="37" width="8.85546875" style="1" customWidth="1"/>
    <col min="38" max="38" width="2.7109375" style="1" customWidth="1"/>
    <col min="39" max="43" width="7.7109375" style="1" customWidth="1"/>
    <col min="44" max="44" width="8.85546875" style="1" customWidth="1"/>
    <col min="45" max="45" width="9.140625" style="1"/>
    <col min="46" max="46" width="33.7109375" style="1" customWidth="1"/>
    <col min="47" max="51" width="7.7109375" style="1" customWidth="1"/>
    <col min="52" max="52" width="8.85546875" style="1" customWidth="1"/>
    <col min="53" max="53" width="2.7109375" style="1" customWidth="1"/>
    <col min="54" max="58" width="7.7109375" style="1" customWidth="1"/>
    <col min="59" max="59" width="8.85546875" style="1" customWidth="1"/>
    <col min="60" max="60" width="9.140625" style="1"/>
    <col min="61" max="61" width="33.7109375" style="1" customWidth="1"/>
    <col min="62" max="66" width="7.7109375" style="1" customWidth="1"/>
    <col min="67" max="67" width="8.85546875" style="1" customWidth="1"/>
    <col min="68" max="68" width="2.7109375" style="1" customWidth="1"/>
    <col min="69" max="73" width="7.7109375" style="1" customWidth="1"/>
    <col min="74" max="74" width="8.85546875" style="1" customWidth="1"/>
    <col min="75" max="75" width="9.140625" style="1"/>
    <col min="76" max="76" width="33.7109375" style="1" customWidth="1"/>
    <col min="77" max="81" width="7.7109375" style="1" customWidth="1"/>
    <col min="82" max="82" width="8.85546875" style="1" customWidth="1"/>
    <col min="83" max="83" width="2.7109375" style="1" customWidth="1"/>
    <col min="84" max="88" width="7.7109375" style="1" customWidth="1"/>
    <col min="89" max="89" width="8.85546875" style="1" customWidth="1"/>
    <col min="90" max="90" width="9.140625" style="1"/>
    <col min="91" max="91" width="33.7109375" style="1" customWidth="1"/>
    <col min="92" max="96" width="7.7109375" style="1" customWidth="1"/>
    <col min="97" max="97" width="8.85546875" style="1" customWidth="1"/>
    <col min="98" max="98" width="2.7109375" style="1" customWidth="1"/>
    <col min="99" max="103" width="7.7109375" style="1" customWidth="1"/>
    <col min="104" max="104" width="8.85546875" style="1" customWidth="1"/>
    <col min="105" max="16384" width="9.140625" style="1"/>
  </cols>
  <sheetData>
    <row r="1" spans="1:104" ht="14.25" x14ac:dyDescent="0.2">
      <c r="A1" s="2" t="s">
        <v>115</v>
      </c>
      <c r="AD1" s="72"/>
      <c r="AE1" s="2"/>
    </row>
    <row r="3" spans="1:104" x14ac:dyDescent="0.2">
      <c r="P3" s="43" t="s">
        <v>5</v>
      </c>
      <c r="AD3" s="73"/>
      <c r="AE3" s="43" t="s">
        <v>5</v>
      </c>
    </row>
    <row r="4" spans="1:104" x14ac:dyDescent="0.2">
      <c r="A4" s="3" t="s">
        <v>181</v>
      </c>
      <c r="F4" s="38"/>
      <c r="O4" s="65"/>
      <c r="P4" s="3" t="s">
        <v>165</v>
      </c>
      <c r="AD4" s="65"/>
      <c r="AE4" s="3" t="s">
        <v>116</v>
      </c>
      <c r="AT4" s="3" t="s">
        <v>117</v>
      </c>
      <c r="BI4" s="3" t="s">
        <v>118</v>
      </c>
      <c r="BX4" s="3" t="s">
        <v>119</v>
      </c>
      <c r="CM4" s="3" t="s">
        <v>120</v>
      </c>
    </row>
    <row r="5" spans="1:104" ht="12.75" thickBot="1" x14ac:dyDescent="0.25">
      <c r="F5" s="38"/>
      <c r="O5" s="13"/>
    </row>
    <row r="6" spans="1:104" x14ac:dyDescent="0.2">
      <c r="A6" s="49"/>
      <c r="B6" s="6"/>
      <c r="C6" s="6"/>
      <c r="D6" s="6"/>
      <c r="E6" s="6"/>
      <c r="F6" s="92"/>
      <c r="G6" s="7" t="s">
        <v>121</v>
      </c>
      <c r="H6" s="6"/>
      <c r="I6" s="6"/>
      <c r="J6" s="6"/>
      <c r="K6" s="6"/>
      <c r="L6" s="6"/>
      <c r="M6" s="6"/>
      <c r="N6" s="7" t="s">
        <v>122</v>
      </c>
      <c r="O6" s="13"/>
      <c r="P6" s="49"/>
      <c r="Q6" s="6"/>
      <c r="R6" s="6"/>
      <c r="S6" s="6"/>
      <c r="T6" s="6"/>
      <c r="U6" s="92"/>
      <c r="V6" s="7" t="s">
        <v>121</v>
      </c>
      <c r="W6" s="6"/>
      <c r="X6" s="6"/>
      <c r="Y6" s="6"/>
      <c r="Z6" s="6"/>
      <c r="AA6" s="6"/>
      <c r="AB6" s="6"/>
      <c r="AC6" s="7" t="s">
        <v>122</v>
      </c>
      <c r="AE6" s="49"/>
      <c r="AF6" s="6"/>
      <c r="AG6" s="6"/>
      <c r="AH6" s="6"/>
      <c r="AI6" s="6"/>
      <c r="AJ6" s="6"/>
      <c r="AK6" s="7" t="s">
        <v>121</v>
      </c>
      <c r="AL6" s="6"/>
      <c r="AM6" s="6"/>
      <c r="AN6" s="6"/>
      <c r="AO6" s="6"/>
      <c r="AP6" s="6"/>
      <c r="AQ6" s="6"/>
      <c r="AR6" s="7" t="s">
        <v>122</v>
      </c>
      <c r="AT6" s="49"/>
      <c r="AU6" s="6"/>
      <c r="AV6" s="6"/>
      <c r="AW6" s="6"/>
      <c r="AX6" s="6"/>
      <c r="AY6" s="6"/>
      <c r="AZ6" s="7" t="s">
        <v>121</v>
      </c>
      <c r="BA6" s="6"/>
      <c r="BB6" s="6"/>
      <c r="BC6" s="6"/>
      <c r="BD6" s="6"/>
      <c r="BE6" s="6"/>
      <c r="BF6" s="6"/>
      <c r="BG6" s="7" t="s">
        <v>122</v>
      </c>
      <c r="BI6" s="49"/>
      <c r="BJ6" s="6"/>
      <c r="BK6" s="6"/>
      <c r="BL6" s="6"/>
      <c r="BM6" s="6"/>
      <c r="BN6" s="6"/>
      <c r="BO6" s="7" t="s">
        <v>121</v>
      </c>
      <c r="BP6" s="6"/>
      <c r="BQ6" s="6"/>
      <c r="BR6" s="6"/>
      <c r="BS6" s="6"/>
      <c r="BT6" s="6"/>
      <c r="BU6" s="6"/>
      <c r="BV6" s="7" t="s">
        <v>122</v>
      </c>
      <c r="BX6" s="49"/>
      <c r="BY6" s="6"/>
      <c r="BZ6" s="6"/>
      <c r="CA6" s="6"/>
      <c r="CB6" s="6"/>
      <c r="CC6" s="6"/>
      <c r="CD6" s="7" t="s">
        <v>121</v>
      </c>
      <c r="CE6" s="6"/>
      <c r="CF6" s="6"/>
      <c r="CG6" s="6"/>
      <c r="CH6" s="6"/>
      <c r="CI6" s="6"/>
      <c r="CJ6" s="6"/>
      <c r="CK6" s="7" t="s">
        <v>122</v>
      </c>
      <c r="CM6" s="49"/>
      <c r="CN6" s="6"/>
      <c r="CO6" s="6"/>
      <c r="CP6" s="6"/>
      <c r="CQ6" s="6"/>
      <c r="CR6" s="6"/>
      <c r="CS6" s="7" t="s">
        <v>121</v>
      </c>
      <c r="CT6" s="6"/>
      <c r="CU6" s="6"/>
      <c r="CV6" s="6"/>
      <c r="CW6" s="6"/>
      <c r="CX6" s="6"/>
      <c r="CY6" s="6"/>
      <c r="CZ6" s="7" t="s">
        <v>122</v>
      </c>
    </row>
    <row r="7" spans="1:104" ht="12.75" thickBot="1" x14ac:dyDescent="0.25">
      <c r="A7" s="8" t="s">
        <v>16</v>
      </c>
      <c r="B7" s="11">
        <v>2010</v>
      </c>
      <c r="C7" s="11">
        <v>2012</v>
      </c>
      <c r="D7" s="11">
        <v>2014</v>
      </c>
      <c r="E7" s="11">
        <v>2016</v>
      </c>
      <c r="F7" s="11">
        <v>2018</v>
      </c>
      <c r="G7" s="11" t="s">
        <v>15</v>
      </c>
      <c r="H7" s="10"/>
      <c r="I7" s="11">
        <v>2011</v>
      </c>
      <c r="J7" s="11">
        <v>2013</v>
      </c>
      <c r="K7" s="11">
        <v>2015</v>
      </c>
      <c r="L7" s="11">
        <v>2017</v>
      </c>
      <c r="M7" s="11">
        <v>2019</v>
      </c>
      <c r="N7" s="11" t="s">
        <v>15</v>
      </c>
      <c r="O7" s="65"/>
      <c r="P7" s="8" t="s">
        <v>16</v>
      </c>
      <c r="Q7" s="9">
        <v>2000</v>
      </c>
      <c r="R7" s="9">
        <v>2002</v>
      </c>
      <c r="S7" s="9">
        <v>2004</v>
      </c>
      <c r="T7" s="9">
        <v>2006</v>
      </c>
      <c r="U7" s="11">
        <v>2008</v>
      </c>
      <c r="V7" s="11" t="s">
        <v>15</v>
      </c>
      <c r="W7" s="10"/>
      <c r="X7" s="9">
        <v>2001</v>
      </c>
      <c r="Y7" s="9">
        <v>2003</v>
      </c>
      <c r="Z7" s="9">
        <v>2005</v>
      </c>
      <c r="AA7" s="9">
        <v>2007</v>
      </c>
      <c r="AB7" s="9">
        <v>2009</v>
      </c>
      <c r="AC7" s="11" t="s">
        <v>15</v>
      </c>
      <c r="AD7" s="65"/>
      <c r="AE7" s="8" t="s">
        <v>16</v>
      </c>
      <c r="AF7" s="9">
        <v>1990</v>
      </c>
      <c r="AG7" s="9">
        <v>1992</v>
      </c>
      <c r="AH7" s="9">
        <v>1994</v>
      </c>
      <c r="AI7" s="9">
        <v>1996</v>
      </c>
      <c r="AJ7" s="9">
        <v>1998</v>
      </c>
      <c r="AK7" s="11" t="s">
        <v>15</v>
      </c>
      <c r="AL7" s="10"/>
      <c r="AM7" s="9">
        <f>((AF7+1))</f>
        <v>1991</v>
      </c>
      <c r="AN7" s="9">
        <v>1993</v>
      </c>
      <c r="AO7" s="9">
        <v>1995</v>
      </c>
      <c r="AP7" s="9">
        <v>1997</v>
      </c>
      <c r="AQ7" s="9">
        <v>1999</v>
      </c>
      <c r="AR7" s="11" t="s">
        <v>15</v>
      </c>
      <c r="AT7" s="8" t="s">
        <v>16</v>
      </c>
      <c r="AU7" s="9">
        <v>1980</v>
      </c>
      <c r="AV7" s="9">
        <v>1982</v>
      </c>
      <c r="AW7" s="9">
        <v>1984</v>
      </c>
      <c r="AX7" s="9">
        <v>1986</v>
      </c>
      <c r="AY7" s="9">
        <v>1988</v>
      </c>
      <c r="AZ7" s="11" t="s">
        <v>15</v>
      </c>
      <c r="BA7" s="10"/>
      <c r="BB7" s="9">
        <f>((AU7+1))</f>
        <v>1981</v>
      </c>
      <c r="BC7" s="9">
        <v>1983</v>
      </c>
      <c r="BD7" s="9">
        <v>1985</v>
      </c>
      <c r="BE7" s="9">
        <v>1987</v>
      </c>
      <c r="BF7" s="9">
        <v>1989</v>
      </c>
      <c r="BG7" s="11" t="s">
        <v>15</v>
      </c>
      <c r="BI7" s="8" t="s">
        <v>16</v>
      </c>
      <c r="BJ7" s="9">
        <v>1970</v>
      </c>
      <c r="BK7" s="9">
        <v>1972</v>
      </c>
      <c r="BL7" s="9">
        <v>1974</v>
      </c>
      <c r="BM7" s="9">
        <v>1976</v>
      </c>
      <c r="BN7" s="9">
        <v>1978</v>
      </c>
      <c r="BO7" s="11" t="s">
        <v>15</v>
      </c>
      <c r="BP7" s="10"/>
      <c r="BQ7" s="9">
        <f>((BJ7+1))</f>
        <v>1971</v>
      </c>
      <c r="BR7" s="9">
        <v>1973</v>
      </c>
      <c r="BS7" s="9">
        <v>1975</v>
      </c>
      <c r="BT7" s="9">
        <v>1977</v>
      </c>
      <c r="BU7" s="9">
        <v>1979</v>
      </c>
      <c r="BV7" s="11" t="s">
        <v>15</v>
      </c>
      <c r="BX7" s="8" t="s">
        <v>16</v>
      </c>
      <c r="BY7" s="9">
        <v>1960</v>
      </c>
      <c r="BZ7" s="9">
        <v>1962</v>
      </c>
      <c r="CA7" s="9">
        <v>1964</v>
      </c>
      <c r="CB7" s="9">
        <v>1966</v>
      </c>
      <c r="CC7" s="9">
        <v>1968</v>
      </c>
      <c r="CD7" s="11" t="s">
        <v>15</v>
      </c>
      <c r="CE7" s="10"/>
      <c r="CF7" s="9">
        <f>((BY7+1))</f>
        <v>1961</v>
      </c>
      <c r="CG7" s="9">
        <v>1963</v>
      </c>
      <c r="CH7" s="9">
        <v>1965</v>
      </c>
      <c r="CI7" s="9">
        <v>1967</v>
      </c>
      <c r="CJ7" s="9">
        <v>1969</v>
      </c>
      <c r="CK7" s="11" t="s">
        <v>15</v>
      </c>
      <c r="CM7" s="8" t="s">
        <v>16</v>
      </c>
      <c r="CN7" s="9">
        <v>1950</v>
      </c>
      <c r="CO7" s="9">
        <v>1952</v>
      </c>
      <c r="CP7" s="9">
        <v>1954</v>
      </c>
      <c r="CQ7" s="9">
        <v>1956</v>
      </c>
      <c r="CR7" s="9">
        <v>1958</v>
      </c>
      <c r="CS7" s="11" t="s">
        <v>15</v>
      </c>
      <c r="CT7" s="10"/>
      <c r="CU7" s="9">
        <v>1951</v>
      </c>
      <c r="CV7" s="9">
        <v>1953</v>
      </c>
      <c r="CW7" s="9">
        <v>1955</v>
      </c>
      <c r="CX7" s="9">
        <v>1957</v>
      </c>
      <c r="CY7" s="9">
        <v>1959</v>
      </c>
      <c r="CZ7" s="11" t="s">
        <v>15</v>
      </c>
    </row>
    <row r="8" spans="1:104" x14ac:dyDescent="0.2">
      <c r="A8" s="50" t="s">
        <v>22</v>
      </c>
      <c r="B8" s="14"/>
      <c r="C8" s="14"/>
      <c r="D8" s="14"/>
      <c r="E8" s="14"/>
      <c r="F8" s="14"/>
      <c r="G8" s="14"/>
      <c r="H8" s="13"/>
      <c r="I8" s="14"/>
      <c r="J8" s="14"/>
      <c r="K8" s="14"/>
      <c r="L8" s="14"/>
      <c r="M8" s="14"/>
      <c r="N8" s="14"/>
      <c r="O8" s="62"/>
      <c r="P8" s="50" t="s">
        <v>22</v>
      </c>
      <c r="Q8" s="12"/>
      <c r="R8" s="12"/>
      <c r="S8" s="12"/>
      <c r="T8" s="12"/>
      <c r="U8" s="14"/>
      <c r="V8" s="14"/>
      <c r="W8" s="13"/>
      <c r="X8" s="12"/>
      <c r="Y8" s="12"/>
      <c r="Z8" s="12"/>
      <c r="AA8" s="12"/>
      <c r="AB8" s="12"/>
      <c r="AC8" s="14"/>
      <c r="AD8" s="62"/>
      <c r="AE8" s="50" t="s">
        <v>22</v>
      </c>
      <c r="AF8" s="12"/>
      <c r="AG8" s="12"/>
      <c r="AH8" s="12"/>
      <c r="AI8" s="12"/>
      <c r="AJ8" s="12"/>
      <c r="AK8" s="14"/>
      <c r="AL8" s="13"/>
      <c r="AM8" s="12"/>
      <c r="AN8" s="12"/>
      <c r="AO8" s="12"/>
      <c r="AP8" s="12"/>
      <c r="AQ8" s="12"/>
      <c r="AR8" s="14"/>
      <c r="AT8" s="50" t="s">
        <v>22</v>
      </c>
      <c r="AU8" s="12"/>
      <c r="AV8" s="12"/>
      <c r="AW8" s="12"/>
      <c r="AX8" s="12"/>
      <c r="AY8" s="12"/>
      <c r="AZ8" s="14"/>
      <c r="BA8" s="13"/>
      <c r="BB8" s="12"/>
      <c r="BC8" s="12"/>
      <c r="BD8" s="12"/>
      <c r="BE8" s="12"/>
      <c r="BF8" s="12"/>
      <c r="BG8" s="14"/>
      <c r="BI8" s="50" t="s">
        <v>22</v>
      </c>
      <c r="BJ8" s="12"/>
      <c r="BK8" s="12"/>
      <c r="BL8" s="12"/>
      <c r="BM8" s="12"/>
      <c r="BN8" s="12"/>
      <c r="BO8" s="14"/>
      <c r="BP8" s="13"/>
      <c r="BQ8" s="12"/>
      <c r="BR8" s="12"/>
      <c r="BS8" s="12"/>
      <c r="BT8" s="12"/>
      <c r="BU8" s="12"/>
      <c r="BV8" s="14"/>
      <c r="BX8" s="50" t="s">
        <v>22</v>
      </c>
      <c r="BY8" s="12"/>
      <c r="BZ8" s="12"/>
      <c r="CA8" s="12"/>
      <c r="CB8" s="12"/>
      <c r="CC8" s="12"/>
      <c r="CD8" s="14"/>
      <c r="CE8" s="13"/>
      <c r="CF8" s="12"/>
      <c r="CG8" s="12"/>
      <c r="CH8" s="12"/>
      <c r="CI8" s="12"/>
      <c r="CJ8" s="12"/>
      <c r="CK8" s="14"/>
      <c r="CM8" s="50" t="s">
        <v>22</v>
      </c>
      <c r="CN8" s="12"/>
      <c r="CO8" s="12"/>
      <c r="CP8" s="12"/>
      <c r="CQ8" s="12"/>
      <c r="CR8" s="12"/>
      <c r="CS8" s="14"/>
      <c r="CT8" s="13"/>
      <c r="CU8" s="12"/>
      <c r="CV8" s="12"/>
      <c r="CW8" s="12"/>
      <c r="CX8" s="12"/>
      <c r="CY8" s="12"/>
      <c r="CZ8" s="14"/>
    </row>
    <row r="9" spans="1:104" ht="12.75" thickBot="1" x14ac:dyDescent="0.25">
      <c r="A9" s="58" t="s">
        <v>23</v>
      </c>
      <c r="B9" s="14"/>
      <c r="C9" s="14"/>
      <c r="D9" s="14"/>
      <c r="E9" s="14"/>
      <c r="F9" s="14"/>
      <c r="G9" s="14"/>
      <c r="H9" s="13"/>
      <c r="I9" s="14"/>
      <c r="J9" s="14"/>
      <c r="K9" s="14"/>
      <c r="L9" s="14"/>
      <c r="M9" s="14"/>
      <c r="N9" s="14"/>
      <c r="O9" s="75"/>
      <c r="P9" s="58" t="s">
        <v>23</v>
      </c>
      <c r="Q9" s="12"/>
      <c r="R9" s="12"/>
      <c r="S9" s="12"/>
      <c r="T9" s="12"/>
      <c r="U9" s="14"/>
      <c r="V9" s="14"/>
      <c r="W9" s="13"/>
      <c r="X9" s="12"/>
      <c r="Y9" s="12"/>
      <c r="Z9" s="12"/>
      <c r="AA9" s="12"/>
      <c r="AB9" s="12"/>
      <c r="AC9" s="14"/>
      <c r="AD9" s="75"/>
      <c r="AE9" s="58" t="s">
        <v>23</v>
      </c>
      <c r="AF9" s="12"/>
      <c r="AG9" s="12"/>
      <c r="AH9" s="12"/>
      <c r="AI9" s="12"/>
      <c r="AJ9" s="12"/>
      <c r="AK9" s="14"/>
      <c r="AL9" s="13"/>
      <c r="AM9" s="12"/>
      <c r="AN9" s="12"/>
      <c r="AO9" s="12"/>
      <c r="AP9" s="12"/>
      <c r="AQ9" s="12"/>
      <c r="AR9" s="14"/>
      <c r="AT9" s="58" t="s">
        <v>23</v>
      </c>
      <c r="AU9" s="12"/>
      <c r="AV9" s="12"/>
      <c r="AW9" s="12"/>
      <c r="AX9" s="12"/>
      <c r="AY9" s="12"/>
      <c r="AZ9" s="14"/>
      <c r="BA9" s="13"/>
      <c r="BB9" s="12"/>
      <c r="BC9" s="12"/>
      <c r="BD9" s="12"/>
      <c r="BE9" s="12"/>
      <c r="BF9" s="12"/>
      <c r="BG9" s="14"/>
      <c r="BI9" s="58" t="s">
        <v>23</v>
      </c>
      <c r="BJ9" s="12"/>
      <c r="BK9" s="12"/>
      <c r="BL9" s="12"/>
      <c r="BM9" s="12"/>
      <c r="BN9" s="12"/>
      <c r="BO9" s="14"/>
      <c r="BP9" s="13"/>
      <c r="BQ9" s="12"/>
      <c r="BR9" s="12"/>
      <c r="BS9" s="12"/>
      <c r="BT9" s="12"/>
      <c r="BU9" s="12"/>
      <c r="BV9" s="14"/>
      <c r="BX9" s="58" t="s">
        <v>23</v>
      </c>
      <c r="BY9" s="12"/>
      <c r="BZ9" s="12"/>
      <c r="CA9" s="12"/>
      <c r="CB9" s="12"/>
      <c r="CC9" s="12"/>
      <c r="CD9" s="14"/>
      <c r="CE9" s="13"/>
      <c r="CF9" s="12"/>
      <c r="CG9" s="12"/>
      <c r="CH9" s="12"/>
      <c r="CI9" s="12"/>
      <c r="CJ9" s="12"/>
      <c r="CK9" s="14"/>
      <c r="CM9" s="58" t="s">
        <v>23</v>
      </c>
      <c r="CN9" s="12"/>
      <c r="CO9" s="12"/>
      <c r="CP9" s="12"/>
      <c r="CQ9" s="12"/>
      <c r="CR9" s="12"/>
      <c r="CS9" s="14"/>
      <c r="CT9" s="13"/>
      <c r="CU9" s="12"/>
      <c r="CV9" s="12"/>
      <c r="CW9" s="12"/>
      <c r="CX9" s="12"/>
      <c r="CY9" s="12"/>
      <c r="CZ9" s="14"/>
    </row>
    <row r="10" spans="1:104" ht="12.75" thickTop="1" x14ac:dyDescent="0.2">
      <c r="A10" s="52"/>
      <c r="B10" s="17"/>
      <c r="C10" s="17"/>
      <c r="D10" s="17"/>
      <c r="E10" s="17"/>
      <c r="F10" s="17"/>
      <c r="G10" s="17"/>
      <c r="H10" s="18"/>
      <c r="I10" s="17"/>
      <c r="J10" s="17"/>
      <c r="K10" s="17"/>
      <c r="L10" s="17"/>
      <c r="M10" s="17"/>
      <c r="N10" s="17"/>
      <c r="O10" s="64"/>
      <c r="P10" s="52"/>
      <c r="Q10" s="17"/>
      <c r="R10" s="17"/>
      <c r="S10" s="17"/>
      <c r="T10" s="17"/>
      <c r="U10" s="17"/>
      <c r="V10" s="17"/>
      <c r="W10" s="18"/>
      <c r="X10" s="17"/>
      <c r="Y10" s="17"/>
      <c r="Z10" s="17"/>
      <c r="AA10" s="17"/>
      <c r="AB10" s="17"/>
      <c r="AC10" s="17"/>
      <c r="AD10" s="64"/>
      <c r="AE10" s="52"/>
      <c r="AF10" s="17"/>
      <c r="AG10" s="17"/>
      <c r="AH10" s="17"/>
      <c r="AI10" s="17"/>
      <c r="AJ10" s="17"/>
      <c r="AK10" s="17"/>
      <c r="AL10" s="18"/>
      <c r="AM10" s="17"/>
      <c r="AN10" s="17"/>
      <c r="AO10" s="17"/>
      <c r="AP10" s="17"/>
      <c r="AQ10" s="17"/>
      <c r="AR10" s="17"/>
      <c r="AT10" s="52"/>
      <c r="AU10" s="17"/>
      <c r="AV10" s="17"/>
      <c r="AW10" s="17"/>
      <c r="AX10" s="17"/>
      <c r="AY10" s="17"/>
      <c r="AZ10" s="17"/>
      <c r="BA10" s="18"/>
      <c r="BB10" s="17"/>
      <c r="BC10" s="17"/>
      <c r="BD10" s="17"/>
      <c r="BE10" s="17"/>
      <c r="BF10" s="17"/>
      <c r="BG10" s="17"/>
      <c r="BI10" s="52"/>
      <c r="BJ10" s="17"/>
      <c r="BK10" s="17"/>
      <c r="BL10" s="17"/>
      <c r="BM10" s="17"/>
      <c r="BN10" s="17"/>
      <c r="BO10" s="17"/>
      <c r="BP10" s="18"/>
      <c r="BQ10" s="17"/>
      <c r="BR10" s="17"/>
      <c r="BS10" s="17"/>
      <c r="BT10" s="17"/>
      <c r="BU10" s="17"/>
      <c r="BV10" s="17"/>
      <c r="BX10" s="52"/>
      <c r="BY10" s="17"/>
      <c r="BZ10" s="17"/>
      <c r="CA10" s="17"/>
      <c r="CB10" s="17"/>
      <c r="CC10" s="17"/>
      <c r="CD10" s="17"/>
      <c r="CE10" s="18"/>
      <c r="CF10" s="17"/>
      <c r="CG10" s="17"/>
      <c r="CH10" s="17"/>
      <c r="CI10" s="17"/>
      <c r="CJ10" s="17"/>
      <c r="CK10" s="17"/>
      <c r="CM10" s="52"/>
      <c r="CN10" s="17"/>
      <c r="CO10" s="17"/>
      <c r="CP10" s="17"/>
      <c r="CQ10" s="17"/>
      <c r="CR10" s="17"/>
      <c r="CS10" s="17"/>
      <c r="CT10" s="18"/>
      <c r="CU10" s="17"/>
      <c r="CV10" s="17"/>
      <c r="CW10" s="17"/>
      <c r="CX10" s="17"/>
      <c r="CY10" s="17"/>
      <c r="CZ10" s="17"/>
    </row>
    <row r="11" spans="1:104" x14ac:dyDescent="0.2">
      <c r="A11" s="55" t="s">
        <v>183</v>
      </c>
      <c r="B11" s="17" t="str">
        <f>'LINKED DATASHEET - ALL SPECIES'!N127</f>
        <v>A/P</v>
      </c>
      <c r="C11" s="18" t="str">
        <f>'LINKED DATASHEET - ALL SPECIES'!L127</f>
        <v>A/P</v>
      </c>
      <c r="D11" s="18">
        <f>'LINKED DATASHEET - ALL SPECIES'!J127</f>
        <v>0</v>
      </c>
      <c r="E11" s="86">
        <f>'LINKED DATASHEET - ALL SPECIES'!H127</f>
        <v>0</v>
      </c>
      <c r="F11" s="101">
        <f>'LINKED DATASHEET - ALL SPECIES'!F127</f>
        <v>0</v>
      </c>
      <c r="G11" s="17"/>
      <c r="H11" s="18"/>
      <c r="I11" s="17">
        <f>'LINKED DATASHEET - ALL SPECIES'!M127</f>
        <v>2370</v>
      </c>
      <c r="J11" s="18">
        <f>'LINKED DATASHEET - ALL SPECIES'!K127</f>
        <v>0</v>
      </c>
      <c r="K11" s="18">
        <f>'LINKED DATASHEET - ALL SPECIES'!I127</f>
        <v>0</v>
      </c>
      <c r="L11" s="18">
        <f>'LINKED DATASHEET - ALL SPECIES'!G127</f>
        <v>0</v>
      </c>
      <c r="M11" s="18">
        <f>'LINKED DATASHEET - ALL SPECIES'!E127</f>
        <v>0</v>
      </c>
      <c r="N11" s="17">
        <f>AVERAGE(I11:I11)</f>
        <v>2370</v>
      </c>
      <c r="O11" s="65"/>
      <c r="P11" s="16" t="s">
        <v>24</v>
      </c>
      <c r="Q11" s="17">
        <v>100</v>
      </c>
      <c r="R11" s="18">
        <v>2200</v>
      </c>
      <c r="S11" s="18">
        <v>710</v>
      </c>
      <c r="T11" s="86">
        <v>105</v>
      </c>
      <c r="U11" s="101" t="s">
        <v>26</v>
      </c>
      <c r="V11" s="17">
        <f>AVERAGE(Q11:U11)</f>
        <v>778.75</v>
      </c>
      <c r="W11" s="18"/>
      <c r="X11" s="17">
        <v>3000</v>
      </c>
      <c r="Y11" s="18">
        <v>900</v>
      </c>
      <c r="Z11" s="18">
        <v>925</v>
      </c>
      <c r="AA11" s="18">
        <v>460</v>
      </c>
      <c r="AB11" s="18">
        <v>8880</v>
      </c>
      <c r="AC11" s="17">
        <f>AVERAGE(X11:AB11)</f>
        <v>2833</v>
      </c>
      <c r="AD11" s="65"/>
      <c r="AE11" s="16" t="s">
        <v>24</v>
      </c>
      <c r="AF11" s="17">
        <v>500</v>
      </c>
      <c r="AG11" s="18">
        <v>400</v>
      </c>
      <c r="AH11" s="18">
        <v>400</v>
      </c>
      <c r="AI11" s="18">
        <v>4800</v>
      </c>
      <c r="AJ11" s="18">
        <v>500</v>
      </c>
      <c r="AK11" s="17">
        <f t="shared" ref="AK11:AK19" si="0">AVERAGE(AF11:AJ11)</f>
        <v>1320</v>
      </c>
      <c r="AL11" s="18"/>
      <c r="AM11" s="17">
        <v>30</v>
      </c>
      <c r="AN11" s="18">
        <v>250</v>
      </c>
      <c r="AO11" s="18">
        <v>6</v>
      </c>
      <c r="AP11" s="18">
        <v>250</v>
      </c>
      <c r="AQ11" s="18">
        <v>400</v>
      </c>
      <c r="AR11" s="17">
        <f t="shared" ref="AR11:AR19" si="1">AVERAGE(AM11:AQ11)</f>
        <v>187.2</v>
      </c>
      <c r="AT11" s="16" t="s">
        <v>24</v>
      </c>
      <c r="AU11" s="17" t="s">
        <v>28</v>
      </c>
      <c r="AV11" s="17">
        <v>50</v>
      </c>
      <c r="AW11" s="17">
        <v>60</v>
      </c>
      <c r="AX11" s="17">
        <v>1515</v>
      </c>
      <c r="AY11" s="17">
        <v>500</v>
      </c>
      <c r="AZ11" s="17">
        <f t="shared" ref="AZ11:AZ19" si="2">AVERAGE(AU11:AY11)</f>
        <v>531.25</v>
      </c>
      <c r="BA11" s="18"/>
      <c r="BB11" s="17">
        <v>1700</v>
      </c>
      <c r="BC11" s="17">
        <v>156</v>
      </c>
      <c r="BD11" s="17">
        <v>127</v>
      </c>
      <c r="BE11" s="17">
        <v>32</v>
      </c>
      <c r="BF11" s="17">
        <v>100</v>
      </c>
      <c r="BG11" s="17">
        <f t="shared" ref="BG11:BG22" si="3">AVERAGE(BB11:BF11)</f>
        <v>423</v>
      </c>
      <c r="BI11" s="16" t="s">
        <v>24</v>
      </c>
      <c r="BJ11" s="17">
        <v>500</v>
      </c>
      <c r="BK11" s="17">
        <v>600</v>
      </c>
      <c r="BL11" s="17">
        <v>1000</v>
      </c>
      <c r="BM11" s="17">
        <v>600</v>
      </c>
      <c r="BN11" s="17">
        <v>1100</v>
      </c>
      <c r="BO11" s="17">
        <f t="shared" ref="BO11:BO17" si="4">AVERAGE(BJ11:BN11)</f>
        <v>760</v>
      </c>
      <c r="BP11" s="18"/>
      <c r="BQ11" s="17">
        <v>300</v>
      </c>
      <c r="BR11" s="17">
        <v>300</v>
      </c>
      <c r="BS11" s="17" t="s">
        <v>28</v>
      </c>
      <c r="BT11" s="17">
        <v>6500</v>
      </c>
      <c r="BU11" s="17">
        <v>300</v>
      </c>
      <c r="BV11" s="17">
        <f t="shared" ref="BV11:BV17" si="5">AVERAGE(BQ11:BU11)</f>
        <v>1850</v>
      </c>
      <c r="BX11" s="16" t="s">
        <v>24</v>
      </c>
      <c r="BY11" s="17">
        <v>200</v>
      </c>
      <c r="BZ11" s="17">
        <v>750</v>
      </c>
      <c r="CA11" s="17">
        <v>2000</v>
      </c>
      <c r="CB11" s="17">
        <v>2000</v>
      </c>
      <c r="CC11" s="17">
        <v>800</v>
      </c>
      <c r="CD11" s="17">
        <f t="shared" ref="CD11:CD17" si="6">AVERAGE(BY11:CC11)</f>
        <v>1150</v>
      </c>
      <c r="CE11" s="18"/>
      <c r="CF11" s="17">
        <v>25</v>
      </c>
      <c r="CG11" s="17">
        <v>100</v>
      </c>
      <c r="CH11" s="17">
        <v>100</v>
      </c>
      <c r="CI11" s="17">
        <v>25</v>
      </c>
      <c r="CJ11" s="17">
        <v>25</v>
      </c>
      <c r="CK11" s="17">
        <f t="shared" ref="CK11:CK17" si="7">AVERAGE(CF11:CJ11)</f>
        <v>55</v>
      </c>
      <c r="CM11" s="16" t="s">
        <v>24</v>
      </c>
      <c r="CN11" s="17">
        <v>400</v>
      </c>
      <c r="CO11" s="17">
        <v>200</v>
      </c>
      <c r="CP11" s="17">
        <v>1500</v>
      </c>
      <c r="CQ11" s="17">
        <v>7500</v>
      </c>
      <c r="CR11" s="18" t="s">
        <v>110</v>
      </c>
      <c r="CS11" s="17">
        <f t="shared" ref="CS11:CS22" si="8">AVERAGE(CN11:CR11)</f>
        <v>2400</v>
      </c>
      <c r="CT11" s="18"/>
      <c r="CU11" s="17">
        <v>200</v>
      </c>
      <c r="CV11" s="17" t="s">
        <v>8</v>
      </c>
      <c r="CW11" s="17" t="s">
        <v>8</v>
      </c>
      <c r="CX11" s="17">
        <v>1500</v>
      </c>
      <c r="CY11" s="17" t="s">
        <v>28</v>
      </c>
      <c r="CZ11" s="17">
        <f t="shared" ref="CZ11:CZ22" si="9">AVERAGE(CU11:CY11)</f>
        <v>850</v>
      </c>
    </row>
    <row r="12" spans="1:104" x14ac:dyDescent="0.2">
      <c r="A12" s="16" t="s">
        <v>171</v>
      </c>
      <c r="B12" s="17" t="str">
        <f>'LINKED DATASHEET - ALL SPECIES'!N128</f>
        <v>N/I</v>
      </c>
      <c r="C12" s="18" t="str">
        <f>'LINKED DATASHEET - ALL SPECIES'!L128</f>
        <v>N/I</v>
      </c>
      <c r="D12" s="18">
        <f>'LINKED DATASHEET - ALL SPECIES'!J128</f>
        <v>0</v>
      </c>
      <c r="E12" s="18">
        <f>'LINKED DATASHEET - ALL SPECIES'!H128</f>
        <v>0</v>
      </c>
      <c r="F12" s="101">
        <f>'LINKED DATASHEET - ALL SPECIES'!F128</f>
        <v>0</v>
      </c>
      <c r="G12" s="17"/>
      <c r="H12" s="18"/>
      <c r="I12" s="17" t="str">
        <f>'LINKED DATASHEET - ALL SPECIES'!M128</f>
        <v>N/I</v>
      </c>
      <c r="J12" s="18">
        <f>'LINKED DATASHEET - ALL SPECIES'!K128</f>
        <v>0</v>
      </c>
      <c r="K12" s="18">
        <f>'LINKED DATASHEET - ALL SPECIES'!I128</f>
        <v>0</v>
      </c>
      <c r="L12" s="18">
        <f>'LINKED DATASHEET - ALL SPECIES'!G128</f>
        <v>0</v>
      </c>
      <c r="M12" s="18">
        <f>'LINKED DATASHEET - ALL SPECIES'!E128</f>
        <v>0</v>
      </c>
      <c r="N12" s="17"/>
      <c r="O12" s="65"/>
      <c r="P12" s="16" t="s">
        <v>171</v>
      </c>
      <c r="Q12" s="17" t="s">
        <v>28</v>
      </c>
      <c r="R12" s="18">
        <v>200</v>
      </c>
      <c r="S12" s="18">
        <v>150</v>
      </c>
      <c r="T12" s="18" t="s">
        <v>26</v>
      </c>
      <c r="U12" s="101" t="s">
        <v>168</v>
      </c>
      <c r="V12" s="17">
        <f t="shared" ref="V12:V19" si="10">AVERAGE(Q12:U12)</f>
        <v>175</v>
      </c>
      <c r="W12" s="18"/>
      <c r="X12" s="17" t="s">
        <v>26</v>
      </c>
      <c r="Y12" s="18" t="s">
        <v>8</v>
      </c>
      <c r="Z12" s="18">
        <v>350</v>
      </c>
      <c r="AA12" s="18" t="s">
        <v>168</v>
      </c>
      <c r="AB12" s="18">
        <v>2300</v>
      </c>
      <c r="AC12" s="17">
        <f>AVERAGE(X12:AB12)</f>
        <v>1325</v>
      </c>
      <c r="AD12" s="65"/>
      <c r="AE12" s="16" t="s">
        <v>25</v>
      </c>
      <c r="AF12" s="17">
        <v>100</v>
      </c>
      <c r="AG12" s="18">
        <v>20</v>
      </c>
      <c r="AH12" s="18" t="s">
        <v>26</v>
      </c>
      <c r="AI12" s="18">
        <v>500</v>
      </c>
      <c r="AJ12" s="18">
        <v>400</v>
      </c>
      <c r="AK12" s="17">
        <f t="shared" si="0"/>
        <v>255</v>
      </c>
      <c r="AL12" s="18"/>
      <c r="AM12" s="17">
        <v>2</v>
      </c>
      <c r="AN12" s="18">
        <v>200</v>
      </c>
      <c r="AO12" s="18" t="s">
        <v>110</v>
      </c>
      <c r="AP12" s="18">
        <v>50</v>
      </c>
      <c r="AQ12" s="18" t="s">
        <v>26</v>
      </c>
      <c r="AR12" s="17">
        <f t="shared" si="1"/>
        <v>84</v>
      </c>
      <c r="AT12" s="16" t="s">
        <v>25</v>
      </c>
      <c r="AU12" s="17">
        <v>125</v>
      </c>
      <c r="AV12" s="17" t="s">
        <v>28</v>
      </c>
      <c r="AW12" s="17">
        <v>5</v>
      </c>
      <c r="AX12" s="17">
        <v>311</v>
      </c>
      <c r="AY12" s="17">
        <v>100</v>
      </c>
      <c r="AZ12" s="17">
        <f t="shared" si="2"/>
        <v>135.25</v>
      </c>
      <c r="BA12" s="18"/>
      <c r="BB12" s="17">
        <v>2100</v>
      </c>
      <c r="BC12" s="17">
        <v>500</v>
      </c>
      <c r="BD12" s="17">
        <v>650</v>
      </c>
      <c r="BE12" s="17">
        <v>50</v>
      </c>
      <c r="BF12" s="17" t="s">
        <v>110</v>
      </c>
      <c r="BG12" s="17">
        <f t="shared" si="3"/>
        <v>825</v>
      </c>
      <c r="BI12" s="16" t="s">
        <v>25</v>
      </c>
      <c r="BJ12" s="17">
        <v>200</v>
      </c>
      <c r="BK12" s="17">
        <v>50</v>
      </c>
      <c r="BL12" s="18" t="s">
        <v>110</v>
      </c>
      <c r="BM12" s="17">
        <v>500</v>
      </c>
      <c r="BN12" s="17">
        <v>1500</v>
      </c>
      <c r="BO12" s="17">
        <f t="shared" si="4"/>
        <v>562.5</v>
      </c>
      <c r="BP12" s="18"/>
      <c r="BQ12" s="17">
        <v>200</v>
      </c>
      <c r="BR12" s="17" t="s">
        <v>28</v>
      </c>
      <c r="BS12" s="17">
        <v>100</v>
      </c>
      <c r="BT12" s="17">
        <v>1400</v>
      </c>
      <c r="BU12" s="17">
        <v>8600</v>
      </c>
      <c r="BV12" s="17">
        <f t="shared" si="5"/>
        <v>2575</v>
      </c>
      <c r="BX12" s="16" t="s">
        <v>25</v>
      </c>
      <c r="BY12" s="17">
        <v>200</v>
      </c>
      <c r="BZ12" s="17">
        <v>1300</v>
      </c>
      <c r="CA12" s="17">
        <v>1500</v>
      </c>
      <c r="CB12" s="17">
        <v>400</v>
      </c>
      <c r="CC12" s="17">
        <v>400</v>
      </c>
      <c r="CD12" s="17">
        <f t="shared" si="6"/>
        <v>760</v>
      </c>
      <c r="CE12" s="18"/>
      <c r="CF12" s="17">
        <v>1200</v>
      </c>
      <c r="CG12" s="17">
        <v>1500</v>
      </c>
      <c r="CH12" s="17">
        <v>500</v>
      </c>
      <c r="CI12" s="17" t="s">
        <v>28</v>
      </c>
      <c r="CJ12" s="17">
        <v>200</v>
      </c>
      <c r="CK12" s="17">
        <f t="shared" si="7"/>
        <v>850</v>
      </c>
      <c r="CM12" s="16" t="s">
        <v>25</v>
      </c>
      <c r="CN12" s="17">
        <v>200</v>
      </c>
      <c r="CO12" s="17">
        <v>350</v>
      </c>
      <c r="CP12" s="17">
        <v>1500</v>
      </c>
      <c r="CQ12" s="17">
        <v>1500</v>
      </c>
      <c r="CR12" s="17">
        <v>400</v>
      </c>
      <c r="CS12" s="17">
        <f t="shared" si="8"/>
        <v>790</v>
      </c>
      <c r="CT12" s="18"/>
      <c r="CU12" s="17">
        <v>75</v>
      </c>
      <c r="CV12" s="17">
        <v>4000</v>
      </c>
      <c r="CW12" s="17">
        <v>1800</v>
      </c>
      <c r="CX12" s="17">
        <v>1000</v>
      </c>
      <c r="CY12" s="17">
        <v>2000</v>
      </c>
      <c r="CZ12" s="17">
        <f t="shared" si="9"/>
        <v>1775</v>
      </c>
    </row>
    <row r="13" spans="1:104" x14ac:dyDescent="0.2">
      <c r="A13" s="16" t="s">
        <v>27</v>
      </c>
      <c r="B13" s="17" t="str">
        <f>'LINKED DATASHEET - ALL SPECIES'!N129</f>
        <v>N/I</v>
      </c>
      <c r="C13" s="18" t="str">
        <f>'LINKED DATASHEET - ALL SPECIES'!L129</f>
        <v>N/I</v>
      </c>
      <c r="D13" s="18">
        <f>'LINKED DATASHEET - ALL SPECIES'!J129</f>
        <v>0</v>
      </c>
      <c r="E13" s="18">
        <f>'LINKED DATASHEET - ALL SPECIES'!H129</f>
        <v>0</v>
      </c>
      <c r="F13" s="101">
        <f>'LINKED DATASHEET - ALL SPECIES'!F129</f>
        <v>0</v>
      </c>
      <c r="G13" s="17"/>
      <c r="H13" s="18"/>
      <c r="I13" s="17" t="str">
        <f>'LINKED DATASHEET - ALL SPECIES'!M129</f>
        <v>N/I</v>
      </c>
      <c r="J13" s="18">
        <f>'LINKED DATASHEET - ALL SPECIES'!K129</f>
        <v>0</v>
      </c>
      <c r="K13" s="18">
        <f>'LINKED DATASHEET - ALL SPECIES'!I129</f>
        <v>0</v>
      </c>
      <c r="L13" s="18">
        <f>'LINKED DATASHEET - ALL SPECIES'!G129</f>
        <v>0</v>
      </c>
      <c r="M13" s="18">
        <f>'LINKED DATASHEET - ALL SPECIES'!E129</f>
        <v>0</v>
      </c>
      <c r="N13" s="17"/>
      <c r="O13" s="65"/>
      <c r="P13" s="16" t="s">
        <v>27</v>
      </c>
      <c r="Q13" s="17" t="s">
        <v>28</v>
      </c>
      <c r="R13" s="18" t="s">
        <v>8</v>
      </c>
      <c r="S13" s="18" t="s">
        <v>28</v>
      </c>
      <c r="T13" s="18" t="s">
        <v>26</v>
      </c>
      <c r="U13" s="101" t="s">
        <v>26</v>
      </c>
      <c r="V13" s="17"/>
      <c r="W13" s="18"/>
      <c r="X13" s="17" t="s">
        <v>26</v>
      </c>
      <c r="Y13" s="18" t="s">
        <v>28</v>
      </c>
      <c r="Z13" s="18" t="s">
        <v>28</v>
      </c>
      <c r="AA13" s="18" t="s">
        <v>26</v>
      </c>
      <c r="AB13" s="18" t="s">
        <v>168</v>
      </c>
      <c r="AC13" s="17"/>
      <c r="AD13" s="65"/>
      <c r="AE13" s="16" t="s">
        <v>27</v>
      </c>
      <c r="AF13" s="17" t="s">
        <v>26</v>
      </c>
      <c r="AG13" s="18" t="s">
        <v>28</v>
      </c>
      <c r="AH13" s="18" t="s">
        <v>26</v>
      </c>
      <c r="AI13" s="18" t="s">
        <v>26</v>
      </c>
      <c r="AJ13" s="18" t="s">
        <v>28</v>
      </c>
      <c r="AK13" s="17"/>
      <c r="AL13" s="18"/>
      <c r="AM13" s="17" t="s">
        <v>28</v>
      </c>
      <c r="AN13" s="18">
        <v>20</v>
      </c>
      <c r="AO13" s="18" t="s">
        <v>110</v>
      </c>
      <c r="AP13" s="18" t="s">
        <v>8</v>
      </c>
      <c r="AQ13" s="18" t="s">
        <v>26</v>
      </c>
      <c r="AR13" s="17">
        <f t="shared" si="1"/>
        <v>20</v>
      </c>
      <c r="AT13" s="16" t="s">
        <v>27</v>
      </c>
      <c r="AU13" s="17">
        <v>22</v>
      </c>
      <c r="AV13" s="17">
        <v>50</v>
      </c>
      <c r="AW13" s="18" t="s">
        <v>110</v>
      </c>
      <c r="AX13" s="18" t="s">
        <v>110</v>
      </c>
      <c r="AY13" s="18" t="s">
        <v>110</v>
      </c>
      <c r="AZ13" s="17">
        <f t="shared" si="2"/>
        <v>36</v>
      </c>
      <c r="BA13" s="18"/>
      <c r="BB13" s="17">
        <v>100</v>
      </c>
      <c r="BC13" s="17" t="s">
        <v>28</v>
      </c>
      <c r="BD13" s="18" t="s">
        <v>110</v>
      </c>
      <c r="BE13" s="18" t="s">
        <v>110</v>
      </c>
      <c r="BF13" s="17" t="s">
        <v>110</v>
      </c>
      <c r="BG13" s="17">
        <f t="shared" si="3"/>
        <v>100</v>
      </c>
      <c r="BI13" s="16" t="s">
        <v>27</v>
      </c>
      <c r="BJ13" s="18" t="s">
        <v>110</v>
      </c>
      <c r="BK13" s="18" t="s">
        <v>110</v>
      </c>
      <c r="BL13" s="18" t="s">
        <v>110</v>
      </c>
      <c r="BM13" s="18" t="s">
        <v>110</v>
      </c>
      <c r="BN13" s="17">
        <v>75</v>
      </c>
      <c r="BO13" s="17">
        <f t="shared" si="4"/>
        <v>75</v>
      </c>
      <c r="BP13" s="18"/>
      <c r="BQ13" s="18" t="s">
        <v>110</v>
      </c>
      <c r="BR13" s="18" t="s">
        <v>110</v>
      </c>
      <c r="BS13" s="17">
        <v>150</v>
      </c>
      <c r="BT13" s="17">
        <v>3100</v>
      </c>
      <c r="BU13" s="17">
        <v>200</v>
      </c>
      <c r="BV13" s="17">
        <f t="shared" si="5"/>
        <v>1150</v>
      </c>
      <c r="BX13" s="16" t="s">
        <v>27</v>
      </c>
      <c r="BY13" s="18" t="s">
        <v>110</v>
      </c>
      <c r="BZ13" s="18" t="s">
        <v>110</v>
      </c>
      <c r="CA13" s="17">
        <v>75</v>
      </c>
      <c r="CB13" s="18" t="s">
        <v>110</v>
      </c>
      <c r="CC13" s="18" t="s">
        <v>110</v>
      </c>
      <c r="CD13" s="17">
        <f t="shared" si="6"/>
        <v>75</v>
      </c>
      <c r="CE13" s="18"/>
      <c r="CF13" s="18" t="s">
        <v>110</v>
      </c>
      <c r="CG13" s="18" t="s">
        <v>110</v>
      </c>
      <c r="CH13" s="18" t="s">
        <v>110</v>
      </c>
      <c r="CI13" s="17">
        <v>50</v>
      </c>
      <c r="CJ13" s="18" t="s">
        <v>110</v>
      </c>
      <c r="CK13" s="17">
        <f t="shared" si="7"/>
        <v>50</v>
      </c>
      <c r="CM13" s="16" t="s">
        <v>27</v>
      </c>
      <c r="CN13" s="18" t="s">
        <v>110</v>
      </c>
      <c r="CO13" s="17">
        <v>750</v>
      </c>
      <c r="CP13" s="17">
        <v>400</v>
      </c>
      <c r="CQ13" s="18" t="s">
        <v>110</v>
      </c>
      <c r="CR13" s="18" t="s">
        <v>110</v>
      </c>
      <c r="CS13" s="17">
        <f t="shared" si="8"/>
        <v>575</v>
      </c>
      <c r="CT13" s="18"/>
      <c r="CU13" s="18" t="s">
        <v>110</v>
      </c>
      <c r="CV13" s="18" t="s">
        <v>110</v>
      </c>
      <c r="CW13" s="17" t="s">
        <v>8</v>
      </c>
      <c r="CX13" s="18" t="s">
        <v>110</v>
      </c>
      <c r="CY13" s="18" t="s">
        <v>110</v>
      </c>
      <c r="CZ13" s="17"/>
    </row>
    <row r="14" spans="1:104" x14ac:dyDescent="0.2">
      <c r="A14" s="16" t="s">
        <v>29</v>
      </c>
      <c r="B14" s="17">
        <f>'LINKED DATASHEET - ALL SPECIES'!N130</f>
        <v>420</v>
      </c>
      <c r="C14" s="18">
        <f>'LINKED DATASHEET - ALL SPECIES'!L130</f>
        <v>300</v>
      </c>
      <c r="D14" s="18">
        <f>'LINKED DATASHEET - ALL SPECIES'!J130</f>
        <v>0</v>
      </c>
      <c r="E14" s="18">
        <f>'LINKED DATASHEET - ALL SPECIES'!H130</f>
        <v>0</v>
      </c>
      <c r="F14" s="101">
        <f>'LINKED DATASHEET - ALL SPECIES'!F130</f>
        <v>0</v>
      </c>
      <c r="G14" s="17">
        <f>AVERAGE(B14:C14)</f>
        <v>360</v>
      </c>
      <c r="H14" s="18"/>
      <c r="I14" s="17">
        <f>'LINKED DATASHEET - ALL SPECIES'!M130</f>
        <v>2000</v>
      </c>
      <c r="J14" s="18">
        <f>'LINKED DATASHEET - ALL SPECIES'!K130</f>
        <v>0</v>
      </c>
      <c r="K14" s="18">
        <f>'LINKED DATASHEET - ALL SPECIES'!I130</f>
        <v>0</v>
      </c>
      <c r="L14" s="18">
        <f>'LINKED DATASHEET - ALL SPECIES'!G130</f>
        <v>0</v>
      </c>
      <c r="M14" s="18">
        <f>'LINKED DATASHEET - ALL SPECIES'!E130</f>
        <v>0</v>
      </c>
      <c r="N14" s="17">
        <f>AVERAGE(I14:I14)</f>
        <v>2000</v>
      </c>
      <c r="O14" s="65"/>
      <c r="P14" s="16" t="s">
        <v>29</v>
      </c>
      <c r="Q14" s="17" t="s">
        <v>28</v>
      </c>
      <c r="R14" s="18" t="s">
        <v>8</v>
      </c>
      <c r="S14" s="18">
        <v>100</v>
      </c>
      <c r="T14" s="18" t="s">
        <v>26</v>
      </c>
      <c r="U14" s="101" t="s">
        <v>168</v>
      </c>
      <c r="V14" s="17">
        <f t="shared" si="10"/>
        <v>100</v>
      </c>
      <c r="W14" s="18"/>
      <c r="X14" s="17" t="s">
        <v>8</v>
      </c>
      <c r="Y14" s="18" t="s">
        <v>26</v>
      </c>
      <c r="Z14" s="18">
        <v>250</v>
      </c>
      <c r="AA14" s="18">
        <v>700</v>
      </c>
      <c r="AB14" s="18">
        <v>1800</v>
      </c>
      <c r="AC14" s="17">
        <f t="shared" ref="AC14:AC19" si="11">AVERAGE(X14:AB14)</f>
        <v>916.66666666666663</v>
      </c>
      <c r="AD14" s="65"/>
      <c r="AE14" s="16" t="s">
        <v>29</v>
      </c>
      <c r="AF14" s="17">
        <v>1000</v>
      </c>
      <c r="AG14" s="18">
        <v>200</v>
      </c>
      <c r="AH14" s="18">
        <v>84</v>
      </c>
      <c r="AI14" s="18" t="s">
        <v>26</v>
      </c>
      <c r="AJ14" s="18">
        <v>20</v>
      </c>
      <c r="AK14" s="17">
        <f t="shared" si="0"/>
        <v>326</v>
      </c>
      <c r="AL14" s="18"/>
      <c r="AM14" s="17">
        <v>34</v>
      </c>
      <c r="AN14" s="18">
        <v>90</v>
      </c>
      <c r="AO14" s="18" t="s">
        <v>110</v>
      </c>
      <c r="AP14" s="18">
        <v>20</v>
      </c>
      <c r="AQ14" s="18" t="s">
        <v>8</v>
      </c>
      <c r="AR14" s="17">
        <f t="shared" si="1"/>
        <v>48</v>
      </c>
      <c r="AT14" s="16" t="s">
        <v>29</v>
      </c>
      <c r="AU14" s="17">
        <v>525</v>
      </c>
      <c r="AV14" s="17">
        <v>1500</v>
      </c>
      <c r="AW14" s="17">
        <v>150</v>
      </c>
      <c r="AX14" s="17">
        <v>650</v>
      </c>
      <c r="AY14" s="17">
        <v>1250</v>
      </c>
      <c r="AZ14" s="17">
        <f t="shared" si="2"/>
        <v>815</v>
      </c>
      <c r="BA14" s="18"/>
      <c r="BB14" s="17">
        <v>550</v>
      </c>
      <c r="BC14" s="17">
        <v>220</v>
      </c>
      <c r="BD14" s="17">
        <v>120</v>
      </c>
      <c r="BE14" s="17">
        <v>33</v>
      </c>
      <c r="BF14" s="17">
        <v>100</v>
      </c>
      <c r="BG14" s="17">
        <f t="shared" si="3"/>
        <v>204.6</v>
      </c>
      <c r="BI14" s="16" t="s">
        <v>29</v>
      </c>
      <c r="BJ14" s="17">
        <v>300</v>
      </c>
      <c r="BK14" s="17">
        <v>25</v>
      </c>
      <c r="BL14" s="17">
        <v>400</v>
      </c>
      <c r="BM14" s="17">
        <v>100</v>
      </c>
      <c r="BN14" s="17">
        <v>600</v>
      </c>
      <c r="BO14" s="17">
        <f t="shared" si="4"/>
        <v>285</v>
      </c>
      <c r="BP14" s="18"/>
      <c r="BQ14" s="17">
        <v>25</v>
      </c>
      <c r="BR14" s="17">
        <v>100</v>
      </c>
      <c r="BS14" s="17">
        <v>100</v>
      </c>
      <c r="BT14" s="17">
        <v>500</v>
      </c>
      <c r="BU14" s="17">
        <v>250</v>
      </c>
      <c r="BV14" s="17">
        <f t="shared" si="5"/>
        <v>195</v>
      </c>
      <c r="BX14" s="16" t="s">
        <v>29</v>
      </c>
      <c r="BY14" s="18" t="s">
        <v>110</v>
      </c>
      <c r="BZ14" s="17">
        <v>200</v>
      </c>
      <c r="CA14" s="17">
        <v>75</v>
      </c>
      <c r="CB14" s="17">
        <v>500</v>
      </c>
      <c r="CC14" s="17">
        <v>400</v>
      </c>
      <c r="CD14" s="17">
        <f t="shared" si="6"/>
        <v>293.75</v>
      </c>
      <c r="CE14" s="18"/>
      <c r="CF14" s="17" t="s">
        <v>28</v>
      </c>
      <c r="CG14" s="17">
        <v>25</v>
      </c>
      <c r="CH14" s="17" t="s">
        <v>28</v>
      </c>
      <c r="CI14" s="17" t="s">
        <v>28</v>
      </c>
      <c r="CJ14" s="17">
        <v>25</v>
      </c>
      <c r="CK14" s="17">
        <f t="shared" si="7"/>
        <v>25</v>
      </c>
      <c r="CM14" s="16" t="s">
        <v>29</v>
      </c>
      <c r="CN14" s="17">
        <v>200</v>
      </c>
      <c r="CO14" s="17">
        <v>200</v>
      </c>
      <c r="CP14" s="17">
        <v>750</v>
      </c>
      <c r="CQ14" s="17">
        <v>750</v>
      </c>
      <c r="CR14" s="17" t="s">
        <v>28</v>
      </c>
      <c r="CS14" s="17">
        <f t="shared" si="8"/>
        <v>475</v>
      </c>
      <c r="CT14" s="18"/>
      <c r="CU14" s="17">
        <v>400</v>
      </c>
      <c r="CV14" s="17">
        <v>75</v>
      </c>
      <c r="CW14" s="17">
        <v>200</v>
      </c>
      <c r="CX14" s="17" t="s">
        <v>28</v>
      </c>
      <c r="CY14" s="17" t="s">
        <v>28</v>
      </c>
      <c r="CZ14" s="17">
        <f t="shared" si="9"/>
        <v>225</v>
      </c>
    </row>
    <row r="15" spans="1:104" x14ac:dyDescent="0.2">
      <c r="A15" s="16" t="s">
        <v>30</v>
      </c>
      <c r="B15" s="17">
        <f>'LINKED DATASHEET - ALL SPECIES'!N131</f>
        <v>1050</v>
      </c>
      <c r="C15" s="18" t="str">
        <f>'LINKED DATASHEET - ALL SPECIES'!L131</f>
        <v>A/P</v>
      </c>
      <c r="D15" s="18">
        <f>'LINKED DATASHEET - ALL SPECIES'!J131</f>
        <v>0</v>
      </c>
      <c r="E15" s="18">
        <f>'LINKED DATASHEET - ALL SPECIES'!H131</f>
        <v>0</v>
      </c>
      <c r="F15" s="101">
        <f>'LINKED DATASHEET - ALL SPECIES'!F131</f>
        <v>0</v>
      </c>
      <c r="G15" s="17">
        <f>AVERAGE(B15:C15)</f>
        <v>1050</v>
      </c>
      <c r="H15" s="18"/>
      <c r="I15" s="17" t="str">
        <f>'LINKED DATASHEET - ALL SPECIES'!M131</f>
        <v>A/P</v>
      </c>
      <c r="J15" s="18">
        <f>'LINKED DATASHEET - ALL SPECIES'!K131</f>
        <v>0</v>
      </c>
      <c r="K15" s="18">
        <f>'LINKED DATASHEET - ALL SPECIES'!I131</f>
        <v>0</v>
      </c>
      <c r="L15" s="18">
        <f>'LINKED DATASHEET - ALL SPECIES'!G131</f>
        <v>0</v>
      </c>
      <c r="M15" s="18">
        <f>'LINKED DATASHEET - ALL SPECIES'!E131</f>
        <v>0</v>
      </c>
      <c r="N15" s="17"/>
      <c r="O15" s="65"/>
      <c r="P15" s="16" t="s">
        <v>30</v>
      </c>
      <c r="Q15" s="17">
        <v>4000</v>
      </c>
      <c r="R15" s="18" t="s">
        <v>8</v>
      </c>
      <c r="S15" s="18">
        <v>170</v>
      </c>
      <c r="T15" s="18" t="s">
        <v>168</v>
      </c>
      <c r="U15" s="101" t="s">
        <v>168</v>
      </c>
      <c r="V15" s="17">
        <f t="shared" si="10"/>
        <v>2085</v>
      </c>
      <c r="W15" s="18"/>
      <c r="X15" s="17" t="s">
        <v>8</v>
      </c>
      <c r="Y15" s="18" t="s">
        <v>8</v>
      </c>
      <c r="Z15" s="18">
        <v>1250</v>
      </c>
      <c r="AA15" s="18" t="s">
        <v>168</v>
      </c>
      <c r="AB15" s="18">
        <v>4000</v>
      </c>
      <c r="AC15" s="17">
        <f t="shared" si="11"/>
        <v>2625</v>
      </c>
      <c r="AD15" s="65"/>
      <c r="AE15" s="16" t="s">
        <v>30</v>
      </c>
      <c r="AF15" s="17">
        <v>10000</v>
      </c>
      <c r="AG15" s="18">
        <v>2000</v>
      </c>
      <c r="AH15" s="18" t="s">
        <v>26</v>
      </c>
      <c r="AI15" s="18">
        <v>200</v>
      </c>
      <c r="AJ15" s="18">
        <v>500</v>
      </c>
      <c r="AK15" s="17">
        <f t="shared" si="0"/>
        <v>3175</v>
      </c>
      <c r="AL15" s="18"/>
      <c r="AM15" s="17">
        <v>1681</v>
      </c>
      <c r="AN15" s="18" t="s">
        <v>110</v>
      </c>
      <c r="AO15" s="18">
        <v>2500</v>
      </c>
      <c r="AP15" s="18" t="s">
        <v>8</v>
      </c>
      <c r="AQ15" s="18">
        <v>1200</v>
      </c>
      <c r="AR15" s="17">
        <f t="shared" si="1"/>
        <v>1793.6666666666667</v>
      </c>
      <c r="AT15" s="16" t="s">
        <v>30</v>
      </c>
      <c r="AU15" s="17">
        <v>3500</v>
      </c>
      <c r="AV15" s="17">
        <v>1600</v>
      </c>
      <c r="AW15" s="17">
        <v>5000</v>
      </c>
      <c r="AX15" s="17">
        <v>550</v>
      </c>
      <c r="AY15" s="17">
        <v>1500</v>
      </c>
      <c r="AZ15" s="17">
        <f t="shared" si="2"/>
        <v>2430</v>
      </c>
      <c r="BA15" s="18"/>
      <c r="BB15" s="17">
        <v>2000</v>
      </c>
      <c r="BC15" s="17">
        <v>5000</v>
      </c>
      <c r="BD15" s="17">
        <v>1400</v>
      </c>
      <c r="BE15" s="17">
        <v>1000</v>
      </c>
      <c r="BF15" s="17">
        <v>550</v>
      </c>
      <c r="BG15" s="17">
        <f t="shared" si="3"/>
        <v>1990</v>
      </c>
      <c r="BI15" s="16" t="s">
        <v>30</v>
      </c>
      <c r="BJ15" s="17">
        <v>12000</v>
      </c>
      <c r="BK15" s="17">
        <v>5000</v>
      </c>
      <c r="BL15" s="17">
        <v>5000</v>
      </c>
      <c r="BM15" s="17">
        <v>5000</v>
      </c>
      <c r="BN15" s="17">
        <v>3100</v>
      </c>
      <c r="BO15" s="17">
        <f t="shared" si="4"/>
        <v>6020</v>
      </c>
      <c r="BP15" s="18"/>
      <c r="BQ15" s="17">
        <v>5000</v>
      </c>
      <c r="BR15" s="17">
        <v>5000</v>
      </c>
      <c r="BS15" s="17">
        <v>2000</v>
      </c>
      <c r="BT15" s="17">
        <v>13000</v>
      </c>
      <c r="BU15" s="17">
        <v>3500</v>
      </c>
      <c r="BV15" s="17">
        <f t="shared" si="5"/>
        <v>5700</v>
      </c>
      <c r="BX15" s="16" t="s">
        <v>30</v>
      </c>
      <c r="BY15" s="17">
        <v>2500</v>
      </c>
      <c r="BZ15" s="17">
        <v>10000</v>
      </c>
      <c r="CA15" s="17">
        <v>10000</v>
      </c>
      <c r="CB15" s="17">
        <v>12000</v>
      </c>
      <c r="CC15" s="17">
        <v>8000</v>
      </c>
      <c r="CD15" s="17">
        <f t="shared" si="6"/>
        <v>8500</v>
      </c>
      <c r="CE15" s="18"/>
      <c r="CF15" s="17">
        <v>1000</v>
      </c>
      <c r="CG15" s="17">
        <v>1500</v>
      </c>
      <c r="CH15" s="17">
        <v>250</v>
      </c>
      <c r="CI15" s="17">
        <v>500</v>
      </c>
      <c r="CJ15" s="17">
        <v>5000</v>
      </c>
      <c r="CK15" s="17">
        <f t="shared" si="7"/>
        <v>1650</v>
      </c>
      <c r="CM15" s="16" t="s">
        <v>30</v>
      </c>
      <c r="CN15" s="17" t="s">
        <v>28</v>
      </c>
      <c r="CO15" s="17">
        <v>1700</v>
      </c>
      <c r="CP15" s="17">
        <v>10000</v>
      </c>
      <c r="CQ15" s="17">
        <v>3500</v>
      </c>
      <c r="CR15" s="17">
        <v>1500</v>
      </c>
      <c r="CS15" s="17">
        <f t="shared" si="8"/>
        <v>4175</v>
      </c>
      <c r="CT15" s="18"/>
      <c r="CU15" s="18" t="s">
        <v>110</v>
      </c>
      <c r="CV15" s="17">
        <v>1200</v>
      </c>
      <c r="CW15" s="17">
        <v>2200</v>
      </c>
      <c r="CX15" s="17">
        <v>1500</v>
      </c>
      <c r="CY15" s="17">
        <v>600</v>
      </c>
      <c r="CZ15" s="17">
        <f t="shared" si="9"/>
        <v>1375</v>
      </c>
    </row>
    <row r="16" spans="1:104" x14ac:dyDescent="0.2">
      <c r="A16" s="16" t="s">
        <v>31</v>
      </c>
      <c r="B16" s="17">
        <f>'LINKED DATASHEET - ALL SPECIES'!N132</f>
        <v>1000</v>
      </c>
      <c r="C16" s="18">
        <f>'LINKED DATASHEET - ALL SPECIES'!L132</f>
        <v>18400</v>
      </c>
      <c r="D16" s="18">
        <f>'LINKED DATASHEET - ALL SPECIES'!J132</f>
        <v>0</v>
      </c>
      <c r="E16" s="18">
        <f>'LINKED DATASHEET - ALL SPECIES'!H132</f>
        <v>0</v>
      </c>
      <c r="F16" s="101">
        <f>'LINKED DATASHEET - ALL SPECIES'!F132</f>
        <v>0</v>
      </c>
      <c r="G16" s="17">
        <f>AVERAGE(B16:C16)</f>
        <v>9700</v>
      </c>
      <c r="H16" s="18"/>
      <c r="I16" s="17">
        <f>'LINKED DATASHEET - ALL SPECIES'!M132</f>
        <v>65500</v>
      </c>
      <c r="J16" s="18">
        <f>'LINKED DATASHEET - ALL SPECIES'!K132</f>
        <v>0</v>
      </c>
      <c r="K16" s="18">
        <f>'LINKED DATASHEET - ALL SPECIES'!I132</f>
        <v>0</v>
      </c>
      <c r="L16" s="18">
        <f>'LINKED DATASHEET - ALL SPECIES'!G132</f>
        <v>0</v>
      </c>
      <c r="M16" s="18">
        <f>'LINKED DATASHEET - ALL SPECIES'!E132</f>
        <v>0</v>
      </c>
      <c r="N16" s="17">
        <f>AVERAGE(I16:I16)</f>
        <v>65500</v>
      </c>
      <c r="O16" s="65"/>
      <c r="P16" s="16" t="s">
        <v>31</v>
      </c>
      <c r="Q16" s="17">
        <v>4000</v>
      </c>
      <c r="R16" s="18">
        <v>10000</v>
      </c>
      <c r="S16" s="18">
        <v>2300</v>
      </c>
      <c r="T16" s="18">
        <v>800</v>
      </c>
      <c r="U16" s="101" t="s">
        <v>168</v>
      </c>
      <c r="V16" s="17">
        <f t="shared" si="10"/>
        <v>4275</v>
      </c>
      <c r="W16" s="18"/>
      <c r="X16" s="17">
        <v>4000</v>
      </c>
      <c r="Y16" s="18" t="s">
        <v>8</v>
      </c>
      <c r="Z16" s="18">
        <v>1500</v>
      </c>
      <c r="AA16" s="18">
        <v>6000</v>
      </c>
      <c r="AB16" s="18" t="s">
        <v>168</v>
      </c>
      <c r="AC16" s="17">
        <f t="shared" si="11"/>
        <v>3833.3333333333335</v>
      </c>
      <c r="AD16" s="65"/>
      <c r="AE16" s="16" t="s">
        <v>31</v>
      </c>
      <c r="AF16" s="17">
        <v>18500</v>
      </c>
      <c r="AG16" s="18">
        <v>9800</v>
      </c>
      <c r="AH16" s="18" t="s">
        <v>26</v>
      </c>
      <c r="AI16" s="18" t="s">
        <v>26</v>
      </c>
      <c r="AJ16" s="18">
        <v>2500</v>
      </c>
      <c r="AK16" s="17">
        <f t="shared" si="0"/>
        <v>10266.666666666666</v>
      </c>
      <c r="AL16" s="18"/>
      <c r="AM16" s="17">
        <v>1280</v>
      </c>
      <c r="AN16" s="18">
        <v>10500</v>
      </c>
      <c r="AO16" s="18" t="s">
        <v>26</v>
      </c>
      <c r="AP16" s="18" t="s">
        <v>26</v>
      </c>
      <c r="AQ16" s="18">
        <v>5000</v>
      </c>
      <c r="AR16" s="17">
        <f t="shared" si="1"/>
        <v>5593.333333333333</v>
      </c>
      <c r="AT16" s="16" t="s">
        <v>31</v>
      </c>
      <c r="AU16" s="17">
        <v>3800</v>
      </c>
      <c r="AV16" s="17">
        <v>9500</v>
      </c>
      <c r="AW16" s="17">
        <v>13000</v>
      </c>
      <c r="AX16" s="17">
        <v>2000</v>
      </c>
      <c r="AY16" s="17">
        <v>5000</v>
      </c>
      <c r="AZ16" s="17">
        <f t="shared" si="2"/>
        <v>6660</v>
      </c>
      <c r="BA16" s="18"/>
      <c r="BB16" s="17">
        <v>600</v>
      </c>
      <c r="BC16" s="17">
        <v>6000</v>
      </c>
      <c r="BD16" s="17">
        <v>4800</v>
      </c>
      <c r="BE16" s="17">
        <v>890</v>
      </c>
      <c r="BF16" s="17">
        <v>3500</v>
      </c>
      <c r="BG16" s="17">
        <f t="shared" si="3"/>
        <v>3158</v>
      </c>
      <c r="BI16" s="16" t="s">
        <v>31</v>
      </c>
      <c r="BJ16" s="17">
        <v>25000</v>
      </c>
      <c r="BK16" s="17">
        <v>5000</v>
      </c>
      <c r="BL16" s="17">
        <v>1000</v>
      </c>
      <c r="BM16" s="17">
        <v>5000</v>
      </c>
      <c r="BN16" s="17">
        <v>8000</v>
      </c>
      <c r="BO16" s="17">
        <f t="shared" si="4"/>
        <v>8800</v>
      </c>
      <c r="BP16" s="18"/>
      <c r="BQ16" s="17">
        <v>20000</v>
      </c>
      <c r="BR16" s="17">
        <v>2000</v>
      </c>
      <c r="BS16" s="17">
        <v>1000</v>
      </c>
      <c r="BT16" s="17">
        <v>18000</v>
      </c>
      <c r="BU16" s="17">
        <v>7000</v>
      </c>
      <c r="BV16" s="17">
        <f t="shared" si="5"/>
        <v>9600</v>
      </c>
      <c r="BX16" s="16" t="s">
        <v>31</v>
      </c>
      <c r="BY16" s="17">
        <v>5000</v>
      </c>
      <c r="BZ16" s="17">
        <v>1500</v>
      </c>
      <c r="CA16" s="17">
        <v>15000</v>
      </c>
      <c r="CB16" s="17">
        <v>45000</v>
      </c>
      <c r="CC16" s="17">
        <v>25000</v>
      </c>
      <c r="CD16" s="17">
        <f t="shared" si="6"/>
        <v>18300</v>
      </c>
      <c r="CE16" s="18"/>
      <c r="CF16" s="17">
        <v>1500</v>
      </c>
      <c r="CG16" s="17">
        <v>1500</v>
      </c>
      <c r="CH16" s="17">
        <v>2000</v>
      </c>
      <c r="CI16" s="17">
        <v>1000</v>
      </c>
      <c r="CJ16" s="17">
        <v>8000</v>
      </c>
      <c r="CK16" s="17">
        <f t="shared" si="7"/>
        <v>2800</v>
      </c>
      <c r="CM16" s="16" t="s">
        <v>31</v>
      </c>
      <c r="CN16" s="17">
        <v>1500</v>
      </c>
      <c r="CO16" s="17">
        <v>5000</v>
      </c>
      <c r="CP16" s="17">
        <v>15000</v>
      </c>
      <c r="CQ16" s="17">
        <v>15000</v>
      </c>
      <c r="CR16" s="17">
        <v>8000</v>
      </c>
      <c r="CS16" s="17">
        <f t="shared" si="8"/>
        <v>8900</v>
      </c>
      <c r="CT16" s="18"/>
      <c r="CU16" s="17">
        <v>400</v>
      </c>
      <c r="CV16" s="17">
        <v>1100</v>
      </c>
      <c r="CW16" s="17">
        <v>12500</v>
      </c>
      <c r="CX16" s="17">
        <v>3000</v>
      </c>
      <c r="CY16" s="17">
        <v>1800</v>
      </c>
      <c r="CZ16" s="17">
        <f t="shared" si="9"/>
        <v>3760</v>
      </c>
    </row>
    <row r="17" spans="1:104" x14ac:dyDescent="0.2">
      <c r="A17" s="16" t="s">
        <v>32</v>
      </c>
      <c r="B17" s="17">
        <f>'LINKED DATASHEET - ALL SPECIES'!N133</f>
        <v>2300</v>
      </c>
      <c r="C17" s="18">
        <f>'LINKED DATASHEET - ALL SPECIES'!L133</f>
        <v>3000</v>
      </c>
      <c r="D17" s="18">
        <f>'LINKED DATASHEET - ALL SPECIES'!J133</f>
        <v>0</v>
      </c>
      <c r="E17" s="18">
        <f>'LINKED DATASHEET - ALL SPECIES'!H133</f>
        <v>0</v>
      </c>
      <c r="F17" s="101">
        <f>'LINKED DATASHEET - ALL SPECIES'!F133</f>
        <v>0</v>
      </c>
      <c r="G17" s="17">
        <f>AVERAGE(B17:C17)</f>
        <v>2650</v>
      </c>
      <c r="H17" s="18"/>
      <c r="I17" s="17" t="str">
        <f>'LINKED DATASHEET - ALL SPECIES'!M133</f>
        <v>A/P</v>
      </c>
      <c r="J17" s="18">
        <f>'LINKED DATASHEET - ALL SPECIES'!K133</f>
        <v>0</v>
      </c>
      <c r="K17" s="18">
        <f>'LINKED DATASHEET - ALL SPECIES'!I133</f>
        <v>0</v>
      </c>
      <c r="L17" s="18">
        <f>'LINKED DATASHEET - ALL SPECIES'!G133</f>
        <v>0</v>
      </c>
      <c r="M17" s="18">
        <f>'LINKED DATASHEET - ALL SPECIES'!E133</f>
        <v>0</v>
      </c>
      <c r="N17" s="17"/>
      <c r="O17" s="65"/>
      <c r="P17" s="16" t="s">
        <v>32</v>
      </c>
      <c r="Q17" s="17">
        <v>5500</v>
      </c>
      <c r="R17" s="18">
        <v>5100</v>
      </c>
      <c r="S17" s="18">
        <v>2600</v>
      </c>
      <c r="T17" s="18">
        <v>450</v>
      </c>
      <c r="U17" s="101" t="s">
        <v>168</v>
      </c>
      <c r="V17" s="17">
        <f t="shared" si="10"/>
        <v>3412.5</v>
      </c>
      <c r="W17" s="18"/>
      <c r="X17" s="17">
        <v>8600</v>
      </c>
      <c r="Y17" s="18">
        <v>15000</v>
      </c>
      <c r="Z17" s="18">
        <v>5200</v>
      </c>
      <c r="AA17" s="18">
        <v>4600</v>
      </c>
      <c r="AB17" s="18">
        <v>12000</v>
      </c>
      <c r="AC17" s="17">
        <f t="shared" si="11"/>
        <v>9080</v>
      </c>
      <c r="AD17" s="65"/>
      <c r="AE17" s="16" t="s">
        <v>32</v>
      </c>
      <c r="AF17" s="17">
        <v>4600</v>
      </c>
      <c r="AG17" s="18">
        <v>3250</v>
      </c>
      <c r="AH17" s="18">
        <v>1000</v>
      </c>
      <c r="AI17" s="18" t="s">
        <v>8</v>
      </c>
      <c r="AJ17" s="18">
        <v>5000</v>
      </c>
      <c r="AK17" s="17">
        <f t="shared" si="0"/>
        <v>3462.5</v>
      </c>
      <c r="AL17" s="18"/>
      <c r="AM17" s="17">
        <v>1200</v>
      </c>
      <c r="AN17" s="18">
        <v>2125</v>
      </c>
      <c r="AO17" s="18" t="s">
        <v>26</v>
      </c>
      <c r="AP17" s="18">
        <v>15000</v>
      </c>
      <c r="AQ17" s="18">
        <v>5000</v>
      </c>
      <c r="AR17" s="17">
        <f t="shared" si="1"/>
        <v>5831.25</v>
      </c>
      <c r="AT17" s="16" t="s">
        <v>32</v>
      </c>
      <c r="AU17" s="17">
        <v>6000</v>
      </c>
      <c r="AV17" s="17">
        <v>4000</v>
      </c>
      <c r="AW17" s="17">
        <v>5250</v>
      </c>
      <c r="AX17" s="17">
        <v>10000</v>
      </c>
      <c r="AY17" s="17">
        <v>7000</v>
      </c>
      <c r="AZ17" s="17">
        <f t="shared" si="2"/>
        <v>6450</v>
      </c>
      <c r="BA17" s="18"/>
      <c r="BB17" s="17">
        <v>6000</v>
      </c>
      <c r="BC17" s="17">
        <v>8500</v>
      </c>
      <c r="BD17" s="17">
        <v>15000</v>
      </c>
      <c r="BE17" s="17">
        <v>2293</v>
      </c>
      <c r="BF17" s="17">
        <v>2000</v>
      </c>
      <c r="BG17" s="17">
        <f t="shared" si="3"/>
        <v>6758.6</v>
      </c>
      <c r="BI17" s="16" t="s">
        <v>32</v>
      </c>
      <c r="BJ17" s="17">
        <v>12000</v>
      </c>
      <c r="BK17" s="17">
        <v>1000</v>
      </c>
      <c r="BL17" s="17">
        <v>1000</v>
      </c>
      <c r="BM17" s="17">
        <v>8000</v>
      </c>
      <c r="BN17" s="17">
        <v>6500</v>
      </c>
      <c r="BO17" s="17">
        <f t="shared" si="4"/>
        <v>5700</v>
      </c>
      <c r="BP17" s="18"/>
      <c r="BQ17" s="17">
        <v>25000</v>
      </c>
      <c r="BR17" s="17">
        <v>3000</v>
      </c>
      <c r="BS17" s="17">
        <v>5000</v>
      </c>
      <c r="BT17" s="17">
        <v>14000</v>
      </c>
      <c r="BU17" s="17">
        <v>8000</v>
      </c>
      <c r="BV17" s="17">
        <f t="shared" si="5"/>
        <v>11000</v>
      </c>
      <c r="BX17" s="16" t="s">
        <v>32</v>
      </c>
      <c r="BY17" s="17">
        <v>3000</v>
      </c>
      <c r="BZ17" s="17">
        <v>5500</v>
      </c>
      <c r="CA17" s="17">
        <v>7500</v>
      </c>
      <c r="CB17" s="17">
        <v>5000</v>
      </c>
      <c r="CC17" s="17">
        <v>40000</v>
      </c>
      <c r="CD17" s="17">
        <f t="shared" si="6"/>
        <v>12200</v>
      </c>
      <c r="CE17" s="18"/>
      <c r="CF17" s="17">
        <v>5000</v>
      </c>
      <c r="CG17" s="17">
        <v>10000</v>
      </c>
      <c r="CH17" s="17">
        <v>750</v>
      </c>
      <c r="CI17" s="17">
        <v>20000</v>
      </c>
      <c r="CJ17" s="17">
        <v>10000</v>
      </c>
      <c r="CK17" s="17">
        <f t="shared" si="7"/>
        <v>9150</v>
      </c>
      <c r="CM17" s="16" t="s">
        <v>32</v>
      </c>
      <c r="CN17" s="17">
        <v>750</v>
      </c>
      <c r="CO17" s="17">
        <v>4300</v>
      </c>
      <c r="CP17" s="17">
        <v>13500</v>
      </c>
      <c r="CQ17" s="17">
        <v>15000</v>
      </c>
      <c r="CR17" s="17">
        <v>3000</v>
      </c>
      <c r="CS17" s="17">
        <f t="shared" si="8"/>
        <v>7310</v>
      </c>
      <c r="CT17" s="18"/>
      <c r="CU17" s="17">
        <v>1500</v>
      </c>
      <c r="CV17" s="17">
        <v>1800</v>
      </c>
      <c r="CW17" s="17">
        <v>7000</v>
      </c>
      <c r="CX17" s="17">
        <v>10000</v>
      </c>
      <c r="CY17" s="17">
        <v>7500</v>
      </c>
      <c r="CZ17" s="17">
        <f t="shared" si="9"/>
        <v>5560</v>
      </c>
    </row>
    <row r="18" spans="1:104" x14ac:dyDescent="0.2">
      <c r="A18" s="16" t="s">
        <v>33</v>
      </c>
      <c r="B18" s="17" t="str">
        <f>'LINKED DATASHEET - ALL SPECIES'!N134</f>
        <v>A/P</v>
      </c>
      <c r="C18" s="18" t="str">
        <f>'LINKED DATASHEET - ALL SPECIES'!L134</f>
        <v>A/P</v>
      </c>
      <c r="D18" s="18">
        <f>'LINKED DATASHEET - ALL SPECIES'!J134</f>
        <v>0</v>
      </c>
      <c r="E18" s="18">
        <f>'LINKED DATASHEET - ALL SPECIES'!H134</f>
        <v>0</v>
      </c>
      <c r="F18" s="101">
        <f>'LINKED DATASHEET - ALL SPECIES'!F134</f>
        <v>0</v>
      </c>
      <c r="G18" s="17"/>
      <c r="H18" s="18"/>
      <c r="I18" s="17" t="str">
        <f>'LINKED DATASHEET - ALL SPECIES'!M134</f>
        <v>N/I</v>
      </c>
      <c r="J18" s="18">
        <f>'LINKED DATASHEET - ALL SPECIES'!K134</f>
        <v>0</v>
      </c>
      <c r="K18" s="18">
        <f>'LINKED DATASHEET - ALL SPECIES'!I134</f>
        <v>0</v>
      </c>
      <c r="L18" s="18">
        <f>'LINKED DATASHEET - ALL SPECIES'!G134</f>
        <v>0</v>
      </c>
      <c r="M18" s="18">
        <f>'LINKED DATASHEET - ALL SPECIES'!E134</f>
        <v>0</v>
      </c>
      <c r="N18" s="17"/>
      <c r="O18" s="65"/>
      <c r="P18" s="16" t="s">
        <v>33</v>
      </c>
      <c r="Q18" s="17" t="s">
        <v>26</v>
      </c>
      <c r="R18" s="18">
        <v>100</v>
      </c>
      <c r="S18" s="18" t="s">
        <v>26</v>
      </c>
      <c r="T18" s="18" t="s">
        <v>26</v>
      </c>
      <c r="U18" s="101" t="s">
        <v>26</v>
      </c>
      <c r="V18" s="17">
        <f t="shared" si="10"/>
        <v>100</v>
      </c>
      <c r="W18" s="18"/>
      <c r="X18" s="17">
        <v>160</v>
      </c>
      <c r="Y18" s="18" t="s">
        <v>26</v>
      </c>
      <c r="Z18" s="18" t="s">
        <v>168</v>
      </c>
      <c r="AA18" s="18" t="s">
        <v>168</v>
      </c>
      <c r="AB18" s="18">
        <v>2300</v>
      </c>
      <c r="AC18" s="17">
        <f t="shared" si="11"/>
        <v>1230</v>
      </c>
      <c r="AD18" s="65"/>
      <c r="AE18" s="16" t="s">
        <v>33</v>
      </c>
      <c r="AF18" s="17">
        <v>1500</v>
      </c>
      <c r="AG18" s="18">
        <v>30</v>
      </c>
      <c r="AH18" s="18" t="s">
        <v>26</v>
      </c>
      <c r="AI18" s="18" t="s">
        <v>26</v>
      </c>
      <c r="AJ18" s="18" t="s">
        <v>26</v>
      </c>
      <c r="AK18" s="17">
        <f t="shared" si="0"/>
        <v>765</v>
      </c>
      <c r="AL18" s="18"/>
      <c r="AM18" s="17">
        <v>11</v>
      </c>
      <c r="AN18" s="18">
        <v>100</v>
      </c>
      <c r="AO18" s="18" t="s">
        <v>110</v>
      </c>
      <c r="AP18" s="18">
        <v>100</v>
      </c>
      <c r="AQ18" s="18" t="s">
        <v>26</v>
      </c>
      <c r="AR18" s="17">
        <f t="shared" si="1"/>
        <v>70.333333333333329</v>
      </c>
      <c r="AT18" s="16" t="s">
        <v>33</v>
      </c>
      <c r="AU18" s="17" t="s">
        <v>110</v>
      </c>
      <c r="AV18" s="17" t="s">
        <v>110</v>
      </c>
      <c r="AW18" s="18" t="s">
        <v>110</v>
      </c>
      <c r="AX18" s="17">
        <v>50</v>
      </c>
      <c r="AY18" s="17">
        <v>25</v>
      </c>
      <c r="AZ18" s="17">
        <f t="shared" si="2"/>
        <v>37.5</v>
      </c>
      <c r="BA18" s="18"/>
      <c r="BB18" s="17" t="s">
        <v>110</v>
      </c>
      <c r="BC18" s="17" t="s">
        <v>26</v>
      </c>
      <c r="BD18" s="17">
        <v>70</v>
      </c>
      <c r="BE18" s="17">
        <v>3</v>
      </c>
      <c r="BF18" s="17">
        <v>10</v>
      </c>
      <c r="BG18" s="17">
        <f t="shared" si="3"/>
        <v>27.666666666666668</v>
      </c>
      <c r="BI18" s="16" t="s">
        <v>33</v>
      </c>
      <c r="BJ18" s="17" t="s">
        <v>110</v>
      </c>
      <c r="BK18" s="17" t="s">
        <v>110</v>
      </c>
      <c r="BL18" s="17" t="s">
        <v>110</v>
      </c>
      <c r="BM18" s="17" t="s">
        <v>110</v>
      </c>
      <c r="BN18" s="17" t="s">
        <v>110</v>
      </c>
      <c r="BO18" s="17"/>
      <c r="BP18" s="18"/>
      <c r="BQ18" s="17" t="s">
        <v>110</v>
      </c>
      <c r="BR18" s="17" t="s">
        <v>110</v>
      </c>
      <c r="BS18" s="17" t="s">
        <v>110</v>
      </c>
      <c r="BT18" s="17" t="s">
        <v>110</v>
      </c>
      <c r="BU18" s="17" t="s">
        <v>110</v>
      </c>
      <c r="BV18" s="17"/>
      <c r="BX18" s="16" t="s">
        <v>33</v>
      </c>
      <c r="BY18" s="17" t="s">
        <v>28</v>
      </c>
      <c r="BZ18" s="17" t="s">
        <v>28</v>
      </c>
      <c r="CA18" s="17" t="s">
        <v>110</v>
      </c>
      <c r="CB18" s="17" t="s">
        <v>110</v>
      </c>
      <c r="CC18" s="17" t="s">
        <v>110</v>
      </c>
      <c r="CD18" s="17"/>
      <c r="CE18" s="18"/>
      <c r="CF18" s="17" t="s">
        <v>28</v>
      </c>
      <c r="CG18" s="17" t="s">
        <v>28</v>
      </c>
      <c r="CH18" s="17" t="s">
        <v>110</v>
      </c>
      <c r="CI18" s="17" t="s">
        <v>110</v>
      </c>
      <c r="CJ18" s="17" t="s">
        <v>110</v>
      </c>
      <c r="CK18" s="17"/>
      <c r="CM18" s="16" t="s">
        <v>33</v>
      </c>
      <c r="CN18" s="18" t="s">
        <v>110</v>
      </c>
      <c r="CO18" s="17">
        <v>200</v>
      </c>
      <c r="CP18" s="17">
        <v>3500</v>
      </c>
      <c r="CQ18" s="17" t="s">
        <v>28</v>
      </c>
      <c r="CR18" s="17" t="s">
        <v>28</v>
      </c>
      <c r="CS18" s="17">
        <f t="shared" si="8"/>
        <v>1850</v>
      </c>
      <c r="CT18" s="18"/>
      <c r="CU18" s="17">
        <v>25</v>
      </c>
      <c r="CV18" s="17">
        <v>75</v>
      </c>
      <c r="CW18" s="17">
        <v>400</v>
      </c>
      <c r="CX18" s="17" t="s">
        <v>28</v>
      </c>
      <c r="CY18" s="17" t="s">
        <v>28</v>
      </c>
      <c r="CZ18" s="17">
        <f t="shared" si="9"/>
        <v>166.66666666666666</v>
      </c>
    </row>
    <row r="19" spans="1:104" x14ac:dyDescent="0.2">
      <c r="A19" s="16" t="s">
        <v>34</v>
      </c>
      <c r="B19" s="17">
        <f>'LINKED DATASHEET - ALL SPECIES'!N135</f>
        <v>200</v>
      </c>
      <c r="C19" s="18" t="str">
        <f>'LINKED DATASHEET - ALL SPECIES'!L135</f>
        <v>A/P</v>
      </c>
      <c r="D19" s="18">
        <f>'LINKED DATASHEET - ALL SPECIES'!J135</f>
        <v>0</v>
      </c>
      <c r="E19" s="18">
        <f>'LINKED DATASHEET - ALL SPECIES'!H135</f>
        <v>0</v>
      </c>
      <c r="F19" s="101">
        <f>'LINKED DATASHEET - ALL SPECIES'!F135</f>
        <v>0</v>
      </c>
      <c r="G19" s="17">
        <f>AVERAGE(B19:C19)</f>
        <v>200</v>
      </c>
      <c r="H19" s="18"/>
      <c r="I19" s="17" t="str">
        <f>'LINKED DATASHEET - ALL SPECIES'!M135</f>
        <v>A/P</v>
      </c>
      <c r="J19" s="18">
        <f>'LINKED DATASHEET - ALL SPECIES'!K135</f>
        <v>0</v>
      </c>
      <c r="K19" s="18">
        <f>'LINKED DATASHEET - ALL SPECIES'!I135</f>
        <v>0</v>
      </c>
      <c r="L19" s="18">
        <f>'LINKED DATASHEET - ALL SPECIES'!G135</f>
        <v>0</v>
      </c>
      <c r="M19" s="18">
        <f>'LINKED DATASHEET - ALL SPECIES'!E135</f>
        <v>0</v>
      </c>
      <c r="N19" s="17"/>
      <c r="O19" s="65"/>
      <c r="P19" s="16" t="s">
        <v>34</v>
      </c>
      <c r="Q19" s="17">
        <v>500</v>
      </c>
      <c r="R19" s="18">
        <v>1900</v>
      </c>
      <c r="S19" s="18" t="s">
        <v>8</v>
      </c>
      <c r="T19" s="18">
        <v>60</v>
      </c>
      <c r="U19" s="101" t="s">
        <v>168</v>
      </c>
      <c r="V19" s="17">
        <f t="shared" si="10"/>
        <v>820</v>
      </c>
      <c r="W19" s="18"/>
      <c r="X19" s="17">
        <v>650</v>
      </c>
      <c r="Y19" s="18" t="s">
        <v>8</v>
      </c>
      <c r="Z19" s="18" t="s">
        <v>168</v>
      </c>
      <c r="AA19" s="18">
        <v>1300</v>
      </c>
      <c r="AB19" s="18">
        <v>8400</v>
      </c>
      <c r="AC19" s="17">
        <f t="shared" si="11"/>
        <v>3450</v>
      </c>
      <c r="AD19" s="65"/>
      <c r="AE19" s="16" t="s">
        <v>34</v>
      </c>
      <c r="AF19" s="17">
        <v>1400</v>
      </c>
      <c r="AG19" s="18">
        <v>200</v>
      </c>
      <c r="AH19" s="18" t="s">
        <v>26</v>
      </c>
      <c r="AI19" s="18" t="s">
        <v>26</v>
      </c>
      <c r="AJ19" s="18">
        <v>1200</v>
      </c>
      <c r="AK19" s="17">
        <f t="shared" si="0"/>
        <v>933.33333333333337</v>
      </c>
      <c r="AL19" s="18"/>
      <c r="AM19" s="17" t="s">
        <v>28</v>
      </c>
      <c r="AN19" s="18" t="s">
        <v>26</v>
      </c>
      <c r="AO19" s="18" t="s">
        <v>110</v>
      </c>
      <c r="AP19" s="18">
        <v>220</v>
      </c>
      <c r="AQ19" s="18" t="s">
        <v>26</v>
      </c>
      <c r="AR19" s="17">
        <f t="shared" si="1"/>
        <v>220</v>
      </c>
      <c r="AT19" s="16" t="s">
        <v>34</v>
      </c>
      <c r="AU19" s="17">
        <v>2600</v>
      </c>
      <c r="AV19" s="17">
        <v>1050</v>
      </c>
      <c r="AW19" s="17">
        <v>4000</v>
      </c>
      <c r="AX19" s="17">
        <v>3600</v>
      </c>
      <c r="AY19" s="17">
        <v>1300</v>
      </c>
      <c r="AZ19" s="17">
        <f t="shared" si="2"/>
        <v>2510</v>
      </c>
      <c r="BA19" s="18"/>
      <c r="BB19" s="17">
        <v>1100</v>
      </c>
      <c r="BC19" s="17">
        <v>1570</v>
      </c>
      <c r="BD19" s="17">
        <v>1320</v>
      </c>
      <c r="BE19" s="17">
        <v>85</v>
      </c>
      <c r="BF19" s="17">
        <v>300</v>
      </c>
      <c r="BG19" s="17">
        <f t="shared" si="3"/>
        <v>875</v>
      </c>
      <c r="BI19" s="16" t="s">
        <v>34</v>
      </c>
      <c r="BJ19" s="17">
        <v>1000</v>
      </c>
      <c r="BK19" s="17">
        <v>300</v>
      </c>
      <c r="BL19" s="17">
        <v>2000</v>
      </c>
      <c r="BM19" s="17">
        <v>7000</v>
      </c>
      <c r="BN19" s="17">
        <v>1900</v>
      </c>
      <c r="BO19" s="17">
        <f>AVERAGE(BJ19:BN19)</f>
        <v>2440</v>
      </c>
      <c r="BP19" s="18"/>
      <c r="BQ19" s="17">
        <v>1500</v>
      </c>
      <c r="BR19" s="17">
        <v>500</v>
      </c>
      <c r="BS19" s="17">
        <v>700</v>
      </c>
      <c r="BT19" s="17">
        <v>3100</v>
      </c>
      <c r="BU19" s="17">
        <v>450</v>
      </c>
      <c r="BV19" s="17">
        <f>AVERAGE(BQ19:BU19)</f>
        <v>1250</v>
      </c>
      <c r="BX19" s="16" t="s">
        <v>34</v>
      </c>
      <c r="BY19" s="17">
        <v>400</v>
      </c>
      <c r="BZ19" s="17">
        <v>1500</v>
      </c>
      <c r="CA19" s="17">
        <v>750</v>
      </c>
      <c r="CB19" s="17">
        <v>1500</v>
      </c>
      <c r="CC19" s="17">
        <v>4000</v>
      </c>
      <c r="CD19" s="17">
        <f>AVERAGE(BY19:CC19)</f>
        <v>1630</v>
      </c>
      <c r="CE19" s="18"/>
      <c r="CF19" s="17">
        <v>200</v>
      </c>
      <c r="CG19" s="17">
        <v>200</v>
      </c>
      <c r="CH19" s="17">
        <v>150</v>
      </c>
      <c r="CI19" s="17">
        <v>100</v>
      </c>
      <c r="CJ19" s="17">
        <v>400</v>
      </c>
      <c r="CK19" s="17">
        <f>AVERAGE(CF19:CJ19)</f>
        <v>210</v>
      </c>
      <c r="CM19" s="16" t="s">
        <v>34</v>
      </c>
      <c r="CN19" s="17">
        <v>200</v>
      </c>
      <c r="CO19" s="17">
        <v>1500</v>
      </c>
      <c r="CP19" s="17">
        <v>3500</v>
      </c>
      <c r="CQ19" s="17">
        <v>3500</v>
      </c>
      <c r="CR19" s="17">
        <v>400</v>
      </c>
      <c r="CS19" s="17">
        <f t="shared" si="8"/>
        <v>1820</v>
      </c>
      <c r="CT19" s="18"/>
      <c r="CU19" s="17">
        <v>400</v>
      </c>
      <c r="CV19" s="17">
        <v>400</v>
      </c>
      <c r="CW19" s="17">
        <v>750</v>
      </c>
      <c r="CX19" s="17">
        <v>3500</v>
      </c>
      <c r="CY19" s="17">
        <v>200</v>
      </c>
      <c r="CZ19" s="17">
        <f t="shared" si="9"/>
        <v>1050</v>
      </c>
    </row>
    <row r="20" spans="1:104" x14ac:dyDescent="0.2">
      <c r="A20" s="16" t="s">
        <v>35</v>
      </c>
      <c r="B20" s="17" t="str">
        <f>'LINKED DATASHEET - ALL SPECIES'!N136</f>
        <v>N/I</v>
      </c>
      <c r="C20" s="18" t="str">
        <f>'LINKED DATASHEET - ALL SPECIES'!L136</f>
        <v>N/I</v>
      </c>
      <c r="D20" s="18">
        <f>'LINKED DATASHEET - ALL SPECIES'!J136</f>
        <v>0</v>
      </c>
      <c r="E20" s="18">
        <f>'LINKED DATASHEET - ALL SPECIES'!H136</f>
        <v>0</v>
      </c>
      <c r="F20" s="101">
        <f>'LINKED DATASHEET - ALL SPECIES'!F136</f>
        <v>0</v>
      </c>
      <c r="G20" s="17"/>
      <c r="H20" s="18"/>
      <c r="I20" s="17" t="str">
        <f>'LINKED DATASHEET - ALL SPECIES'!M136</f>
        <v>N/I</v>
      </c>
      <c r="J20" s="18">
        <f>'LINKED DATASHEET - ALL SPECIES'!K136</f>
        <v>0</v>
      </c>
      <c r="K20" s="18">
        <f>'LINKED DATASHEET - ALL SPECIES'!I136</f>
        <v>0</v>
      </c>
      <c r="L20" s="18">
        <f>'LINKED DATASHEET - ALL SPECIES'!G136</f>
        <v>0</v>
      </c>
      <c r="M20" s="18">
        <f>'LINKED DATASHEET - ALL SPECIES'!E136</f>
        <v>0</v>
      </c>
      <c r="N20" s="17"/>
      <c r="O20" s="65"/>
      <c r="P20" s="16" t="s">
        <v>35</v>
      </c>
      <c r="Q20" s="17" t="s">
        <v>28</v>
      </c>
      <c r="R20" s="18" t="s">
        <v>26</v>
      </c>
      <c r="S20" s="18" t="s">
        <v>26</v>
      </c>
      <c r="T20" s="18" t="s">
        <v>26</v>
      </c>
      <c r="U20" s="101" t="s">
        <v>26</v>
      </c>
      <c r="V20" s="17"/>
      <c r="W20" s="18"/>
      <c r="X20" s="17" t="s">
        <v>26</v>
      </c>
      <c r="Y20" s="18" t="s">
        <v>26</v>
      </c>
      <c r="Z20" s="18" t="s">
        <v>26</v>
      </c>
      <c r="AA20" s="18" t="s">
        <v>26</v>
      </c>
      <c r="AB20" s="18" t="s">
        <v>26</v>
      </c>
      <c r="AC20" s="17"/>
      <c r="AD20" s="65"/>
      <c r="AE20" s="16" t="s">
        <v>35</v>
      </c>
      <c r="AF20" s="17" t="s">
        <v>110</v>
      </c>
      <c r="AG20" s="18" t="s">
        <v>28</v>
      </c>
      <c r="AH20" s="18" t="s">
        <v>28</v>
      </c>
      <c r="AI20" s="18" t="s">
        <v>26</v>
      </c>
      <c r="AJ20" s="18" t="s">
        <v>26</v>
      </c>
      <c r="AK20" s="17"/>
      <c r="AL20" s="18"/>
      <c r="AM20" s="17" t="s">
        <v>28</v>
      </c>
      <c r="AN20" s="18" t="s">
        <v>28</v>
      </c>
      <c r="AO20" s="18" t="s">
        <v>110</v>
      </c>
      <c r="AP20" s="18" t="s">
        <v>26</v>
      </c>
      <c r="AQ20" s="18" t="s">
        <v>26</v>
      </c>
      <c r="AR20" s="17"/>
      <c r="AT20" s="16" t="s">
        <v>35</v>
      </c>
      <c r="AU20" s="17" t="s">
        <v>111</v>
      </c>
      <c r="AV20" s="17" t="s">
        <v>28</v>
      </c>
      <c r="AW20" s="18" t="s">
        <v>110</v>
      </c>
      <c r="AX20" s="18" t="s">
        <v>110</v>
      </c>
      <c r="AY20" s="18" t="s">
        <v>110</v>
      </c>
      <c r="AZ20" s="17"/>
      <c r="BA20" s="18"/>
      <c r="BB20" s="17" t="s">
        <v>28</v>
      </c>
      <c r="BC20" s="17" t="s">
        <v>28</v>
      </c>
      <c r="BD20" s="18" t="s">
        <v>110</v>
      </c>
      <c r="BE20" s="17" t="s">
        <v>28</v>
      </c>
      <c r="BF20" s="17">
        <v>1</v>
      </c>
      <c r="BG20" s="17">
        <f t="shared" si="3"/>
        <v>1</v>
      </c>
      <c r="BI20" s="16" t="s">
        <v>35</v>
      </c>
      <c r="BJ20" s="17">
        <v>100</v>
      </c>
      <c r="BK20" s="18" t="s">
        <v>110</v>
      </c>
      <c r="BL20" s="18" t="s">
        <v>110</v>
      </c>
      <c r="BM20" s="18" t="s">
        <v>110</v>
      </c>
      <c r="BN20" s="18" t="s">
        <v>110</v>
      </c>
      <c r="BO20" s="17">
        <f>AVERAGE(BJ20:BN20)</f>
        <v>100</v>
      </c>
      <c r="BP20" s="18"/>
      <c r="BQ20" s="17">
        <v>100</v>
      </c>
      <c r="BR20" s="18" t="s">
        <v>110</v>
      </c>
      <c r="BS20" s="18" t="s">
        <v>110</v>
      </c>
      <c r="BT20" s="18" t="s">
        <v>110</v>
      </c>
      <c r="BU20" s="18" t="s">
        <v>110</v>
      </c>
      <c r="BV20" s="17">
        <f>AVERAGE(BQ20:BU20)</f>
        <v>100</v>
      </c>
      <c r="BX20" s="16" t="s">
        <v>35</v>
      </c>
      <c r="BY20" s="18" t="s">
        <v>110</v>
      </c>
      <c r="BZ20" s="18" t="s">
        <v>110</v>
      </c>
      <c r="CA20" s="18" t="s">
        <v>110</v>
      </c>
      <c r="CB20" s="17">
        <v>400</v>
      </c>
      <c r="CC20" s="17">
        <v>300</v>
      </c>
      <c r="CD20" s="17">
        <f>AVERAGE(BY20:CC20)</f>
        <v>350</v>
      </c>
      <c r="CE20" s="18"/>
      <c r="CF20" s="18" t="s">
        <v>110</v>
      </c>
      <c r="CG20" s="18" t="s">
        <v>110</v>
      </c>
      <c r="CH20" s="18" t="s">
        <v>110</v>
      </c>
      <c r="CI20" s="18" t="s">
        <v>110</v>
      </c>
      <c r="CJ20" s="18" t="s">
        <v>110</v>
      </c>
      <c r="CK20" s="17"/>
      <c r="CM20" s="16" t="s">
        <v>35</v>
      </c>
      <c r="CN20" s="18" t="s">
        <v>110</v>
      </c>
      <c r="CO20" s="18" t="s">
        <v>110</v>
      </c>
      <c r="CP20" s="18" t="s">
        <v>110</v>
      </c>
      <c r="CQ20" s="18" t="s">
        <v>110</v>
      </c>
      <c r="CR20" s="18" t="s">
        <v>110</v>
      </c>
      <c r="CS20" s="17"/>
      <c r="CT20" s="18"/>
      <c r="CU20" s="18" t="s">
        <v>110</v>
      </c>
      <c r="CV20" s="18" t="s">
        <v>110</v>
      </c>
      <c r="CW20" s="18" t="s">
        <v>110</v>
      </c>
      <c r="CX20" s="18" t="s">
        <v>110</v>
      </c>
      <c r="CY20" s="18" t="s">
        <v>110</v>
      </c>
      <c r="CZ20" s="17"/>
    </row>
    <row r="21" spans="1:104" x14ac:dyDescent="0.2">
      <c r="A21" s="16" t="s">
        <v>36</v>
      </c>
      <c r="B21" s="18" t="str">
        <f>'LINKED DATASHEET - ALL SPECIES'!N137</f>
        <v>N/I</v>
      </c>
      <c r="C21" s="18" t="str">
        <f>'LINKED DATASHEET - ALL SPECIES'!L137</f>
        <v>N/I</v>
      </c>
      <c r="D21" s="18">
        <f>'LINKED DATASHEET - ALL SPECIES'!J137</f>
        <v>0</v>
      </c>
      <c r="E21" s="18">
        <f>'LINKED DATASHEET - ALL SPECIES'!H137</f>
        <v>0</v>
      </c>
      <c r="F21" s="101">
        <f>'LINKED DATASHEET - ALL SPECIES'!F137</f>
        <v>0</v>
      </c>
      <c r="G21" s="17"/>
      <c r="H21" s="18"/>
      <c r="I21" s="17" t="str">
        <f>'LINKED DATASHEET - ALL SPECIES'!M137</f>
        <v>N/I</v>
      </c>
      <c r="J21" s="18">
        <f>'LINKED DATASHEET - ALL SPECIES'!K137</f>
        <v>0</v>
      </c>
      <c r="K21" s="18">
        <f>'LINKED DATASHEET - ALL SPECIES'!I137</f>
        <v>0</v>
      </c>
      <c r="L21" s="18">
        <f>'LINKED DATASHEET - ALL SPECIES'!G137</f>
        <v>0</v>
      </c>
      <c r="M21" s="18">
        <f>'LINKED DATASHEET - ALL SPECIES'!E137</f>
        <v>0</v>
      </c>
      <c r="N21" s="17"/>
      <c r="O21" s="65"/>
      <c r="P21" s="16" t="s">
        <v>36</v>
      </c>
      <c r="Q21" s="18" t="s">
        <v>28</v>
      </c>
      <c r="R21" s="18" t="s">
        <v>26</v>
      </c>
      <c r="S21" s="18" t="s">
        <v>26</v>
      </c>
      <c r="T21" s="18" t="s">
        <v>26</v>
      </c>
      <c r="U21" s="101" t="s">
        <v>26</v>
      </c>
      <c r="V21" s="17"/>
      <c r="W21" s="18"/>
      <c r="X21" s="17" t="s">
        <v>26</v>
      </c>
      <c r="Y21" s="18" t="s">
        <v>26</v>
      </c>
      <c r="Z21" s="18" t="s">
        <v>26</v>
      </c>
      <c r="AA21" s="18" t="s">
        <v>26</v>
      </c>
      <c r="AB21" s="18" t="s">
        <v>26</v>
      </c>
      <c r="AC21" s="17"/>
      <c r="AD21" s="65"/>
      <c r="AE21" s="16" t="s">
        <v>36</v>
      </c>
      <c r="AF21" s="18" t="s">
        <v>110</v>
      </c>
      <c r="AG21" s="18" t="s">
        <v>110</v>
      </c>
      <c r="AH21" s="18" t="s">
        <v>28</v>
      </c>
      <c r="AI21" s="18" t="s">
        <v>26</v>
      </c>
      <c r="AJ21" s="18" t="s">
        <v>26</v>
      </c>
      <c r="AK21" s="17"/>
      <c r="AL21" s="18"/>
      <c r="AM21" s="17" t="s">
        <v>28</v>
      </c>
      <c r="AN21" s="18" t="s">
        <v>110</v>
      </c>
      <c r="AO21" s="18" t="s">
        <v>26</v>
      </c>
      <c r="AP21" s="18" t="s">
        <v>26</v>
      </c>
      <c r="AQ21" s="18" t="s">
        <v>26</v>
      </c>
      <c r="AR21" s="17"/>
      <c r="AT21" s="16" t="s">
        <v>36</v>
      </c>
      <c r="AU21" s="17" t="s">
        <v>111</v>
      </c>
      <c r="AV21" s="18" t="s">
        <v>110</v>
      </c>
      <c r="AW21" s="18" t="s">
        <v>110</v>
      </c>
      <c r="AX21" s="18" t="s">
        <v>110</v>
      </c>
      <c r="AY21" s="18" t="s">
        <v>110</v>
      </c>
      <c r="AZ21" s="17"/>
      <c r="BA21" s="18"/>
      <c r="BB21" s="17" t="s">
        <v>28</v>
      </c>
      <c r="BC21" s="17" t="s">
        <v>28</v>
      </c>
      <c r="BD21" s="18" t="s">
        <v>110</v>
      </c>
      <c r="BE21" s="18" t="s">
        <v>110</v>
      </c>
      <c r="BF21" s="17">
        <v>10</v>
      </c>
      <c r="BG21" s="17">
        <f t="shared" si="3"/>
        <v>10</v>
      </c>
      <c r="BI21" s="16" t="s">
        <v>36</v>
      </c>
      <c r="BJ21" s="18" t="s">
        <v>110</v>
      </c>
      <c r="BK21" s="18" t="s">
        <v>110</v>
      </c>
      <c r="BL21" s="18" t="s">
        <v>110</v>
      </c>
      <c r="BM21" s="18" t="s">
        <v>110</v>
      </c>
      <c r="BN21" s="18" t="s">
        <v>110</v>
      </c>
      <c r="BO21" s="17"/>
      <c r="BP21" s="18"/>
      <c r="BQ21" s="18" t="s">
        <v>110</v>
      </c>
      <c r="BR21" s="18" t="s">
        <v>110</v>
      </c>
      <c r="BS21" s="18" t="s">
        <v>110</v>
      </c>
      <c r="BT21" s="18" t="s">
        <v>110</v>
      </c>
      <c r="BU21" s="18" t="s">
        <v>110</v>
      </c>
      <c r="BV21" s="17"/>
      <c r="BX21" s="16" t="s">
        <v>36</v>
      </c>
      <c r="BY21" s="18" t="s">
        <v>110</v>
      </c>
      <c r="BZ21" s="18" t="s">
        <v>110</v>
      </c>
      <c r="CA21" s="18" t="s">
        <v>110</v>
      </c>
      <c r="CB21" s="18" t="s">
        <v>110</v>
      </c>
      <c r="CC21" s="18" t="s">
        <v>110</v>
      </c>
      <c r="CD21" s="17"/>
      <c r="CE21" s="18"/>
      <c r="CF21" s="18" t="s">
        <v>110</v>
      </c>
      <c r="CG21" s="18" t="s">
        <v>110</v>
      </c>
      <c r="CH21" s="18" t="s">
        <v>110</v>
      </c>
      <c r="CI21" s="18" t="s">
        <v>110</v>
      </c>
      <c r="CJ21" s="18" t="s">
        <v>110</v>
      </c>
      <c r="CK21" s="17"/>
      <c r="CM21" s="16" t="s">
        <v>36</v>
      </c>
      <c r="CN21" s="18" t="s">
        <v>110</v>
      </c>
      <c r="CO21" s="18" t="s">
        <v>110</v>
      </c>
      <c r="CP21" s="18" t="s">
        <v>110</v>
      </c>
      <c r="CQ21" s="18" t="s">
        <v>110</v>
      </c>
      <c r="CR21" s="18" t="s">
        <v>110</v>
      </c>
      <c r="CS21" s="17"/>
      <c r="CT21" s="18"/>
      <c r="CU21" s="18" t="s">
        <v>110</v>
      </c>
      <c r="CV21" s="18" t="s">
        <v>110</v>
      </c>
      <c r="CW21" s="18" t="s">
        <v>110</v>
      </c>
      <c r="CX21" s="18" t="s">
        <v>110</v>
      </c>
      <c r="CY21" s="18" t="s">
        <v>110</v>
      </c>
      <c r="CZ21" s="17"/>
    </row>
    <row r="22" spans="1:104" x14ac:dyDescent="0.2">
      <c r="A22" s="16" t="s">
        <v>37</v>
      </c>
      <c r="B22" s="17" t="str">
        <f>'LINKED DATASHEET - ALL SPECIES'!N138</f>
        <v>N/I</v>
      </c>
      <c r="C22" s="18" t="str">
        <f>'LINKED DATASHEET - ALL SPECIES'!L138</f>
        <v>A/P</v>
      </c>
      <c r="D22" s="18">
        <f>'LINKED DATASHEET - ALL SPECIES'!J138</f>
        <v>0</v>
      </c>
      <c r="E22" s="18">
        <f>'LINKED DATASHEET - ALL SPECIES'!H138</f>
        <v>0</v>
      </c>
      <c r="F22" s="101">
        <f>'LINKED DATASHEET - ALL SPECIES'!F138</f>
        <v>0</v>
      </c>
      <c r="G22" s="17"/>
      <c r="H22" s="18"/>
      <c r="I22" s="17" t="str">
        <f>'LINKED DATASHEET - ALL SPECIES'!M138</f>
        <v>N/I</v>
      </c>
      <c r="J22" s="18">
        <f>'LINKED DATASHEET - ALL SPECIES'!K138</f>
        <v>0</v>
      </c>
      <c r="K22" s="18">
        <f>'LINKED DATASHEET - ALL SPECIES'!I138</f>
        <v>0</v>
      </c>
      <c r="L22" s="18">
        <f>'LINKED DATASHEET - ALL SPECIES'!G138</f>
        <v>0</v>
      </c>
      <c r="M22" s="18">
        <f>'LINKED DATASHEET - ALL SPECIES'!E138</f>
        <v>0</v>
      </c>
      <c r="N22" s="17"/>
      <c r="O22" s="65"/>
      <c r="P22" s="16" t="s">
        <v>37</v>
      </c>
      <c r="Q22" s="17" t="s">
        <v>8</v>
      </c>
      <c r="R22" s="18" t="s">
        <v>8</v>
      </c>
      <c r="S22" s="18" t="s">
        <v>8</v>
      </c>
      <c r="T22" s="18" t="s">
        <v>26</v>
      </c>
      <c r="U22" s="101" t="s">
        <v>26</v>
      </c>
      <c r="V22" s="17"/>
      <c r="W22" s="18"/>
      <c r="X22" s="17">
        <v>200</v>
      </c>
      <c r="Y22" s="18" t="s">
        <v>26</v>
      </c>
      <c r="Z22" s="18" t="s">
        <v>168</v>
      </c>
      <c r="AA22" s="18" t="s">
        <v>28</v>
      </c>
      <c r="AB22" s="18" t="s">
        <v>168</v>
      </c>
      <c r="AC22" s="17">
        <f>AVERAGE(X22:AB22)</f>
        <v>200</v>
      </c>
      <c r="AD22" s="65"/>
      <c r="AE22" s="16" t="s">
        <v>37</v>
      </c>
      <c r="AF22" s="17">
        <v>22</v>
      </c>
      <c r="AG22" s="18">
        <v>300</v>
      </c>
      <c r="AH22" s="18" t="s">
        <v>26</v>
      </c>
      <c r="AI22" s="18" t="s">
        <v>28</v>
      </c>
      <c r="AJ22" s="18">
        <v>30</v>
      </c>
      <c r="AK22" s="17">
        <f>AVERAGE(AF22:AJ22)</f>
        <v>117.33333333333333</v>
      </c>
      <c r="AL22" s="18"/>
      <c r="AM22" s="17">
        <v>11</v>
      </c>
      <c r="AN22" s="18">
        <v>250</v>
      </c>
      <c r="AO22" s="18">
        <v>2</v>
      </c>
      <c r="AP22" s="18" t="s">
        <v>8</v>
      </c>
      <c r="AQ22" s="18" t="s">
        <v>26</v>
      </c>
      <c r="AR22" s="17">
        <f>AVERAGE(AM22:AQ22)</f>
        <v>87.666666666666671</v>
      </c>
      <c r="AT22" s="16" t="s">
        <v>37</v>
      </c>
      <c r="AU22" s="17">
        <v>125</v>
      </c>
      <c r="AV22" s="17">
        <v>225</v>
      </c>
      <c r="AW22" s="17">
        <v>50</v>
      </c>
      <c r="AX22" s="17">
        <v>60</v>
      </c>
      <c r="AY22" s="17">
        <v>100</v>
      </c>
      <c r="AZ22" s="17">
        <f>AVERAGE(AU22:AY22)</f>
        <v>112</v>
      </c>
      <c r="BA22" s="18"/>
      <c r="BB22" s="17">
        <v>1500</v>
      </c>
      <c r="BC22" s="17">
        <v>450</v>
      </c>
      <c r="BD22" s="18" t="s">
        <v>110</v>
      </c>
      <c r="BE22" s="17" t="s">
        <v>28</v>
      </c>
      <c r="BF22" s="17">
        <v>25</v>
      </c>
      <c r="BG22" s="17">
        <f t="shared" si="3"/>
        <v>658.33333333333337</v>
      </c>
      <c r="BI22" s="16" t="s">
        <v>37</v>
      </c>
      <c r="BJ22" s="18" t="s">
        <v>110</v>
      </c>
      <c r="BK22" s="18" t="s">
        <v>110</v>
      </c>
      <c r="BL22" s="18" t="s">
        <v>110</v>
      </c>
      <c r="BM22" s="17">
        <v>2800</v>
      </c>
      <c r="BN22" s="17">
        <v>1600</v>
      </c>
      <c r="BO22" s="17">
        <f>AVERAGE(BJ22:BN22)</f>
        <v>2200</v>
      </c>
      <c r="BP22" s="18"/>
      <c r="BQ22" s="17">
        <v>500</v>
      </c>
      <c r="BR22" s="17">
        <v>50</v>
      </c>
      <c r="BS22" s="17">
        <v>400</v>
      </c>
      <c r="BT22" s="17">
        <v>5000</v>
      </c>
      <c r="BU22" s="17">
        <v>50</v>
      </c>
      <c r="BV22" s="17">
        <f>AVERAGE(BQ22:BU22)</f>
        <v>1200</v>
      </c>
      <c r="BX22" s="16" t="s">
        <v>37</v>
      </c>
      <c r="BY22" s="17">
        <v>25</v>
      </c>
      <c r="BZ22" s="17">
        <v>200</v>
      </c>
      <c r="CA22" s="17">
        <v>200</v>
      </c>
      <c r="CB22" s="17">
        <v>400</v>
      </c>
      <c r="CC22" s="17">
        <v>200</v>
      </c>
      <c r="CD22" s="17">
        <f>AVERAGE(BY22:CC22)</f>
        <v>205</v>
      </c>
      <c r="CE22" s="18"/>
      <c r="CF22" s="18" t="s">
        <v>110</v>
      </c>
      <c r="CG22" s="18" t="s">
        <v>110</v>
      </c>
      <c r="CH22" s="18" t="s">
        <v>110</v>
      </c>
      <c r="CI22" s="18" t="s">
        <v>110</v>
      </c>
      <c r="CJ22" s="17">
        <v>50</v>
      </c>
      <c r="CK22" s="17">
        <f>AVERAGE(CF22:CJ22)</f>
        <v>50</v>
      </c>
      <c r="CM22" s="16" t="s">
        <v>37</v>
      </c>
      <c r="CN22" s="17">
        <v>200</v>
      </c>
      <c r="CO22" s="17">
        <v>75</v>
      </c>
      <c r="CP22" s="17">
        <v>400</v>
      </c>
      <c r="CQ22" s="17">
        <v>25</v>
      </c>
      <c r="CR22" s="17">
        <v>25</v>
      </c>
      <c r="CS22" s="17">
        <f t="shared" si="8"/>
        <v>145</v>
      </c>
      <c r="CT22" s="18"/>
      <c r="CU22" s="18" t="s">
        <v>110</v>
      </c>
      <c r="CV22" s="17" t="s">
        <v>28</v>
      </c>
      <c r="CW22" s="18" t="s">
        <v>110</v>
      </c>
      <c r="CX22" s="17">
        <v>25</v>
      </c>
      <c r="CY22" s="18" t="s">
        <v>110</v>
      </c>
      <c r="CZ22" s="17">
        <f t="shared" si="9"/>
        <v>25</v>
      </c>
    </row>
    <row r="23" spans="1:104" x14ac:dyDescent="0.2">
      <c r="A23" s="16" t="s">
        <v>38</v>
      </c>
      <c r="B23" s="17" t="str">
        <f>'LINKED DATASHEET - ALL SPECIES'!N139</f>
        <v>N/I</v>
      </c>
      <c r="C23" s="18" t="str">
        <f>'LINKED DATASHEET - ALL SPECIES'!L139</f>
        <v>N/I</v>
      </c>
      <c r="D23" s="18">
        <f>'LINKED DATASHEET - ALL SPECIES'!J139</f>
        <v>0</v>
      </c>
      <c r="E23" s="18">
        <f>'LINKED DATASHEET - ALL SPECIES'!H139</f>
        <v>0</v>
      </c>
      <c r="F23" s="101">
        <f>'LINKED DATASHEET - ALL SPECIES'!F139</f>
        <v>0</v>
      </c>
      <c r="G23" s="17"/>
      <c r="H23" s="18"/>
      <c r="I23" s="17" t="str">
        <f>'LINKED DATASHEET - ALL SPECIES'!M139</f>
        <v>N/I</v>
      </c>
      <c r="J23" s="18">
        <f>'LINKED DATASHEET - ALL SPECIES'!K139</f>
        <v>0</v>
      </c>
      <c r="K23" s="18">
        <f>'LINKED DATASHEET - ALL SPECIES'!I139</f>
        <v>0</v>
      </c>
      <c r="L23" s="18">
        <f>'LINKED DATASHEET - ALL SPECIES'!G139</f>
        <v>0</v>
      </c>
      <c r="M23" s="18">
        <f>'LINKED DATASHEET - ALL SPECIES'!E139</f>
        <v>0</v>
      </c>
      <c r="N23" s="17"/>
      <c r="O23" s="65"/>
      <c r="P23" s="16" t="s">
        <v>38</v>
      </c>
      <c r="Q23" s="17" t="s">
        <v>28</v>
      </c>
      <c r="R23" s="18" t="s">
        <v>28</v>
      </c>
      <c r="S23" s="18" t="s">
        <v>26</v>
      </c>
      <c r="T23" s="18" t="s">
        <v>28</v>
      </c>
      <c r="U23" s="101" t="s">
        <v>26</v>
      </c>
      <c r="V23" s="17"/>
      <c r="W23" s="18"/>
      <c r="X23" s="17" t="s">
        <v>26</v>
      </c>
      <c r="Y23" s="18" t="s">
        <v>26</v>
      </c>
      <c r="Z23" s="18" t="s">
        <v>26</v>
      </c>
      <c r="AA23" s="18" t="s">
        <v>26</v>
      </c>
      <c r="AB23" s="18" t="s">
        <v>26</v>
      </c>
      <c r="AC23" s="17"/>
      <c r="AD23" s="65"/>
      <c r="AE23" s="16" t="s">
        <v>38</v>
      </c>
      <c r="AF23" s="18" t="s">
        <v>110</v>
      </c>
      <c r="AG23" s="18" t="s">
        <v>110</v>
      </c>
      <c r="AH23" s="18" t="s">
        <v>26</v>
      </c>
      <c r="AI23" s="18" t="s">
        <v>26</v>
      </c>
      <c r="AJ23" s="18" t="s">
        <v>26</v>
      </c>
      <c r="AK23" s="17"/>
      <c r="AL23" s="18"/>
      <c r="AM23" s="17" t="s">
        <v>28</v>
      </c>
      <c r="AN23" s="18" t="s">
        <v>110</v>
      </c>
      <c r="AO23" s="18" t="s">
        <v>110</v>
      </c>
      <c r="AP23" s="18" t="s">
        <v>26</v>
      </c>
      <c r="AQ23" s="18" t="s">
        <v>26</v>
      </c>
      <c r="AR23" s="17"/>
      <c r="AT23" s="16" t="s">
        <v>38</v>
      </c>
      <c r="AU23" s="17">
        <v>3</v>
      </c>
      <c r="AV23" s="17" t="s">
        <v>28</v>
      </c>
      <c r="AW23" s="17" t="s">
        <v>110</v>
      </c>
      <c r="AX23" s="18" t="s">
        <v>110</v>
      </c>
      <c r="AY23" s="18" t="s">
        <v>110</v>
      </c>
      <c r="AZ23" s="17">
        <f>AVERAGE(AU23:AY23)</f>
        <v>3</v>
      </c>
      <c r="BA23" s="18"/>
      <c r="BB23" s="17" t="s">
        <v>26</v>
      </c>
      <c r="BC23" s="18" t="s">
        <v>110</v>
      </c>
      <c r="BD23" s="18" t="s">
        <v>110</v>
      </c>
      <c r="BE23" s="17" t="s">
        <v>26</v>
      </c>
      <c r="BF23" s="17" t="s">
        <v>26</v>
      </c>
      <c r="BG23" s="17"/>
      <c r="BI23" s="16" t="s">
        <v>38</v>
      </c>
      <c r="BJ23" s="18" t="s">
        <v>110</v>
      </c>
      <c r="BK23" s="18" t="s">
        <v>110</v>
      </c>
      <c r="BL23" s="18" t="s">
        <v>110</v>
      </c>
      <c r="BM23" s="18" t="s">
        <v>110</v>
      </c>
      <c r="BN23" s="17" t="s">
        <v>28</v>
      </c>
      <c r="BO23" s="17"/>
      <c r="BP23" s="18"/>
      <c r="BQ23" s="18" t="s">
        <v>110</v>
      </c>
      <c r="BR23" s="18" t="s">
        <v>110</v>
      </c>
      <c r="BS23" s="18" t="s">
        <v>110</v>
      </c>
      <c r="BT23" s="18" t="s">
        <v>110</v>
      </c>
      <c r="BU23" s="17" t="s">
        <v>28</v>
      </c>
      <c r="BV23" s="17"/>
      <c r="BX23" s="16" t="s">
        <v>38</v>
      </c>
      <c r="BY23" s="18" t="s">
        <v>110</v>
      </c>
      <c r="BZ23" s="18" t="s">
        <v>110</v>
      </c>
      <c r="CA23" s="18" t="s">
        <v>110</v>
      </c>
      <c r="CB23" s="18" t="s">
        <v>110</v>
      </c>
      <c r="CC23" s="18" t="s">
        <v>110</v>
      </c>
      <c r="CD23" s="17"/>
      <c r="CE23" s="18"/>
      <c r="CF23" s="18" t="s">
        <v>110</v>
      </c>
      <c r="CG23" s="18" t="s">
        <v>110</v>
      </c>
      <c r="CH23" s="18" t="s">
        <v>110</v>
      </c>
      <c r="CI23" s="18" t="s">
        <v>110</v>
      </c>
      <c r="CJ23" s="18" t="s">
        <v>110</v>
      </c>
      <c r="CK23" s="17"/>
      <c r="CM23" s="16" t="s">
        <v>38</v>
      </c>
      <c r="CN23" s="18" t="s">
        <v>110</v>
      </c>
      <c r="CO23" s="18" t="s">
        <v>110</v>
      </c>
      <c r="CP23" s="18" t="s">
        <v>110</v>
      </c>
      <c r="CQ23" s="18" t="s">
        <v>110</v>
      </c>
      <c r="CR23" s="18" t="s">
        <v>110</v>
      </c>
      <c r="CS23" s="17"/>
      <c r="CT23" s="18"/>
      <c r="CU23" s="18" t="s">
        <v>110</v>
      </c>
      <c r="CV23" s="18" t="s">
        <v>110</v>
      </c>
      <c r="CW23" s="18" t="s">
        <v>110</v>
      </c>
      <c r="CX23" s="18" t="s">
        <v>110</v>
      </c>
      <c r="CY23" s="18" t="s">
        <v>110</v>
      </c>
      <c r="CZ23" s="17"/>
    </row>
    <row r="24" spans="1:104" ht="12.75" thickBot="1" x14ac:dyDescent="0.25">
      <c r="A24" s="52"/>
      <c r="B24" s="17"/>
      <c r="C24" s="17"/>
      <c r="D24" s="17"/>
      <c r="E24" s="17"/>
      <c r="F24" s="98"/>
      <c r="G24" s="17"/>
      <c r="H24" s="18"/>
      <c r="I24" s="17"/>
      <c r="J24" s="17"/>
      <c r="K24" s="17"/>
      <c r="L24" s="17"/>
      <c r="M24" s="17"/>
      <c r="N24" s="17"/>
      <c r="O24" s="64"/>
      <c r="P24" s="52"/>
      <c r="Q24" s="17"/>
      <c r="R24" s="17"/>
      <c r="S24" s="17"/>
      <c r="T24" s="17"/>
      <c r="U24" s="98"/>
      <c r="V24" s="17"/>
      <c r="W24" s="18"/>
      <c r="X24" s="17"/>
      <c r="Y24" s="17"/>
      <c r="Z24" s="17"/>
      <c r="AA24" s="17"/>
      <c r="AB24" s="17"/>
      <c r="AC24" s="17"/>
      <c r="AD24" s="64"/>
      <c r="AE24" s="52"/>
      <c r="AF24" s="17"/>
      <c r="AG24" s="17"/>
      <c r="AH24" s="17"/>
      <c r="AI24" s="17"/>
      <c r="AJ24" s="17"/>
      <c r="AK24" s="17"/>
      <c r="AL24" s="18"/>
      <c r="AM24" s="17"/>
      <c r="AN24" s="17"/>
      <c r="AO24" s="17"/>
      <c r="AP24" s="17"/>
      <c r="AQ24" s="17"/>
      <c r="AR24" s="17"/>
      <c r="AT24" s="52"/>
      <c r="AU24" s="17"/>
      <c r="AV24" s="17"/>
      <c r="AW24" s="17"/>
      <c r="AX24" s="17"/>
      <c r="AY24" s="17"/>
      <c r="AZ24" s="17"/>
      <c r="BA24" s="18"/>
      <c r="BB24" s="17"/>
      <c r="BC24" s="17"/>
      <c r="BD24" s="17"/>
      <c r="BE24" s="17"/>
      <c r="BF24" s="17"/>
      <c r="BG24" s="17"/>
      <c r="BI24" s="52"/>
      <c r="BJ24" s="17"/>
      <c r="BK24" s="17"/>
      <c r="BL24" s="17"/>
      <c r="BM24" s="17"/>
      <c r="BN24" s="17"/>
      <c r="BO24" s="17"/>
      <c r="BP24" s="18"/>
      <c r="BQ24" s="17"/>
      <c r="BR24" s="17"/>
      <c r="BS24" s="17"/>
      <c r="BT24" s="17"/>
      <c r="BU24" s="17"/>
      <c r="BV24" s="17"/>
      <c r="BX24" s="52"/>
      <c r="BY24" s="17"/>
      <c r="BZ24" s="17"/>
      <c r="CA24" s="17"/>
      <c r="CB24" s="17"/>
      <c r="CC24" s="17"/>
      <c r="CD24" s="17"/>
      <c r="CE24" s="18"/>
      <c r="CF24" s="17"/>
      <c r="CG24" s="17"/>
      <c r="CH24" s="17"/>
      <c r="CI24" s="17"/>
      <c r="CJ24" s="17"/>
      <c r="CK24" s="17"/>
      <c r="CM24" s="52"/>
      <c r="CN24" s="17"/>
      <c r="CO24" s="17"/>
      <c r="CP24" s="17"/>
      <c r="CQ24" s="17"/>
      <c r="CR24" s="17"/>
      <c r="CS24" s="17"/>
      <c r="CT24" s="18"/>
      <c r="CU24" s="17"/>
      <c r="CV24" s="17"/>
      <c r="CW24" s="17"/>
      <c r="CX24" s="17"/>
      <c r="CY24" s="17"/>
      <c r="CZ24" s="17"/>
    </row>
    <row r="25" spans="1:104" ht="12.75" thickBot="1" x14ac:dyDescent="0.25">
      <c r="A25" s="53" t="s">
        <v>40</v>
      </c>
      <c r="B25" s="19">
        <f>SUM(B11:B23)</f>
        <v>4970</v>
      </c>
      <c r="C25" s="19">
        <f>SUM(C11:C23)</f>
        <v>21700</v>
      </c>
      <c r="D25" s="19">
        <f>SUM(D11:D23)</f>
        <v>0</v>
      </c>
      <c r="E25" s="19">
        <f>SUM(E11:E23)</f>
        <v>0</v>
      </c>
      <c r="F25" s="19">
        <f>SUM(F11:F23)</f>
        <v>0</v>
      </c>
      <c r="G25" s="19">
        <f>AVERAGE(B25:C25)</f>
        <v>13335</v>
      </c>
      <c r="H25" s="24"/>
      <c r="I25" s="19">
        <f>SUM(I11:I23)</f>
        <v>69870</v>
      </c>
      <c r="J25" s="19">
        <f>SUM(J11:J23)</f>
        <v>0</v>
      </c>
      <c r="K25" s="19">
        <f>SUM(K11:K23)</f>
        <v>0</v>
      </c>
      <c r="L25" s="19">
        <f>SUM(L11:L23)</f>
        <v>0</v>
      </c>
      <c r="M25" s="19">
        <f>SUM(M11:M23)</f>
        <v>0</v>
      </c>
      <c r="N25" s="19">
        <f>AVERAGE(I25:I25)</f>
        <v>69870</v>
      </c>
      <c r="O25" s="14"/>
      <c r="P25" s="53" t="s">
        <v>40</v>
      </c>
      <c r="Q25" s="19">
        <f>SUM(Q11:Q23)</f>
        <v>14100</v>
      </c>
      <c r="R25" s="19">
        <f>SUM(R11:R23)</f>
        <v>19500</v>
      </c>
      <c r="S25" s="19">
        <f>SUM(S11:S23)</f>
        <v>6030</v>
      </c>
      <c r="T25" s="19">
        <f>SUM(T11:T23)</f>
        <v>1415</v>
      </c>
      <c r="U25" s="19">
        <f>SUM(U11:U23)</f>
        <v>0</v>
      </c>
      <c r="V25" s="19">
        <f>AVERAGE(Q25:U25)</f>
        <v>8209</v>
      </c>
      <c r="W25" s="24"/>
      <c r="X25" s="19">
        <f>SUM(X11:X23)</f>
        <v>16610</v>
      </c>
      <c r="Y25" s="19">
        <f>SUM(Y11:Y23)</f>
        <v>15900</v>
      </c>
      <c r="Z25" s="19">
        <f>SUM(Z11:Z23)</f>
        <v>9475</v>
      </c>
      <c r="AA25" s="19">
        <f>SUM(AA11:AA23)</f>
        <v>13060</v>
      </c>
      <c r="AB25" s="19">
        <f>SUM(AB11:AB23)</f>
        <v>39680</v>
      </c>
      <c r="AC25" s="19">
        <f>AVERAGE(X25:AB25)</f>
        <v>18945</v>
      </c>
      <c r="AD25" s="14"/>
      <c r="AE25" s="53" t="s">
        <v>40</v>
      </c>
      <c r="AF25" s="19">
        <f>SUM(AF11:AF23)</f>
        <v>37622</v>
      </c>
      <c r="AG25" s="19">
        <f>SUM(AG11:AG23)</f>
        <v>16200</v>
      </c>
      <c r="AH25" s="19">
        <f>SUM(AH11:AH23)</f>
        <v>1484</v>
      </c>
      <c r="AI25" s="19">
        <f>SUM(AI11:AI23)</f>
        <v>5500</v>
      </c>
      <c r="AJ25" s="19">
        <f>SUM(AJ11:AJ23)</f>
        <v>10150</v>
      </c>
      <c r="AK25" s="19">
        <f>AVERAGE(AF25:AJ25)</f>
        <v>14191.2</v>
      </c>
      <c r="AL25" s="24"/>
      <c r="AM25" s="19">
        <f>SUM(AM11:AM23)</f>
        <v>4249</v>
      </c>
      <c r="AN25" s="19">
        <f>SUM(AN11:AN23)</f>
        <v>13535</v>
      </c>
      <c r="AO25" s="19">
        <f>SUM(AO11:AO23)</f>
        <v>2508</v>
      </c>
      <c r="AP25" s="19">
        <f>SUM(AP11:AP23)</f>
        <v>15640</v>
      </c>
      <c r="AQ25" s="19">
        <f>SUM(AQ11:AQ23)</f>
        <v>11600</v>
      </c>
      <c r="AR25" s="19">
        <f>AVERAGE(AM25:AQ25)</f>
        <v>9506.4</v>
      </c>
      <c r="AT25" s="53" t="s">
        <v>40</v>
      </c>
      <c r="AU25" s="19">
        <f>SUM(AU11:AU23)</f>
        <v>16700</v>
      </c>
      <c r="AV25" s="19">
        <f>SUM(AV11:AV23)</f>
        <v>17975</v>
      </c>
      <c r="AW25" s="19">
        <f>SUM(AW11:AW23)</f>
        <v>27515</v>
      </c>
      <c r="AX25" s="19">
        <f>SUM(AX11:AX23)</f>
        <v>18736</v>
      </c>
      <c r="AY25" s="19">
        <f>SUM(AY11:AY23)</f>
        <v>16775</v>
      </c>
      <c r="AZ25" s="19">
        <f>AVERAGE(AU25:AY25)</f>
        <v>19540.2</v>
      </c>
      <c r="BA25" s="24"/>
      <c r="BB25" s="19">
        <f>SUM(BB11:BB23)</f>
        <v>15650</v>
      </c>
      <c r="BC25" s="19">
        <f>SUM(BC11:BC23)</f>
        <v>22396</v>
      </c>
      <c r="BD25" s="19">
        <f>SUM(BD11:BD23)</f>
        <v>23487</v>
      </c>
      <c r="BE25" s="19">
        <f>SUM(BE11:BE23)</f>
        <v>4386</v>
      </c>
      <c r="BF25" s="19">
        <f>SUM(BF11:BF23)</f>
        <v>6596</v>
      </c>
      <c r="BG25" s="19">
        <f>AVERAGE(BB25:BF25)</f>
        <v>14503</v>
      </c>
      <c r="BI25" s="53" t="s">
        <v>40</v>
      </c>
      <c r="BJ25" s="19">
        <f>SUM(BJ11:BJ23)</f>
        <v>51100</v>
      </c>
      <c r="BK25" s="19">
        <f>SUM(BK11:BK23)</f>
        <v>11975</v>
      </c>
      <c r="BL25" s="19">
        <f>SUM(BL11:BL23)</f>
        <v>10400</v>
      </c>
      <c r="BM25" s="19">
        <f>SUM(BM11:BM23)</f>
        <v>29000</v>
      </c>
      <c r="BN25" s="19">
        <f>SUM(BN11:BN23)</f>
        <v>24375</v>
      </c>
      <c r="BO25" s="19">
        <f>AVERAGE(BJ25:BN25)</f>
        <v>25370</v>
      </c>
      <c r="BP25" s="24"/>
      <c r="BQ25" s="19">
        <f>SUM(BQ11:BQ23)</f>
        <v>52625</v>
      </c>
      <c r="BR25" s="19">
        <f>SUM(BR11:BR23)</f>
        <v>10950</v>
      </c>
      <c r="BS25" s="19">
        <f>SUM(BS11:BS23)</f>
        <v>9450</v>
      </c>
      <c r="BT25" s="19">
        <f>SUM(BT11:BT23)</f>
        <v>64600</v>
      </c>
      <c r="BU25" s="19">
        <f>SUM(BU11:BU23)</f>
        <v>28350</v>
      </c>
      <c r="BV25" s="19">
        <f>AVERAGE(BQ25:BU25)</f>
        <v>33195</v>
      </c>
      <c r="BX25" s="53" t="s">
        <v>40</v>
      </c>
      <c r="BY25" s="19">
        <f>SUM(BY11:BY23)</f>
        <v>11325</v>
      </c>
      <c r="BZ25" s="19">
        <f>SUM(BZ11:BZ23)</f>
        <v>20950</v>
      </c>
      <c r="CA25" s="19">
        <f>SUM(CA11:CA23)</f>
        <v>37100</v>
      </c>
      <c r="CB25" s="19">
        <f>SUM(CB11:CB23)</f>
        <v>67200</v>
      </c>
      <c r="CC25" s="19">
        <f>SUM(CC11:CC23)</f>
        <v>79100</v>
      </c>
      <c r="CD25" s="19">
        <f>AVERAGE(BY25:CC25)</f>
        <v>43135</v>
      </c>
      <c r="CE25" s="24"/>
      <c r="CF25" s="19">
        <f>SUM(CF11:CF23)</f>
        <v>8925</v>
      </c>
      <c r="CG25" s="19">
        <f>SUM(CG11:CG23)</f>
        <v>14825</v>
      </c>
      <c r="CH25" s="19">
        <f>SUM(CH11:CH23)</f>
        <v>3750</v>
      </c>
      <c r="CI25" s="19">
        <f>SUM(CI11:CI23)</f>
        <v>21675</v>
      </c>
      <c r="CJ25" s="19">
        <f>SUM(CJ11:CJ23)</f>
        <v>23700</v>
      </c>
      <c r="CK25" s="19">
        <f>AVERAGE(CF25:CJ25)</f>
        <v>14575</v>
      </c>
      <c r="CM25" s="53" t="s">
        <v>40</v>
      </c>
      <c r="CN25" s="19">
        <f>SUM(CN11:CN23)</f>
        <v>3450</v>
      </c>
      <c r="CO25" s="19">
        <f>SUM(CO11:CO23)</f>
        <v>14275</v>
      </c>
      <c r="CP25" s="19">
        <f>SUM(CP11:CP23)</f>
        <v>50050</v>
      </c>
      <c r="CQ25" s="19">
        <f>SUM(CQ11:CQ23)</f>
        <v>46775</v>
      </c>
      <c r="CR25" s="19">
        <f>SUM(CR11:CR23)</f>
        <v>13325</v>
      </c>
      <c r="CS25" s="19">
        <f>AVERAGE(CN25:CR25)</f>
        <v>25575</v>
      </c>
      <c r="CT25" s="24"/>
      <c r="CU25" s="19">
        <f>SUM(CU11:CU23)</f>
        <v>3000</v>
      </c>
      <c r="CV25" s="19">
        <f>SUM(CV11:CV23)</f>
        <v>8650</v>
      </c>
      <c r="CW25" s="19">
        <f>SUM(CW11:CW23)</f>
        <v>24850</v>
      </c>
      <c r="CX25" s="19">
        <f>SUM(CX11:CX23)</f>
        <v>20525</v>
      </c>
      <c r="CY25" s="19">
        <f>SUM(CY11:CY23)</f>
        <v>12100</v>
      </c>
      <c r="CZ25" s="19">
        <f>AVERAGE(CU25:CY25)</f>
        <v>13825</v>
      </c>
    </row>
    <row r="26" spans="1:104" x14ac:dyDescent="0.2">
      <c r="B26" s="38"/>
      <c r="C26" s="38"/>
      <c r="D26" s="38"/>
      <c r="E26" s="38"/>
      <c r="F26" s="38"/>
      <c r="G26" s="38"/>
      <c r="H26" s="38"/>
      <c r="I26" s="38"/>
      <c r="J26" s="38"/>
      <c r="K26" s="38"/>
      <c r="L26" s="38"/>
      <c r="M26" s="38"/>
      <c r="N26" s="38"/>
      <c r="O26" s="13"/>
    </row>
    <row r="27" spans="1:104" ht="12.75" thickBot="1" x14ac:dyDescent="0.25">
      <c r="B27" s="38"/>
      <c r="C27" s="38"/>
      <c r="D27" s="38"/>
      <c r="E27" s="38"/>
      <c r="F27" s="38"/>
      <c r="G27" s="38"/>
      <c r="H27" s="38"/>
      <c r="I27" s="38"/>
      <c r="J27" s="38"/>
      <c r="K27" s="38"/>
      <c r="L27" s="38"/>
      <c r="M27" s="38"/>
      <c r="N27" s="38"/>
      <c r="O27" s="13"/>
    </row>
    <row r="28" spans="1:104" x14ac:dyDescent="0.2">
      <c r="A28" s="49"/>
      <c r="B28" s="92"/>
      <c r="C28" s="92"/>
      <c r="D28" s="92"/>
      <c r="E28" s="92"/>
      <c r="F28" s="92"/>
      <c r="G28" s="7" t="s">
        <v>121</v>
      </c>
      <c r="H28" s="92"/>
      <c r="I28" s="92"/>
      <c r="J28" s="92"/>
      <c r="K28" s="92"/>
      <c r="L28" s="92"/>
      <c r="M28" s="92"/>
      <c r="N28" s="7" t="s">
        <v>122</v>
      </c>
      <c r="O28" s="13"/>
      <c r="P28" s="49"/>
      <c r="Q28" s="6"/>
      <c r="R28" s="6"/>
      <c r="S28" s="6"/>
      <c r="T28" s="6"/>
      <c r="U28" s="92"/>
      <c r="V28" s="7" t="s">
        <v>121</v>
      </c>
      <c r="W28" s="6"/>
      <c r="X28" s="6"/>
      <c r="Y28" s="6"/>
      <c r="Z28" s="6"/>
      <c r="AA28" s="6"/>
      <c r="AB28" s="6"/>
      <c r="AC28" s="7" t="s">
        <v>122</v>
      </c>
      <c r="AE28" s="49"/>
      <c r="AF28" s="6"/>
      <c r="AG28" s="6"/>
      <c r="AH28" s="6"/>
      <c r="AI28" s="6"/>
      <c r="AJ28" s="6"/>
      <c r="AK28" s="7" t="s">
        <v>121</v>
      </c>
      <c r="AL28" s="6"/>
      <c r="AM28" s="6"/>
      <c r="AN28" s="6"/>
      <c r="AO28" s="6"/>
      <c r="AP28" s="6"/>
      <c r="AQ28" s="6"/>
      <c r="AR28" s="7" t="s">
        <v>122</v>
      </c>
      <c r="AT28" s="49"/>
      <c r="AU28" s="6"/>
      <c r="AV28" s="6"/>
      <c r="AW28" s="6"/>
      <c r="AX28" s="6"/>
      <c r="AY28" s="6"/>
      <c r="AZ28" s="7" t="s">
        <v>121</v>
      </c>
      <c r="BA28" s="6"/>
      <c r="BB28" s="6"/>
      <c r="BC28" s="6"/>
      <c r="BD28" s="6"/>
      <c r="BE28" s="6"/>
      <c r="BF28" s="6"/>
      <c r="BG28" s="7" t="s">
        <v>122</v>
      </c>
      <c r="BI28" s="49"/>
      <c r="BJ28" s="6"/>
      <c r="BK28" s="6"/>
      <c r="BL28" s="6"/>
      <c r="BM28" s="6"/>
      <c r="BN28" s="6"/>
      <c r="BO28" s="7" t="s">
        <v>121</v>
      </c>
      <c r="BP28" s="6"/>
      <c r="BQ28" s="6"/>
      <c r="BR28" s="6"/>
      <c r="BS28" s="6"/>
      <c r="BT28" s="6"/>
      <c r="BU28" s="6"/>
      <c r="BV28" s="7" t="s">
        <v>122</v>
      </c>
      <c r="BX28" s="49"/>
      <c r="BY28" s="6"/>
      <c r="BZ28" s="6"/>
      <c r="CA28" s="6"/>
      <c r="CB28" s="6"/>
      <c r="CC28" s="6"/>
      <c r="CD28" s="7" t="s">
        <v>121</v>
      </c>
      <c r="CE28" s="6"/>
      <c r="CF28" s="6"/>
      <c r="CG28" s="6"/>
      <c r="CH28" s="6"/>
      <c r="CI28" s="6"/>
      <c r="CJ28" s="6"/>
      <c r="CK28" s="7" t="s">
        <v>122</v>
      </c>
      <c r="CM28" s="49"/>
      <c r="CN28" s="6"/>
      <c r="CO28" s="6"/>
      <c r="CP28" s="6"/>
      <c r="CQ28" s="6"/>
      <c r="CR28" s="6"/>
      <c r="CS28" s="7" t="s">
        <v>121</v>
      </c>
      <c r="CT28" s="6"/>
      <c r="CU28" s="6"/>
      <c r="CV28" s="6"/>
      <c r="CW28" s="6"/>
      <c r="CX28" s="6"/>
      <c r="CY28" s="6"/>
      <c r="CZ28" s="7" t="s">
        <v>122</v>
      </c>
    </row>
    <row r="29" spans="1:104" ht="12.75" thickBot="1" x14ac:dyDescent="0.25">
      <c r="A29" s="8" t="s">
        <v>16</v>
      </c>
      <c r="B29" s="11">
        <v>2010</v>
      </c>
      <c r="C29" s="11">
        <v>2012</v>
      </c>
      <c r="D29" s="11">
        <v>2014</v>
      </c>
      <c r="E29" s="11">
        <v>2016</v>
      </c>
      <c r="F29" s="11">
        <v>2018</v>
      </c>
      <c r="G29" s="11" t="s">
        <v>15</v>
      </c>
      <c r="H29" s="107"/>
      <c r="I29" s="11">
        <v>2011</v>
      </c>
      <c r="J29" s="11">
        <v>2013</v>
      </c>
      <c r="K29" s="11">
        <v>2015</v>
      </c>
      <c r="L29" s="11">
        <v>2017</v>
      </c>
      <c r="M29" s="11">
        <v>2019</v>
      </c>
      <c r="N29" s="11" t="s">
        <v>15</v>
      </c>
      <c r="O29" s="65"/>
      <c r="P29" s="8" t="s">
        <v>16</v>
      </c>
      <c r="Q29" s="9">
        <v>2000</v>
      </c>
      <c r="R29" s="9">
        <v>2002</v>
      </c>
      <c r="S29" s="9">
        <v>2004</v>
      </c>
      <c r="T29" s="9">
        <v>2006</v>
      </c>
      <c r="U29" s="11">
        <v>2008</v>
      </c>
      <c r="V29" s="11" t="s">
        <v>15</v>
      </c>
      <c r="W29" s="10"/>
      <c r="X29" s="9">
        <v>2001</v>
      </c>
      <c r="Y29" s="9">
        <v>2003</v>
      </c>
      <c r="Z29" s="9">
        <v>2005</v>
      </c>
      <c r="AA29" s="9">
        <v>2007</v>
      </c>
      <c r="AB29" s="9">
        <v>2009</v>
      </c>
      <c r="AC29" s="11" t="s">
        <v>15</v>
      </c>
      <c r="AD29" s="65"/>
      <c r="AE29" s="8" t="s">
        <v>16</v>
      </c>
      <c r="AF29" s="9">
        <v>1990</v>
      </c>
      <c r="AG29" s="9">
        <v>1992</v>
      </c>
      <c r="AH29" s="9">
        <v>1994</v>
      </c>
      <c r="AI29" s="9">
        <v>1996</v>
      </c>
      <c r="AJ29" s="9">
        <v>1998</v>
      </c>
      <c r="AK29" s="11" t="s">
        <v>15</v>
      </c>
      <c r="AL29" s="10"/>
      <c r="AM29" s="9">
        <f>((AF29+1))</f>
        <v>1991</v>
      </c>
      <c r="AN29" s="9">
        <v>1993</v>
      </c>
      <c r="AO29" s="9">
        <v>1995</v>
      </c>
      <c r="AP29" s="9">
        <v>1997</v>
      </c>
      <c r="AQ29" s="9">
        <v>1999</v>
      </c>
      <c r="AR29" s="11" t="s">
        <v>15</v>
      </c>
      <c r="AT29" s="8" t="s">
        <v>16</v>
      </c>
      <c r="AU29" s="9">
        <v>1980</v>
      </c>
      <c r="AV29" s="9">
        <v>1982</v>
      </c>
      <c r="AW29" s="9">
        <v>1984</v>
      </c>
      <c r="AX29" s="9">
        <v>1986</v>
      </c>
      <c r="AY29" s="9">
        <v>1988</v>
      </c>
      <c r="AZ29" s="11" t="s">
        <v>15</v>
      </c>
      <c r="BA29" s="10"/>
      <c r="BB29" s="9">
        <f>((AU29+1))</f>
        <v>1981</v>
      </c>
      <c r="BC29" s="9">
        <v>1983</v>
      </c>
      <c r="BD29" s="9">
        <v>1985</v>
      </c>
      <c r="BE29" s="9">
        <v>1987</v>
      </c>
      <c r="BF29" s="9">
        <v>1989</v>
      </c>
      <c r="BG29" s="11" t="s">
        <v>15</v>
      </c>
      <c r="BI29" s="8" t="s">
        <v>16</v>
      </c>
      <c r="BJ29" s="9">
        <v>1970</v>
      </c>
      <c r="BK29" s="9">
        <v>1972</v>
      </c>
      <c r="BL29" s="9">
        <v>1974</v>
      </c>
      <c r="BM29" s="9">
        <v>1976</v>
      </c>
      <c r="BN29" s="9">
        <v>1978</v>
      </c>
      <c r="BO29" s="11" t="s">
        <v>15</v>
      </c>
      <c r="BP29" s="10"/>
      <c r="BQ29" s="9">
        <f>((BJ29+1))</f>
        <v>1971</v>
      </c>
      <c r="BR29" s="9">
        <v>1973</v>
      </c>
      <c r="BS29" s="9">
        <v>1975</v>
      </c>
      <c r="BT29" s="9">
        <v>1977</v>
      </c>
      <c r="BU29" s="9">
        <v>1979</v>
      </c>
      <c r="BV29" s="11" t="s">
        <v>15</v>
      </c>
      <c r="BX29" s="8" t="s">
        <v>16</v>
      </c>
      <c r="BY29" s="9">
        <v>1960</v>
      </c>
      <c r="BZ29" s="9">
        <v>1962</v>
      </c>
      <c r="CA29" s="9">
        <v>1964</v>
      </c>
      <c r="CB29" s="9">
        <v>1966</v>
      </c>
      <c r="CC29" s="9">
        <v>1968</v>
      </c>
      <c r="CD29" s="11" t="s">
        <v>15</v>
      </c>
      <c r="CE29" s="10"/>
      <c r="CF29" s="9">
        <f>((BY29+1))</f>
        <v>1961</v>
      </c>
      <c r="CG29" s="9">
        <v>1963</v>
      </c>
      <c r="CH29" s="9">
        <v>1965</v>
      </c>
      <c r="CI29" s="9">
        <v>1967</v>
      </c>
      <c r="CJ29" s="9">
        <v>1969</v>
      </c>
      <c r="CK29" s="11" t="s">
        <v>15</v>
      </c>
      <c r="CM29" s="8" t="s">
        <v>16</v>
      </c>
      <c r="CN29" s="9">
        <v>1950</v>
      </c>
      <c r="CO29" s="9">
        <v>1952</v>
      </c>
      <c r="CP29" s="9">
        <v>1954</v>
      </c>
      <c r="CQ29" s="9">
        <v>1956</v>
      </c>
      <c r="CR29" s="9">
        <v>1958</v>
      </c>
      <c r="CS29" s="11" t="s">
        <v>15</v>
      </c>
      <c r="CT29" s="10"/>
      <c r="CU29" s="9">
        <v>1951</v>
      </c>
      <c r="CV29" s="9">
        <v>1953</v>
      </c>
      <c r="CW29" s="9">
        <v>1955</v>
      </c>
      <c r="CX29" s="9">
        <v>1957</v>
      </c>
      <c r="CY29" s="9">
        <v>1959</v>
      </c>
      <c r="CZ29" s="11" t="s">
        <v>15</v>
      </c>
    </row>
    <row r="30" spans="1:104" x14ac:dyDescent="0.2">
      <c r="A30" s="50" t="s">
        <v>42</v>
      </c>
      <c r="B30" s="14"/>
      <c r="C30" s="14"/>
      <c r="D30" s="14"/>
      <c r="E30" s="14"/>
      <c r="F30" s="14"/>
      <c r="G30" s="14"/>
      <c r="H30" s="74"/>
      <c r="I30" s="14"/>
      <c r="J30" s="14"/>
      <c r="K30" s="14"/>
      <c r="L30" s="14"/>
      <c r="M30" s="14"/>
      <c r="N30" s="14"/>
      <c r="O30" s="62"/>
      <c r="P30" s="50" t="s">
        <v>42</v>
      </c>
      <c r="Q30" s="12"/>
      <c r="R30" s="12"/>
      <c r="S30" s="12"/>
      <c r="T30" s="12"/>
      <c r="U30" s="14"/>
      <c r="V30" s="14"/>
      <c r="W30" s="13"/>
      <c r="X30" s="12"/>
      <c r="Y30" s="12"/>
      <c r="Z30" s="12"/>
      <c r="AA30" s="12"/>
      <c r="AB30" s="12"/>
      <c r="AC30" s="14"/>
      <c r="AD30" s="62"/>
      <c r="AE30" s="50" t="s">
        <v>42</v>
      </c>
      <c r="AF30" s="12"/>
      <c r="AG30" s="12"/>
      <c r="AH30" s="12"/>
      <c r="AI30" s="12"/>
      <c r="AJ30" s="12"/>
      <c r="AK30" s="14"/>
      <c r="AL30" s="13"/>
      <c r="AM30" s="12"/>
      <c r="AN30" s="12"/>
      <c r="AO30" s="12"/>
      <c r="AP30" s="12"/>
      <c r="AQ30" s="12"/>
      <c r="AR30" s="14"/>
      <c r="AT30" s="50" t="s">
        <v>42</v>
      </c>
      <c r="AU30" s="12"/>
      <c r="AV30" s="12"/>
      <c r="AW30" s="12"/>
      <c r="AX30" s="12"/>
      <c r="AY30" s="12"/>
      <c r="AZ30" s="14"/>
      <c r="BA30" s="13"/>
      <c r="BB30" s="12"/>
      <c r="BC30" s="12"/>
      <c r="BD30" s="12"/>
      <c r="BE30" s="12"/>
      <c r="BF30" s="12"/>
      <c r="BG30" s="14"/>
      <c r="BI30" s="50" t="s">
        <v>42</v>
      </c>
      <c r="BJ30" s="12"/>
      <c r="BK30" s="12"/>
      <c r="BL30" s="12"/>
      <c r="BM30" s="12"/>
      <c r="BN30" s="12"/>
      <c r="BO30" s="14"/>
      <c r="BP30" s="13"/>
      <c r="BQ30" s="12"/>
      <c r="BR30" s="12"/>
      <c r="BS30" s="12"/>
      <c r="BT30" s="12"/>
      <c r="BU30" s="12"/>
      <c r="BV30" s="14"/>
      <c r="BX30" s="50" t="s">
        <v>42</v>
      </c>
      <c r="BY30" s="12"/>
      <c r="BZ30" s="12"/>
      <c r="CA30" s="12"/>
      <c r="CB30" s="12"/>
      <c r="CC30" s="12"/>
      <c r="CD30" s="14"/>
      <c r="CE30" s="13"/>
      <c r="CF30" s="12"/>
      <c r="CG30" s="12"/>
      <c r="CH30" s="12"/>
      <c r="CI30" s="12"/>
      <c r="CJ30" s="12"/>
      <c r="CK30" s="14"/>
      <c r="CM30" s="50" t="s">
        <v>42</v>
      </c>
      <c r="CN30" s="12"/>
      <c r="CO30" s="12"/>
      <c r="CP30" s="12"/>
      <c r="CQ30" s="12"/>
      <c r="CR30" s="12"/>
      <c r="CS30" s="14"/>
      <c r="CT30" s="13"/>
      <c r="CU30" s="12"/>
      <c r="CV30" s="12"/>
      <c r="CW30" s="12"/>
      <c r="CX30" s="12"/>
      <c r="CY30" s="12"/>
      <c r="CZ30" s="14"/>
    </row>
    <row r="31" spans="1:104" ht="12.75" thickBot="1" x14ac:dyDescent="0.25">
      <c r="A31" s="58" t="s">
        <v>43</v>
      </c>
      <c r="B31" s="14"/>
      <c r="C31" s="14"/>
      <c r="D31" s="14"/>
      <c r="E31" s="14"/>
      <c r="F31" s="14"/>
      <c r="G31" s="14"/>
      <c r="H31" s="74"/>
      <c r="I31" s="14"/>
      <c r="J31" s="14"/>
      <c r="K31" s="14"/>
      <c r="L31" s="14"/>
      <c r="M31" s="14"/>
      <c r="N31" s="14"/>
      <c r="O31" s="75"/>
      <c r="P31" s="58" t="s">
        <v>43</v>
      </c>
      <c r="Q31" s="12"/>
      <c r="R31" s="12"/>
      <c r="S31" s="12"/>
      <c r="T31" s="12"/>
      <c r="U31" s="14"/>
      <c r="V31" s="14"/>
      <c r="W31" s="13"/>
      <c r="X31" s="12"/>
      <c r="Y31" s="12"/>
      <c r="Z31" s="12"/>
      <c r="AA31" s="12"/>
      <c r="AB31" s="12"/>
      <c r="AC31" s="14"/>
      <c r="AD31" s="75"/>
      <c r="AE31" s="58" t="s">
        <v>43</v>
      </c>
      <c r="AF31" s="12"/>
      <c r="AG31" s="12"/>
      <c r="AH31" s="12"/>
      <c r="AI31" s="12"/>
      <c r="AJ31" s="12"/>
      <c r="AK31" s="14"/>
      <c r="AL31" s="13"/>
      <c r="AM31" s="12"/>
      <c r="AN31" s="12"/>
      <c r="AO31" s="12"/>
      <c r="AP31" s="12"/>
      <c r="AQ31" s="12"/>
      <c r="AR31" s="14"/>
      <c r="AT31" s="58" t="s">
        <v>43</v>
      </c>
      <c r="AU31" s="12"/>
      <c r="AV31" s="12"/>
      <c r="AW31" s="12"/>
      <c r="AX31" s="12"/>
      <c r="AY31" s="12"/>
      <c r="AZ31" s="14"/>
      <c r="BA31" s="13"/>
      <c r="BB31" s="12"/>
      <c r="BC31" s="12"/>
      <c r="BD31" s="12"/>
      <c r="BE31" s="12"/>
      <c r="BF31" s="12"/>
      <c r="BG31" s="14"/>
      <c r="BI31" s="58" t="s">
        <v>43</v>
      </c>
      <c r="BJ31" s="12"/>
      <c r="BK31" s="12"/>
      <c r="BL31" s="12"/>
      <c r="BM31" s="12"/>
      <c r="BN31" s="12"/>
      <c r="BO31" s="14"/>
      <c r="BP31" s="13"/>
      <c r="BQ31" s="12"/>
      <c r="BR31" s="12"/>
      <c r="BS31" s="12"/>
      <c r="BT31" s="12"/>
      <c r="BU31" s="12"/>
      <c r="BV31" s="14"/>
      <c r="BX31" s="58" t="s">
        <v>43</v>
      </c>
      <c r="BY31" s="12"/>
      <c r="BZ31" s="12"/>
      <c r="CA31" s="12"/>
      <c r="CB31" s="12"/>
      <c r="CC31" s="12"/>
      <c r="CD31" s="14"/>
      <c r="CE31" s="13"/>
      <c r="CF31" s="12"/>
      <c r="CG31" s="12"/>
      <c r="CH31" s="12"/>
      <c r="CI31" s="12"/>
      <c r="CJ31" s="12"/>
      <c r="CK31" s="14"/>
      <c r="CM31" s="58" t="s">
        <v>43</v>
      </c>
      <c r="CN31" s="12"/>
      <c r="CO31" s="12"/>
      <c r="CP31" s="12"/>
      <c r="CQ31" s="12"/>
      <c r="CR31" s="12"/>
      <c r="CS31" s="14"/>
      <c r="CT31" s="13"/>
      <c r="CU31" s="12"/>
      <c r="CV31" s="12"/>
      <c r="CW31" s="12"/>
      <c r="CX31" s="12"/>
      <c r="CY31" s="12"/>
      <c r="CZ31" s="14"/>
    </row>
    <row r="32" spans="1:104" ht="12.75" thickTop="1" x14ac:dyDescent="0.2">
      <c r="A32" s="52"/>
      <c r="B32" s="17"/>
      <c r="C32" s="17"/>
      <c r="D32" s="17"/>
      <c r="E32" s="17"/>
      <c r="F32" s="17"/>
      <c r="G32" s="17"/>
      <c r="H32" s="18"/>
      <c r="I32" s="17"/>
      <c r="J32" s="17"/>
      <c r="K32" s="17"/>
      <c r="L32" s="17"/>
      <c r="M32" s="17"/>
      <c r="N32" s="17"/>
      <c r="O32" s="64"/>
      <c r="P32" s="52"/>
      <c r="Q32" s="17"/>
      <c r="R32" s="17"/>
      <c r="S32" s="17"/>
      <c r="T32" s="17"/>
      <c r="U32" s="17"/>
      <c r="V32" s="17"/>
      <c r="W32" s="18"/>
      <c r="X32" s="17"/>
      <c r="Y32" s="17"/>
      <c r="Z32" s="17"/>
      <c r="AA32" s="17"/>
      <c r="AB32" s="17"/>
      <c r="AC32" s="17"/>
      <c r="AD32" s="64"/>
      <c r="AE32" s="52"/>
      <c r="AF32" s="17"/>
      <c r="AG32" s="17"/>
      <c r="AH32" s="17"/>
      <c r="AI32" s="17"/>
      <c r="AJ32" s="17"/>
      <c r="AK32" s="17"/>
      <c r="AL32" s="18"/>
      <c r="AM32" s="17"/>
      <c r="AN32" s="17"/>
      <c r="AO32" s="17"/>
      <c r="AP32" s="17"/>
      <c r="AQ32" s="17"/>
      <c r="AR32" s="17"/>
      <c r="AT32" s="52"/>
      <c r="AU32" s="17"/>
      <c r="AV32" s="17"/>
      <c r="AW32" s="17"/>
      <c r="AX32" s="17"/>
      <c r="AY32" s="17"/>
      <c r="AZ32" s="17"/>
      <c r="BA32" s="18"/>
      <c r="BB32" s="17"/>
      <c r="BC32" s="17"/>
      <c r="BD32" s="17"/>
      <c r="BE32" s="17"/>
      <c r="BF32" s="17"/>
      <c r="BG32" s="17"/>
      <c r="BI32" s="52"/>
      <c r="BJ32" s="17"/>
      <c r="BK32" s="17"/>
      <c r="BL32" s="17"/>
      <c r="BM32" s="17"/>
      <c r="BN32" s="17"/>
      <c r="BO32" s="17"/>
      <c r="BP32" s="18"/>
      <c r="BQ32" s="17"/>
      <c r="BR32" s="17"/>
      <c r="BS32" s="17"/>
      <c r="BT32" s="17"/>
      <c r="BU32" s="17"/>
      <c r="BV32" s="17"/>
      <c r="BX32" s="52"/>
      <c r="BY32" s="17"/>
      <c r="BZ32" s="17"/>
      <c r="CA32" s="17"/>
      <c r="CB32" s="17"/>
      <c r="CC32" s="17"/>
      <c r="CD32" s="17"/>
      <c r="CE32" s="18"/>
      <c r="CF32" s="17"/>
      <c r="CG32" s="17"/>
      <c r="CH32" s="17"/>
      <c r="CI32" s="17"/>
      <c r="CJ32" s="17"/>
      <c r="CK32" s="17"/>
      <c r="CM32" s="52"/>
      <c r="CN32" s="17"/>
      <c r="CO32" s="17"/>
      <c r="CP32" s="17"/>
      <c r="CQ32" s="17"/>
      <c r="CR32" s="17"/>
      <c r="CS32" s="17"/>
      <c r="CT32" s="18"/>
      <c r="CU32" s="17"/>
      <c r="CV32" s="17"/>
      <c r="CW32" s="17"/>
      <c r="CX32" s="17"/>
      <c r="CY32" s="17"/>
      <c r="CZ32" s="17"/>
    </row>
    <row r="33" spans="1:104" x14ac:dyDescent="0.2">
      <c r="A33" s="16" t="s">
        <v>44</v>
      </c>
      <c r="B33" s="18">
        <f>'LINKED DATASHEET - ALL SPECIES'!N140</f>
        <v>1100</v>
      </c>
      <c r="C33" s="18">
        <f>'LINKED DATASHEET - ALL SPECIES'!L140</f>
        <v>1750</v>
      </c>
      <c r="D33" s="18">
        <f>'LINKED DATASHEET - ALL SPECIES'!J140</f>
        <v>0</v>
      </c>
      <c r="E33" s="18">
        <f>'LINKED DATASHEET - ALL SPECIES'!H140</f>
        <v>0</v>
      </c>
      <c r="F33" s="102">
        <f>'LINKED DATASHEET - ALL SPECIES'!F140</f>
        <v>0</v>
      </c>
      <c r="G33" s="17">
        <f t="shared" ref="G33:G47" si="12">AVERAGE(B33:C33)</f>
        <v>1425</v>
      </c>
      <c r="H33" s="18"/>
      <c r="I33" s="17" t="str">
        <f>'LINKED DATASHEET - ALL SPECIES'!M140</f>
        <v>A/P</v>
      </c>
      <c r="J33" s="18">
        <f>'LINKED DATASHEET - ALL SPECIES'!K140</f>
        <v>0</v>
      </c>
      <c r="K33" s="18">
        <f>'LINKED DATASHEET - ALL SPECIES'!I140</f>
        <v>0</v>
      </c>
      <c r="L33" s="18">
        <f>'LINKED DATASHEET - ALL SPECIES'!G140</f>
        <v>0</v>
      </c>
      <c r="M33" s="18">
        <f>'LINKED DATASHEET - ALL SPECIES'!E140</f>
        <v>0</v>
      </c>
      <c r="N33" s="17"/>
      <c r="O33" s="65"/>
      <c r="P33" s="16" t="s">
        <v>44</v>
      </c>
      <c r="Q33" s="83">
        <v>4700</v>
      </c>
      <c r="R33" s="18">
        <v>2600</v>
      </c>
      <c r="S33" s="18">
        <v>2300</v>
      </c>
      <c r="T33" s="18">
        <v>230</v>
      </c>
      <c r="U33" s="102">
        <v>360</v>
      </c>
      <c r="V33" s="17">
        <f t="shared" ref="V33:V47" si="13">AVERAGE(Q33:U33)</f>
        <v>2038</v>
      </c>
      <c r="W33" s="18"/>
      <c r="X33" s="17" t="s">
        <v>8</v>
      </c>
      <c r="Y33" s="18">
        <v>2500</v>
      </c>
      <c r="Z33" s="18" t="s">
        <v>168</v>
      </c>
      <c r="AA33" s="18">
        <v>3200</v>
      </c>
      <c r="AB33" s="18">
        <v>4500</v>
      </c>
      <c r="AC33" s="17">
        <f>AVERAGE(X33:AB33)</f>
        <v>3400</v>
      </c>
      <c r="AD33" s="65"/>
      <c r="AE33" s="16" t="s">
        <v>44</v>
      </c>
      <c r="AF33" s="17">
        <v>17000</v>
      </c>
      <c r="AG33" s="18">
        <v>5000</v>
      </c>
      <c r="AH33" s="18" t="s">
        <v>26</v>
      </c>
      <c r="AI33" s="18">
        <v>2500</v>
      </c>
      <c r="AJ33" s="18">
        <v>2000</v>
      </c>
      <c r="AK33" s="17">
        <f t="shared" ref="AK33:AK47" si="14">AVERAGE(AF33:AJ33)</f>
        <v>6625</v>
      </c>
      <c r="AL33" s="18"/>
      <c r="AM33" s="17">
        <v>4186</v>
      </c>
      <c r="AN33" s="18">
        <v>6500</v>
      </c>
      <c r="AO33" s="18">
        <v>2000</v>
      </c>
      <c r="AP33" s="18">
        <v>1500</v>
      </c>
      <c r="AQ33" s="18">
        <v>1000</v>
      </c>
      <c r="AR33" s="17">
        <f t="shared" ref="AR33:AR47" si="15">AVERAGE(AM33:AQ33)</f>
        <v>3037.2</v>
      </c>
      <c r="AT33" s="16" t="s">
        <v>44</v>
      </c>
      <c r="AU33" s="17">
        <v>4000</v>
      </c>
      <c r="AV33" s="17">
        <v>2800</v>
      </c>
      <c r="AW33" s="17">
        <v>1400</v>
      </c>
      <c r="AX33" s="17">
        <v>2250</v>
      </c>
      <c r="AY33" s="17">
        <v>6200</v>
      </c>
      <c r="AZ33" s="17">
        <f t="shared" ref="AZ33:AZ47" si="16">AVERAGE(AU33:AY33)</f>
        <v>3330</v>
      </c>
      <c r="BA33" s="18"/>
      <c r="BB33" s="17">
        <v>3200</v>
      </c>
      <c r="BC33" s="17">
        <v>2200</v>
      </c>
      <c r="BD33" s="17">
        <v>3200</v>
      </c>
      <c r="BE33" s="17">
        <v>400</v>
      </c>
      <c r="BF33" s="17">
        <v>5500</v>
      </c>
      <c r="BG33" s="17">
        <f t="shared" ref="BG33:BG47" si="17">AVERAGE(BB33:BF33)</f>
        <v>2900</v>
      </c>
      <c r="BI33" s="16" t="s">
        <v>44</v>
      </c>
      <c r="BJ33" s="17">
        <v>500</v>
      </c>
      <c r="BK33" s="17">
        <v>5000</v>
      </c>
      <c r="BL33" s="17">
        <v>500</v>
      </c>
      <c r="BM33" s="17" t="s">
        <v>28</v>
      </c>
      <c r="BN33" s="17">
        <v>600</v>
      </c>
      <c r="BO33" s="17">
        <f>AVERAGE(BJ33:BN33)</f>
        <v>1650</v>
      </c>
      <c r="BP33" s="18"/>
      <c r="BQ33" s="17">
        <v>2000</v>
      </c>
      <c r="BR33" s="17">
        <v>700</v>
      </c>
      <c r="BS33" s="17">
        <v>1200</v>
      </c>
      <c r="BT33" s="17">
        <v>300</v>
      </c>
      <c r="BU33" s="17">
        <v>1000</v>
      </c>
      <c r="BV33" s="17">
        <f>AVERAGE(BQ33:BU33)</f>
        <v>1040</v>
      </c>
      <c r="BX33" s="16" t="s">
        <v>44</v>
      </c>
      <c r="BY33" s="17">
        <v>1500</v>
      </c>
      <c r="BZ33" s="17">
        <v>7500</v>
      </c>
      <c r="CA33" s="17">
        <v>3500</v>
      </c>
      <c r="CB33" s="17">
        <v>5000</v>
      </c>
      <c r="CC33" s="17">
        <v>1500</v>
      </c>
      <c r="CD33" s="17">
        <f t="shared" ref="CD33:CD42" si="18">AVERAGE(BY33:CC33)</f>
        <v>3800</v>
      </c>
      <c r="CE33" s="18"/>
      <c r="CF33" s="17">
        <v>3500</v>
      </c>
      <c r="CG33" s="17">
        <v>1500</v>
      </c>
      <c r="CH33" s="17">
        <v>200</v>
      </c>
      <c r="CI33" s="17">
        <v>200</v>
      </c>
      <c r="CJ33" s="17">
        <v>400</v>
      </c>
      <c r="CK33" s="17">
        <f>AVERAGE(CF33:CJ33)</f>
        <v>1160</v>
      </c>
      <c r="CM33" s="16" t="s">
        <v>44</v>
      </c>
      <c r="CN33" s="17">
        <v>1500</v>
      </c>
      <c r="CO33" s="17" t="s">
        <v>28</v>
      </c>
      <c r="CP33" s="17">
        <v>1500</v>
      </c>
      <c r="CQ33" s="17">
        <v>3500</v>
      </c>
      <c r="CR33" s="17">
        <v>400</v>
      </c>
      <c r="CS33" s="17">
        <f t="shared" ref="CS33:CS47" si="19">AVERAGE(CN33:CR33)</f>
        <v>1725</v>
      </c>
      <c r="CT33" s="18"/>
      <c r="CU33" s="17">
        <v>1100</v>
      </c>
      <c r="CV33" s="17">
        <v>3500</v>
      </c>
      <c r="CW33" s="17">
        <v>1500</v>
      </c>
      <c r="CX33" s="17">
        <v>750</v>
      </c>
      <c r="CY33" s="17">
        <v>75</v>
      </c>
      <c r="CZ33" s="17">
        <f t="shared" ref="CZ33:CZ47" si="20">AVERAGE(CU33:CY33)</f>
        <v>1385</v>
      </c>
    </row>
    <row r="34" spans="1:104" x14ac:dyDescent="0.2">
      <c r="A34" s="16" t="s">
        <v>45</v>
      </c>
      <c r="B34" s="18" t="str">
        <f>'LINKED DATASHEET - ALL SPECIES'!N141</f>
        <v>A/P</v>
      </c>
      <c r="C34" s="18" t="str">
        <f>'LINKED DATASHEET - ALL SPECIES'!L141</f>
        <v>A/P</v>
      </c>
      <c r="D34" s="18">
        <f>'LINKED DATASHEET - ALL SPECIES'!J141</f>
        <v>0</v>
      </c>
      <c r="E34" s="18">
        <f>'LINKED DATASHEET - ALL SPECIES'!H141</f>
        <v>0</v>
      </c>
      <c r="F34" s="101">
        <f>'LINKED DATASHEET - ALL SPECIES'!F141</f>
        <v>0</v>
      </c>
      <c r="G34" s="17"/>
      <c r="H34" s="18"/>
      <c r="I34" s="17" t="str">
        <f>'LINKED DATASHEET - ALL SPECIES'!M141</f>
        <v>A/P</v>
      </c>
      <c r="J34" s="18">
        <f>'LINKED DATASHEET - ALL SPECIES'!K141</f>
        <v>0</v>
      </c>
      <c r="K34" s="18">
        <f>'LINKED DATASHEET - ALL SPECIES'!I141</f>
        <v>0</v>
      </c>
      <c r="L34" s="18">
        <f>'LINKED DATASHEET - ALL SPECIES'!G141</f>
        <v>0</v>
      </c>
      <c r="M34" s="18">
        <f>'LINKED DATASHEET - ALL SPECIES'!E141</f>
        <v>0</v>
      </c>
      <c r="N34" s="17"/>
      <c r="O34" s="65"/>
      <c r="P34" s="16" t="s">
        <v>45</v>
      </c>
      <c r="Q34" s="17" t="s">
        <v>26</v>
      </c>
      <c r="R34" s="18">
        <v>1550</v>
      </c>
      <c r="S34" s="18">
        <v>500</v>
      </c>
      <c r="T34" s="18">
        <v>120</v>
      </c>
      <c r="U34" s="101" t="s">
        <v>168</v>
      </c>
      <c r="V34" s="17">
        <f t="shared" si="13"/>
        <v>723.33333333333337</v>
      </c>
      <c r="W34" s="18"/>
      <c r="X34" s="17" t="s">
        <v>26</v>
      </c>
      <c r="Y34" s="18" t="s">
        <v>8</v>
      </c>
      <c r="Z34" s="18" t="s">
        <v>26</v>
      </c>
      <c r="AA34" s="18" t="s">
        <v>168</v>
      </c>
      <c r="AB34" s="18" t="s">
        <v>26</v>
      </c>
      <c r="AC34" s="17"/>
      <c r="AD34" s="65"/>
      <c r="AE34" s="16" t="s">
        <v>45</v>
      </c>
      <c r="AF34" s="17">
        <v>150</v>
      </c>
      <c r="AG34" s="18">
        <v>25</v>
      </c>
      <c r="AH34" s="18" t="s">
        <v>26</v>
      </c>
      <c r="AI34" s="18">
        <v>75</v>
      </c>
      <c r="AJ34" s="18">
        <v>500</v>
      </c>
      <c r="AK34" s="17">
        <f t="shared" si="14"/>
        <v>187.5</v>
      </c>
      <c r="AL34" s="18"/>
      <c r="AM34" s="17">
        <v>75</v>
      </c>
      <c r="AN34" s="18">
        <v>2</v>
      </c>
      <c r="AO34" s="18" t="s">
        <v>110</v>
      </c>
      <c r="AP34" s="18">
        <v>250</v>
      </c>
      <c r="AQ34" s="18">
        <v>150</v>
      </c>
      <c r="AR34" s="17">
        <f t="shared" si="15"/>
        <v>119.25</v>
      </c>
      <c r="AT34" s="16" t="s">
        <v>45</v>
      </c>
      <c r="AU34" s="17">
        <v>6000</v>
      </c>
      <c r="AV34" s="17">
        <v>3000</v>
      </c>
      <c r="AW34" s="17">
        <v>170</v>
      </c>
      <c r="AX34" s="17">
        <v>375</v>
      </c>
      <c r="AY34" s="17">
        <v>75</v>
      </c>
      <c r="AZ34" s="17">
        <f t="shared" si="16"/>
        <v>1924</v>
      </c>
      <c r="BA34" s="18"/>
      <c r="BB34" s="17">
        <v>3000</v>
      </c>
      <c r="BC34" s="17">
        <v>2100</v>
      </c>
      <c r="BD34" s="17">
        <v>880</v>
      </c>
      <c r="BE34" s="17">
        <v>20</v>
      </c>
      <c r="BF34" s="17" t="s">
        <v>110</v>
      </c>
      <c r="BG34" s="17">
        <f t="shared" si="17"/>
        <v>1500</v>
      </c>
      <c r="BI34" s="16" t="s">
        <v>45</v>
      </c>
      <c r="BJ34" s="17">
        <v>1500</v>
      </c>
      <c r="BK34" s="17">
        <v>2000</v>
      </c>
      <c r="BL34" s="17">
        <v>500</v>
      </c>
      <c r="BM34" s="17">
        <v>2000</v>
      </c>
      <c r="BN34" s="17">
        <v>1800</v>
      </c>
      <c r="BO34" s="17">
        <f>AVERAGE(BJ34:BN34)</f>
        <v>1560</v>
      </c>
      <c r="BP34" s="18"/>
      <c r="BQ34" s="17">
        <v>1500</v>
      </c>
      <c r="BR34" s="17">
        <v>1200</v>
      </c>
      <c r="BS34" s="17">
        <v>150</v>
      </c>
      <c r="BT34" s="17">
        <v>250</v>
      </c>
      <c r="BU34" s="17">
        <v>250</v>
      </c>
      <c r="BV34" s="17">
        <f>AVERAGE(BQ34:BU34)</f>
        <v>670</v>
      </c>
      <c r="BX34" s="16" t="s">
        <v>45</v>
      </c>
      <c r="BY34" s="17">
        <v>25</v>
      </c>
      <c r="BZ34" s="17">
        <v>750</v>
      </c>
      <c r="CA34" s="17" t="s">
        <v>26</v>
      </c>
      <c r="CB34" s="17">
        <v>400</v>
      </c>
      <c r="CC34" s="17">
        <v>15000</v>
      </c>
      <c r="CD34" s="17">
        <f t="shared" si="18"/>
        <v>4043.75</v>
      </c>
      <c r="CE34" s="18"/>
      <c r="CF34" s="17">
        <v>75</v>
      </c>
      <c r="CG34" s="17">
        <v>1500</v>
      </c>
      <c r="CH34" s="17" t="s">
        <v>28</v>
      </c>
      <c r="CI34" s="17" t="s">
        <v>28</v>
      </c>
      <c r="CJ34" s="17">
        <v>100</v>
      </c>
      <c r="CK34" s="17">
        <f>AVERAGE(CF34:CJ34)</f>
        <v>558.33333333333337</v>
      </c>
      <c r="CM34" s="16" t="s">
        <v>45</v>
      </c>
      <c r="CN34" s="17">
        <v>1500</v>
      </c>
      <c r="CO34" s="17">
        <v>3500</v>
      </c>
      <c r="CP34" s="17">
        <v>3500</v>
      </c>
      <c r="CQ34" s="17">
        <v>750</v>
      </c>
      <c r="CR34" s="18" t="s">
        <v>110</v>
      </c>
      <c r="CS34" s="17">
        <f t="shared" si="19"/>
        <v>2312.5</v>
      </c>
      <c r="CT34" s="18"/>
      <c r="CU34" s="17">
        <v>750</v>
      </c>
      <c r="CV34" s="17">
        <v>1500</v>
      </c>
      <c r="CW34" s="17">
        <v>1500</v>
      </c>
      <c r="CX34" s="18" t="s">
        <v>110</v>
      </c>
      <c r="CY34" s="17">
        <v>25</v>
      </c>
      <c r="CZ34" s="17">
        <f t="shared" si="20"/>
        <v>943.75</v>
      </c>
    </row>
    <row r="35" spans="1:104" x14ac:dyDescent="0.2">
      <c r="A35" s="16" t="s">
        <v>46</v>
      </c>
      <c r="B35" s="18">
        <f>'LINKED DATASHEET - ALL SPECIES'!N142</f>
        <v>5700</v>
      </c>
      <c r="C35" s="18">
        <f>'LINKED DATASHEET - ALL SPECIES'!L142</f>
        <v>20100</v>
      </c>
      <c r="D35" s="18">
        <f>'LINKED DATASHEET - ALL SPECIES'!J142</f>
        <v>0</v>
      </c>
      <c r="E35" s="18">
        <f>'LINKED DATASHEET - ALL SPECIES'!H142</f>
        <v>0</v>
      </c>
      <c r="F35" s="102">
        <f>'LINKED DATASHEET - ALL SPECIES'!F142</f>
        <v>0</v>
      </c>
      <c r="G35" s="17">
        <f t="shared" si="12"/>
        <v>12900</v>
      </c>
      <c r="H35" s="18"/>
      <c r="I35" s="17">
        <f>'LINKED DATASHEET - ALL SPECIES'!M142</f>
        <v>12000</v>
      </c>
      <c r="J35" s="18">
        <f>'LINKED DATASHEET - ALL SPECIES'!K142</f>
        <v>0</v>
      </c>
      <c r="K35" s="18">
        <f>'LINKED DATASHEET - ALL SPECIES'!I142</f>
        <v>0</v>
      </c>
      <c r="L35" s="18">
        <f>'LINKED DATASHEET - ALL SPECIES'!G142</f>
        <v>0</v>
      </c>
      <c r="M35" s="18">
        <f>'LINKED DATASHEET - ALL SPECIES'!E142</f>
        <v>0</v>
      </c>
      <c r="N35" s="17">
        <f>AVERAGE(I35:I35)</f>
        <v>12000</v>
      </c>
      <c r="O35" s="65"/>
      <c r="P35" s="16" t="s">
        <v>46</v>
      </c>
      <c r="Q35" s="83">
        <v>18000</v>
      </c>
      <c r="R35" s="18">
        <v>15000</v>
      </c>
      <c r="S35" s="18">
        <v>7200</v>
      </c>
      <c r="T35" s="18">
        <v>3600</v>
      </c>
      <c r="U35" s="102">
        <v>6550</v>
      </c>
      <c r="V35" s="17">
        <f t="shared" si="13"/>
        <v>10070</v>
      </c>
      <c r="W35" s="18"/>
      <c r="X35" s="17">
        <v>16000</v>
      </c>
      <c r="Y35" s="18">
        <v>17000</v>
      </c>
      <c r="Z35" s="18">
        <v>14000</v>
      </c>
      <c r="AA35" s="18">
        <v>27000</v>
      </c>
      <c r="AB35" s="18">
        <v>43500</v>
      </c>
      <c r="AC35" s="17">
        <f>AVERAGE(X35:AB35)</f>
        <v>23500</v>
      </c>
      <c r="AD35" s="65"/>
      <c r="AE35" s="16" t="s">
        <v>46</v>
      </c>
      <c r="AF35" s="17">
        <v>26000</v>
      </c>
      <c r="AG35" s="18">
        <v>15000</v>
      </c>
      <c r="AH35" s="18">
        <v>11000</v>
      </c>
      <c r="AI35" s="18">
        <v>14000</v>
      </c>
      <c r="AJ35" s="18">
        <v>15000</v>
      </c>
      <c r="AK35" s="17">
        <f t="shared" si="14"/>
        <v>16200</v>
      </c>
      <c r="AL35" s="18"/>
      <c r="AM35" s="17">
        <v>13700</v>
      </c>
      <c r="AN35" s="18">
        <v>35000</v>
      </c>
      <c r="AO35" s="18">
        <v>15000</v>
      </c>
      <c r="AP35" s="18">
        <v>20000</v>
      </c>
      <c r="AQ35" s="18">
        <v>18000</v>
      </c>
      <c r="AR35" s="17">
        <f t="shared" si="15"/>
        <v>20340</v>
      </c>
      <c r="AT35" s="16" t="s">
        <v>46</v>
      </c>
      <c r="AU35" s="17">
        <v>10000</v>
      </c>
      <c r="AV35" s="17">
        <v>6000</v>
      </c>
      <c r="AW35" s="17">
        <v>6500</v>
      </c>
      <c r="AX35" s="17">
        <v>10000</v>
      </c>
      <c r="AY35" s="17">
        <v>7000</v>
      </c>
      <c r="AZ35" s="17">
        <f t="shared" si="16"/>
        <v>7900</v>
      </c>
      <c r="BA35" s="18"/>
      <c r="BB35" s="17">
        <v>8000</v>
      </c>
      <c r="BC35" s="17">
        <v>4000</v>
      </c>
      <c r="BD35" s="17">
        <v>10000</v>
      </c>
      <c r="BE35" s="17">
        <v>4000</v>
      </c>
      <c r="BF35" s="17">
        <v>13350</v>
      </c>
      <c r="BG35" s="17">
        <f t="shared" si="17"/>
        <v>7870</v>
      </c>
      <c r="BI35" s="16" t="s">
        <v>46</v>
      </c>
      <c r="BJ35" s="17">
        <v>2000</v>
      </c>
      <c r="BK35" s="17">
        <v>15000</v>
      </c>
      <c r="BL35" s="17">
        <v>14000</v>
      </c>
      <c r="BM35" s="17">
        <v>10000</v>
      </c>
      <c r="BN35" s="17">
        <v>2000</v>
      </c>
      <c r="BO35" s="17">
        <f>AVERAGE(BJ35:BN35)</f>
        <v>8600</v>
      </c>
      <c r="BP35" s="18"/>
      <c r="BQ35" s="17">
        <v>8000</v>
      </c>
      <c r="BR35" s="17">
        <v>12000</v>
      </c>
      <c r="BS35" s="17">
        <v>11000</v>
      </c>
      <c r="BT35" s="17">
        <v>10000</v>
      </c>
      <c r="BU35" s="17">
        <v>12000</v>
      </c>
      <c r="BV35" s="17">
        <f>AVERAGE(BQ35:BU35)</f>
        <v>10600</v>
      </c>
      <c r="BX35" s="16" t="s">
        <v>46</v>
      </c>
      <c r="BY35" s="17">
        <v>15000</v>
      </c>
      <c r="BZ35" s="17">
        <v>15000</v>
      </c>
      <c r="CA35" s="17">
        <v>15000</v>
      </c>
      <c r="CB35" s="17">
        <v>3000</v>
      </c>
      <c r="CC35" s="17">
        <v>3500</v>
      </c>
      <c r="CD35" s="17">
        <f t="shared" si="18"/>
        <v>10300</v>
      </c>
      <c r="CE35" s="18"/>
      <c r="CF35" s="17">
        <v>15000</v>
      </c>
      <c r="CG35" s="17">
        <v>7500</v>
      </c>
      <c r="CH35" s="17">
        <v>1500</v>
      </c>
      <c r="CI35" s="17">
        <v>400</v>
      </c>
      <c r="CJ35" s="17">
        <v>5000</v>
      </c>
      <c r="CK35" s="17">
        <f>AVERAGE(CF35:CJ35)</f>
        <v>5880</v>
      </c>
      <c r="CM35" s="16" t="s">
        <v>46</v>
      </c>
      <c r="CN35" s="17">
        <v>7500</v>
      </c>
      <c r="CO35" s="17">
        <v>35000</v>
      </c>
      <c r="CP35" s="17">
        <v>3500</v>
      </c>
      <c r="CQ35" s="17">
        <v>1500</v>
      </c>
      <c r="CR35" s="17">
        <v>15000</v>
      </c>
      <c r="CS35" s="17">
        <f t="shared" si="19"/>
        <v>12500</v>
      </c>
      <c r="CT35" s="18"/>
      <c r="CU35" s="17">
        <v>14000</v>
      </c>
      <c r="CV35" s="17">
        <v>7500</v>
      </c>
      <c r="CW35" s="17">
        <v>1500</v>
      </c>
      <c r="CX35" s="17">
        <v>15000</v>
      </c>
      <c r="CY35" s="17">
        <v>7500</v>
      </c>
      <c r="CZ35" s="17">
        <f t="shared" si="20"/>
        <v>9100</v>
      </c>
    </row>
    <row r="36" spans="1:104" x14ac:dyDescent="0.2">
      <c r="A36" s="16" t="s">
        <v>47</v>
      </c>
      <c r="B36" s="18">
        <f>'LINKED DATASHEET - ALL SPECIES'!N143</f>
        <v>1800</v>
      </c>
      <c r="C36" s="18">
        <f>'LINKED DATASHEET - ALL SPECIES'!L143</f>
        <v>4200</v>
      </c>
      <c r="D36" s="18">
        <f>'LINKED DATASHEET - ALL SPECIES'!J143</f>
        <v>0</v>
      </c>
      <c r="E36" s="18">
        <f>'LINKED DATASHEET - ALL SPECIES'!H143</f>
        <v>0</v>
      </c>
      <c r="F36" s="102">
        <f>'LINKED DATASHEET - ALL SPECIES'!F143</f>
        <v>0</v>
      </c>
      <c r="G36" s="17">
        <f t="shared" si="12"/>
        <v>3000</v>
      </c>
      <c r="H36" s="18"/>
      <c r="I36" s="17" t="str">
        <f>'LINKED DATASHEET - ALL SPECIES'!M143</f>
        <v>A/P</v>
      </c>
      <c r="J36" s="18">
        <f>'LINKED DATASHEET - ALL SPECIES'!K143</f>
        <v>0</v>
      </c>
      <c r="K36" s="18">
        <f>'LINKED DATASHEET - ALL SPECIES'!I143</f>
        <v>0</v>
      </c>
      <c r="L36" s="18">
        <f>'LINKED DATASHEET - ALL SPECIES'!G143</f>
        <v>0</v>
      </c>
      <c r="M36" s="18">
        <f>'LINKED DATASHEET - ALL SPECIES'!E143</f>
        <v>0</v>
      </c>
      <c r="N36" s="17"/>
      <c r="O36" s="65"/>
      <c r="P36" s="16" t="s">
        <v>47</v>
      </c>
      <c r="Q36" s="83">
        <v>2400</v>
      </c>
      <c r="R36" s="18">
        <v>6800</v>
      </c>
      <c r="S36" s="18">
        <v>5700</v>
      </c>
      <c r="T36" s="18">
        <v>1100</v>
      </c>
      <c r="U36" s="102">
        <v>3600</v>
      </c>
      <c r="V36" s="17">
        <f t="shared" si="13"/>
        <v>3920</v>
      </c>
      <c r="W36" s="18"/>
      <c r="X36" s="17">
        <v>2100</v>
      </c>
      <c r="Y36" s="18" t="s">
        <v>8</v>
      </c>
      <c r="Z36" s="18">
        <v>3150</v>
      </c>
      <c r="AA36" s="18">
        <v>14500</v>
      </c>
      <c r="AB36" s="18">
        <v>21500</v>
      </c>
      <c r="AC36" s="17">
        <f>AVERAGE(X36:AB36)</f>
        <v>10312.5</v>
      </c>
      <c r="AD36" s="65"/>
      <c r="AE36" s="16" t="s">
        <v>47</v>
      </c>
      <c r="AF36" s="17">
        <v>5500</v>
      </c>
      <c r="AG36" s="18">
        <v>10000</v>
      </c>
      <c r="AH36" s="18">
        <v>1200</v>
      </c>
      <c r="AI36" s="18">
        <v>4000</v>
      </c>
      <c r="AJ36" s="18">
        <v>4000</v>
      </c>
      <c r="AK36" s="17">
        <f t="shared" si="14"/>
        <v>4940</v>
      </c>
      <c r="AL36" s="18"/>
      <c r="AM36" s="17">
        <v>2000</v>
      </c>
      <c r="AN36" s="18">
        <v>6500</v>
      </c>
      <c r="AO36" s="18">
        <v>3600</v>
      </c>
      <c r="AP36" s="18">
        <v>2000</v>
      </c>
      <c r="AQ36" s="18">
        <v>2000</v>
      </c>
      <c r="AR36" s="17">
        <f t="shared" si="15"/>
        <v>3220</v>
      </c>
      <c r="AT36" s="16" t="s">
        <v>47</v>
      </c>
      <c r="AU36" s="17">
        <v>20000</v>
      </c>
      <c r="AV36" s="17">
        <v>9500</v>
      </c>
      <c r="AW36" s="17">
        <v>7300</v>
      </c>
      <c r="AX36" s="17">
        <v>3770</v>
      </c>
      <c r="AY36" s="17">
        <v>15000</v>
      </c>
      <c r="AZ36" s="17">
        <f t="shared" si="16"/>
        <v>11114</v>
      </c>
      <c r="BA36" s="18"/>
      <c r="BB36" s="17">
        <v>7000</v>
      </c>
      <c r="BC36" s="17">
        <v>6500</v>
      </c>
      <c r="BD36" s="17">
        <v>4000</v>
      </c>
      <c r="BE36" s="17">
        <v>500</v>
      </c>
      <c r="BF36" s="17">
        <v>3500</v>
      </c>
      <c r="BG36" s="17">
        <f t="shared" si="17"/>
        <v>4300</v>
      </c>
      <c r="BI36" s="16" t="s">
        <v>47</v>
      </c>
      <c r="BJ36" s="17">
        <v>3000</v>
      </c>
      <c r="BK36" s="17">
        <v>17000</v>
      </c>
      <c r="BL36" s="17">
        <v>500</v>
      </c>
      <c r="BM36" s="17">
        <v>600</v>
      </c>
      <c r="BN36" s="17">
        <v>1600</v>
      </c>
      <c r="BO36" s="17">
        <f>AVERAGE(BJ36:BN36)</f>
        <v>4540</v>
      </c>
      <c r="BP36" s="18"/>
      <c r="BQ36" s="17">
        <v>6000</v>
      </c>
      <c r="BR36" s="17">
        <v>500</v>
      </c>
      <c r="BS36" s="17">
        <v>100</v>
      </c>
      <c r="BT36" s="17">
        <v>250</v>
      </c>
      <c r="BU36" s="17">
        <v>725</v>
      </c>
      <c r="BV36" s="17">
        <f>AVERAGE(BQ36:BU36)</f>
        <v>1515</v>
      </c>
      <c r="BX36" s="16" t="s">
        <v>47</v>
      </c>
      <c r="BY36" s="17">
        <v>7500</v>
      </c>
      <c r="BZ36" s="17">
        <v>15000</v>
      </c>
      <c r="CA36" s="17">
        <v>7500</v>
      </c>
      <c r="CB36" s="17">
        <v>9000</v>
      </c>
      <c r="CC36" s="17">
        <v>35000</v>
      </c>
      <c r="CD36" s="17">
        <f t="shared" si="18"/>
        <v>14800</v>
      </c>
      <c r="CE36" s="18"/>
      <c r="CF36" s="17">
        <v>400</v>
      </c>
      <c r="CG36" s="17">
        <v>3500</v>
      </c>
      <c r="CH36" s="17" t="s">
        <v>8</v>
      </c>
      <c r="CI36" s="17">
        <v>1500</v>
      </c>
      <c r="CJ36" s="17">
        <v>1500</v>
      </c>
      <c r="CK36" s="17">
        <f>AVERAGE(CF36:CJ36)</f>
        <v>1725</v>
      </c>
      <c r="CM36" s="16" t="s">
        <v>47</v>
      </c>
      <c r="CN36" s="17">
        <v>1500</v>
      </c>
      <c r="CO36" s="17">
        <v>3500</v>
      </c>
      <c r="CP36" s="17">
        <v>1500</v>
      </c>
      <c r="CQ36" s="17">
        <v>3500</v>
      </c>
      <c r="CR36" s="17">
        <v>750</v>
      </c>
      <c r="CS36" s="17">
        <f t="shared" si="19"/>
        <v>2150</v>
      </c>
      <c r="CT36" s="18"/>
      <c r="CU36" s="17">
        <v>1800</v>
      </c>
      <c r="CV36" s="17">
        <v>750</v>
      </c>
      <c r="CW36" s="17">
        <v>75</v>
      </c>
      <c r="CX36" s="17">
        <v>750</v>
      </c>
      <c r="CY36" s="17">
        <v>25</v>
      </c>
      <c r="CZ36" s="17">
        <f t="shared" si="20"/>
        <v>680</v>
      </c>
    </row>
    <row r="37" spans="1:104" x14ac:dyDescent="0.2">
      <c r="A37" s="16" t="s">
        <v>48</v>
      </c>
      <c r="B37" s="18" t="str">
        <f>'LINKED DATASHEET - ALL SPECIES'!N144</f>
        <v>N/I</v>
      </c>
      <c r="C37" s="18" t="str">
        <f>'LINKED DATASHEET - ALL SPECIES'!L144</f>
        <v>A/P</v>
      </c>
      <c r="D37" s="18">
        <f>'LINKED DATASHEET - ALL SPECIES'!J144</f>
        <v>0</v>
      </c>
      <c r="E37" s="18">
        <f>'LINKED DATASHEET - ALL SPECIES'!H144</f>
        <v>0</v>
      </c>
      <c r="F37" s="101">
        <f>'LINKED DATASHEET - ALL SPECIES'!F144</f>
        <v>0</v>
      </c>
      <c r="G37" s="17"/>
      <c r="H37" s="18"/>
      <c r="I37" s="17" t="str">
        <f>'LINKED DATASHEET - ALL SPECIES'!M144</f>
        <v>A/P</v>
      </c>
      <c r="J37" s="18">
        <f>'LINKED DATASHEET - ALL SPECIES'!K144</f>
        <v>0</v>
      </c>
      <c r="K37" s="18">
        <f>'LINKED DATASHEET - ALL SPECIES'!I144</f>
        <v>0</v>
      </c>
      <c r="L37" s="18">
        <f>'LINKED DATASHEET - ALL SPECIES'!G144</f>
        <v>0</v>
      </c>
      <c r="M37" s="18">
        <f>'LINKED DATASHEET - ALL SPECIES'!E144</f>
        <v>0</v>
      </c>
      <c r="N37" s="17"/>
      <c r="O37" s="65"/>
      <c r="P37" s="16" t="s">
        <v>48</v>
      </c>
      <c r="Q37" s="17" t="s">
        <v>26</v>
      </c>
      <c r="R37" s="18" t="s">
        <v>26</v>
      </c>
      <c r="S37" s="18" t="s">
        <v>28</v>
      </c>
      <c r="T37" s="18" t="s">
        <v>26</v>
      </c>
      <c r="U37" s="101" t="s">
        <v>26</v>
      </c>
      <c r="V37" s="17"/>
      <c r="W37" s="18"/>
      <c r="X37" s="17" t="s">
        <v>26</v>
      </c>
      <c r="Y37" s="18" t="s">
        <v>26</v>
      </c>
      <c r="Z37" s="18" t="s">
        <v>28</v>
      </c>
      <c r="AA37" s="18" t="s">
        <v>26</v>
      </c>
      <c r="AB37" s="18" t="s">
        <v>26</v>
      </c>
      <c r="AC37" s="17"/>
      <c r="AD37" s="65"/>
      <c r="AE37" s="16" t="s">
        <v>48</v>
      </c>
      <c r="AF37" s="18" t="s">
        <v>110</v>
      </c>
      <c r="AG37" s="18" t="s">
        <v>28</v>
      </c>
      <c r="AH37" s="18" t="s">
        <v>26</v>
      </c>
      <c r="AI37" s="18">
        <v>22</v>
      </c>
      <c r="AJ37" s="18" t="s">
        <v>26</v>
      </c>
      <c r="AK37" s="17">
        <f t="shared" si="14"/>
        <v>22</v>
      </c>
      <c r="AL37" s="18"/>
      <c r="AM37" s="17" t="s">
        <v>28</v>
      </c>
      <c r="AN37" s="18" t="s">
        <v>28</v>
      </c>
      <c r="AO37" s="18" t="s">
        <v>110</v>
      </c>
      <c r="AP37" s="18" t="s">
        <v>26</v>
      </c>
      <c r="AQ37" s="18" t="s">
        <v>8</v>
      </c>
      <c r="AR37" s="17"/>
      <c r="AT37" s="16" t="s">
        <v>48</v>
      </c>
      <c r="AU37" s="17">
        <v>50</v>
      </c>
      <c r="AV37" s="18" t="s">
        <v>110</v>
      </c>
      <c r="AW37" s="18" t="s">
        <v>110</v>
      </c>
      <c r="AX37" s="18" t="s">
        <v>110</v>
      </c>
      <c r="AY37" s="18" t="s">
        <v>110</v>
      </c>
      <c r="AZ37" s="17">
        <f t="shared" si="16"/>
        <v>50</v>
      </c>
      <c r="BA37" s="18"/>
      <c r="BB37" s="18" t="s">
        <v>110</v>
      </c>
      <c r="BC37" s="17" t="s">
        <v>28</v>
      </c>
      <c r="BD37" s="18" t="s">
        <v>110</v>
      </c>
      <c r="BE37" s="17" t="s">
        <v>28</v>
      </c>
      <c r="BF37" s="17" t="s">
        <v>110</v>
      </c>
      <c r="BG37" s="17"/>
      <c r="BI37" s="16" t="s">
        <v>48</v>
      </c>
      <c r="BJ37" s="18" t="s">
        <v>110</v>
      </c>
      <c r="BK37" s="18" t="s">
        <v>110</v>
      </c>
      <c r="BL37" s="18" t="s">
        <v>110</v>
      </c>
      <c r="BM37" s="18" t="s">
        <v>110</v>
      </c>
      <c r="BN37" s="18" t="s">
        <v>110</v>
      </c>
      <c r="BO37" s="17"/>
      <c r="BP37" s="18"/>
      <c r="BQ37" s="18" t="s">
        <v>110</v>
      </c>
      <c r="BR37" s="17">
        <v>200</v>
      </c>
      <c r="BS37" s="18" t="s">
        <v>110</v>
      </c>
      <c r="BT37" s="18" t="s">
        <v>110</v>
      </c>
      <c r="BU37" s="18" t="s">
        <v>110</v>
      </c>
      <c r="BV37" s="17">
        <f>AVERAGE(BQ37:BU37)</f>
        <v>200</v>
      </c>
      <c r="BX37" s="16" t="s">
        <v>48</v>
      </c>
      <c r="BY37" s="17">
        <v>200</v>
      </c>
      <c r="BZ37" s="17">
        <v>25</v>
      </c>
      <c r="CA37" s="17">
        <v>25</v>
      </c>
      <c r="CB37" s="18" t="s">
        <v>110</v>
      </c>
      <c r="CC37" s="18" t="s">
        <v>110</v>
      </c>
      <c r="CD37" s="17">
        <f t="shared" si="18"/>
        <v>83.333333333333329</v>
      </c>
      <c r="CE37" s="18"/>
      <c r="CF37" s="17" t="s">
        <v>28</v>
      </c>
      <c r="CG37" s="17" t="s">
        <v>28</v>
      </c>
      <c r="CH37" s="17" t="s">
        <v>110</v>
      </c>
      <c r="CI37" s="18" t="s">
        <v>110</v>
      </c>
      <c r="CJ37" s="18" t="s">
        <v>110</v>
      </c>
      <c r="CK37" s="17"/>
      <c r="CM37" s="16" t="s">
        <v>48</v>
      </c>
      <c r="CN37" s="17">
        <v>400</v>
      </c>
      <c r="CO37" s="17">
        <v>400</v>
      </c>
      <c r="CP37" s="17">
        <v>400</v>
      </c>
      <c r="CQ37" s="17">
        <v>400</v>
      </c>
      <c r="CR37" s="18" t="s">
        <v>110</v>
      </c>
      <c r="CS37" s="17">
        <f t="shared" si="19"/>
        <v>400</v>
      </c>
      <c r="CT37" s="18"/>
      <c r="CU37" s="17">
        <v>400</v>
      </c>
      <c r="CV37" s="17">
        <v>400</v>
      </c>
      <c r="CW37" s="17">
        <v>400</v>
      </c>
      <c r="CX37" s="18" t="s">
        <v>110</v>
      </c>
      <c r="CY37" s="17">
        <v>400</v>
      </c>
      <c r="CZ37" s="17">
        <f t="shared" si="20"/>
        <v>400</v>
      </c>
    </row>
    <row r="38" spans="1:104" x14ac:dyDescent="0.2">
      <c r="A38" s="16" t="s">
        <v>49</v>
      </c>
      <c r="B38" s="18" t="str">
        <f>'LINKED DATASHEET - ALL SPECIES'!N145</f>
        <v>A/P</v>
      </c>
      <c r="C38" s="18" t="str">
        <f>'LINKED DATASHEET - ALL SPECIES'!L145</f>
        <v>A/P</v>
      </c>
      <c r="D38" s="18">
        <f>'LINKED DATASHEET - ALL SPECIES'!J145</f>
        <v>0</v>
      </c>
      <c r="E38" s="18">
        <f>'LINKED DATASHEET - ALL SPECIES'!H145</f>
        <v>0</v>
      </c>
      <c r="F38" s="101">
        <f>'LINKED DATASHEET - ALL SPECIES'!F145</f>
        <v>0</v>
      </c>
      <c r="G38" s="17"/>
      <c r="H38" s="18"/>
      <c r="I38" s="17" t="str">
        <f>'LINKED DATASHEET - ALL SPECIES'!M145</f>
        <v>A/P</v>
      </c>
      <c r="J38" s="18">
        <f>'LINKED DATASHEET - ALL SPECIES'!K145</f>
        <v>0</v>
      </c>
      <c r="K38" s="18">
        <f>'LINKED DATASHEET - ALL SPECIES'!I145</f>
        <v>0</v>
      </c>
      <c r="L38" s="18">
        <f>'LINKED DATASHEET - ALL SPECIES'!G145</f>
        <v>0</v>
      </c>
      <c r="M38" s="18">
        <f>'LINKED DATASHEET - ALL SPECIES'!E145</f>
        <v>0</v>
      </c>
      <c r="N38" s="17"/>
      <c r="O38" s="65"/>
      <c r="P38" s="16" t="s">
        <v>49</v>
      </c>
      <c r="Q38" s="83">
        <v>50</v>
      </c>
      <c r="R38" s="18">
        <v>250</v>
      </c>
      <c r="S38" s="18">
        <v>700</v>
      </c>
      <c r="T38" s="18" t="s">
        <v>168</v>
      </c>
      <c r="U38" s="101" t="s">
        <v>168</v>
      </c>
      <c r="V38" s="17">
        <f t="shared" si="13"/>
        <v>333.33333333333331</v>
      </c>
      <c r="W38" s="18"/>
      <c r="X38" s="17" t="s">
        <v>26</v>
      </c>
      <c r="Y38" s="18" t="s">
        <v>26</v>
      </c>
      <c r="Z38" s="18" t="s">
        <v>168</v>
      </c>
      <c r="AA38" s="18">
        <v>220</v>
      </c>
      <c r="AB38" s="18">
        <v>1400</v>
      </c>
      <c r="AC38" s="17">
        <f>AVERAGE(X38:AB38)</f>
        <v>810</v>
      </c>
      <c r="AD38" s="65"/>
      <c r="AE38" s="16" t="s">
        <v>49</v>
      </c>
      <c r="AF38" s="17">
        <v>62</v>
      </c>
      <c r="AG38" s="18">
        <v>50</v>
      </c>
      <c r="AH38" s="18" t="s">
        <v>28</v>
      </c>
      <c r="AI38" s="18">
        <v>39</v>
      </c>
      <c r="AJ38" s="18">
        <v>500</v>
      </c>
      <c r="AK38" s="17">
        <f t="shared" si="14"/>
        <v>162.75</v>
      </c>
      <c r="AL38" s="18"/>
      <c r="AM38" s="17" t="s">
        <v>28</v>
      </c>
      <c r="AN38" s="18" t="s">
        <v>110</v>
      </c>
      <c r="AO38" s="18">
        <v>150</v>
      </c>
      <c r="AP38" s="18">
        <v>25</v>
      </c>
      <c r="AQ38" s="18" t="s">
        <v>28</v>
      </c>
      <c r="AR38" s="17">
        <f t="shared" si="15"/>
        <v>87.5</v>
      </c>
      <c r="AT38" s="16" t="s">
        <v>49</v>
      </c>
      <c r="AU38" s="17" t="s">
        <v>28</v>
      </c>
      <c r="AV38" s="18" t="s">
        <v>110</v>
      </c>
      <c r="AW38" s="17">
        <v>100</v>
      </c>
      <c r="AX38" s="17">
        <v>25</v>
      </c>
      <c r="AY38" s="17">
        <v>125</v>
      </c>
      <c r="AZ38" s="17">
        <f t="shared" si="16"/>
        <v>83.333333333333329</v>
      </c>
      <c r="BA38" s="18"/>
      <c r="BB38" s="18" t="s">
        <v>110</v>
      </c>
      <c r="BC38" s="17">
        <v>50</v>
      </c>
      <c r="BD38" s="17">
        <v>10</v>
      </c>
      <c r="BE38" s="18" t="s">
        <v>110</v>
      </c>
      <c r="BF38" s="17" t="s">
        <v>110</v>
      </c>
      <c r="BG38" s="17">
        <f t="shared" si="17"/>
        <v>30</v>
      </c>
      <c r="BI38" s="16" t="s">
        <v>49</v>
      </c>
      <c r="BJ38" s="17" t="s">
        <v>28</v>
      </c>
      <c r="BK38" s="17" t="s">
        <v>28</v>
      </c>
      <c r="BL38" s="17" t="s">
        <v>28</v>
      </c>
      <c r="BM38" s="17" t="s">
        <v>28</v>
      </c>
      <c r="BN38" s="17" t="s">
        <v>28</v>
      </c>
      <c r="BO38" s="17"/>
      <c r="BP38" s="18"/>
      <c r="BQ38" s="17" t="s">
        <v>28</v>
      </c>
      <c r="BR38" s="17" t="s">
        <v>28</v>
      </c>
      <c r="BS38" s="17" t="s">
        <v>28</v>
      </c>
      <c r="BT38" s="17" t="s">
        <v>28</v>
      </c>
      <c r="BU38" s="18" t="s">
        <v>110</v>
      </c>
      <c r="BV38" s="17"/>
      <c r="BX38" s="16" t="s">
        <v>49</v>
      </c>
      <c r="BY38" s="18" t="s">
        <v>110</v>
      </c>
      <c r="BZ38" s="17">
        <v>25</v>
      </c>
      <c r="CA38" s="17">
        <v>25</v>
      </c>
      <c r="CB38" s="17" t="s">
        <v>28</v>
      </c>
      <c r="CC38" s="17" t="s">
        <v>28</v>
      </c>
      <c r="CD38" s="17">
        <f t="shared" si="18"/>
        <v>25</v>
      </c>
      <c r="CE38" s="18"/>
      <c r="CF38" s="17">
        <v>200</v>
      </c>
      <c r="CG38" s="17" t="s">
        <v>28</v>
      </c>
      <c r="CH38" s="17" t="s">
        <v>8</v>
      </c>
      <c r="CI38" s="17" t="s">
        <v>28</v>
      </c>
      <c r="CJ38" s="17" t="s">
        <v>28</v>
      </c>
      <c r="CK38" s="17">
        <f t="shared" ref="CK38:CK47" si="21">AVERAGE(CF38:CJ38)</f>
        <v>200</v>
      </c>
      <c r="CM38" s="16" t="s">
        <v>49</v>
      </c>
      <c r="CN38" s="17">
        <v>200</v>
      </c>
      <c r="CO38" s="17">
        <v>400</v>
      </c>
      <c r="CP38" s="17">
        <v>400</v>
      </c>
      <c r="CQ38" s="17">
        <v>75</v>
      </c>
      <c r="CR38" s="18" t="s">
        <v>110</v>
      </c>
      <c r="CS38" s="17">
        <f t="shared" si="19"/>
        <v>268.75</v>
      </c>
      <c r="CT38" s="18"/>
      <c r="CU38" s="17">
        <v>350</v>
      </c>
      <c r="CV38" s="17">
        <v>400</v>
      </c>
      <c r="CW38" s="17">
        <v>75</v>
      </c>
      <c r="CX38" s="18" t="s">
        <v>110</v>
      </c>
      <c r="CY38" s="17">
        <v>25</v>
      </c>
      <c r="CZ38" s="17">
        <f t="shared" si="20"/>
        <v>212.5</v>
      </c>
    </row>
    <row r="39" spans="1:104" x14ac:dyDescent="0.2">
      <c r="A39" s="16" t="s">
        <v>50</v>
      </c>
      <c r="B39" s="18">
        <f>'LINKED DATASHEET - ALL SPECIES'!N146</f>
        <v>310</v>
      </c>
      <c r="C39" s="18">
        <f>'LINKED DATASHEET - ALL SPECIES'!L146</f>
        <v>311</v>
      </c>
      <c r="D39" s="18">
        <f>'LINKED DATASHEET - ALL SPECIES'!J146</f>
        <v>0</v>
      </c>
      <c r="E39" s="18">
        <f>'LINKED DATASHEET - ALL SPECIES'!H146</f>
        <v>0</v>
      </c>
      <c r="F39" s="102">
        <f>'LINKED DATASHEET - ALL SPECIES'!F146</f>
        <v>0</v>
      </c>
      <c r="G39" s="17">
        <f t="shared" si="12"/>
        <v>310.5</v>
      </c>
      <c r="H39" s="18"/>
      <c r="I39" s="17">
        <f>'LINKED DATASHEET - ALL SPECIES'!M146</f>
        <v>578</v>
      </c>
      <c r="J39" s="18">
        <f>'LINKED DATASHEET - ALL SPECIES'!K146</f>
        <v>0</v>
      </c>
      <c r="K39" s="18">
        <f>'LINKED DATASHEET - ALL SPECIES'!I146</f>
        <v>0</v>
      </c>
      <c r="L39" s="18">
        <f>'LINKED DATASHEET - ALL SPECIES'!G146</f>
        <v>0</v>
      </c>
      <c r="M39" s="18">
        <f>'LINKED DATASHEET - ALL SPECIES'!E146</f>
        <v>0</v>
      </c>
      <c r="N39" s="17">
        <f>AVERAGE(I39:I39)</f>
        <v>578</v>
      </c>
      <c r="O39" s="65"/>
      <c r="P39" s="16" t="s">
        <v>50</v>
      </c>
      <c r="Q39" s="17">
        <v>170</v>
      </c>
      <c r="R39" s="18">
        <v>1900</v>
      </c>
      <c r="S39" s="18">
        <v>200</v>
      </c>
      <c r="T39" s="18" t="s">
        <v>168</v>
      </c>
      <c r="U39" s="102">
        <v>700</v>
      </c>
      <c r="V39" s="17">
        <f t="shared" si="13"/>
        <v>742.5</v>
      </c>
      <c r="W39" s="18"/>
      <c r="X39" s="17">
        <v>1000</v>
      </c>
      <c r="Y39" s="18" t="s">
        <v>8</v>
      </c>
      <c r="Z39" s="18">
        <v>1500</v>
      </c>
      <c r="AA39" s="18" t="s">
        <v>168</v>
      </c>
      <c r="AB39" s="18">
        <v>1463</v>
      </c>
      <c r="AC39" s="17">
        <f>AVERAGE(X39:AB39)</f>
        <v>1321</v>
      </c>
      <c r="AD39" s="65"/>
      <c r="AE39" s="16" t="s">
        <v>50</v>
      </c>
      <c r="AF39" s="17">
        <v>700</v>
      </c>
      <c r="AG39" s="18">
        <v>800</v>
      </c>
      <c r="AH39" s="18">
        <v>50</v>
      </c>
      <c r="AI39" s="18" t="s">
        <v>8</v>
      </c>
      <c r="AJ39" s="18" t="s">
        <v>26</v>
      </c>
      <c r="AK39" s="17">
        <f t="shared" si="14"/>
        <v>516.66666666666663</v>
      </c>
      <c r="AL39" s="18"/>
      <c r="AM39" s="17" t="s">
        <v>28</v>
      </c>
      <c r="AN39" s="18">
        <v>25</v>
      </c>
      <c r="AO39" s="18" t="s">
        <v>26</v>
      </c>
      <c r="AP39" s="18" t="s">
        <v>28</v>
      </c>
      <c r="AQ39" s="18">
        <v>150</v>
      </c>
      <c r="AR39" s="17">
        <f t="shared" si="15"/>
        <v>87.5</v>
      </c>
      <c r="AT39" s="16" t="s">
        <v>50</v>
      </c>
      <c r="AU39" s="17">
        <v>120</v>
      </c>
      <c r="AV39" s="18" t="s">
        <v>110</v>
      </c>
      <c r="AW39" s="17">
        <v>30</v>
      </c>
      <c r="AX39" s="17">
        <v>100</v>
      </c>
      <c r="AY39" s="17">
        <v>50</v>
      </c>
      <c r="AZ39" s="17">
        <f t="shared" si="16"/>
        <v>75</v>
      </c>
      <c r="BA39" s="18"/>
      <c r="BB39" s="18" t="s">
        <v>110</v>
      </c>
      <c r="BC39" s="17">
        <v>700</v>
      </c>
      <c r="BD39" s="17">
        <v>200</v>
      </c>
      <c r="BE39" s="17">
        <v>150</v>
      </c>
      <c r="BF39" s="17">
        <v>300</v>
      </c>
      <c r="BG39" s="17">
        <f t="shared" si="17"/>
        <v>337.5</v>
      </c>
      <c r="BI39" s="16" t="s">
        <v>50</v>
      </c>
      <c r="BJ39" s="17">
        <v>600</v>
      </c>
      <c r="BK39" s="17">
        <v>1500</v>
      </c>
      <c r="BL39" s="17" t="s">
        <v>28</v>
      </c>
      <c r="BM39" s="17">
        <v>30</v>
      </c>
      <c r="BN39" s="17" t="s">
        <v>28</v>
      </c>
      <c r="BO39" s="17">
        <f t="shared" ref="BO39:BO47" si="22">AVERAGE(BJ39:BN39)</f>
        <v>710</v>
      </c>
      <c r="BP39" s="18"/>
      <c r="BQ39" s="17">
        <v>3000</v>
      </c>
      <c r="BR39" s="17">
        <v>200</v>
      </c>
      <c r="BS39" s="17" t="s">
        <v>28</v>
      </c>
      <c r="BT39" s="18" t="s">
        <v>110</v>
      </c>
      <c r="BU39" s="18" t="s">
        <v>110</v>
      </c>
      <c r="BV39" s="17">
        <f t="shared" ref="BV39:BV47" si="23">AVERAGE(BQ39:BU39)</f>
        <v>1600</v>
      </c>
      <c r="BX39" s="16" t="s">
        <v>50</v>
      </c>
      <c r="BY39" s="18" t="s">
        <v>110</v>
      </c>
      <c r="BZ39" s="17">
        <v>3500</v>
      </c>
      <c r="CA39" s="17">
        <v>750</v>
      </c>
      <c r="CB39" s="17">
        <v>3000</v>
      </c>
      <c r="CC39" s="17">
        <v>3500</v>
      </c>
      <c r="CD39" s="17">
        <f t="shared" si="18"/>
        <v>2687.5</v>
      </c>
      <c r="CE39" s="18"/>
      <c r="CF39" s="18" t="s">
        <v>110</v>
      </c>
      <c r="CG39" s="17">
        <v>400</v>
      </c>
      <c r="CH39" s="17" t="s">
        <v>28</v>
      </c>
      <c r="CI39" s="17">
        <v>200</v>
      </c>
      <c r="CJ39" s="17">
        <v>800</v>
      </c>
      <c r="CK39" s="17">
        <f t="shared" si="21"/>
        <v>466.66666666666669</v>
      </c>
      <c r="CM39" s="16" t="s">
        <v>50</v>
      </c>
      <c r="CN39" s="17">
        <v>200</v>
      </c>
      <c r="CO39" s="17">
        <v>400</v>
      </c>
      <c r="CP39" s="17">
        <v>400</v>
      </c>
      <c r="CQ39" s="17">
        <v>1500</v>
      </c>
      <c r="CR39" s="17">
        <v>3500</v>
      </c>
      <c r="CS39" s="17">
        <f t="shared" si="19"/>
        <v>1200</v>
      </c>
      <c r="CT39" s="18"/>
      <c r="CU39" s="17">
        <v>200</v>
      </c>
      <c r="CV39" s="17">
        <v>200</v>
      </c>
      <c r="CW39" s="17">
        <v>1500</v>
      </c>
      <c r="CX39" s="17">
        <v>25</v>
      </c>
      <c r="CY39" s="17">
        <v>25</v>
      </c>
      <c r="CZ39" s="17">
        <f t="shared" si="20"/>
        <v>390</v>
      </c>
    </row>
    <row r="40" spans="1:104" x14ac:dyDescent="0.2">
      <c r="A40" s="16" t="s">
        <v>166</v>
      </c>
      <c r="B40" s="18" t="str">
        <f>'LINKED DATASHEET - ALL SPECIES'!N147</f>
        <v>N/I</v>
      </c>
      <c r="C40" s="18">
        <f>'LINKED DATASHEET - ALL SPECIES'!$L$147</f>
        <v>50</v>
      </c>
      <c r="D40" s="18">
        <f>'LINKED DATASHEET - ALL SPECIES'!$J$147</f>
        <v>0</v>
      </c>
      <c r="E40" s="18">
        <f>'LINKED DATASHEET - ALL SPECIES'!$H$147</f>
        <v>0</v>
      </c>
      <c r="F40" s="102">
        <f>'LINKED DATASHEET - ALL SPECIES'!$F$147</f>
        <v>0</v>
      </c>
      <c r="G40" s="17">
        <f t="shared" si="12"/>
        <v>50</v>
      </c>
      <c r="H40" s="18"/>
      <c r="I40" s="17">
        <f>'LINKED DATASHEET - ALL SPECIES'!M147</f>
        <v>300</v>
      </c>
      <c r="J40" s="18">
        <f>'LINKED DATASHEET - ALL SPECIES'!$K$147</f>
        <v>0</v>
      </c>
      <c r="K40" s="18">
        <f>'LINKED DATASHEET - ALL SPECIES'!$I$147</f>
        <v>0</v>
      </c>
      <c r="L40" s="18">
        <f>'LINKED DATASHEET - ALL SPECIES'!$G$147</f>
        <v>0</v>
      </c>
      <c r="M40" s="18">
        <f>'LINKED DATASHEET - ALL SPECIES'!$E$147</f>
        <v>0</v>
      </c>
      <c r="N40" s="17">
        <f>AVERAGE(I40:I40)</f>
        <v>300</v>
      </c>
      <c r="O40" s="65"/>
      <c r="P40" s="16" t="s">
        <v>166</v>
      </c>
      <c r="Q40" s="17" t="s">
        <v>26</v>
      </c>
      <c r="R40" s="17" t="s">
        <v>26</v>
      </c>
      <c r="S40" s="17" t="s">
        <v>26</v>
      </c>
      <c r="T40" s="17" t="s">
        <v>26</v>
      </c>
      <c r="U40" s="17" t="s">
        <v>26</v>
      </c>
      <c r="V40" s="17"/>
      <c r="W40" s="18"/>
      <c r="X40" s="17" t="s">
        <v>26</v>
      </c>
      <c r="Y40" s="17" t="s">
        <v>26</v>
      </c>
      <c r="Z40" s="17" t="s">
        <v>26</v>
      </c>
      <c r="AA40" s="17" t="s">
        <v>26</v>
      </c>
      <c r="AB40" s="17" t="s">
        <v>26</v>
      </c>
      <c r="AC40" s="17"/>
      <c r="AD40" s="65"/>
      <c r="AE40" s="16" t="s">
        <v>166</v>
      </c>
      <c r="AF40" s="18" t="s">
        <v>110</v>
      </c>
      <c r="AG40" s="18" t="s">
        <v>110</v>
      </c>
      <c r="AH40" s="18" t="s">
        <v>110</v>
      </c>
      <c r="AI40" s="18" t="s">
        <v>110</v>
      </c>
      <c r="AJ40" s="18" t="s">
        <v>110</v>
      </c>
      <c r="AK40" s="17"/>
      <c r="AL40" s="18"/>
      <c r="AM40" s="18" t="s">
        <v>110</v>
      </c>
      <c r="AN40" s="18" t="s">
        <v>110</v>
      </c>
      <c r="AO40" s="18" t="s">
        <v>110</v>
      </c>
      <c r="AP40" s="18" t="s">
        <v>110</v>
      </c>
      <c r="AQ40" s="18" t="s">
        <v>110</v>
      </c>
      <c r="AR40" s="17"/>
      <c r="AT40" s="16" t="s">
        <v>166</v>
      </c>
      <c r="AU40" s="18" t="s">
        <v>110</v>
      </c>
      <c r="AV40" s="18" t="s">
        <v>110</v>
      </c>
      <c r="AW40" s="18" t="s">
        <v>110</v>
      </c>
      <c r="AX40" s="18" t="s">
        <v>110</v>
      </c>
      <c r="AY40" s="18" t="s">
        <v>110</v>
      </c>
      <c r="AZ40" s="17"/>
      <c r="BA40" s="18"/>
      <c r="BB40" s="18" t="s">
        <v>110</v>
      </c>
      <c r="BC40" s="18" t="s">
        <v>110</v>
      </c>
      <c r="BD40" s="18" t="s">
        <v>110</v>
      </c>
      <c r="BE40" s="18" t="s">
        <v>110</v>
      </c>
      <c r="BF40" s="18" t="s">
        <v>110</v>
      </c>
      <c r="BG40" s="17"/>
      <c r="BI40" s="16" t="s">
        <v>166</v>
      </c>
      <c r="BJ40" s="18" t="s">
        <v>110</v>
      </c>
      <c r="BK40" s="18" t="s">
        <v>110</v>
      </c>
      <c r="BL40" s="18" t="s">
        <v>110</v>
      </c>
      <c r="BM40" s="18" t="s">
        <v>110</v>
      </c>
      <c r="BN40" s="18" t="s">
        <v>110</v>
      </c>
      <c r="BO40" s="17"/>
      <c r="BP40" s="18"/>
      <c r="BQ40" s="18" t="s">
        <v>110</v>
      </c>
      <c r="BR40" s="18" t="s">
        <v>110</v>
      </c>
      <c r="BS40" s="18" t="s">
        <v>110</v>
      </c>
      <c r="BT40" s="18" t="s">
        <v>110</v>
      </c>
      <c r="BU40" s="18" t="s">
        <v>110</v>
      </c>
      <c r="BV40" s="17"/>
      <c r="BX40" s="16" t="s">
        <v>166</v>
      </c>
      <c r="BY40" s="18" t="s">
        <v>110</v>
      </c>
      <c r="BZ40" s="18" t="s">
        <v>110</v>
      </c>
      <c r="CA40" s="18" t="s">
        <v>110</v>
      </c>
      <c r="CB40" s="18" t="s">
        <v>110</v>
      </c>
      <c r="CC40" s="18" t="s">
        <v>110</v>
      </c>
      <c r="CD40" s="17"/>
      <c r="CE40" s="18"/>
      <c r="CF40" s="18" t="s">
        <v>110</v>
      </c>
      <c r="CG40" s="18" t="s">
        <v>110</v>
      </c>
      <c r="CH40" s="18" t="s">
        <v>110</v>
      </c>
      <c r="CI40" s="18" t="s">
        <v>110</v>
      </c>
      <c r="CJ40" s="18" t="s">
        <v>110</v>
      </c>
      <c r="CK40" s="17"/>
      <c r="CM40" s="16" t="s">
        <v>166</v>
      </c>
      <c r="CN40" s="18" t="s">
        <v>110</v>
      </c>
      <c r="CO40" s="18" t="s">
        <v>110</v>
      </c>
      <c r="CP40" s="18" t="s">
        <v>110</v>
      </c>
      <c r="CQ40" s="18" t="s">
        <v>110</v>
      </c>
      <c r="CR40" s="18" t="s">
        <v>110</v>
      </c>
      <c r="CS40" s="17"/>
      <c r="CT40" s="18"/>
      <c r="CU40" s="18" t="s">
        <v>110</v>
      </c>
      <c r="CV40" s="18" t="s">
        <v>110</v>
      </c>
      <c r="CW40" s="18" t="s">
        <v>110</v>
      </c>
      <c r="CX40" s="18" t="s">
        <v>110</v>
      </c>
      <c r="CY40" s="18" t="s">
        <v>110</v>
      </c>
      <c r="CZ40" s="17"/>
    </row>
    <row r="41" spans="1:104" x14ac:dyDescent="0.2">
      <c r="A41" s="16" t="s">
        <v>51</v>
      </c>
      <c r="B41" s="18">
        <f>'LINKED DATASHEET - ALL SPECIES'!N148</f>
        <v>4100</v>
      </c>
      <c r="C41" s="18">
        <f>'LINKED DATASHEET - ALL SPECIES'!L148</f>
        <v>7900</v>
      </c>
      <c r="D41" s="18">
        <f>'LINKED DATASHEET - ALL SPECIES'!J148</f>
        <v>0</v>
      </c>
      <c r="E41" s="18">
        <f>'LINKED DATASHEET - ALL SPECIES'!H148</f>
        <v>0</v>
      </c>
      <c r="F41" s="101">
        <f>'LINKED DATASHEET - ALL SPECIES'!F148</f>
        <v>0</v>
      </c>
      <c r="G41" s="17">
        <f t="shared" si="12"/>
        <v>6000</v>
      </c>
      <c r="H41" s="18"/>
      <c r="I41" s="17">
        <f>'LINKED DATASHEET - ALL SPECIES'!M148</f>
        <v>11500</v>
      </c>
      <c r="J41" s="18">
        <f>'LINKED DATASHEET - ALL SPECIES'!K148</f>
        <v>0</v>
      </c>
      <c r="K41" s="18">
        <f>'LINKED DATASHEET - ALL SPECIES'!I148</f>
        <v>0</v>
      </c>
      <c r="L41" s="18">
        <f>'LINKED DATASHEET - ALL SPECIES'!G148</f>
        <v>0</v>
      </c>
      <c r="M41" s="18">
        <f>'LINKED DATASHEET - ALL SPECIES'!E148</f>
        <v>0</v>
      </c>
      <c r="N41" s="17">
        <f>AVERAGE(I41:I41)</f>
        <v>11500</v>
      </c>
      <c r="O41" s="65"/>
      <c r="P41" s="16" t="s">
        <v>51</v>
      </c>
      <c r="Q41" s="83">
        <v>2400</v>
      </c>
      <c r="R41" s="18">
        <v>4300</v>
      </c>
      <c r="S41" s="18">
        <v>8200</v>
      </c>
      <c r="T41" s="18">
        <v>1650</v>
      </c>
      <c r="U41" s="101" t="s">
        <v>168</v>
      </c>
      <c r="V41" s="17">
        <f t="shared" si="13"/>
        <v>4137.5</v>
      </c>
      <c r="W41" s="18"/>
      <c r="X41" s="17" t="s">
        <v>28</v>
      </c>
      <c r="Y41" s="18">
        <v>12000</v>
      </c>
      <c r="Z41" s="18">
        <v>4500</v>
      </c>
      <c r="AA41" s="18">
        <v>9000</v>
      </c>
      <c r="AB41" s="18">
        <v>25000</v>
      </c>
      <c r="AC41" s="17">
        <f>AVERAGE(X41:AB41)</f>
        <v>12625</v>
      </c>
      <c r="AD41" s="65"/>
      <c r="AE41" s="16" t="s">
        <v>51</v>
      </c>
      <c r="AF41" s="17">
        <v>12400</v>
      </c>
      <c r="AG41" s="18">
        <v>22000</v>
      </c>
      <c r="AH41" s="18">
        <v>3500</v>
      </c>
      <c r="AI41" s="18">
        <v>2900</v>
      </c>
      <c r="AJ41" s="18">
        <v>1500</v>
      </c>
      <c r="AK41" s="17">
        <f t="shared" si="14"/>
        <v>8460</v>
      </c>
      <c r="AL41" s="18"/>
      <c r="AM41" s="17">
        <v>17000</v>
      </c>
      <c r="AN41" s="18">
        <v>17500</v>
      </c>
      <c r="AO41" s="18" t="s">
        <v>110</v>
      </c>
      <c r="AP41" s="18">
        <v>25000</v>
      </c>
      <c r="AQ41" s="18">
        <v>4000</v>
      </c>
      <c r="AR41" s="17">
        <f t="shared" si="15"/>
        <v>15875</v>
      </c>
      <c r="AT41" s="16" t="s">
        <v>51</v>
      </c>
      <c r="AU41" s="17">
        <v>12000</v>
      </c>
      <c r="AV41" s="17">
        <v>8700</v>
      </c>
      <c r="AW41" s="17">
        <v>1600</v>
      </c>
      <c r="AX41" s="17">
        <v>975</v>
      </c>
      <c r="AY41" s="17">
        <v>5250</v>
      </c>
      <c r="AZ41" s="17">
        <f t="shared" si="16"/>
        <v>5705</v>
      </c>
      <c r="BA41" s="18"/>
      <c r="BB41" s="17">
        <v>21800</v>
      </c>
      <c r="BC41" s="17">
        <v>16000</v>
      </c>
      <c r="BD41" s="17">
        <v>27000</v>
      </c>
      <c r="BE41" s="17">
        <v>10500</v>
      </c>
      <c r="BF41" s="17">
        <v>25000</v>
      </c>
      <c r="BG41" s="17">
        <f t="shared" si="17"/>
        <v>20060</v>
      </c>
      <c r="BI41" s="16" t="s">
        <v>51</v>
      </c>
      <c r="BJ41" s="17">
        <v>100</v>
      </c>
      <c r="BK41" s="17" t="s">
        <v>28</v>
      </c>
      <c r="BL41" s="17">
        <v>50</v>
      </c>
      <c r="BM41" s="17">
        <v>500</v>
      </c>
      <c r="BN41" s="17">
        <v>1000</v>
      </c>
      <c r="BO41" s="17">
        <f t="shared" si="22"/>
        <v>412.5</v>
      </c>
      <c r="BP41" s="18"/>
      <c r="BQ41" s="17">
        <v>200</v>
      </c>
      <c r="BR41" s="17" t="s">
        <v>28</v>
      </c>
      <c r="BS41" s="17" t="s">
        <v>26</v>
      </c>
      <c r="BT41" s="17">
        <v>2500</v>
      </c>
      <c r="BU41" s="17">
        <v>13000</v>
      </c>
      <c r="BV41" s="17">
        <f t="shared" si="23"/>
        <v>5233.333333333333</v>
      </c>
      <c r="BX41" s="16" t="s">
        <v>51</v>
      </c>
      <c r="BY41" s="17">
        <v>200</v>
      </c>
      <c r="BZ41" s="17">
        <v>400</v>
      </c>
      <c r="CA41" s="17">
        <v>400</v>
      </c>
      <c r="CB41" s="17">
        <v>400</v>
      </c>
      <c r="CC41" s="17">
        <v>1000</v>
      </c>
      <c r="CD41" s="17">
        <f t="shared" si="18"/>
        <v>480</v>
      </c>
      <c r="CE41" s="18"/>
      <c r="CF41" s="17">
        <v>7500</v>
      </c>
      <c r="CG41" s="17">
        <v>1500</v>
      </c>
      <c r="CH41" s="17">
        <v>100</v>
      </c>
      <c r="CI41" s="17">
        <v>75</v>
      </c>
      <c r="CJ41" s="17">
        <v>60</v>
      </c>
      <c r="CK41" s="17">
        <f t="shared" si="21"/>
        <v>1847</v>
      </c>
      <c r="CM41" s="16" t="s">
        <v>51</v>
      </c>
      <c r="CN41" s="17">
        <v>400</v>
      </c>
      <c r="CO41" s="17">
        <v>400</v>
      </c>
      <c r="CP41" s="17">
        <v>400</v>
      </c>
      <c r="CQ41" s="17">
        <v>200</v>
      </c>
      <c r="CR41" s="17">
        <v>200</v>
      </c>
      <c r="CS41" s="17">
        <f t="shared" si="19"/>
        <v>320</v>
      </c>
      <c r="CT41" s="18"/>
      <c r="CU41" s="17">
        <v>7500</v>
      </c>
      <c r="CV41" s="17">
        <v>750</v>
      </c>
      <c r="CW41" s="17">
        <v>750</v>
      </c>
      <c r="CX41" s="17">
        <v>200</v>
      </c>
      <c r="CY41" s="17">
        <v>3500</v>
      </c>
      <c r="CZ41" s="17">
        <f t="shared" si="20"/>
        <v>2540</v>
      </c>
    </row>
    <row r="42" spans="1:104" x14ac:dyDescent="0.2">
      <c r="A42" s="16" t="s">
        <v>52</v>
      </c>
      <c r="B42" s="18">
        <f>'LINKED DATASHEET - ALL SPECIES'!N149</f>
        <v>60</v>
      </c>
      <c r="C42" s="18" t="str">
        <f>'LINKED DATASHEET - ALL SPECIES'!L149</f>
        <v>A/P</v>
      </c>
      <c r="D42" s="18">
        <f>'LINKED DATASHEET - ALL SPECIES'!J149</f>
        <v>0</v>
      </c>
      <c r="E42" s="18">
        <f>'LINKED DATASHEET - ALL SPECIES'!H149</f>
        <v>0</v>
      </c>
      <c r="F42" s="102">
        <f>'LINKED DATASHEET - ALL SPECIES'!F149</f>
        <v>0</v>
      </c>
      <c r="G42" s="17">
        <f t="shared" si="12"/>
        <v>60</v>
      </c>
      <c r="H42" s="18"/>
      <c r="I42" s="17" t="str">
        <f>'LINKED DATASHEET - ALL SPECIES'!M149</f>
        <v>A/P</v>
      </c>
      <c r="J42" s="18">
        <f>'LINKED DATASHEET - ALL SPECIES'!K149</f>
        <v>0</v>
      </c>
      <c r="K42" s="18">
        <f>'LINKED DATASHEET - ALL SPECIES'!I149</f>
        <v>0</v>
      </c>
      <c r="L42" s="18">
        <f>'LINKED DATASHEET - ALL SPECIES'!G149</f>
        <v>0</v>
      </c>
      <c r="M42" s="18">
        <f>'LINKED DATASHEET - ALL SPECIES'!E149</f>
        <v>0</v>
      </c>
      <c r="N42" s="17"/>
      <c r="O42" s="65"/>
      <c r="P42" s="16" t="s">
        <v>52</v>
      </c>
      <c r="Q42" s="17">
        <v>200</v>
      </c>
      <c r="R42" s="18">
        <v>300</v>
      </c>
      <c r="S42" s="18">
        <v>400</v>
      </c>
      <c r="T42" s="18">
        <v>70</v>
      </c>
      <c r="U42" s="102">
        <v>50</v>
      </c>
      <c r="V42" s="17">
        <f t="shared" si="13"/>
        <v>204</v>
      </c>
      <c r="W42" s="18"/>
      <c r="X42" s="17">
        <v>750</v>
      </c>
      <c r="Y42" s="18">
        <v>500</v>
      </c>
      <c r="Z42" s="18">
        <v>850</v>
      </c>
      <c r="AA42" s="18">
        <v>475</v>
      </c>
      <c r="AB42" s="18">
        <v>1300</v>
      </c>
      <c r="AC42" s="17">
        <f>AVERAGE(X42:AB42)</f>
        <v>775</v>
      </c>
      <c r="AD42" s="65"/>
      <c r="AE42" s="16" t="s">
        <v>52</v>
      </c>
      <c r="AF42" s="17">
        <v>2</v>
      </c>
      <c r="AG42" s="18">
        <v>150</v>
      </c>
      <c r="AH42" s="18">
        <v>75</v>
      </c>
      <c r="AI42" s="18">
        <v>850</v>
      </c>
      <c r="AJ42" s="18">
        <v>500</v>
      </c>
      <c r="AK42" s="17">
        <f t="shared" si="14"/>
        <v>315.39999999999998</v>
      </c>
      <c r="AL42" s="18"/>
      <c r="AM42" s="17" t="s">
        <v>28</v>
      </c>
      <c r="AN42" s="18">
        <v>250</v>
      </c>
      <c r="AO42" s="18">
        <v>300</v>
      </c>
      <c r="AP42" s="18">
        <v>200</v>
      </c>
      <c r="AQ42" s="18">
        <v>1000</v>
      </c>
      <c r="AR42" s="17">
        <f t="shared" si="15"/>
        <v>437.5</v>
      </c>
      <c r="AT42" s="16" t="s">
        <v>52</v>
      </c>
      <c r="AU42" s="17" t="s">
        <v>28</v>
      </c>
      <c r="AV42" s="17" t="s">
        <v>26</v>
      </c>
      <c r="AW42" s="17">
        <v>200</v>
      </c>
      <c r="AX42" s="18" t="s">
        <v>110</v>
      </c>
      <c r="AY42" s="17">
        <v>450</v>
      </c>
      <c r="AZ42" s="17">
        <f t="shared" si="16"/>
        <v>325</v>
      </c>
      <c r="BA42" s="18"/>
      <c r="BB42" s="17" t="s">
        <v>26</v>
      </c>
      <c r="BC42" s="17" t="s">
        <v>26</v>
      </c>
      <c r="BD42" s="17">
        <v>430</v>
      </c>
      <c r="BE42" s="17">
        <v>75</v>
      </c>
      <c r="BF42" s="17">
        <v>500</v>
      </c>
      <c r="BG42" s="17">
        <f t="shared" si="17"/>
        <v>335</v>
      </c>
      <c r="BI42" s="16" t="s">
        <v>52</v>
      </c>
      <c r="BJ42" s="17">
        <v>1500</v>
      </c>
      <c r="BK42" s="17">
        <v>500</v>
      </c>
      <c r="BL42" s="17">
        <v>400</v>
      </c>
      <c r="BM42" s="17" t="s">
        <v>26</v>
      </c>
      <c r="BN42" s="17" t="s">
        <v>26</v>
      </c>
      <c r="BO42" s="17">
        <f t="shared" si="22"/>
        <v>800</v>
      </c>
      <c r="BP42" s="18"/>
      <c r="BQ42" s="17">
        <v>200</v>
      </c>
      <c r="BR42" s="17">
        <v>500</v>
      </c>
      <c r="BS42" s="17">
        <v>350</v>
      </c>
      <c r="BT42" s="17" t="s">
        <v>26</v>
      </c>
      <c r="BU42" s="17" t="s">
        <v>26</v>
      </c>
      <c r="BV42" s="17">
        <f t="shared" si="23"/>
        <v>350</v>
      </c>
      <c r="BX42" s="16" t="s">
        <v>52</v>
      </c>
      <c r="BY42" s="17">
        <v>25</v>
      </c>
      <c r="BZ42" s="17">
        <v>25</v>
      </c>
      <c r="CA42" s="17">
        <v>75</v>
      </c>
      <c r="CB42" s="17" t="s">
        <v>28</v>
      </c>
      <c r="CC42" s="17">
        <v>1500</v>
      </c>
      <c r="CD42" s="17">
        <f t="shared" si="18"/>
        <v>406.25</v>
      </c>
      <c r="CE42" s="18"/>
      <c r="CF42" s="17">
        <v>25</v>
      </c>
      <c r="CG42" s="17">
        <v>25</v>
      </c>
      <c r="CH42" s="17" t="s">
        <v>8</v>
      </c>
      <c r="CI42" s="17" t="s">
        <v>28</v>
      </c>
      <c r="CJ42" s="17">
        <v>30</v>
      </c>
      <c r="CK42" s="17">
        <f t="shared" si="21"/>
        <v>26.666666666666668</v>
      </c>
      <c r="CM42" s="16" t="s">
        <v>52</v>
      </c>
      <c r="CN42" s="17">
        <v>400</v>
      </c>
      <c r="CO42" s="17">
        <v>750</v>
      </c>
      <c r="CP42" s="17">
        <v>750</v>
      </c>
      <c r="CQ42" s="17">
        <v>750</v>
      </c>
      <c r="CR42" s="17">
        <v>25</v>
      </c>
      <c r="CS42" s="17">
        <f t="shared" si="19"/>
        <v>535</v>
      </c>
      <c r="CT42" s="18"/>
      <c r="CU42" s="17">
        <v>800</v>
      </c>
      <c r="CV42" s="17">
        <v>400</v>
      </c>
      <c r="CW42" s="17">
        <v>400</v>
      </c>
      <c r="CX42" s="18" t="s">
        <v>110</v>
      </c>
      <c r="CY42" s="17">
        <v>75</v>
      </c>
      <c r="CZ42" s="17">
        <f t="shared" si="20"/>
        <v>418.75</v>
      </c>
    </row>
    <row r="43" spans="1:104" x14ac:dyDescent="0.2">
      <c r="A43" s="16" t="s">
        <v>53</v>
      </c>
      <c r="B43" s="18" t="str">
        <f>'LINKED DATASHEET - ALL SPECIES'!N150</f>
        <v>N/O</v>
      </c>
      <c r="C43" s="18" t="str">
        <f>'LINKED DATASHEET - ALL SPECIES'!L150</f>
        <v>A/P</v>
      </c>
      <c r="D43" s="18">
        <f>'LINKED DATASHEET - ALL SPECIES'!J150</f>
        <v>0</v>
      </c>
      <c r="E43" s="18">
        <f>'LINKED DATASHEET - ALL SPECIES'!H150</f>
        <v>0</v>
      </c>
      <c r="F43" s="101">
        <f>'LINKED DATASHEET - ALL SPECIES'!F150</f>
        <v>0</v>
      </c>
      <c r="G43" s="17"/>
      <c r="H43" s="18"/>
      <c r="I43" s="17" t="str">
        <f>'LINKED DATASHEET - ALL SPECIES'!M150</f>
        <v>N/I</v>
      </c>
      <c r="J43" s="18">
        <f>'LINKED DATASHEET - ALL SPECIES'!K150</f>
        <v>0</v>
      </c>
      <c r="K43" s="18">
        <f>'LINKED DATASHEET - ALL SPECIES'!I150</f>
        <v>0</v>
      </c>
      <c r="L43" s="18">
        <f>'LINKED DATASHEET - ALL SPECIES'!G150</f>
        <v>0</v>
      </c>
      <c r="M43" s="18">
        <f>'LINKED DATASHEET - ALL SPECIES'!E150</f>
        <v>0</v>
      </c>
      <c r="N43" s="17"/>
      <c r="O43" s="65"/>
      <c r="P43" s="16" t="s">
        <v>53</v>
      </c>
      <c r="Q43" s="83">
        <v>170</v>
      </c>
      <c r="R43" s="18">
        <v>50</v>
      </c>
      <c r="S43" s="18" t="s">
        <v>8</v>
      </c>
      <c r="T43" s="18" t="s">
        <v>168</v>
      </c>
      <c r="U43" s="101" t="s">
        <v>26</v>
      </c>
      <c r="V43" s="17">
        <f t="shared" si="13"/>
        <v>110</v>
      </c>
      <c r="W43" s="18"/>
      <c r="X43" s="17" t="s">
        <v>26</v>
      </c>
      <c r="Y43" s="18" t="s">
        <v>8</v>
      </c>
      <c r="Z43" s="18" t="s">
        <v>168</v>
      </c>
      <c r="AA43" s="18" t="s">
        <v>168</v>
      </c>
      <c r="AB43" s="18" t="s">
        <v>168</v>
      </c>
      <c r="AC43" s="17"/>
      <c r="AD43" s="65"/>
      <c r="AE43" s="16" t="s">
        <v>53</v>
      </c>
      <c r="AF43" s="17">
        <v>150</v>
      </c>
      <c r="AG43" s="18">
        <v>124</v>
      </c>
      <c r="AH43" s="18">
        <v>20</v>
      </c>
      <c r="AI43" s="18">
        <v>65</v>
      </c>
      <c r="AJ43" s="18">
        <v>60</v>
      </c>
      <c r="AK43" s="17">
        <f t="shared" si="14"/>
        <v>83.8</v>
      </c>
      <c r="AL43" s="18"/>
      <c r="AM43" s="17" t="s">
        <v>28</v>
      </c>
      <c r="AN43" s="18">
        <v>5</v>
      </c>
      <c r="AO43" s="18" t="s">
        <v>26</v>
      </c>
      <c r="AP43" s="18" t="s">
        <v>28</v>
      </c>
      <c r="AQ43" s="18">
        <v>50</v>
      </c>
      <c r="AR43" s="17">
        <f t="shared" si="15"/>
        <v>27.5</v>
      </c>
      <c r="AT43" s="16" t="s">
        <v>53</v>
      </c>
      <c r="AU43" s="17" t="s">
        <v>28</v>
      </c>
      <c r="AV43" s="17" t="s">
        <v>26</v>
      </c>
      <c r="AW43" s="17">
        <v>35</v>
      </c>
      <c r="AX43" s="17">
        <v>100</v>
      </c>
      <c r="AY43" s="17">
        <v>100</v>
      </c>
      <c r="AZ43" s="17">
        <f t="shared" si="16"/>
        <v>78.333333333333329</v>
      </c>
      <c r="BA43" s="18"/>
      <c r="BB43" s="17" t="s">
        <v>28</v>
      </c>
      <c r="BC43" s="17">
        <v>80</v>
      </c>
      <c r="BD43" s="17">
        <v>40</v>
      </c>
      <c r="BE43" s="17">
        <v>45</v>
      </c>
      <c r="BF43" s="17" t="s">
        <v>110</v>
      </c>
      <c r="BG43" s="17">
        <f t="shared" si="17"/>
        <v>55</v>
      </c>
      <c r="BI43" s="16" t="s">
        <v>53</v>
      </c>
      <c r="BJ43" s="17" t="s">
        <v>28</v>
      </c>
      <c r="BK43" s="17">
        <v>100</v>
      </c>
      <c r="BL43" s="17">
        <v>50</v>
      </c>
      <c r="BM43" s="17">
        <v>80</v>
      </c>
      <c r="BN43" s="17">
        <v>10</v>
      </c>
      <c r="BO43" s="17">
        <f t="shared" si="22"/>
        <v>60</v>
      </c>
      <c r="BP43" s="18"/>
      <c r="BQ43" s="18" t="s">
        <v>110</v>
      </c>
      <c r="BR43" s="17" t="s">
        <v>28</v>
      </c>
      <c r="BS43" s="17">
        <v>200</v>
      </c>
      <c r="BT43" s="17">
        <v>20</v>
      </c>
      <c r="BU43" s="17" t="s">
        <v>28</v>
      </c>
      <c r="BV43" s="17">
        <f t="shared" si="23"/>
        <v>110</v>
      </c>
      <c r="BX43" s="16" t="s">
        <v>53</v>
      </c>
      <c r="BY43" s="18" t="s">
        <v>110</v>
      </c>
      <c r="BZ43" s="17" t="s">
        <v>28</v>
      </c>
      <c r="CA43" s="17" t="s">
        <v>28</v>
      </c>
      <c r="CB43" s="17" t="s">
        <v>28</v>
      </c>
      <c r="CC43" s="17" t="s">
        <v>28</v>
      </c>
      <c r="CD43" s="17"/>
      <c r="CE43" s="18"/>
      <c r="CF43" s="18" t="s">
        <v>110</v>
      </c>
      <c r="CG43" s="17">
        <v>25</v>
      </c>
      <c r="CH43" s="17" t="s">
        <v>28</v>
      </c>
      <c r="CI43" s="17" t="s">
        <v>28</v>
      </c>
      <c r="CJ43" s="17" t="s">
        <v>28</v>
      </c>
      <c r="CK43" s="17">
        <f t="shared" si="21"/>
        <v>25</v>
      </c>
      <c r="CM43" s="16" t="s">
        <v>53</v>
      </c>
      <c r="CN43" s="17">
        <v>75</v>
      </c>
      <c r="CO43" s="17">
        <v>200</v>
      </c>
      <c r="CP43" s="17">
        <v>200</v>
      </c>
      <c r="CQ43" s="17">
        <v>400</v>
      </c>
      <c r="CR43" s="18" t="s">
        <v>110</v>
      </c>
      <c r="CS43" s="17">
        <f t="shared" si="19"/>
        <v>218.75</v>
      </c>
      <c r="CT43" s="18"/>
      <c r="CU43" s="17">
        <v>150</v>
      </c>
      <c r="CV43" s="17">
        <v>200</v>
      </c>
      <c r="CW43" s="17">
        <v>200</v>
      </c>
      <c r="CX43" s="18" t="s">
        <v>110</v>
      </c>
      <c r="CY43" s="17" t="s">
        <v>28</v>
      </c>
      <c r="CZ43" s="17">
        <f t="shared" si="20"/>
        <v>183.33333333333334</v>
      </c>
    </row>
    <row r="44" spans="1:104" x14ac:dyDescent="0.2">
      <c r="A44" s="16" t="s">
        <v>54</v>
      </c>
      <c r="B44" s="18">
        <f>'LINKED DATASHEET - ALL SPECIES'!N151</f>
        <v>10150</v>
      </c>
      <c r="C44" s="18">
        <f>'LINKED DATASHEET - ALL SPECIES'!L151</f>
        <v>17500</v>
      </c>
      <c r="D44" s="18">
        <f>'LINKED DATASHEET - ALL SPECIES'!J151</f>
        <v>0</v>
      </c>
      <c r="E44" s="18">
        <f>'LINKED DATASHEET - ALL SPECIES'!H151</f>
        <v>0</v>
      </c>
      <c r="F44" s="102">
        <f>'LINKED DATASHEET - ALL SPECIES'!F151</f>
        <v>0</v>
      </c>
      <c r="G44" s="17">
        <f t="shared" si="12"/>
        <v>13825</v>
      </c>
      <c r="H44" s="18"/>
      <c r="I44" s="17">
        <f>'LINKED DATASHEET - ALL SPECIES'!M151</f>
        <v>60000</v>
      </c>
      <c r="J44" s="18">
        <f>'LINKED DATASHEET - ALL SPECIES'!K151</f>
        <v>0</v>
      </c>
      <c r="K44" s="18">
        <f>'LINKED DATASHEET - ALL SPECIES'!I151</f>
        <v>0</v>
      </c>
      <c r="L44" s="18">
        <f>'LINKED DATASHEET - ALL SPECIES'!G151</f>
        <v>0</v>
      </c>
      <c r="M44" s="18">
        <f>'LINKED DATASHEET - ALL SPECIES'!E151</f>
        <v>0</v>
      </c>
      <c r="N44" s="17">
        <f>AVERAGE(I44:I44)</f>
        <v>60000</v>
      </c>
      <c r="O44" s="65"/>
      <c r="P44" s="16" t="s">
        <v>54</v>
      </c>
      <c r="Q44" s="17">
        <v>32000</v>
      </c>
      <c r="R44" s="18">
        <v>53000</v>
      </c>
      <c r="S44" s="18">
        <v>32000</v>
      </c>
      <c r="T44" s="18">
        <v>3800</v>
      </c>
      <c r="U44" s="102">
        <v>4200</v>
      </c>
      <c r="V44" s="17">
        <f t="shared" si="13"/>
        <v>25000</v>
      </c>
      <c r="W44" s="18"/>
      <c r="X44" s="17">
        <v>91000</v>
      </c>
      <c r="Y44" s="18">
        <v>100000</v>
      </c>
      <c r="Z44" s="18">
        <v>70000</v>
      </c>
      <c r="AA44" s="18">
        <v>58000</v>
      </c>
      <c r="AB44" s="18">
        <v>100000</v>
      </c>
      <c r="AC44" s="17">
        <f>AVERAGE(X44:AB44)</f>
        <v>83800</v>
      </c>
      <c r="AD44" s="65"/>
      <c r="AE44" s="16" t="s">
        <v>54</v>
      </c>
      <c r="AF44" s="17">
        <v>50000</v>
      </c>
      <c r="AG44" s="18">
        <v>24100</v>
      </c>
      <c r="AH44" s="18">
        <v>14000</v>
      </c>
      <c r="AI44" s="18">
        <v>40000</v>
      </c>
      <c r="AJ44" s="18">
        <v>30000</v>
      </c>
      <c r="AK44" s="17">
        <f t="shared" si="14"/>
        <v>31620</v>
      </c>
      <c r="AL44" s="18"/>
      <c r="AM44" s="17">
        <v>54150</v>
      </c>
      <c r="AN44" s="18">
        <v>45000</v>
      </c>
      <c r="AO44" s="18">
        <v>38000</v>
      </c>
      <c r="AP44" s="18">
        <v>25000</v>
      </c>
      <c r="AQ44" s="18">
        <v>33000</v>
      </c>
      <c r="AR44" s="17">
        <f t="shared" si="15"/>
        <v>39030</v>
      </c>
      <c r="AT44" s="16" t="s">
        <v>54</v>
      </c>
      <c r="AU44" s="17">
        <v>6000</v>
      </c>
      <c r="AV44" s="17">
        <v>6000</v>
      </c>
      <c r="AW44" s="17">
        <v>6700</v>
      </c>
      <c r="AX44" s="17">
        <v>8000</v>
      </c>
      <c r="AY44" s="17">
        <v>35000</v>
      </c>
      <c r="AZ44" s="17">
        <f t="shared" si="16"/>
        <v>12340</v>
      </c>
      <c r="BA44" s="18"/>
      <c r="BB44" s="17">
        <v>50000</v>
      </c>
      <c r="BC44" s="17">
        <v>14000</v>
      </c>
      <c r="BD44" s="17">
        <v>48000</v>
      </c>
      <c r="BE44" s="17">
        <v>12180</v>
      </c>
      <c r="BF44" s="17">
        <v>35000</v>
      </c>
      <c r="BG44" s="17">
        <f t="shared" si="17"/>
        <v>31836</v>
      </c>
      <c r="BI44" s="16" t="s">
        <v>54</v>
      </c>
      <c r="BJ44" s="17">
        <v>6000</v>
      </c>
      <c r="BK44" s="17">
        <v>12000</v>
      </c>
      <c r="BL44" s="17">
        <v>30000</v>
      </c>
      <c r="BM44" s="17">
        <v>7000</v>
      </c>
      <c r="BN44" s="17">
        <v>4000</v>
      </c>
      <c r="BO44" s="17">
        <f t="shared" si="22"/>
        <v>11800</v>
      </c>
      <c r="BP44" s="18"/>
      <c r="BQ44" s="17">
        <v>70000</v>
      </c>
      <c r="BR44" s="17">
        <v>60000</v>
      </c>
      <c r="BS44" s="17">
        <v>15000</v>
      </c>
      <c r="BT44" s="17">
        <v>17000</v>
      </c>
      <c r="BU44" s="17">
        <v>100000</v>
      </c>
      <c r="BV44" s="17">
        <f t="shared" si="23"/>
        <v>52400</v>
      </c>
      <c r="BX44" s="16" t="s">
        <v>54</v>
      </c>
      <c r="BY44" s="17">
        <v>7500</v>
      </c>
      <c r="BZ44" s="17">
        <v>7500</v>
      </c>
      <c r="CA44" s="17">
        <v>7500</v>
      </c>
      <c r="CB44" s="17">
        <v>4000</v>
      </c>
      <c r="CC44" s="17">
        <v>30000</v>
      </c>
      <c r="CD44" s="17">
        <f>AVERAGE(BY44:CC44)</f>
        <v>11300</v>
      </c>
      <c r="CE44" s="18"/>
      <c r="CF44" s="17">
        <v>75000</v>
      </c>
      <c r="CG44" s="17">
        <v>7500</v>
      </c>
      <c r="CH44" s="17">
        <v>35000</v>
      </c>
      <c r="CI44" s="17">
        <v>15000</v>
      </c>
      <c r="CJ44" s="17">
        <v>75000</v>
      </c>
      <c r="CK44" s="17">
        <f t="shared" si="21"/>
        <v>41500</v>
      </c>
      <c r="CM44" s="16" t="s">
        <v>54</v>
      </c>
      <c r="CN44" s="17">
        <v>15000</v>
      </c>
      <c r="CO44" s="17">
        <v>75000</v>
      </c>
      <c r="CP44" s="17">
        <v>15000</v>
      </c>
      <c r="CQ44" s="17">
        <v>3500</v>
      </c>
      <c r="CR44" s="17">
        <v>15000</v>
      </c>
      <c r="CS44" s="17">
        <f t="shared" si="19"/>
        <v>24700</v>
      </c>
      <c r="CT44" s="18"/>
      <c r="CU44" s="17">
        <v>95000</v>
      </c>
      <c r="CV44" s="17">
        <v>7500</v>
      </c>
      <c r="CW44" s="17">
        <v>3500</v>
      </c>
      <c r="CX44" s="17">
        <v>35000</v>
      </c>
      <c r="CY44" s="17">
        <v>15000</v>
      </c>
      <c r="CZ44" s="17">
        <f t="shared" si="20"/>
        <v>31200</v>
      </c>
    </row>
    <row r="45" spans="1:104" x14ac:dyDescent="0.2">
      <c r="A45" s="16" t="s">
        <v>55</v>
      </c>
      <c r="B45" s="18" t="str">
        <f>'LINKED DATASHEET - ALL SPECIES'!N152</f>
        <v>N/I</v>
      </c>
      <c r="C45" s="18" t="str">
        <f>'LINKED DATASHEET - ALL SPECIES'!L152</f>
        <v>A/P</v>
      </c>
      <c r="D45" s="18">
        <f>'LINKED DATASHEET - ALL SPECIES'!J152</f>
        <v>0</v>
      </c>
      <c r="E45" s="18">
        <f>'LINKED DATASHEET - ALL SPECIES'!H152</f>
        <v>0</v>
      </c>
      <c r="F45" s="101">
        <f>'LINKED DATASHEET - ALL SPECIES'!F152</f>
        <v>0</v>
      </c>
      <c r="G45" s="17"/>
      <c r="H45" s="18"/>
      <c r="I45" s="17">
        <f>'LINKED DATASHEET - ALL SPECIES'!M152</f>
        <v>1200</v>
      </c>
      <c r="J45" s="18">
        <f>'LINKED DATASHEET - ALL SPECIES'!K152</f>
        <v>0</v>
      </c>
      <c r="K45" s="18">
        <f>'LINKED DATASHEET - ALL SPECIES'!I152</f>
        <v>0</v>
      </c>
      <c r="L45" s="18">
        <f>'LINKED DATASHEET - ALL SPECIES'!G152</f>
        <v>0</v>
      </c>
      <c r="M45" s="18">
        <f>'LINKED DATASHEET - ALL SPECIES'!E152</f>
        <v>0</v>
      </c>
      <c r="N45" s="17">
        <f>AVERAGE(I45:I45)</f>
        <v>1200</v>
      </c>
      <c r="O45" s="65"/>
      <c r="P45" s="16" t="s">
        <v>55</v>
      </c>
      <c r="Q45" s="83">
        <v>500</v>
      </c>
      <c r="R45" s="18" t="s">
        <v>26</v>
      </c>
      <c r="S45" s="18">
        <v>550</v>
      </c>
      <c r="T45" s="18" t="s">
        <v>168</v>
      </c>
      <c r="U45" s="101" t="s">
        <v>168</v>
      </c>
      <c r="V45" s="17">
        <f t="shared" si="13"/>
        <v>525</v>
      </c>
      <c r="W45" s="18"/>
      <c r="X45" s="17" t="s">
        <v>28</v>
      </c>
      <c r="Y45" s="18" t="s">
        <v>8</v>
      </c>
      <c r="Z45" s="18">
        <v>2200</v>
      </c>
      <c r="AA45" s="18">
        <v>2100</v>
      </c>
      <c r="AB45" s="18" t="s">
        <v>168</v>
      </c>
      <c r="AC45" s="17">
        <f>AVERAGE(X45:AB45)</f>
        <v>2150</v>
      </c>
      <c r="AD45" s="65"/>
      <c r="AE45" s="16" t="s">
        <v>55</v>
      </c>
      <c r="AF45" s="17">
        <v>5700</v>
      </c>
      <c r="AG45" s="18">
        <v>5000</v>
      </c>
      <c r="AH45" s="18">
        <v>2000</v>
      </c>
      <c r="AI45" s="18" t="s">
        <v>26</v>
      </c>
      <c r="AJ45" s="18">
        <v>1125</v>
      </c>
      <c r="AK45" s="17">
        <f t="shared" si="14"/>
        <v>3456.25</v>
      </c>
      <c r="AL45" s="18"/>
      <c r="AM45" s="17">
        <v>4175</v>
      </c>
      <c r="AN45" s="18">
        <v>3000</v>
      </c>
      <c r="AO45" s="18" t="s">
        <v>110</v>
      </c>
      <c r="AP45" s="18">
        <v>60</v>
      </c>
      <c r="AQ45" s="18" t="s">
        <v>26</v>
      </c>
      <c r="AR45" s="17">
        <f t="shared" si="15"/>
        <v>2411.6666666666665</v>
      </c>
      <c r="AT45" s="16" t="s">
        <v>55</v>
      </c>
      <c r="AU45" s="17">
        <v>100</v>
      </c>
      <c r="AV45" s="17">
        <v>100</v>
      </c>
      <c r="AW45" s="17">
        <v>560</v>
      </c>
      <c r="AX45" s="17">
        <v>700</v>
      </c>
      <c r="AY45" s="17">
        <v>3700</v>
      </c>
      <c r="AZ45" s="17">
        <f t="shared" si="16"/>
        <v>1032</v>
      </c>
      <c r="BA45" s="18"/>
      <c r="BB45" s="17">
        <v>300</v>
      </c>
      <c r="BC45" s="17">
        <v>310</v>
      </c>
      <c r="BD45" s="17">
        <v>5400</v>
      </c>
      <c r="BE45" s="17">
        <v>1600</v>
      </c>
      <c r="BF45" s="17">
        <v>3500</v>
      </c>
      <c r="BG45" s="17">
        <f t="shared" si="17"/>
        <v>2222</v>
      </c>
      <c r="BI45" s="16" t="s">
        <v>55</v>
      </c>
      <c r="BJ45" s="17">
        <v>75</v>
      </c>
      <c r="BK45" s="17">
        <v>4000</v>
      </c>
      <c r="BL45" s="17">
        <v>1000</v>
      </c>
      <c r="BM45" s="17">
        <v>25</v>
      </c>
      <c r="BN45" s="17">
        <v>50</v>
      </c>
      <c r="BO45" s="17">
        <f t="shared" si="22"/>
        <v>1030</v>
      </c>
      <c r="BP45" s="18"/>
      <c r="BQ45" s="17">
        <v>800</v>
      </c>
      <c r="BR45" s="17">
        <v>500</v>
      </c>
      <c r="BS45" s="17">
        <v>300</v>
      </c>
      <c r="BT45" s="17">
        <v>100</v>
      </c>
      <c r="BU45" s="17">
        <v>350</v>
      </c>
      <c r="BV45" s="17">
        <f t="shared" si="23"/>
        <v>410</v>
      </c>
      <c r="BX45" s="16" t="s">
        <v>55</v>
      </c>
      <c r="BY45" s="17">
        <v>400</v>
      </c>
      <c r="BZ45" s="17">
        <v>400</v>
      </c>
      <c r="CA45" s="17">
        <v>200</v>
      </c>
      <c r="CB45" s="17">
        <v>200</v>
      </c>
      <c r="CC45" s="17">
        <v>400</v>
      </c>
      <c r="CD45" s="17">
        <f>AVERAGE(BY45:CC45)</f>
        <v>320</v>
      </c>
      <c r="CE45" s="18"/>
      <c r="CF45" s="17">
        <v>200</v>
      </c>
      <c r="CG45" s="17">
        <v>200</v>
      </c>
      <c r="CH45" s="17">
        <v>400</v>
      </c>
      <c r="CI45" s="17">
        <v>750</v>
      </c>
      <c r="CJ45" s="17">
        <v>800</v>
      </c>
      <c r="CK45" s="17">
        <f t="shared" si="21"/>
        <v>470</v>
      </c>
      <c r="CM45" s="16" t="s">
        <v>55</v>
      </c>
      <c r="CN45" s="17">
        <v>3500</v>
      </c>
      <c r="CO45" s="17">
        <v>3500</v>
      </c>
      <c r="CP45" s="17">
        <v>200</v>
      </c>
      <c r="CQ45" s="17">
        <v>750</v>
      </c>
      <c r="CR45" s="17">
        <v>400</v>
      </c>
      <c r="CS45" s="17">
        <f t="shared" si="19"/>
        <v>1670</v>
      </c>
      <c r="CT45" s="18"/>
      <c r="CU45" s="17">
        <v>2600</v>
      </c>
      <c r="CV45" s="17">
        <v>1500</v>
      </c>
      <c r="CW45" s="17">
        <v>75</v>
      </c>
      <c r="CX45" s="17">
        <v>75</v>
      </c>
      <c r="CY45" s="17">
        <v>25</v>
      </c>
      <c r="CZ45" s="17">
        <f t="shared" si="20"/>
        <v>855</v>
      </c>
    </row>
    <row r="46" spans="1:104" x14ac:dyDescent="0.2">
      <c r="A46" s="16" t="s">
        <v>56</v>
      </c>
      <c r="B46" s="18" t="str">
        <f>'LINKED DATASHEET - ALL SPECIES'!N153</f>
        <v>N/I</v>
      </c>
      <c r="C46" s="18" t="str">
        <f>'LINKED DATASHEET - ALL SPECIES'!L153</f>
        <v>N/I</v>
      </c>
      <c r="D46" s="18">
        <f>'LINKED DATASHEET - ALL SPECIES'!J153</f>
        <v>0</v>
      </c>
      <c r="E46" s="18">
        <f>'LINKED DATASHEET - ALL SPECIES'!H153</f>
        <v>0</v>
      </c>
      <c r="F46" s="101">
        <f>'LINKED DATASHEET - ALL SPECIES'!F153</f>
        <v>0</v>
      </c>
      <c r="G46" s="17"/>
      <c r="H46" s="18"/>
      <c r="I46" s="17" t="str">
        <f>'LINKED DATASHEET - ALL SPECIES'!M153</f>
        <v>N/I</v>
      </c>
      <c r="J46" s="18">
        <f>'LINKED DATASHEET - ALL SPECIES'!K153</f>
        <v>0</v>
      </c>
      <c r="K46" s="18">
        <f>'LINKED DATASHEET - ALL SPECIES'!I153</f>
        <v>0</v>
      </c>
      <c r="L46" s="18">
        <f>'LINKED DATASHEET - ALL SPECIES'!G153</f>
        <v>0</v>
      </c>
      <c r="M46" s="18">
        <f>'LINKED DATASHEET - ALL SPECIES'!E153</f>
        <v>0</v>
      </c>
      <c r="N46" s="17"/>
      <c r="O46" s="65"/>
      <c r="P46" s="16" t="s">
        <v>56</v>
      </c>
      <c r="Q46" s="17">
        <v>400</v>
      </c>
      <c r="R46" s="18" t="s">
        <v>26</v>
      </c>
      <c r="S46" s="18" t="s">
        <v>26</v>
      </c>
      <c r="T46" s="18" t="s">
        <v>26</v>
      </c>
      <c r="U46" s="101" t="s">
        <v>26</v>
      </c>
      <c r="V46" s="17">
        <f t="shared" si="13"/>
        <v>400</v>
      </c>
      <c r="W46" s="18"/>
      <c r="X46" s="17" t="s">
        <v>26</v>
      </c>
      <c r="Y46" s="18" t="s">
        <v>8</v>
      </c>
      <c r="Z46" s="18" t="s">
        <v>26</v>
      </c>
      <c r="AA46" s="18" t="s">
        <v>26</v>
      </c>
      <c r="AB46" s="18" t="s">
        <v>26</v>
      </c>
      <c r="AC46" s="17"/>
      <c r="AD46" s="65"/>
      <c r="AE46" s="16" t="s">
        <v>56</v>
      </c>
      <c r="AF46" s="17">
        <v>154</v>
      </c>
      <c r="AG46" s="18">
        <v>3000</v>
      </c>
      <c r="AH46" s="18">
        <v>100</v>
      </c>
      <c r="AI46" s="18" t="s">
        <v>26</v>
      </c>
      <c r="AJ46" s="18" t="s">
        <v>26</v>
      </c>
      <c r="AK46" s="17">
        <f t="shared" si="14"/>
        <v>1084.6666666666667</v>
      </c>
      <c r="AL46" s="18"/>
      <c r="AM46" s="17">
        <v>50</v>
      </c>
      <c r="AN46" s="18" t="s">
        <v>110</v>
      </c>
      <c r="AO46" s="18" t="s">
        <v>110</v>
      </c>
      <c r="AP46" s="18" t="s">
        <v>26</v>
      </c>
      <c r="AQ46" s="18">
        <v>20</v>
      </c>
      <c r="AR46" s="17">
        <f t="shared" si="15"/>
        <v>35</v>
      </c>
      <c r="AT46" s="16" t="s">
        <v>56</v>
      </c>
      <c r="AU46" s="17">
        <v>5000</v>
      </c>
      <c r="AV46" s="17">
        <v>1680</v>
      </c>
      <c r="AW46" s="17">
        <v>385</v>
      </c>
      <c r="AX46" s="17">
        <v>100</v>
      </c>
      <c r="AY46" s="17">
        <v>350</v>
      </c>
      <c r="AZ46" s="17">
        <f t="shared" si="16"/>
        <v>1503</v>
      </c>
      <c r="BA46" s="18"/>
      <c r="BB46" s="17">
        <v>2000</v>
      </c>
      <c r="BC46" s="17">
        <v>2500</v>
      </c>
      <c r="BD46" s="17">
        <v>395</v>
      </c>
      <c r="BE46" s="17">
        <v>25</v>
      </c>
      <c r="BF46" s="17">
        <v>25</v>
      </c>
      <c r="BG46" s="17">
        <f t="shared" si="17"/>
        <v>989</v>
      </c>
      <c r="BI46" s="16" t="s">
        <v>56</v>
      </c>
      <c r="BJ46" s="17">
        <v>3000</v>
      </c>
      <c r="BK46" s="17">
        <v>2000</v>
      </c>
      <c r="BL46" s="17">
        <v>2500</v>
      </c>
      <c r="BM46" s="17">
        <v>450</v>
      </c>
      <c r="BN46" s="17">
        <v>9000</v>
      </c>
      <c r="BO46" s="17">
        <f t="shared" si="22"/>
        <v>3390</v>
      </c>
      <c r="BP46" s="18"/>
      <c r="BQ46" s="17">
        <v>1500</v>
      </c>
      <c r="BR46" s="17">
        <v>100</v>
      </c>
      <c r="BS46" s="17">
        <v>250</v>
      </c>
      <c r="BT46" s="17">
        <v>400</v>
      </c>
      <c r="BU46" s="17">
        <v>350</v>
      </c>
      <c r="BV46" s="17">
        <f t="shared" si="23"/>
        <v>520</v>
      </c>
      <c r="BX46" s="16" t="s">
        <v>56</v>
      </c>
      <c r="BY46" s="17">
        <v>75</v>
      </c>
      <c r="BZ46" s="17">
        <v>750</v>
      </c>
      <c r="CA46" s="17">
        <v>750</v>
      </c>
      <c r="CB46" s="17">
        <v>1000</v>
      </c>
      <c r="CC46" s="17">
        <v>15000</v>
      </c>
      <c r="CD46" s="17">
        <f>AVERAGE(BY46:CC46)</f>
        <v>3515</v>
      </c>
      <c r="CE46" s="18"/>
      <c r="CF46" s="17" t="s">
        <v>28</v>
      </c>
      <c r="CG46" s="17" t="s">
        <v>26</v>
      </c>
      <c r="CH46" s="17" t="s">
        <v>8</v>
      </c>
      <c r="CI46" s="17" t="s">
        <v>28</v>
      </c>
      <c r="CJ46" s="17">
        <v>25</v>
      </c>
      <c r="CK46" s="17">
        <f t="shared" si="21"/>
        <v>25</v>
      </c>
      <c r="CM46" s="16" t="s">
        <v>56</v>
      </c>
      <c r="CN46" s="17">
        <v>750</v>
      </c>
      <c r="CO46" s="17">
        <v>1500</v>
      </c>
      <c r="CP46" s="17">
        <v>1500</v>
      </c>
      <c r="CQ46" s="17">
        <v>3500</v>
      </c>
      <c r="CR46" s="17">
        <v>75</v>
      </c>
      <c r="CS46" s="17">
        <f t="shared" si="19"/>
        <v>1465</v>
      </c>
      <c r="CT46" s="18"/>
      <c r="CU46" s="17">
        <v>1200</v>
      </c>
      <c r="CV46" s="17">
        <v>750</v>
      </c>
      <c r="CW46" s="17">
        <v>200</v>
      </c>
      <c r="CX46" s="17">
        <v>200</v>
      </c>
      <c r="CY46" s="17">
        <v>25</v>
      </c>
      <c r="CZ46" s="17">
        <f t="shared" si="20"/>
        <v>475</v>
      </c>
    </row>
    <row r="47" spans="1:104" x14ac:dyDescent="0.2">
      <c r="A47" s="16" t="s">
        <v>57</v>
      </c>
      <c r="B47" s="18">
        <f>'LINKED DATASHEET - ALL SPECIES'!N154</f>
        <v>80</v>
      </c>
      <c r="C47" s="18">
        <f>'LINKED DATASHEET - ALL SPECIES'!L154</f>
        <v>600</v>
      </c>
      <c r="D47" s="18">
        <f>'LINKED DATASHEET - ALL SPECIES'!J154</f>
        <v>0</v>
      </c>
      <c r="E47" s="18">
        <f>'LINKED DATASHEET - ALL SPECIES'!H154</f>
        <v>0</v>
      </c>
      <c r="F47" s="102">
        <f>'LINKED DATASHEET - ALL SPECIES'!F154</f>
        <v>0</v>
      </c>
      <c r="G47" s="17">
        <f t="shared" si="12"/>
        <v>340</v>
      </c>
      <c r="H47" s="18"/>
      <c r="I47" s="17" t="str">
        <f>'LINKED DATASHEET - ALL SPECIES'!M154</f>
        <v>A/P</v>
      </c>
      <c r="J47" s="18">
        <f>'LINKED DATASHEET - ALL SPECIES'!K154</f>
        <v>0</v>
      </c>
      <c r="K47" s="18">
        <f>'LINKED DATASHEET - ALL SPECIES'!I154</f>
        <v>0</v>
      </c>
      <c r="L47" s="18">
        <f>'LINKED DATASHEET - ALL SPECIES'!G154</f>
        <v>0</v>
      </c>
      <c r="M47" s="18">
        <f>'LINKED DATASHEET - ALL SPECIES'!E154</f>
        <v>0</v>
      </c>
      <c r="N47" s="17"/>
      <c r="O47" s="65"/>
      <c r="P47" s="16" t="s">
        <v>57</v>
      </c>
      <c r="Q47" s="83">
        <v>200</v>
      </c>
      <c r="R47" s="18">
        <v>300</v>
      </c>
      <c r="S47" s="18">
        <v>600</v>
      </c>
      <c r="T47" s="18" t="s">
        <v>168</v>
      </c>
      <c r="U47" s="102">
        <v>64</v>
      </c>
      <c r="V47" s="17">
        <f t="shared" si="13"/>
        <v>291</v>
      </c>
      <c r="W47" s="18"/>
      <c r="X47" s="17" t="s">
        <v>8</v>
      </c>
      <c r="Y47" s="18" t="s">
        <v>8</v>
      </c>
      <c r="Z47" s="18" t="s">
        <v>168</v>
      </c>
      <c r="AA47" s="18">
        <v>500</v>
      </c>
      <c r="AB47" s="18">
        <v>6500</v>
      </c>
      <c r="AC47" s="17">
        <f>AVERAGE(X47:AB47)</f>
        <v>3500</v>
      </c>
      <c r="AD47" s="65"/>
      <c r="AE47" s="16" t="s">
        <v>57</v>
      </c>
      <c r="AF47" s="17">
        <v>1000</v>
      </c>
      <c r="AG47" s="18">
        <v>1000</v>
      </c>
      <c r="AH47" s="18">
        <v>40</v>
      </c>
      <c r="AI47" s="18">
        <v>900</v>
      </c>
      <c r="AJ47" s="18">
        <v>400</v>
      </c>
      <c r="AK47" s="17">
        <f t="shared" si="14"/>
        <v>668</v>
      </c>
      <c r="AL47" s="18"/>
      <c r="AM47" s="17">
        <v>215</v>
      </c>
      <c r="AN47" s="18">
        <v>175</v>
      </c>
      <c r="AO47" s="18" t="s">
        <v>110</v>
      </c>
      <c r="AP47" s="18">
        <v>100</v>
      </c>
      <c r="AQ47" s="18">
        <v>400</v>
      </c>
      <c r="AR47" s="17">
        <f t="shared" si="15"/>
        <v>222.5</v>
      </c>
      <c r="AT47" s="16" t="s">
        <v>57</v>
      </c>
      <c r="AU47" s="17">
        <v>2000</v>
      </c>
      <c r="AV47" s="17">
        <v>1080</v>
      </c>
      <c r="AW47" s="17">
        <v>445</v>
      </c>
      <c r="AX47" s="17">
        <v>520</v>
      </c>
      <c r="AY47" s="17">
        <v>1500</v>
      </c>
      <c r="AZ47" s="17">
        <f t="shared" si="16"/>
        <v>1109</v>
      </c>
      <c r="BA47" s="18"/>
      <c r="BB47" s="17">
        <v>1200</v>
      </c>
      <c r="BC47" s="17">
        <v>300</v>
      </c>
      <c r="BD47" s="17">
        <v>480</v>
      </c>
      <c r="BE47" s="17">
        <v>150</v>
      </c>
      <c r="BF47" s="17">
        <v>500</v>
      </c>
      <c r="BG47" s="17">
        <f t="shared" si="17"/>
        <v>526</v>
      </c>
      <c r="BI47" s="16" t="s">
        <v>57</v>
      </c>
      <c r="BJ47" s="17">
        <v>200</v>
      </c>
      <c r="BK47" s="17">
        <v>1500</v>
      </c>
      <c r="BL47" s="17">
        <v>1200</v>
      </c>
      <c r="BM47" s="17">
        <v>600</v>
      </c>
      <c r="BN47" s="17">
        <v>570</v>
      </c>
      <c r="BO47" s="17">
        <f t="shared" si="22"/>
        <v>814</v>
      </c>
      <c r="BP47" s="18"/>
      <c r="BQ47" s="17">
        <v>600</v>
      </c>
      <c r="BR47" s="17">
        <v>1500</v>
      </c>
      <c r="BS47" s="17">
        <v>300</v>
      </c>
      <c r="BT47" s="17">
        <v>100</v>
      </c>
      <c r="BU47" s="17">
        <v>100</v>
      </c>
      <c r="BV47" s="17">
        <f t="shared" si="23"/>
        <v>520</v>
      </c>
      <c r="BX47" s="16" t="s">
        <v>57</v>
      </c>
      <c r="BY47" s="17">
        <v>750</v>
      </c>
      <c r="BZ47" s="17">
        <v>750</v>
      </c>
      <c r="CA47" s="17">
        <v>750</v>
      </c>
      <c r="CB47" s="17">
        <v>500</v>
      </c>
      <c r="CC47" s="17">
        <v>400</v>
      </c>
      <c r="CD47" s="17">
        <f>AVERAGE(BY47:CC47)</f>
        <v>630</v>
      </c>
      <c r="CE47" s="18"/>
      <c r="CF47" s="17">
        <v>200</v>
      </c>
      <c r="CG47" s="17">
        <v>400</v>
      </c>
      <c r="CH47" s="17" t="s">
        <v>8</v>
      </c>
      <c r="CI47" s="17">
        <v>200</v>
      </c>
      <c r="CJ47" s="17">
        <v>500</v>
      </c>
      <c r="CK47" s="17">
        <f t="shared" si="21"/>
        <v>325</v>
      </c>
      <c r="CM47" s="16" t="s">
        <v>57</v>
      </c>
      <c r="CN47" s="17">
        <v>750</v>
      </c>
      <c r="CO47" s="17">
        <v>750</v>
      </c>
      <c r="CP47" s="17">
        <v>750</v>
      </c>
      <c r="CQ47" s="17">
        <v>75</v>
      </c>
      <c r="CR47" s="17">
        <v>400</v>
      </c>
      <c r="CS47" s="17">
        <f t="shared" si="19"/>
        <v>545</v>
      </c>
      <c r="CT47" s="18"/>
      <c r="CU47" s="17">
        <v>450</v>
      </c>
      <c r="CV47" s="17">
        <v>200</v>
      </c>
      <c r="CW47" s="17">
        <v>75</v>
      </c>
      <c r="CX47" s="17">
        <v>400</v>
      </c>
      <c r="CY47" s="17">
        <v>25</v>
      </c>
      <c r="CZ47" s="17">
        <f t="shared" si="20"/>
        <v>230</v>
      </c>
    </row>
    <row r="48" spans="1:104" ht="12.75" thickBot="1" x14ac:dyDescent="0.25">
      <c r="A48" s="52"/>
      <c r="B48" s="17"/>
      <c r="C48" s="17"/>
      <c r="D48" s="17"/>
      <c r="E48" s="17"/>
      <c r="F48" s="17"/>
      <c r="G48" s="17"/>
      <c r="H48" s="18"/>
      <c r="I48" s="17"/>
      <c r="J48" s="17"/>
      <c r="K48" s="17"/>
      <c r="L48" s="17"/>
      <c r="M48" s="17"/>
      <c r="N48" s="17"/>
      <c r="O48" s="64"/>
      <c r="P48" s="52"/>
      <c r="Q48" s="17"/>
      <c r="R48" s="17"/>
      <c r="S48" s="17"/>
      <c r="T48" s="17"/>
      <c r="U48" s="17"/>
      <c r="V48" s="17"/>
      <c r="W48" s="18"/>
      <c r="X48" s="17"/>
      <c r="Y48" s="17"/>
      <c r="Z48" s="17"/>
      <c r="AA48" s="17"/>
      <c r="AB48" s="17"/>
      <c r="AC48" s="17"/>
      <c r="AD48" s="64"/>
      <c r="AE48" s="52"/>
      <c r="AF48" s="17"/>
      <c r="AG48" s="17"/>
      <c r="AH48" s="17"/>
      <c r="AI48" s="17"/>
      <c r="AJ48" s="17"/>
      <c r="AK48" s="17"/>
      <c r="AL48" s="18"/>
      <c r="AM48" s="17"/>
      <c r="AN48" s="17"/>
      <c r="AO48" s="17"/>
      <c r="AP48" s="17"/>
      <c r="AQ48" s="17"/>
      <c r="AR48" s="17"/>
      <c r="AT48" s="52"/>
      <c r="AU48" s="17"/>
      <c r="AV48" s="17"/>
      <c r="AW48" s="17"/>
      <c r="AX48" s="17"/>
      <c r="AY48" s="17"/>
      <c r="AZ48" s="17"/>
      <c r="BA48" s="18"/>
      <c r="BB48" s="17"/>
      <c r="BC48" s="17"/>
      <c r="BD48" s="17"/>
      <c r="BE48" s="17"/>
      <c r="BF48" s="17"/>
      <c r="BG48" s="17"/>
      <c r="BI48" s="52"/>
      <c r="BJ48" s="17"/>
      <c r="BK48" s="17"/>
      <c r="BL48" s="17"/>
      <c r="BM48" s="17"/>
      <c r="BN48" s="17"/>
      <c r="BO48" s="17"/>
      <c r="BP48" s="18"/>
      <c r="BQ48" s="17"/>
      <c r="BR48" s="17"/>
      <c r="BS48" s="17"/>
      <c r="BT48" s="17"/>
      <c r="BU48" s="17"/>
      <c r="BV48" s="17"/>
      <c r="BX48" s="52"/>
      <c r="BY48" s="17"/>
      <c r="BZ48" s="17"/>
      <c r="CA48" s="17"/>
      <c r="CB48" s="17"/>
      <c r="CC48" s="17"/>
      <c r="CD48" s="17"/>
      <c r="CE48" s="18"/>
      <c r="CF48" s="17"/>
      <c r="CG48" s="17"/>
      <c r="CH48" s="17"/>
      <c r="CI48" s="17"/>
      <c r="CJ48" s="17"/>
      <c r="CK48" s="17"/>
      <c r="CM48" s="52"/>
      <c r="CN48" s="17"/>
      <c r="CO48" s="17"/>
      <c r="CP48" s="17"/>
      <c r="CQ48" s="17"/>
      <c r="CR48" s="17"/>
      <c r="CS48" s="17"/>
      <c r="CT48" s="18"/>
      <c r="CU48" s="17"/>
      <c r="CV48" s="17"/>
      <c r="CW48" s="17"/>
      <c r="CX48" s="17"/>
      <c r="CY48" s="17"/>
      <c r="CZ48" s="17"/>
    </row>
    <row r="49" spans="1:104" ht="12.75" thickBot="1" x14ac:dyDescent="0.25">
      <c r="A49" s="53" t="s">
        <v>40</v>
      </c>
      <c r="B49" s="19">
        <f>SUM(B33:B47)</f>
        <v>23300</v>
      </c>
      <c r="C49" s="19">
        <f>SUM(C33:C47)</f>
        <v>52411</v>
      </c>
      <c r="D49" s="19">
        <f>SUM(D33:D47)</f>
        <v>0</v>
      </c>
      <c r="E49" s="19">
        <f>SUM(E33:E47)</f>
        <v>0</v>
      </c>
      <c r="F49" s="19">
        <f>SUM(F33:F47)</f>
        <v>0</v>
      </c>
      <c r="G49" s="19">
        <f>AVERAGE(B49:C49)</f>
        <v>37855.5</v>
      </c>
      <c r="H49" s="19">
        <f t="shared" ref="H49:M49" si="24">SUM(H34:H47)</f>
        <v>0</v>
      </c>
      <c r="I49" s="19">
        <f>SUM(I33:I47)</f>
        <v>85578</v>
      </c>
      <c r="J49" s="19">
        <f t="shared" si="24"/>
        <v>0</v>
      </c>
      <c r="K49" s="19">
        <f t="shared" si="24"/>
        <v>0</v>
      </c>
      <c r="L49" s="19">
        <f t="shared" si="24"/>
        <v>0</v>
      </c>
      <c r="M49" s="19">
        <f t="shared" si="24"/>
        <v>0</v>
      </c>
      <c r="N49" s="19">
        <f>AVERAGE(I49:I49)</f>
        <v>85578</v>
      </c>
      <c r="O49" s="14"/>
      <c r="P49" s="53" t="s">
        <v>40</v>
      </c>
      <c r="Q49" s="19">
        <f>SUM(Q33:Q47)</f>
        <v>61190</v>
      </c>
      <c r="R49" s="19">
        <f>SUM(R33:R47)</f>
        <v>86050</v>
      </c>
      <c r="S49" s="19">
        <f>SUM(S33:S47)</f>
        <v>58350</v>
      </c>
      <c r="T49" s="19">
        <f>SUM(T33:T47)</f>
        <v>10570</v>
      </c>
      <c r="U49" s="19">
        <f>SUM(U33:U47)</f>
        <v>15524</v>
      </c>
      <c r="V49" s="19">
        <f>AVERAGE(Q49:U49)</f>
        <v>46336.800000000003</v>
      </c>
      <c r="W49" s="24"/>
      <c r="X49" s="19">
        <f>SUM(X33:X47)</f>
        <v>110850</v>
      </c>
      <c r="Y49" s="19">
        <f>SUM(Y33:Y47)</f>
        <v>132000</v>
      </c>
      <c r="Z49" s="19">
        <f>SUM(Z33:Z47)</f>
        <v>96200</v>
      </c>
      <c r="AA49" s="19">
        <f>SUM(AA33:AA47)</f>
        <v>114995</v>
      </c>
      <c r="AB49" s="19">
        <f>SUM(AB33:AB47)</f>
        <v>205163</v>
      </c>
      <c r="AC49" s="19">
        <f>AVERAGE(X49:AB49)</f>
        <v>131841.60000000001</v>
      </c>
      <c r="AD49" s="14"/>
      <c r="AE49" s="53" t="s">
        <v>40</v>
      </c>
      <c r="AF49" s="19">
        <f>SUM(AF33:AF47)</f>
        <v>118818</v>
      </c>
      <c r="AG49" s="19">
        <f>SUM(AG33:AG47)</f>
        <v>86249</v>
      </c>
      <c r="AH49" s="19">
        <f>SUM(AH33:AH47)</f>
        <v>31985</v>
      </c>
      <c r="AI49" s="19">
        <f>SUM(AI33:AI47)</f>
        <v>65351</v>
      </c>
      <c r="AJ49" s="19">
        <f>SUM(AJ33:AJ47)</f>
        <v>55585</v>
      </c>
      <c r="AK49" s="19">
        <f>AVERAGE(AF49:AJ49)</f>
        <v>71597.600000000006</v>
      </c>
      <c r="AL49" s="24"/>
      <c r="AM49" s="19">
        <f>SUM(AM33:AM47)</f>
        <v>95551</v>
      </c>
      <c r="AN49" s="19">
        <f>SUM(AN33:AN47)</f>
        <v>113957</v>
      </c>
      <c r="AO49" s="19">
        <f>SUM(AO33:AO47)</f>
        <v>59050</v>
      </c>
      <c r="AP49" s="19">
        <f>SUM(AP33:AP47)</f>
        <v>74135</v>
      </c>
      <c r="AQ49" s="19">
        <f>SUM(AQ33:AQ47)</f>
        <v>59770</v>
      </c>
      <c r="AR49" s="19">
        <f>AVERAGE(AM49:AQ49)</f>
        <v>80492.600000000006</v>
      </c>
      <c r="AT49" s="53" t="s">
        <v>40</v>
      </c>
      <c r="AU49" s="19">
        <f>SUM(AU33:AU47)</f>
        <v>65270</v>
      </c>
      <c r="AV49" s="19">
        <f>SUM(AV33:AV47)</f>
        <v>38860</v>
      </c>
      <c r="AW49" s="19">
        <f>SUM(AW33:AW47)</f>
        <v>25425</v>
      </c>
      <c r="AX49" s="19">
        <f>SUM(AX33:AX47)</f>
        <v>26915</v>
      </c>
      <c r="AY49" s="19">
        <f>SUM(AY33:AY47)</f>
        <v>74800</v>
      </c>
      <c r="AZ49" s="19">
        <f>AVERAGE(AU49:AY49)</f>
        <v>46254</v>
      </c>
      <c r="BA49" s="24"/>
      <c r="BB49" s="19">
        <f>SUM(BB33:BB47)</f>
        <v>96500</v>
      </c>
      <c r="BC49" s="19">
        <f>SUM(BC33:BC47)</f>
        <v>48740</v>
      </c>
      <c r="BD49" s="19">
        <f>SUM(BD33:BD47)</f>
        <v>100035</v>
      </c>
      <c r="BE49" s="19">
        <f>SUM(BE33:BE47)</f>
        <v>29645</v>
      </c>
      <c r="BF49" s="19">
        <f>SUM(BF33:BF47)</f>
        <v>87175</v>
      </c>
      <c r="BG49" s="19">
        <f>AVERAGE(BB49:BF49)</f>
        <v>72419</v>
      </c>
      <c r="BI49" s="53" t="s">
        <v>40</v>
      </c>
      <c r="BJ49" s="19">
        <f>SUM(BJ33:BJ47)</f>
        <v>18475</v>
      </c>
      <c r="BK49" s="19">
        <f>SUM(BK33:BK47)</f>
        <v>60600</v>
      </c>
      <c r="BL49" s="19">
        <f>SUM(BL33:BL47)</f>
        <v>50700</v>
      </c>
      <c r="BM49" s="19">
        <f>SUM(BM33:BM47)</f>
        <v>21285</v>
      </c>
      <c r="BN49" s="19">
        <f>SUM(BN33:BN47)</f>
        <v>20630</v>
      </c>
      <c r="BO49" s="19">
        <f>AVERAGE(BJ49:BN49)</f>
        <v>34338</v>
      </c>
      <c r="BP49" s="24"/>
      <c r="BQ49" s="19">
        <f>SUM(BQ33:BQ47)</f>
        <v>93800</v>
      </c>
      <c r="BR49" s="19">
        <f>SUM(BR33:BR47)</f>
        <v>77400</v>
      </c>
      <c r="BS49" s="19">
        <f>SUM(BS33:BS47)</f>
        <v>28850</v>
      </c>
      <c r="BT49" s="19">
        <f>SUM(BT33:BT47)</f>
        <v>30920</v>
      </c>
      <c r="BU49" s="19">
        <f>SUM(BU33:BU47)</f>
        <v>127775</v>
      </c>
      <c r="BV49" s="19">
        <f>AVERAGE(BQ49:BU49)</f>
        <v>71749</v>
      </c>
      <c r="BX49" s="53" t="s">
        <v>40</v>
      </c>
      <c r="BY49" s="19">
        <f>SUM(BY33:BY47)</f>
        <v>33175</v>
      </c>
      <c r="BZ49" s="19">
        <f>SUM(BZ33:BZ47)</f>
        <v>51625</v>
      </c>
      <c r="CA49" s="19">
        <f>SUM(CA33:CA47)</f>
        <v>36475</v>
      </c>
      <c r="CB49" s="19">
        <f>SUM(CB33:CB47)</f>
        <v>26500</v>
      </c>
      <c r="CC49" s="19">
        <f>SUM(CC33:CC47)</f>
        <v>106800</v>
      </c>
      <c r="CD49" s="19">
        <f>AVERAGE(BY49:CC49)</f>
        <v>50915</v>
      </c>
      <c r="CE49" s="24"/>
      <c r="CF49" s="19">
        <f>SUM(CF33:CF47)</f>
        <v>102100</v>
      </c>
      <c r="CG49" s="19">
        <f>SUM(CG33:CG47)</f>
        <v>24050</v>
      </c>
      <c r="CH49" s="19">
        <f>SUM(CH33:CH47)</f>
        <v>37200</v>
      </c>
      <c r="CI49" s="19">
        <f>SUM(CI33:CI47)</f>
        <v>18325</v>
      </c>
      <c r="CJ49" s="19">
        <f>SUM(CJ33:CJ47)</f>
        <v>84215</v>
      </c>
      <c r="CK49" s="19">
        <f>AVERAGE(CF49:CJ49)</f>
        <v>53178</v>
      </c>
      <c r="CM49" s="53" t="s">
        <v>40</v>
      </c>
      <c r="CN49" s="19">
        <f>SUM(CN33:CN47)</f>
        <v>33675</v>
      </c>
      <c r="CO49" s="19">
        <f>SUM(CO33:CO47)</f>
        <v>125300</v>
      </c>
      <c r="CP49" s="19">
        <f>SUM(CP33:CP47)</f>
        <v>30000</v>
      </c>
      <c r="CQ49" s="19">
        <f>SUM(CQ33:CQ47)</f>
        <v>20400</v>
      </c>
      <c r="CR49" s="19">
        <f>SUM(CR33:CR47)</f>
        <v>35750</v>
      </c>
      <c r="CS49" s="19">
        <f>AVERAGE(CN49:CR49)</f>
        <v>49025</v>
      </c>
      <c r="CT49" s="24"/>
      <c r="CU49" s="19">
        <f>SUM(CU33:CU47)</f>
        <v>126300</v>
      </c>
      <c r="CV49" s="19">
        <f>SUM(CV33:CV47)</f>
        <v>25550</v>
      </c>
      <c r="CW49" s="19">
        <f>SUM(CW33:CW47)</f>
        <v>11750</v>
      </c>
      <c r="CX49" s="19">
        <f>SUM(CX33:CX47)</f>
        <v>52400</v>
      </c>
      <c r="CY49" s="19">
        <f>SUM(CY33:CY47)</f>
        <v>26725</v>
      </c>
      <c r="CZ49" s="19">
        <f>AVERAGE(CU49:CY49)</f>
        <v>48545</v>
      </c>
    </row>
    <row r="50" spans="1:104" x14ac:dyDescent="0.2">
      <c r="B50" s="38"/>
      <c r="C50" s="38"/>
      <c r="D50" s="38"/>
      <c r="E50" s="38"/>
      <c r="F50" s="38"/>
      <c r="G50" s="38"/>
      <c r="H50" s="38"/>
      <c r="I50" s="38"/>
      <c r="J50" s="38"/>
      <c r="K50" s="38"/>
      <c r="L50" s="38"/>
      <c r="M50" s="38"/>
      <c r="N50" s="38"/>
      <c r="O50" s="13"/>
    </row>
    <row r="51" spans="1:104" ht="12.75" thickBot="1" x14ac:dyDescent="0.25">
      <c r="B51" s="38"/>
      <c r="C51" s="38"/>
      <c r="D51" s="38"/>
      <c r="E51" s="38"/>
      <c r="F51" s="38"/>
      <c r="G51" s="38"/>
      <c r="H51" s="38"/>
      <c r="I51" s="38"/>
      <c r="J51" s="38"/>
      <c r="K51" s="38"/>
      <c r="L51" s="38"/>
      <c r="M51" s="38"/>
      <c r="N51" s="38"/>
      <c r="O51" s="13"/>
    </row>
    <row r="52" spans="1:104" x14ac:dyDescent="0.2">
      <c r="A52" s="49"/>
      <c r="B52" s="92"/>
      <c r="C52" s="92"/>
      <c r="D52" s="92"/>
      <c r="E52" s="92"/>
      <c r="F52" s="92"/>
      <c r="G52" s="7" t="s">
        <v>121</v>
      </c>
      <c r="H52" s="92"/>
      <c r="I52" s="92"/>
      <c r="J52" s="92"/>
      <c r="K52" s="92"/>
      <c r="L52" s="92"/>
      <c r="M52" s="92"/>
      <c r="N52" s="7" t="s">
        <v>122</v>
      </c>
      <c r="O52" s="13"/>
      <c r="P52" s="49"/>
      <c r="Q52" s="6"/>
      <c r="R52" s="6"/>
      <c r="S52" s="6"/>
      <c r="T52" s="6"/>
      <c r="U52" s="92"/>
      <c r="V52" s="7" t="s">
        <v>121</v>
      </c>
      <c r="W52" s="6"/>
      <c r="X52" s="6"/>
      <c r="Y52" s="6"/>
      <c r="Z52" s="6"/>
      <c r="AA52" s="6"/>
      <c r="AB52" s="6"/>
      <c r="AC52" s="7" t="s">
        <v>122</v>
      </c>
      <c r="AE52" s="49"/>
      <c r="AF52" s="6"/>
      <c r="AG52" s="6"/>
      <c r="AH52" s="6"/>
      <c r="AI52" s="6"/>
      <c r="AJ52" s="6"/>
      <c r="AK52" s="7" t="s">
        <v>121</v>
      </c>
      <c r="AL52" s="6"/>
      <c r="AM52" s="6"/>
      <c r="AN52" s="6"/>
      <c r="AO52" s="6"/>
      <c r="AP52" s="6"/>
      <c r="AQ52" s="6"/>
      <c r="AR52" s="7" t="s">
        <v>122</v>
      </c>
      <c r="AT52" s="49"/>
      <c r="AU52" s="6"/>
      <c r="AV52" s="6"/>
      <c r="AW52" s="6"/>
      <c r="AX52" s="6"/>
      <c r="AY52" s="6"/>
      <c r="AZ52" s="7" t="s">
        <v>121</v>
      </c>
      <c r="BA52" s="6"/>
      <c r="BB52" s="6"/>
      <c r="BC52" s="6"/>
      <c r="BD52" s="6"/>
      <c r="BE52" s="6"/>
      <c r="BF52" s="6"/>
      <c r="BG52" s="7" t="s">
        <v>122</v>
      </c>
      <c r="BI52" s="49"/>
      <c r="BJ52" s="6"/>
      <c r="BK52" s="6"/>
      <c r="BL52" s="6"/>
      <c r="BM52" s="6"/>
      <c r="BN52" s="6"/>
      <c r="BO52" s="7" t="s">
        <v>121</v>
      </c>
      <c r="BP52" s="6"/>
      <c r="BQ52" s="6"/>
      <c r="BR52" s="6"/>
      <c r="BS52" s="6"/>
      <c r="BT52" s="6"/>
      <c r="BU52" s="6"/>
      <c r="BV52" s="7" t="s">
        <v>122</v>
      </c>
      <c r="BX52" s="49"/>
      <c r="BY52" s="6"/>
      <c r="BZ52" s="6"/>
      <c r="CA52" s="6"/>
      <c r="CB52" s="6"/>
      <c r="CC52" s="6"/>
      <c r="CD52" s="7" t="s">
        <v>121</v>
      </c>
      <c r="CE52" s="6"/>
      <c r="CF52" s="6"/>
      <c r="CG52" s="6"/>
      <c r="CH52" s="6"/>
      <c r="CI52" s="6"/>
      <c r="CJ52" s="6"/>
      <c r="CK52" s="7" t="s">
        <v>122</v>
      </c>
      <c r="CM52" s="49"/>
      <c r="CN52" s="6"/>
      <c r="CO52" s="6"/>
      <c r="CP52" s="6"/>
      <c r="CQ52" s="6"/>
      <c r="CR52" s="6"/>
      <c r="CS52" s="7" t="s">
        <v>121</v>
      </c>
      <c r="CT52" s="6"/>
      <c r="CU52" s="6"/>
      <c r="CV52" s="6"/>
      <c r="CW52" s="6"/>
      <c r="CX52" s="6"/>
      <c r="CY52" s="6"/>
      <c r="CZ52" s="7" t="s">
        <v>122</v>
      </c>
    </row>
    <row r="53" spans="1:104" ht="12.75" thickBot="1" x14ac:dyDescent="0.25">
      <c r="A53" s="8" t="s">
        <v>16</v>
      </c>
      <c r="B53" s="11">
        <v>2010</v>
      </c>
      <c r="C53" s="11">
        <v>2012</v>
      </c>
      <c r="D53" s="11">
        <v>2014</v>
      </c>
      <c r="E53" s="11">
        <v>2016</v>
      </c>
      <c r="F53" s="11">
        <v>2018</v>
      </c>
      <c r="G53" s="11" t="s">
        <v>15</v>
      </c>
      <c r="H53" s="107"/>
      <c r="I53" s="11">
        <v>2011</v>
      </c>
      <c r="J53" s="11">
        <v>2013</v>
      </c>
      <c r="K53" s="11">
        <v>2015</v>
      </c>
      <c r="L53" s="11">
        <v>2017</v>
      </c>
      <c r="M53" s="11">
        <v>2019</v>
      </c>
      <c r="N53" s="11" t="s">
        <v>15</v>
      </c>
      <c r="O53" s="65"/>
      <c r="P53" s="8" t="s">
        <v>16</v>
      </c>
      <c r="Q53" s="9">
        <v>2000</v>
      </c>
      <c r="R53" s="9">
        <v>2002</v>
      </c>
      <c r="S53" s="9">
        <v>2004</v>
      </c>
      <c r="T53" s="9">
        <v>2006</v>
      </c>
      <c r="U53" s="11">
        <v>2008</v>
      </c>
      <c r="V53" s="11" t="s">
        <v>15</v>
      </c>
      <c r="W53" s="10"/>
      <c r="X53" s="9">
        <v>2001</v>
      </c>
      <c r="Y53" s="9">
        <v>2003</v>
      </c>
      <c r="Z53" s="9">
        <v>2005</v>
      </c>
      <c r="AA53" s="9">
        <v>2007</v>
      </c>
      <c r="AB53" s="9">
        <v>2009</v>
      </c>
      <c r="AC53" s="11" t="s">
        <v>15</v>
      </c>
      <c r="AD53" s="65"/>
      <c r="AE53" s="8" t="s">
        <v>16</v>
      </c>
      <c r="AF53" s="9">
        <v>1990</v>
      </c>
      <c r="AG53" s="9">
        <v>1992</v>
      </c>
      <c r="AH53" s="9">
        <v>1994</v>
      </c>
      <c r="AI53" s="9">
        <v>1996</v>
      </c>
      <c r="AJ53" s="9">
        <v>1998</v>
      </c>
      <c r="AK53" s="11" t="s">
        <v>15</v>
      </c>
      <c r="AL53" s="10"/>
      <c r="AM53" s="9">
        <f>((AF53+1))</f>
        <v>1991</v>
      </c>
      <c r="AN53" s="9">
        <v>1993</v>
      </c>
      <c r="AO53" s="9">
        <v>1995</v>
      </c>
      <c r="AP53" s="9">
        <v>1997</v>
      </c>
      <c r="AQ53" s="9">
        <v>1999</v>
      </c>
      <c r="AR53" s="11" t="s">
        <v>15</v>
      </c>
      <c r="AT53" s="8" t="s">
        <v>16</v>
      </c>
      <c r="AU53" s="9">
        <v>1980</v>
      </c>
      <c r="AV53" s="9">
        <v>1982</v>
      </c>
      <c r="AW53" s="9">
        <v>1984</v>
      </c>
      <c r="AX53" s="9">
        <v>1986</v>
      </c>
      <c r="AY53" s="9">
        <v>1988</v>
      </c>
      <c r="AZ53" s="11" t="s">
        <v>15</v>
      </c>
      <c r="BA53" s="10"/>
      <c r="BB53" s="9">
        <f>((AU53+1))</f>
        <v>1981</v>
      </c>
      <c r="BC53" s="9">
        <v>1983</v>
      </c>
      <c r="BD53" s="9">
        <v>1985</v>
      </c>
      <c r="BE53" s="9">
        <v>1987</v>
      </c>
      <c r="BF53" s="9">
        <v>1989</v>
      </c>
      <c r="BG53" s="11" t="s">
        <v>15</v>
      </c>
      <c r="BI53" s="8" t="s">
        <v>16</v>
      </c>
      <c r="BJ53" s="9">
        <v>1970</v>
      </c>
      <c r="BK53" s="9">
        <v>1972</v>
      </c>
      <c r="BL53" s="9">
        <v>1974</v>
      </c>
      <c r="BM53" s="9">
        <v>1976</v>
      </c>
      <c r="BN53" s="9">
        <v>1978</v>
      </c>
      <c r="BO53" s="11" t="s">
        <v>15</v>
      </c>
      <c r="BP53" s="10"/>
      <c r="BQ53" s="9">
        <f>((BJ53+1))</f>
        <v>1971</v>
      </c>
      <c r="BR53" s="9">
        <v>1973</v>
      </c>
      <c r="BS53" s="9">
        <v>1975</v>
      </c>
      <c r="BT53" s="9">
        <v>1977</v>
      </c>
      <c r="BU53" s="9">
        <v>1979</v>
      </c>
      <c r="BV53" s="11" t="s">
        <v>15</v>
      </c>
      <c r="BX53" s="8" t="s">
        <v>16</v>
      </c>
      <c r="BY53" s="9">
        <v>1960</v>
      </c>
      <c r="BZ53" s="9">
        <v>1962</v>
      </c>
      <c r="CA53" s="9">
        <v>1964</v>
      </c>
      <c r="CB53" s="9">
        <v>1966</v>
      </c>
      <c r="CC53" s="9">
        <v>1968</v>
      </c>
      <c r="CD53" s="11" t="s">
        <v>15</v>
      </c>
      <c r="CE53" s="10"/>
      <c r="CF53" s="9">
        <f>((BY53+1))</f>
        <v>1961</v>
      </c>
      <c r="CG53" s="9">
        <v>1963</v>
      </c>
      <c r="CH53" s="9">
        <v>1965</v>
      </c>
      <c r="CI53" s="9">
        <v>1967</v>
      </c>
      <c r="CJ53" s="9">
        <v>1969</v>
      </c>
      <c r="CK53" s="11" t="s">
        <v>15</v>
      </c>
      <c r="CM53" s="8" t="s">
        <v>16</v>
      </c>
      <c r="CN53" s="9">
        <v>1950</v>
      </c>
      <c r="CO53" s="9">
        <v>1952</v>
      </c>
      <c r="CP53" s="9">
        <v>1954</v>
      </c>
      <c r="CQ53" s="9">
        <v>1956</v>
      </c>
      <c r="CR53" s="9">
        <v>1958</v>
      </c>
      <c r="CS53" s="11" t="s">
        <v>15</v>
      </c>
      <c r="CT53" s="10"/>
      <c r="CU53" s="9">
        <v>1951</v>
      </c>
      <c r="CV53" s="9">
        <v>1953</v>
      </c>
      <c r="CW53" s="9">
        <v>1955</v>
      </c>
      <c r="CX53" s="9">
        <v>1957</v>
      </c>
      <c r="CY53" s="9">
        <v>1959</v>
      </c>
      <c r="CZ53" s="11" t="s">
        <v>15</v>
      </c>
    </row>
    <row r="54" spans="1:104" x14ac:dyDescent="0.2">
      <c r="A54" s="50" t="s">
        <v>58</v>
      </c>
      <c r="B54" s="14"/>
      <c r="C54" s="14"/>
      <c r="D54" s="14"/>
      <c r="E54" s="14"/>
      <c r="F54" s="14"/>
      <c r="G54" s="14"/>
      <c r="H54" s="74"/>
      <c r="I54" s="14"/>
      <c r="J54" s="14"/>
      <c r="K54" s="14"/>
      <c r="L54" s="14"/>
      <c r="M54" s="14"/>
      <c r="N54" s="14"/>
      <c r="O54" s="62"/>
      <c r="P54" s="50" t="s">
        <v>58</v>
      </c>
      <c r="Q54" s="12"/>
      <c r="R54" s="12"/>
      <c r="S54" s="12"/>
      <c r="T54" s="12"/>
      <c r="U54" s="14"/>
      <c r="V54" s="14"/>
      <c r="W54" s="13"/>
      <c r="X54" s="12"/>
      <c r="Y54" s="12"/>
      <c r="Z54" s="12"/>
      <c r="AA54" s="12"/>
      <c r="AB54" s="12"/>
      <c r="AC54" s="14"/>
      <c r="AD54" s="62"/>
      <c r="AE54" s="50" t="s">
        <v>58</v>
      </c>
      <c r="AF54" s="12"/>
      <c r="AG54" s="12"/>
      <c r="AH54" s="12"/>
      <c r="AI54" s="12"/>
      <c r="AJ54" s="12"/>
      <c r="AK54" s="14"/>
      <c r="AL54" s="13"/>
      <c r="AM54" s="12"/>
      <c r="AN54" s="12"/>
      <c r="AO54" s="12"/>
      <c r="AP54" s="12"/>
      <c r="AQ54" s="12"/>
      <c r="AR54" s="14"/>
      <c r="AT54" s="50" t="s">
        <v>58</v>
      </c>
      <c r="AU54" s="12"/>
      <c r="AV54" s="12"/>
      <c r="AW54" s="12"/>
      <c r="AX54" s="12"/>
      <c r="AY54" s="12"/>
      <c r="AZ54" s="14"/>
      <c r="BA54" s="13"/>
      <c r="BB54" s="12"/>
      <c r="BC54" s="12"/>
      <c r="BD54" s="12"/>
      <c r="BE54" s="12"/>
      <c r="BF54" s="12"/>
      <c r="BG54" s="14"/>
      <c r="BI54" s="50" t="s">
        <v>58</v>
      </c>
      <c r="BJ54" s="12"/>
      <c r="BK54" s="12"/>
      <c r="BL54" s="12"/>
      <c r="BM54" s="12"/>
      <c r="BN54" s="12"/>
      <c r="BO54" s="14"/>
      <c r="BP54" s="13"/>
      <c r="BQ54" s="12"/>
      <c r="BR54" s="12"/>
      <c r="BS54" s="12"/>
      <c r="BT54" s="12"/>
      <c r="BU54" s="12"/>
      <c r="BV54" s="14"/>
      <c r="BX54" s="50" t="s">
        <v>58</v>
      </c>
      <c r="BY54" s="12"/>
      <c r="BZ54" s="12"/>
      <c r="CA54" s="12"/>
      <c r="CB54" s="12"/>
      <c r="CC54" s="12"/>
      <c r="CD54" s="14"/>
      <c r="CE54" s="13"/>
      <c r="CF54" s="12"/>
      <c r="CG54" s="12"/>
      <c r="CH54" s="12"/>
      <c r="CI54" s="12"/>
      <c r="CJ54" s="12"/>
      <c r="CK54" s="14"/>
      <c r="CM54" s="50" t="s">
        <v>58</v>
      </c>
      <c r="CN54" s="12"/>
      <c r="CO54" s="12"/>
      <c r="CP54" s="12"/>
      <c r="CQ54" s="12"/>
      <c r="CR54" s="12"/>
      <c r="CS54" s="14"/>
      <c r="CT54" s="13"/>
      <c r="CU54" s="12"/>
      <c r="CV54" s="12"/>
      <c r="CW54" s="12"/>
      <c r="CX54" s="12"/>
      <c r="CY54" s="12"/>
      <c r="CZ54" s="14"/>
    </row>
    <row r="55" spans="1:104" ht="12.75" thickBot="1" x14ac:dyDescent="0.25">
      <c r="A55" s="54" t="s">
        <v>59</v>
      </c>
      <c r="B55" s="14"/>
      <c r="C55" s="14"/>
      <c r="D55" s="14"/>
      <c r="E55" s="14"/>
      <c r="F55" s="14"/>
      <c r="G55" s="14"/>
      <c r="H55" s="74"/>
      <c r="I55" s="14"/>
      <c r="J55" s="14"/>
      <c r="K55" s="14"/>
      <c r="L55" s="14"/>
      <c r="M55" s="14"/>
      <c r="N55" s="14"/>
      <c r="O55" s="65"/>
      <c r="P55" s="54" t="s">
        <v>59</v>
      </c>
      <c r="Q55" s="12"/>
      <c r="R55" s="12"/>
      <c r="S55" s="12"/>
      <c r="T55" s="12"/>
      <c r="U55" s="14"/>
      <c r="V55" s="14"/>
      <c r="W55" s="13"/>
      <c r="X55" s="12"/>
      <c r="Y55" s="12"/>
      <c r="Z55" s="12"/>
      <c r="AA55" s="12"/>
      <c r="AB55" s="12"/>
      <c r="AC55" s="14"/>
      <c r="AD55" s="65"/>
      <c r="AE55" s="54" t="s">
        <v>59</v>
      </c>
      <c r="AF55" s="12"/>
      <c r="AG55" s="12"/>
      <c r="AH55" s="12"/>
      <c r="AI55" s="12"/>
      <c r="AJ55" s="12"/>
      <c r="AK55" s="14"/>
      <c r="AL55" s="13"/>
      <c r="AM55" s="12"/>
      <c r="AN55" s="12"/>
      <c r="AO55" s="12"/>
      <c r="AP55" s="12"/>
      <c r="AQ55" s="12"/>
      <c r="AR55" s="14"/>
      <c r="AT55" s="54" t="s">
        <v>59</v>
      </c>
      <c r="AU55" s="12"/>
      <c r="AV55" s="12"/>
      <c r="AW55" s="12"/>
      <c r="AX55" s="12"/>
      <c r="AY55" s="12"/>
      <c r="AZ55" s="14"/>
      <c r="BA55" s="13"/>
      <c r="BB55" s="12"/>
      <c r="BC55" s="12"/>
      <c r="BD55" s="12"/>
      <c r="BE55" s="12"/>
      <c r="BF55" s="12"/>
      <c r="BG55" s="14"/>
      <c r="BI55" s="54" t="s">
        <v>59</v>
      </c>
      <c r="BJ55" s="12"/>
      <c r="BK55" s="12"/>
      <c r="BL55" s="12"/>
      <c r="BM55" s="12"/>
      <c r="BN55" s="12"/>
      <c r="BO55" s="14"/>
      <c r="BP55" s="13"/>
      <c r="BQ55" s="12"/>
      <c r="BR55" s="12"/>
      <c r="BS55" s="12"/>
      <c r="BT55" s="12"/>
      <c r="BU55" s="12"/>
      <c r="BV55" s="14"/>
      <c r="BX55" s="54" t="s">
        <v>59</v>
      </c>
      <c r="BY55" s="12"/>
      <c r="BZ55" s="12"/>
      <c r="CA55" s="12"/>
      <c r="CB55" s="12"/>
      <c r="CC55" s="12"/>
      <c r="CD55" s="14"/>
      <c r="CE55" s="13"/>
      <c r="CF55" s="12"/>
      <c r="CG55" s="12"/>
      <c r="CH55" s="12"/>
      <c r="CI55" s="12"/>
      <c r="CJ55" s="12"/>
      <c r="CK55" s="14"/>
      <c r="CM55" s="54" t="s">
        <v>59</v>
      </c>
      <c r="CN55" s="12"/>
      <c r="CO55" s="12"/>
      <c r="CP55" s="12"/>
      <c r="CQ55" s="12"/>
      <c r="CR55" s="12"/>
      <c r="CS55" s="14"/>
      <c r="CT55" s="13"/>
      <c r="CU55" s="12"/>
      <c r="CV55" s="12"/>
      <c r="CW55" s="12"/>
      <c r="CX55" s="12"/>
      <c r="CY55" s="12"/>
      <c r="CZ55" s="14"/>
    </row>
    <row r="56" spans="1:104" ht="12.75" thickTop="1" x14ac:dyDescent="0.2">
      <c r="A56" s="52"/>
      <c r="B56" s="17"/>
      <c r="C56" s="17"/>
      <c r="D56" s="17"/>
      <c r="E56" s="17"/>
      <c r="F56" s="17"/>
      <c r="G56" s="17"/>
      <c r="H56" s="18"/>
      <c r="I56" s="17"/>
      <c r="J56" s="17"/>
      <c r="K56" s="17"/>
      <c r="L56" s="17"/>
      <c r="M56" s="17"/>
      <c r="N56" s="17"/>
      <c r="O56" s="64"/>
      <c r="P56" s="52"/>
      <c r="Q56" s="17"/>
      <c r="R56" s="17"/>
      <c r="S56" s="17"/>
      <c r="T56" s="17"/>
      <c r="U56" s="17"/>
      <c r="V56" s="17"/>
      <c r="W56" s="18"/>
      <c r="X56" s="17"/>
      <c r="Y56" s="17"/>
      <c r="Z56" s="17"/>
      <c r="AA56" s="17"/>
      <c r="AB56" s="17"/>
      <c r="AC56" s="17"/>
      <c r="AD56" s="64"/>
      <c r="AE56" s="52"/>
      <c r="AF56" s="17"/>
      <c r="AG56" s="17"/>
      <c r="AH56" s="17"/>
      <c r="AI56" s="17"/>
      <c r="AJ56" s="17"/>
      <c r="AK56" s="17"/>
      <c r="AL56" s="18"/>
      <c r="AM56" s="17"/>
      <c r="AN56" s="17"/>
      <c r="AO56" s="17"/>
      <c r="AP56" s="17"/>
      <c r="AQ56" s="17"/>
      <c r="AR56" s="17"/>
      <c r="AT56" s="52"/>
      <c r="AU56" s="17"/>
      <c r="AV56" s="17"/>
      <c r="AW56" s="17"/>
      <c r="AX56" s="17"/>
      <c r="AY56" s="17"/>
      <c r="AZ56" s="17"/>
      <c r="BA56" s="18"/>
      <c r="BB56" s="17"/>
      <c r="BC56" s="17"/>
      <c r="BD56" s="17"/>
      <c r="BE56" s="17"/>
      <c r="BF56" s="17"/>
      <c r="BG56" s="17"/>
      <c r="BI56" s="52"/>
      <c r="BJ56" s="17"/>
      <c r="BK56" s="17"/>
      <c r="BL56" s="17"/>
      <c r="BM56" s="17"/>
      <c r="BN56" s="17"/>
      <c r="BO56" s="17"/>
      <c r="BP56" s="18"/>
      <c r="BQ56" s="17"/>
      <c r="BR56" s="17"/>
      <c r="BS56" s="17"/>
      <c r="BT56" s="17"/>
      <c r="BU56" s="17"/>
      <c r="BV56" s="17"/>
      <c r="BX56" s="52"/>
      <c r="BY56" s="17"/>
      <c r="BZ56" s="17"/>
      <c r="CA56" s="17"/>
      <c r="CB56" s="17"/>
      <c r="CC56" s="17"/>
      <c r="CD56" s="17"/>
      <c r="CE56" s="18"/>
      <c r="CF56" s="17"/>
      <c r="CG56" s="17"/>
      <c r="CH56" s="17"/>
      <c r="CI56" s="17"/>
      <c r="CJ56" s="17"/>
      <c r="CK56" s="17"/>
      <c r="CM56" s="52"/>
      <c r="CN56" s="17"/>
      <c r="CO56" s="17"/>
      <c r="CP56" s="17"/>
      <c r="CQ56" s="17"/>
      <c r="CR56" s="17"/>
      <c r="CS56" s="17"/>
      <c r="CT56" s="18"/>
      <c r="CU56" s="17"/>
      <c r="CV56" s="17"/>
      <c r="CW56" s="17"/>
      <c r="CX56" s="17"/>
      <c r="CY56" s="17"/>
      <c r="CZ56" s="17"/>
    </row>
    <row r="57" spans="1:104" x14ac:dyDescent="0.2">
      <c r="A57" s="16" t="s">
        <v>60</v>
      </c>
      <c r="B57" s="17">
        <f>'LINKED DATASHEET - ALL SPECIES'!N155</f>
        <v>800</v>
      </c>
      <c r="C57" s="18">
        <f>'LINKED DATASHEET - ALL SPECIES'!L155</f>
        <v>6200</v>
      </c>
      <c r="D57" s="18">
        <f>'LINKED DATASHEET - ALL SPECIES'!J155</f>
        <v>0</v>
      </c>
      <c r="E57" s="18">
        <f>'LINKED DATASHEET - ALL SPECIES'!H155</f>
        <v>0</v>
      </c>
      <c r="F57" s="102">
        <f>'LINKED DATASHEET - ALL SPECIES'!F155</f>
        <v>0</v>
      </c>
      <c r="G57" s="17">
        <f>AVERAGE(B57:C57)</f>
        <v>3500</v>
      </c>
      <c r="H57" s="18"/>
      <c r="I57" s="17" t="str">
        <f>'LINKED DATASHEET - ALL SPECIES'!M155</f>
        <v>A/P</v>
      </c>
      <c r="J57" s="18">
        <f>'LINKED DATASHEET - ALL SPECIES'!K155</f>
        <v>0</v>
      </c>
      <c r="K57" s="18">
        <f>'LINKED DATASHEET - ALL SPECIES'!I155</f>
        <v>0</v>
      </c>
      <c r="L57" s="18">
        <f>'LINKED DATASHEET - ALL SPECIES'!G155</f>
        <v>0</v>
      </c>
      <c r="M57" s="18">
        <f>'LINKED DATASHEET - ALL SPECIES'!E155</f>
        <v>0</v>
      </c>
      <c r="N57" s="17"/>
      <c r="O57" s="65"/>
      <c r="P57" s="16" t="s">
        <v>60</v>
      </c>
      <c r="Q57" s="17" t="s">
        <v>26</v>
      </c>
      <c r="R57" s="18" t="s">
        <v>26</v>
      </c>
      <c r="S57" s="18">
        <v>2000</v>
      </c>
      <c r="T57" s="18" t="s">
        <v>26</v>
      </c>
      <c r="U57" s="102">
        <v>2700</v>
      </c>
      <c r="V57" s="17">
        <f>AVERAGE(Q57:U57)</f>
        <v>2350</v>
      </c>
      <c r="W57" s="18"/>
      <c r="X57" s="17" t="s">
        <v>28</v>
      </c>
      <c r="Y57" s="18" t="s">
        <v>8</v>
      </c>
      <c r="Z57" s="18" t="s">
        <v>26</v>
      </c>
      <c r="AA57" s="18">
        <v>4000</v>
      </c>
      <c r="AB57" s="18">
        <v>30000</v>
      </c>
      <c r="AC57" s="17">
        <f>AVERAGE(X57:AB57)</f>
        <v>17000</v>
      </c>
      <c r="AD57" s="65"/>
      <c r="AE57" s="16" t="s">
        <v>60</v>
      </c>
      <c r="AF57" s="17">
        <v>5500</v>
      </c>
      <c r="AG57" s="18">
        <v>3000</v>
      </c>
      <c r="AH57" s="18">
        <v>600</v>
      </c>
      <c r="AI57" s="18" t="s">
        <v>26</v>
      </c>
      <c r="AJ57" s="18" t="s">
        <v>26</v>
      </c>
      <c r="AK57" s="17">
        <f>AVERAGE(AF57:AJ57)</f>
        <v>3033.3333333333335</v>
      </c>
      <c r="AL57" s="18"/>
      <c r="AM57" s="17">
        <v>6000</v>
      </c>
      <c r="AN57" s="18">
        <v>5800</v>
      </c>
      <c r="AO57" s="18">
        <v>2400</v>
      </c>
      <c r="AP57" s="18" t="s">
        <v>26</v>
      </c>
      <c r="AQ57" s="18">
        <v>2000</v>
      </c>
      <c r="AR57" s="17">
        <f>AVERAGE(AM57:AQ57)</f>
        <v>4050</v>
      </c>
      <c r="AT57" s="16" t="s">
        <v>60</v>
      </c>
      <c r="AU57" s="17">
        <v>20000</v>
      </c>
      <c r="AV57" s="17">
        <v>510</v>
      </c>
      <c r="AW57" s="17">
        <v>5300</v>
      </c>
      <c r="AX57" s="17">
        <v>5750</v>
      </c>
      <c r="AY57" s="17">
        <v>12000</v>
      </c>
      <c r="AZ57" s="17">
        <f>AVERAGE(AU57:AY57)</f>
        <v>8712</v>
      </c>
      <c r="BA57" s="18"/>
      <c r="BB57" s="17">
        <v>5000</v>
      </c>
      <c r="BC57" s="17">
        <v>6500</v>
      </c>
      <c r="BD57" s="17">
        <v>7700</v>
      </c>
      <c r="BE57" s="17">
        <v>200</v>
      </c>
      <c r="BF57" s="17">
        <v>7800</v>
      </c>
      <c r="BG57" s="17">
        <f>AVERAGE(BB57:BF57)</f>
        <v>5440</v>
      </c>
      <c r="BI57" s="16" t="s">
        <v>60</v>
      </c>
      <c r="BJ57" s="17">
        <v>500</v>
      </c>
      <c r="BK57" s="17">
        <v>20000</v>
      </c>
      <c r="BL57" s="17" t="s">
        <v>28</v>
      </c>
      <c r="BM57" s="17">
        <v>6000</v>
      </c>
      <c r="BN57" s="17">
        <v>5400</v>
      </c>
      <c r="BO57" s="17">
        <f>AVERAGE(BJ57:BN57)</f>
        <v>7975</v>
      </c>
      <c r="BP57" s="18"/>
      <c r="BQ57" s="17">
        <v>7000</v>
      </c>
      <c r="BR57" s="17">
        <v>3000</v>
      </c>
      <c r="BS57" s="17">
        <v>750</v>
      </c>
      <c r="BT57" s="17">
        <v>2000</v>
      </c>
      <c r="BU57" s="17">
        <v>3500</v>
      </c>
      <c r="BV57" s="17">
        <f>AVERAGE(BQ57:BU57)</f>
        <v>3250</v>
      </c>
      <c r="BX57" s="16" t="s">
        <v>60</v>
      </c>
      <c r="BY57" s="18" t="s">
        <v>110</v>
      </c>
      <c r="BZ57" s="17">
        <v>3500</v>
      </c>
      <c r="CA57" s="17">
        <v>7500</v>
      </c>
      <c r="CB57" s="17">
        <v>6000</v>
      </c>
      <c r="CC57" s="17">
        <v>8000</v>
      </c>
      <c r="CD57" s="17">
        <f>AVERAGE(BY57:CC57)</f>
        <v>6250</v>
      </c>
      <c r="CE57" s="18"/>
      <c r="CF57" s="17">
        <v>15000</v>
      </c>
      <c r="CG57" s="17">
        <v>15000</v>
      </c>
      <c r="CH57" s="17">
        <v>800</v>
      </c>
      <c r="CI57" s="17">
        <v>500</v>
      </c>
      <c r="CJ57" s="17">
        <v>600</v>
      </c>
      <c r="CK57" s="17">
        <f>AVERAGE(CF57:CJ57)</f>
        <v>6380</v>
      </c>
      <c r="CM57" s="16" t="s">
        <v>60</v>
      </c>
      <c r="CN57" s="18" t="s">
        <v>110</v>
      </c>
      <c r="CO57" s="18" t="s">
        <v>110</v>
      </c>
      <c r="CP57" s="18" t="s">
        <v>110</v>
      </c>
      <c r="CQ57" s="18" t="s">
        <v>110</v>
      </c>
      <c r="CR57" s="18" t="s">
        <v>110</v>
      </c>
      <c r="CS57" s="17"/>
      <c r="CT57" s="18"/>
      <c r="CU57" s="18" t="s">
        <v>110</v>
      </c>
      <c r="CV57" s="18" t="s">
        <v>110</v>
      </c>
      <c r="CW57" s="18" t="s">
        <v>110</v>
      </c>
      <c r="CX57" s="18" t="s">
        <v>110</v>
      </c>
      <c r="CY57" s="18" t="s">
        <v>110</v>
      </c>
      <c r="CZ57" s="17"/>
    </row>
    <row r="58" spans="1:104" x14ac:dyDescent="0.2">
      <c r="A58" s="16" t="s">
        <v>61</v>
      </c>
      <c r="B58" s="18">
        <f>'LINKED DATASHEET - ALL SPECIES'!N156</f>
        <v>2700</v>
      </c>
      <c r="C58" s="18">
        <f>'LINKED DATASHEET - ALL SPECIES'!L156</f>
        <v>3600</v>
      </c>
      <c r="D58" s="18">
        <f>'LINKED DATASHEET - ALL SPECIES'!J156</f>
        <v>0</v>
      </c>
      <c r="E58" s="18">
        <f>'LINKED DATASHEET - ALL SPECIES'!H156</f>
        <v>0</v>
      </c>
      <c r="F58" s="102">
        <f>'LINKED DATASHEET - ALL SPECIES'!F156</f>
        <v>0</v>
      </c>
      <c r="G58" s="17">
        <f>AVERAGE(B58:C58)</f>
        <v>3150</v>
      </c>
      <c r="H58" s="18"/>
      <c r="I58" s="17">
        <f>'LINKED DATASHEET - ALL SPECIES'!M156</f>
        <v>1700</v>
      </c>
      <c r="J58" s="18">
        <f>'LINKED DATASHEET - ALL SPECIES'!K156</f>
        <v>0</v>
      </c>
      <c r="K58" s="18">
        <f>'LINKED DATASHEET - ALL SPECIES'!I156</f>
        <v>0</v>
      </c>
      <c r="L58" s="18">
        <f>'LINKED DATASHEET - ALL SPECIES'!G156</f>
        <v>0</v>
      </c>
      <c r="M58" s="18">
        <f>'LINKED DATASHEET - ALL SPECIES'!E156</f>
        <v>0</v>
      </c>
      <c r="N58" s="17">
        <f>AVERAGE(I58:I58)</f>
        <v>1700</v>
      </c>
      <c r="O58" s="65"/>
      <c r="P58" s="16" t="s">
        <v>61</v>
      </c>
      <c r="Q58" s="83">
        <v>4800</v>
      </c>
      <c r="R58" s="18">
        <v>7000</v>
      </c>
      <c r="S58" s="18">
        <v>1800</v>
      </c>
      <c r="T58" s="18">
        <v>235</v>
      </c>
      <c r="U58" s="102">
        <v>1900</v>
      </c>
      <c r="V58" s="17">
        <f>AVERAGE(Q58:U58)</f>
        <v>3147</v>
      </c>
      <c r="W58" s="18"/>
      <c r="X58" s="17" t="s">
        <v>26</v>
      </c>
      <c r="Y58" s="18">
        <v>3000</v>
      </c>
      <c r="Z58" s="18">
        <v>650</v>
      </c>
      <c r="AA58" s="18">
        <v>5400</v>
      </c>
      <c r="AB58" s="18">
        <v>6900</v>
      </c>
      <c r="AC58" s="17">
        <f>AVERAGE(X58:AB58)</f>
        <v>3987.5</v>
      </c>
      <c r="AD58" s="65"/>
      <c r="AE58" s="16" t="s">
        <v>61</v>
      </c>
      <c r="AF58" s="17">
        <v>4045</v>
      </c>
      <c r="AG58" s="18">
        <v>2500</v>
      </c>
      <c r="AH58" s="18" t="s">
        <v>26</v>
      </c>
      <c r="AI58" s="18" t="s">
        <v>26</v>
      </c>
      <c r="AJ58" s="18">
        <v>1850</v>
      </c>
      <c r="AK58" s="17">
        <f>AVERAGE(AF58:AJ58)</f>
        <v>2798.3333333333335</v>
      </c>
      <c r="AL58" s="18"/>
      <c r="AM58" s="17">
        <v>660</v>
      </c>
      <c r="AN58" s="18">
        <v>2400</v>
      </c>
      <c r="AO58" s="18">
        <v>1700</v>
      </c>
      <c r="AP58" s="18">
        <v>2000</v>
      </c>
      <c r="AQ58" s="18">
        <v>800</v>
      </c>
      <c r="AR58" s="17">
        <f>AVERAGE(AM58:AQ58)</f>
        <v>1512</v>
      </c>
      <c r="AT58" s="16" t="s">
        <v>61</v>
      </c>
      <c r="AU58" s="17">
        <v>600</v>
      </c>
      <c r="AV58" s="17">
        <v>465</v>
      </c>
      <c r="AW58" s="17">
        <v>355</v>
      </c>
      <c r="AX58" s="17">
        <v>500</v>
      </c>
      <c r="AY58" s="17">
        <v>2000</v>
      </c>
      <c r="AZ58" s="17">
        <f>AVERAGE(AU58:AY58)</f>
        <v>784</v>
      </c>
      <c r="BA58" s="18"/>
      <c r="BB58" s="17">
        <v>800</v>
      </c>
      <c r="BC58" s="17">
        <v>1200</v>
      </c>
      <c r="BD58" s="18">
        <v>500</v>
      </c>
      <c r="BE58" s="17">
        <v>23</v>
      </c>
      <c r="BF58" s="17">
        <v>1300</v>
      </c>
      <c r="BG58" s="17">
        <f>AVERAGE(BB58:BF58)</f>
        <v>764.6</v>
      </c>
      <c r="BI58" s="16" t="s">
        <v>61</v>
      </c>
      <c r="BJ58" s="17">
        <v>500</v>
      </c>
      <c r="BK58" s="17">
        <v>2000</v>
      </c>
      <c r="BL58" s="17">
        <v>75</v>
      </c>
      <c r="BM58" s="17">
        <v>350</v>
      </c>
      <c r="BN58" s="17">
        <v>600</v>
      </c>
      <c r="BO58" s="17">
        <f>AVERAGE(BJ58:BN58)</f>
        <v>705</v>
      </c>
      <c r="BP58" s="18"/>
      <c r="BQ58" s="17">
        <v>1200</v>
      </c>
      <c r="BR58" s="17">
        <v>800</v>
      </c>
      <c r="BS58" s="17">
        <v>200</v>
      </c>
      <c r="BT58" s="17">
        <v>800</v>
      </c>
      <c r="BU58" s="17">
        <v>300</v>
      </c>
      <c r="BV58" s="17">
        <f>AVERAGE(BQ58:BU58)</f>
        <v>660</v>
      </c>
      <c r="BX58" s="16" t="s">
        <v>61</v>
      </c>
      <c r="BY58" s="18" t="s">
        <v>110</v>
      </c>
      <c r="BZ58" s="17">
        <v>25</v>
      </c>
      <c r="CA58" s="17">
        <v>25</v>
      </c>
      <c r="CB58" s="17">
        <v>75</v>
      </c>
      <c r="CC58" s="17">
        <v>75</v>
      </c>
      <c r="CD58" s="17">
        <f>AVERAGE(BY58:CC58)</f>
        <v>50</v>
      </c>
      <c r="CE58" s="18"/>
      <c r="CF58" s="18" t="s">
        <v>110</v>
      </c>
      <c r="CG58" s="17">
        <v>25</v>
      </c>
      <c r="CH58" s="17" t="s">
        <v>28</v>
      </c>
      <c r="CI58" s="17" t="s">
        <v>28</v>
      </c>
      <c r="CJ58" s="17" t="s">
        <v>28</v>
      </c>
      <c r="CK58" s="17">
        <f>AVERAGE(CF58:CJ58)</f>
        <v>25</v>
      </c>
      <c r="CM58" s="16" t="s">
        <v>61</v>
      </c>
      <c r="CN58" s="17">
        <v>400</v>
      </c>
      <c r="CO58" s="17" t="s">
        <v>28</v>
      </c>
      <c r="CP58" s="17" t="s">
        <v>28</v>
      </c>
      <c r="CQ58" s="18" t="s">
        <v>110</v>
      </c>
      <c r="CR58" s="18" t="s">
        <v>110</v>
      </c>
      <c r="CS58" s="17">
        <f>AVERAGE(CN58:CR58)</f>
        <v>400</v>
      </c>
      <c r="CT58" s="18"/>
      <c r="CU58" s="17">
        <v>750</v>
      </c>
      <c r="CV58" s="17" t="s">
        <v>28</v>
      </c>
      <c r="CW58" s="17" t="s">
        <v>28</v>
      </c>
      <c r="CX58" s="18" t="s">
        <v>110</v>
      </c>
      <c r="CY58" s="18" t="s">
        <v>110</v>
      </c>
      <c r="CZ58" s="17">
        <f>AVERAGE(CU58:CY58)</f>
        <v>750</v>
      </c>
    </row>
    <row r="59" spans="1:104" x14ac:dyDescent="0.2">
      <c r="A59" s="16" t="s">
        <v>62</v>
      </c>
      <c r="B59" s="17">
        <f>'LINKED DATASHEET - ALL SPECIES'!N157</f>
        <v>10300</v>
      </c>
      <c r="C59" s="18">
        <f>'LINKED DATASHEET - ALL SPECIES'!L157</f>
        <v>20500</v>
      </c>
      <c r="D59" s="18">
        <f>'LINKED DATASHEET - ALL SPECIES'!J157</f>
        <v>0</v>
      </c>
      <c r="E59" s="18">
        <f>'LINKED DATASHEET - ALL SPECIES'!H157</f>
        <v>0</v>
      </c>
      <c r="F59" s="102">
        <f>'LINKED DATASHEET - ALL SPECIES'!F157</f>
        <v>0</v>
      </c>
      <c r="G59" s="17">
        <f>AVERAGE(B59:C59)</f>
        <v>15400</v>
      </c>
      <c r="H59" s="18"/>
      <c r="I59" s="17">
        <f>'LINKED DATASHEET - ALL SPECIES'!M157</f>
        <v>35000</v>
      </c>
      <c r="J59" s="18">
        <f>'LINKED DATASHEET - ALL SPECIES'!K157</f>
        <v>0</v>
      </c>
      <c r="K59" s="18">
        <f>'LINKED DATASHEET - ALL SPECIES'!I157</f>
        <v>0</v>
      </c>
      <c r="L59" s="18">
        <f>'LINKED DATASHEET - ALL SPECIES'!G157</f>
        <v>0</v>
      </c>
      <c r="M59" s="18">
        <f>'LINKED DATASHEET - ALL SPECIES'!E157</f>
        <v>0</v>
      </c>
      <c r="N59" s="17">
        <f>AVERAGE(I59:I59)</f>
        <v>35000</v>
      </c>
      <c r="O59" s="65"/>
      <c r="P59" s="16" t="s">
        <v>62</v>
      </c>
      <c r="Q59" s="17">
        <v>30000</v>
      </c>
      <c r="R59" s="18">
        <v>78000</v>
      </c>
      <c r="S59" s="18">
        <v>60000</v>
      </c>
      <c r="T59" s="18">
        <v>7000</v>
      </c>
      <c r="U59" s="102">
        <v>6250</v>
      </c>
      <c r="V59" s="17">
        <f>AVERAGE(Q59:U59)</f>
        <v>36250</v>
      </c>
      <c r="W59" s="18"/>
      <c r="X59" s="17">
        <v>126000</v>
      </c>
      <c r="Y59" s="18">
        <v>93000</v>
      </c>
      <c r="Z59" s="18">
        <v>51000</v>
      </c>
      <c r="AA59" s="18">
        <v>33000</v>
      </c>
      <c r="AB59" s="18">
        <v>60000</v>
      </c>
      <c r="AC59" s="17">
        <f>AVERAGE(X59:AB59)</f>
        <v>72600</v>
      </c>
      <c r="AD59" s="65"/>
      <c r="AE59" s="16" t="s">
        <v>62</v>
      </c>
      <c r="AF59" s="17">
        <v>85000</v>
      </c>
      <c r="AG59" s="18">
        <v>65000</v>
      </c>
      <c r="AH59" s="18">
        <v>65000</v>
      </c>
      <c r="AI59" s="18">
        <v>53000</v>
      </c>
      <c r="AJ59" s="18">
        <v>62000</v>
      </c>
      <c r="AK59" s="17">
        <f>AVERAGE(AF59:AJ59)</f>
        <v>66000</v>
      </c>
      <c r="AL59" s="18"/>
      <c r="AM59" s="17">
        <v>87000</v>
      </c>
      <c r="AN59" s="18">
        <v>83000</v>
      </c>
      <c r="AO59" s="18">
        <v>40000</v>
      </c>
      <c r="AP59" s="18">
        <v>40000</v>
      </c>
      <c r="AQ59" s="18">
        <v>40000</v>
      </c>
      <c r="AR59" s="17">
        <f>AVERAGE(AM59:AQ59)</f>
        <v>58000</v>
      </c>
      <c r="AT59" s="16" t="s">
        <v>62</v>
      </c>
      <c r="AU59" s="17">
        <v>15300</v>
      </c>
      <c r="AV59" s="17">
        <v>7000</v>
      </c>
      <c r="AW59" s="17">
        <v>25000</v>
      </c>
      <c r="AX59" s="17">
        <v>37000</v>
      </c>
      <c r="AY59" s="17">
        <v>55000</v>
      </c>
      <c r="AZ59" s="17">
        <f>AVERAGE(AU59:AY59)</f>
        <v>27860</v>
      </c>
      <c r="BA59" s="18"/>
      <c r="BB59" s="17">
        <v>80000</v>
      </c>
      <c r="BC59" s="17">
        <v>70000</v>
      </c>
      <c r="BD59" s="17">
        <v>100000</v>
      </c>
      <c r="BE59" s="17">
        <v>20000</v>
      </c>
      <c r="BF59" s="17">
        <v>65000</v>
      </c>
      <c r="BG59" s="17">
        <f>AVERAGE(BB59:BF59)</f>
        <v>67000</v>
      </c>
      <c r="BI59" s="16" t="s">
        <v>62</v>
      </c>
      <c r="BJ59" s="17">
        <v>20000</v>
      </c>
      <c r="BK59" s="17">
        <v>60000</v>
      </c>
      <c r="BL59" s="17">
        <v>20000</v>
      </c>
      <c r="BM59" s="17">
        <v>50000</v>
      </c>
      <c r="BN59" s="17">
        <v>31000</v>
      </c>
      <c r="BO59" s="17">
        <f>AVERAGE(BJ59:BN59)</f>
        <v>36200</v>
      </c>
      <c r="BP59" s="18"/>
      <c r="BQ59" s="17">
        <v>75000</v>
      </c>
      <c r="BR59" s="17">
        <v>30000</v>
      </c>
      <c r="BS59" s="17">
        <v>20000</v>
      </c>
      <c r="BT59" s="17">
        <v>16000</v>
      </c>
      <c r="BU59" s="17">
        <v>60000</v>
      </c>
      <c r="BV59" s="17">
        <f>AVERAGE(BQ59:BU59)</f>
        <v>40200</v>
      </c>
      <c r="BX59" s="16" t="s">
        <v>62</v>
      </c>
      <c r="BY59" s="17">
        <v>20000</v>
      </c>
      <c r="BZ59" s="17">
        <v>100000</v>
      </c>
      <c r="CA59" s="17">
        <v>80000</v>
      </c>
      <c r="CB59" s="17">
        <v>110000</v>
      </c>
      <c r="CC59" s="17">
        <v>100000</v>
      </c>
      <c r="CD59" s="17">
        <f>AVERAGE(BY59:CC59)</f>
        <v>82000</v>
      </c>
      <c r="CE59" s="18"/>
      <c r="CF59" s="17">
        <v>150000</v>
      </c>
      <c r="CG59" s="17">
        <v>150000</v>
      </c>
      <c r="CH59" s="17">
        <v>45000</v>
      </c>
      <c r="CI59" s="17">
        <v>80000</v>
      </c>
      <c r="CJ59" s="17">
        <v>40000</v>
      </c>
      <c r="CK59" s="17">
        <f>AVERAGE(CF59:CJ59)</f>
        <v>93000</v>
      </c>
      <c r="CM59" s="16" t="s">
        <v>62</v>
      </c>
      <c r="CN59" s="17">
        <v>75000</v>
      </c>
      <c r="CO59" s="17">
        <v>135000</v>
      </c>
      <c r="CP59" s="17">
        <v>90000</v>
      </c>
      <c r="CQ59" s="17">
        <v>35000</v>
      </c>
      <c r="CR59" s="17">
        <v>3500</v>
      </c>
      <c r="CS59" s="17">
        <f>AVERAGE(CN59:CR59)</f>
        <v>67700</v>
      </c>
      <c r="CT59" s="18"/>
      <c r="CU59" s="17">
        <v>75000</v>
      </c>
      <c r="CV59" s="17">
        <v>65000</v>
      </c>
      <c r="CW59" s="17">
        <v>110000</v>
      </c>
      <c r="CX59" s="17">
        <v>75000</v>
      </c>
      <c r="CY59" s="17">
        <v>110000</v>
      </c>
      <c r="CZ59" s="17">
        <f>AVERAGE(CU59:CY59)</f>
        <v>87000</v>
      </c>
    </row>
    <row r="60" spans="1:104" x14ac:dyDescent="0.2">
      <c r="A60" s="16" t="s">
        <v>63</v>
      </c>
      <c r="B60" s="17">
        <f>'LINKED DATASHEET - ALL SPECIES'!N158</f>
        <v>24</v>
      </c>
      <c r="C60" s="18">
        <f>'LINKED DATASHEET - ALL SPECIES'!L158</f>
        <v>530</v>
      </c>
      <c r="D60" s="18">
        <f>'LINKED DATASHEET - ALL SPECIES'!J158</f>
        <v>0</v>
      </c>
      <c r="E60" s="18">
        <f>'LINKED DATASHEET - ALL SPECIES'!H158</f>
        <v>0</v>
      </c>
      <c r="F60" s="102">
        <f>'LINKED DATASHEET - ALL SPECIES'!F158</f>
        <v>0</v>
      </c>
      <c r="G60" s="17">
        <f>AVERAGE(B60:C60)</f>
        <v>277</v>
      </c>
      <c r="H60" s="18"/>
      <c r="I60" s="17">
        <f>'LINKED DATASHEET - ALL SPECIES'!M158</f>
        <v>1100</v>
      </c>
      <c r="J60" s="18">
        <f>'LINKED DATASHEET - ALL SPECIES'!K158</f>
        <v>0</v>
      </c>
      <c r="K60" s="18">
        <f>'LINKED DATASHEET - ALL SPECIES'!I158</f>
        <v>0</v>
      </c>
      <c r="L60" s="18">
        <f>'LINKED DATASHEET - ALL SPECIES'!G158</f>
        <v>0</v>
      </c>
      <c r="M60" s="18">
        <f>'LINKED DATASHEET - ALL SPECIES'!E158</f>
        <v>0</v>
      </c>
      <c r="N60" s="17">
        <f>AVERAGE(I60:I60)</f>
        <v>1100</v>
      </c>
      <c r="O60" s="65"/>
      <c r="P60" s="16" t="s">
        <v>63</v>
      </c>
      <c r="Q60" s="17" t="s">
        <v>26</v>
      </c>
      <c r="R60" s="18">
        <v>200</v>
      </c>
      <c r="S60" s="18">
        <v>300</v>
      </c>
      <c r="T60" s="18">
        <v>180</v>
      </c>
      <c r="U60" s="102">
        <v>40</v>
      </c>
      <c r="V60" s="17">
        <f>AVERAGE(Q60:U60)</f>
        <v>180</v>
      </c>
      <c r="W60" s="18"/>
      <c r="X60" s="17" t="s">
        <v>26</v>
      </c>
      <c r="Y60" s="18">
        <v>1000</v>
      </c>
      <c r="Z60" s="18">
        <v>400</v>
      </c>
      <c r="AA60" s="18">
        <v>400</v>
      </c>
      <c r="AB60" s="18">
        <v>1200</v>
      </c>
      <c r="AC60" s="17">
        <f>AVERAGE(X60:AB60)</f>
        <v>750</v>
      </c>
      <c r="AD60" s="65"/>
      <c r="AE60" s="16" t="s">
        <v>63</v>
      </c>
      <c r="AF60" s="17">
        <v>3000</v>
      </c>
      <c r="AG60" s="18">
        <v>1000</v>
      </c>
      <c r="AH60" s="18" t="s">
        <v>26</v>
      </c>
      <c r="AI60" s="18">
        <v>50</v>
      </c>
      <c r="AJ60" s="18">
        <v>600</v>
      </c>
      <c r="AK60" s="17">
        <f>AVERAGE(AF60:AJ60)</f>
        <v>1162.5</v>
      </c>
      <c r="AL60" s="18"/>
      <c r="AM60" s="17">
        <v>1400</v>
      </c>
      <c r="AN60" s="18">
        <v>300</v>
      </c>
      <c r="AO60" s="18">
        <v>25</v>
      </c>
      <c r="AP60" s="18">
        <v>550</v>
      </c>
      <c r="AQ60" s="18">
        <v>500</v>
      </c>
      <c r="AR60" s="17">
        <f>AVERAGE(AM60:AQ60)</f>
        <v>555</v>
      </c>
      <c r="AT60" s="16" t="s">
        <v>63</v>
      </c>
      <c r="AU60" s="17">
        <v>200</v>
      </c>
      <c r="AV60" s="17">
        <v>550</v>
      </c>
      <c r="AW60" s="17">
        <v>1900</v>
      </c>
      <c r="AX60" s="17">
        <v>4000</v>
      </c>
      <c r="AY60" s="17">
        <v>1200</v>
      </c>
      <c r="AZ60" s="17">
        <f>AVERAGE(AU60:AY60)</f>
        <v>1570</v>
      </c>
      <c r="BA60" s="18"/>
      <c r="BB60" s="17">
        <v>460</v>
      </c>
      <c r="BC60" s="17">
        <v>400</v>
      </c>
      <c r="BD60" s="17">
        <v>5000</v>
      </c>
      <c r="BE60" s="17">
        <v>25</v>
      </c>
      <c r="BF60" s="17">
        <v>900</v>
      </c>
      <c r="BG60" s="17">
        <f>AVERAGE(BB60:BF60)</f>
        <v>1357</v>
      </c>
      <c r="BI60" s="16" t="s">
        <v>63</v>
      </c>
      <c r="BJ60" s="17">
        <v>20</v>
      </c>
      <c r="BK60" s="17">
        <v>500</v>
      </c>
      <c r="BL60" s="17" t="s">
        <v>28</v>
      </c>
      <c r="BM60" s="17">
        <v>4000</v>
      </c>
      <c r="BN60" s="17">
        <v>675</v>
      </c>
      <c r="BO60" s="17">
        <f>AVERAGE(BJ60:BN60)</f>
        <v>1298.75</v>
      </c>
      <c r="BP60" s="18"/>
      <c r="BQ60" s="17">
        <v>200</v>
      </c>
      <c r="BR60" s="17">
        <v>500</v>
      </c>
      <c r="BS60" s="17">
        <v>400</v>
      </c>
      <c r="BT60" s="17">
        <v>200</v>
      </c>
      <c r="BU60" s="17">
        <v>375</v>
      </c>
      <c r="BV60" s="17">
        <f>AVERAGE(BQ60:BU60)</f>
        <v>335</v>
      </c>
      <c r="BX60" s="16" t="s">
        <v>63</v>
      </c>
      <c r="BY60" s="17">
        <v>200</v>
      </c>
      <c r="BZ60" s="17">
        <v>400</v>
      </c>
      <c r="CA60" s="17">
        <v>400</v>
      </c>
      <c r="CB60" s="17">
        <v>75</v>
      </c>
      <c r="CC60" s="17">
        <v>400</v>
      </c>
      <c r="CD60" s="17">
        <f>AVERAGE(BY60:CC60)</f>
        <v>295</v>
      </c>
      <c r="CE60" s="18"/>
      <c r="CF60" s="17" t="s">
        <v>28</v>
      </c>
      <c r="CG60" s="17">
        <v>400</v>
      </c>
      <c r="CH60" s="17">
        <v>75</v>
      </c>
      <c r="CI60" s="17" t="s">
        <v>28</v>
      </c>
      <c r="CJ60" s="17">
        <v>20</v>
      </c>
      <c r="CK60" s="17">
        <f>AVERAGE(CF60:CJ60)</f>
        <v>165</v>
      </c>
      <c r="CM60" s="16" t="s">
        <v>63</v>
      </c>
      <c r="CN60" s="17">
        <v>200</v>
      </c>
      <c r="CO60" s="17">
        <v>750</v>
      </c>
      <c r="CP60" s="17">
        <v>3500</v>
      </c>
      <c r="CQ60" s="17" t="s">
        <v>28</v>
      </c>
      <c r="CR60" s="17" t="s">
        <v>28</v>
      </c>
      <c r="CS60" s="17">
        <f>AVERAGE(CN60:CR60)</f>
        <v>1483.3333333333333</v>
      </c>
      <c r="CT60" s="18"/>
      <c r="CU60" s="17">
        <v>200</v>
      </c>
      <c r="CV60" s="17">
        <v>3500</v>
      </c>
      <c r="CW60" s="17">
        <v>3500</v>
      </c>
      <c r="CX60" s="17" t="s">
        <v>28</v>
      </c>
      <c r="CY60" s="17" t="s">
        <v>28</v>
      </c>
      <c r="CZ60" s="17">
        <f>AVERAGE(CU60:CY60)</f>
        <v>2400</v>
      </c>
    </row>
    <row r="61" spans="1:104" ht="12.75" thickBot="1" x14ac:dyDescent="0.25">
      <c r="A61" s="52"/>
      <c r="B61" s="17"/>
      <c r="C61" s="17"/>
      <c r="D61" s="17"/>
      <c r="E61" s="17"/>
      <c r="F61" s="17"/>
      <c r="G61" s="17"/>
      <c r="H61" s="18"/>
      <c r="I61" s="17"/>
      <c r="J61" s="17"/>
      <c r="K61" s="17"/>
      <c r="L61" s="17"/>
      <c r="M61" s="17"/>
      <c r="N61" s="17"/>
      <c r="O61" s="64"/>
      <c r="P61" s="52"/>
      <c r="Q61" s="17"/>
      <c r="R61" s="17"/>
      <c r="S61" s="17"/>
      <c r="T61" s="17"/>
      <c r="U61" s="17"/>
      <c r="V61" s="17"/>
      <c r="W61" s="18"/>
      <c r="X61" s="17"/>
      <c r="Y61" s="17"/>
      <c r="Z61" s="17"/>
      <c r="AA61" s="17"/>
      <c r="AB61" s="17"/>
      <c r="AC61" s="17"/>
      <c r="AD61" s="64"/>
      <c r="AE61" s="52"/>
      <c r="AF61" s="17"/>
      <c r="AG61" s="17"/>
      <c r="AH61" s="17"/>
      <c r="AI61" s="17"/>
      <c r="AJ61" s="17"/>
      <c r="AK61" s="17"/>
      <c r="AL61" s="18"/>
      <c r="AM61" s="17"/>
      <c r="AN61" s="17"/>
      <c r="AO61" s="17"/>
      <c r="AP61" s="17"/>
      <c r="AQ61" s="17"/>
      <c r="AR61" s="17"/>
      <c r="AT61" s="52"/>
      <c r="AU61" s="17"/>
      <c r="AV61" s="17"/>
      <c r="AW61" s="17"/>
      <c r="AX61" s="17"/>
      <c r="AY61" s="17"/>
      <c r="AZ61" s="17"/>
      <c r="BA61" s="18"/>
      <c r="BB61" s="17"/>
      <c r="BC61" s="17"/>
      <c r="BD61" s="17"/>
      <c r="BE61" s="17"/>
      <c r="BF61" s="17"/>
      <c r="BG61" s="17"/>
      <c r="BI61" s="52"/>
      <c r="BJ61" s="17"/>
      <c r="BK61" s="17"/>
      <c r="BL61" s="17"/>
      <c r="BM61" s="17"/>
      <c r="BN61" s="17"/>
      <c r="BO61" s="17"/>
      <c r="BP61" s="18"/>
      <c r="BQ61" s="17"/>
      <c r="BR61" s="17"/>
      <c r="BS61" s="17"/>
      <c r="BT61" s="17"/>
      <c r="BU61" s="17"/>
      <c r="BV61" s="17"/>
      <c r="BX61" s="52"/>
      <c r="BY61" s="17"/>
      <c r="BZ61" s="17"/>
      <c r="CA61" s="17"/>
      <c r="CB61" s="17"/>
      <c r="CC61" s="17"/>
      <c r="CD61" s="17"/>
      <c r="CE61" s="18"/>
      <c r="CF61" s="17"/>
      <c r="CG61" s="17"/>
      <c r="CH61" s="17"/>
      <c r="CI61" s="17"/>
      <c r="CJ61" s="17"/>
      <c r="CK61" s="17"/>
      <c r="CM61" s="52"/>
      <c r="CN61" s="17"/>
      <c r="CO61" s="17"/>
      <c r="CP61" s="17"/>
      <c r="CQ61" s="17"/>
      <c r="CR61" s="17"/>
      <c r="CS61" s="17"/>
      <c r="CT61" s="18"/>
      <c r="CU61" s="17"/>
      <c r="CV61" s="17"/>
      <c r="CW61" s="17"/>
      <c r="CX61" s="17"/>
      <c r="CY61" s="17"/>
      <c r="CZ61" s="17"/>
    </row>
    <row r="62" spans="1:104" ht="12.75" thickBot="1" x14ac:dyDescent="0.25">
      <c r="A62" s="53" t="s">
        <v>40</v>
      </c>
      <c r="B62" s="19">
        <f>SUM(B57:B60)</f>
        <v>13824</v>
      </c>
      <c r="C62" s="19">
        <f>SUM(C57:C60)</f>
        <v>30830</v>
      </c>
      <c r="D62" s="19">
        <f>SUM(D57:D60)</f>
        <v>0</v>
      </c>
      <c r="E62" s="19">
        <f>SUM(E57:E60)</f>
        <v>0</v>
      </c>
      <c r="F62" s="19">
        <f>SUM(F57:F60)</f>
        <v>0</v>
      </c>
      <c r="G62" s="19">
        <f>AVERAGE(B62:C62)</f>
        <v>22327</v>
      </c>
      <c r="H62" s="24"/>
      <c r="I62" s="19">
        <f>SUM(I57:I60)</f>
        <v>37800</v>
      </c>
      <c r="J62" s="19">
        <f>SUM(J57:J60)</f>
        <v>0</v>
      </c>
      <c r="K62" s="19">
        <f>SUM(K57:K60)</f>
        <v>0</v>
      </c>
      <c r="L62" s="19">
        <f>SUM(L57:L60)</f>
        <v>0</v>
      </c>
      <c r="M62" s="19">
        <f>SUM(M57:M60)</f>
        <v>0</v>
      </c>
      <c r="N62" s="19">
        <f>AVERAGE(I62:I62)</f>
        <v>37800</v>
      </c>
      <c r="O62" s="14"/>
      <c r="P62" s="53" t="s">
        <v>40</v>
      </c>
      <c r="Q62" s="19">
        <f>SUM(Q57:Q60)</f>
        <v>34800</v>
      </c>
      <c r="R62" s="19">
        <f>SUM(R57:R60)</f>
        <v>85200</v>
      </c>
      <c r="S62" s="19">
        <f>SUM(S57:S60)</f>
        <v>64100</v>
      </c>
      <c r="T62" s="19">
        <f>SUM(T57:T60)</f>
        <v>7415</v>
      </c>
      <c r="U62" s="19">
        <f>SUM(U57:U60)</f>
        <v>10890</v>
      </c>
      <c r="V62" s="19">
        <f>AVERAGE(Q62:U62)</f>
        <v>40481</v>
      </c>
      <c r="W62" s="24"/>
      <c r="X62" s="19">
        <f>SUM(X57:X60)</f>
        <v>126000</v>
      </c>
      <c r="Y62" s="19">
        <f>SUM(Y57:Y60)</f>
        <v>97000</v>
      </c>
      <c r="Z62" s="19">
        <f>SUM(Z57:Z60)</f>
        <v>52050</v>
      </c>
      <c r="AA62" s="19">
        <f>SUM(AA57:AA60)</f>
        <v>42800</v>
      </c>
      <c r="AB62" s="19">
        <f>SUM(AB57:AB60)</f>
        <v>98100</v>
      </c>
      <c r="AC62" s="19">
        <f>AVERAGE(X62:AB62)</f>
        <v>83190</v>
      </c>
      <c r="AD62" s="14"/>
      <c r="AE62" s="53" t="s">
        <v>40</v>
      </c>
      <c r="AF62" s="19">
        <f>SUM(AF57:AF60)</f>
        <v>97545</v>
      </c>
      <c r="AG62" s="19">
        <f>SUM(AG57:AG60)</f>
        <v>71500</v>
      </c>
      <c r="AH62" s="19">
        <f>SUM(AH57:AH60)</f>
        <v>65600</v>
      </c>
      <c r="AI62" s="19">
        <f>SUM(AI57:AI60)</f>
        <v>53050</v>
      </c>
      <c r="AJ62" s="19">
        <f>SUM(AJ57:AJ60)</f>
        <v>64450</v>
      </c>
      <c r="AK62" s="19">
        <f>AVERAGE(AF62:AJ62)</f>
        <v>70429</v>
      </c>
      <c r="AL62" s="24"/>
      <c r="AM62" s="19">
        <f>SUM(AM57:AM60)</f>
        <v>95060</v>
      </c>
      <c r="AN62" s="19">
        <f>SUM(AN57:AN60)</f>
        <v>91500</v>
      </c>
      <c r="AO62" s="19">
        <f>SUM(AO57:AO60)</f>
        <v>44125</v>
      </c>
      <c r="AP62" s="19">
        <f>SUM(AP57:AP60)</f>
        <v>42550</v>
      </c>
      <c r="AQ62" s="19">
        <f>SUM(AQ57:AQ60)</f>
        <v>43300</v>
      </c>
      <c r="AR62" s="19">
        <f>AVERAGE(AM62:AQ62)</f>
        <v>63307</v>
      </c>
      <c r="AT62" s="53" t="s">
        <v>40</v>
      </c>
      <c r="AU62" s="19">
        <f>SUM(AU57:AU60)</f>
        <v>36100</v>
      </c>
      <c r="AV62" s="19">
        <f>SUM(AV57:AV60)</f>
        <v>8525</v>
      </c>
      <c r="AW62" s="19">
        <f>SUM(AW57:AW60)</f>
        <v>32555</v>
      </c>
      <c r="AX62" s="19">
        <f>SUM(AX57:AX60)</f>
        <v>47250</v>
      </c>
      <c r="AY62" s="19">
        <f>SUM(AY57:AY60)</f>
        <v>70200</v>
      </c>
      <c r="AZ62" s="19">
        <f>AVERAGE(AU62:AY62)</f>
        <v>38926</v>
      </c>
      <c r="BA62" s="24"/>
      <c r="BB62" s="19">
        <f>SUM(BB57:BB60)</f>
        <v>86260</v>
      </c>
      <c r="BC62" s="19">
        <f>SUM(BC57:BC60)</f>
        <v>78100</v>
      </c>
      <c r="BD62" s="19">
        <f>SUM(BD57:BD60)</f>
        <v>113200</v>
      </c>
      <c r="BE62" s="19">
        <f>SUM(BE57:BE60)</f>
        <v>20248</v>
      </c>
      <c r="BF62" s="19">
        <f>SUM(BF57:BF60)</f>
        <v>75000</v>
      </c>
      <c r="BG62" s="19">
        <f>AVERAGE(BB62:BF62)</f>
        <v>74561.600000000006</v>
      </c>
      <c r="BI62" s="53" t="s">
        <v>40</v>
      </c>
      <c r="BJ62" s="19">
        <f>SUM(BJ57:BJ60)</f>
        <v>21020</v>
      </c>
      <c r="BK62" s="19">
        <f>SUM(BK57:BK60)</f>
        <v>82500</v>
      </c>
      <c r="BL62" s="19">
        <f>SUM(BL57:BL60)</f>
        <v>20075</v>
      </c>
      <c r="BM62" s="19">
        <f>SUM(BM57:BM60)</f>
        <v>60350</v>
      </c>
      <c r="BN62" s="19">
        <f>SUM(BN57:BN60)</f>
        <v>37675</v>
      </c>
      <c r="BO62" s="19">
        <f>AVERAGE(BJ62:BN62)</f>
        <v>44324</v>
      </c>
      <c r="BP62" s="24"/>
      <c r="BQ62" s="19">
        <f>SUM(BQ57:BQ60)</f>
        <v>83400</v>
      </c>
      <c r="BR62" s="19">
        <f>SUM(BR57:BR60)</f>
        <v>34300</v>
      </c>
      <c r="BS62" s="19">
        <f>SUM(BS57:BS60)</f>
        <v>21350</v>
      </c>
      <c r="BT62" s="19">
        <f>SUM(BT57:BT60)</f>
        <v>19000</v>
      </c>
      <c r="BU62" s="19">
        <f>SUM(BU57:BU60)</f>
        <v>64175</v>
      </c>
      <c r="BV62" s="19">
        <f>AVERAGE(BQ62:BU62)</f>
        <v>44445</v>
      </c>
      <c r="BX62" s="53" t="s">
        <v>40</v>
      </c>
      <c r="BY62" s="19">
        <f>SUM(BY57:BY60)</f>
        <v>20200</v>
      </c>
      <c r="BZ62" s="19">
        <f>SUM(BZ57:BZ60)</f>
        <v>103925</v>
      </c>
      <c r="CA62" s="19">
        <f>SUM(CA57:CA60)</f>
        <v>87925</v>
      </c>
      <c r="CB62" s="19">
        <f>SUM(CB57:CB60)</f>
        <v>116150</v>
      </c>
      <c r="CC62" s="19">
        <f>SUM(CC57:CC60)</f>
        <v>108475</v>
      </c>
      <c r="CD62" s="19">
        <f>AVERAGE(BY62:CC62)</f>
        <v>87335</v>
      </c>
      <c r="CE62" s="24"/>
      <c r="CF62" s="19">
        <f>SUM(CF57:CF60)</f>
        <v>165000</v>
      </c>
      <c r="CG62" s="19">
        <f>SUM(CG57:CG60)</f>
        <v>165425</v>
      </c>
      <c r="CH62" s="19">
        <f>SUM(CH57:CH60)</f>
        <v>45875</v>
      </c>
      <c r="CI62" s="19">
        <f>SUM(CI57:CI60)</f>
        <v>80500</v>
      </c>
      <c r="CJ62" s="19">
        <f>SUM(CJ57:CJ60)</f>
        <v>40620</v>
      </c>
      <c r="CK62" s="19">
        <f>AVERAGE(CF62:CJ62)</f>
        <v>99484</v>
      </c>
      <c r="CM62" s="53" t="s">
        <v>40</v>
      </c>
      <c r="CN62" s="19">
        <f>SUM(CN57:CN60)</f>
        <v>75600</v>
      </c>
      <c r="CO62" s="19">
        <f>SUM(CO57:CO60)</f>
        <v>135750</v>
      </c>
      <c r="CP62" s="19">
        <f>SUM(CP57:CP60)</f>
        <v>93500</v>
      </c>
      <c r="CQ62" s="19">
        <f>SUM(CQ57:CQ60)</f>
        <v>35000</v>
      </c>
      <c r="CR62" s="19">
        <f>SUM(CR57:CR60)</f>
        <v>3500</v>
      </c>
      <c r="CS62" s="19">
        <f>AVERAGE(CN62:CR62)</f>
        <v>68670</v>
      </c>
      <c r="CT62" s="24"/>
      <c r="CU62" s="19">
        <f>SUM(CU57:CU60)</f>
        <v>75950</v>
      </c>
      <c r="CV62" s="19">
        <f>SUM(CV57:CV60)</f>
        <v>68500</v>
      </c>
      <c r="CW62" s="19">
        <f>SUM(CW57:CW60)</f>
        <v>113500</v>
      </c>
      <c r="CX62" s="19">
        <f>SUM(CX57:CX60)</f>
        <v>75000</v>
      </c>
      <c r="CY62" s="19">
        <f>SUM(CY57:CY60)</f>
        <v>110000</v>
      </c>
      <c r="CZ62" s="19">
        <f>AVERAGE(CU62:CY62)</f>
        <v>88590</v>
      </c>
    </row>
    <row r="63" spans="1:104" x14ac:dyDescent="0.2">
      <c r="B63" s="38"/>
      <c r="C63" s="38"/>
      <c r="D63" s="38"/>
      <c r="E63" s="38"/>
      <c r="F63" s="38"/>
      <c r="G63" s="38"/>
      <c r="H63" s="38"/>
      <c r="I63" s="38"/>
      <c r="J63" s="38"/>
      <c r="K63" s="38"/>
      <c r="L63" s="38"/>
      <c r="M63" s="38"/>
      <c r="N63" s="38"/>
      <c r="O63" s="13"/>
    </row>
    <row r="64" spans="1:104" ht="12.75" thickBot="1" x14ac:dyDescent="0.25">
      <c r="B64" s="38"/>
      <c r="C64" s="38"/>
      <c r="D64" s="38"/>
      <c r="E64" s="38"/>
      <c r="F64" s="38"/>
      <c r="G64" s="38"/>
      <c r="H64" s="38"/>
      <c r="I64" s="38"/>
      <c r="J64" s="38"/>
      <c r="K64" s="38"/>
      <c r="L64" s="38"/>
      <c r="M64" s="38"/>
      <c r="N64" s="38"/>
      <c r="O64" s="13"/>
    </row>
    <row r="65" spans="1:104" x14ac:dyDescent="0.2">
      <c r="A65" s="49"/>
      <c r="B65" s="92"/>
      <c r="C65" s="92"/>
      <c r="D65" s="92"/>
      <c r="E65" s="92"/>
      <c r="F65" s="92"/>
      <c r="G65" s="7" t="s">
        <v>121</v>
      </c>
      <c r="H65" s="92"/>
      <c r="I65" s="92"/>
      <c r="J65" s="92"/>
      <c r="K65" s="92"/>
      <c r="L65" s="92"/>
      <c r="M65" s="92"/>
      <c r="N65" s="7" t="s">
        <v>122</v>
      </c>
      <c r="O65" s="13"/>
      <c r="P65" s="49"/>
      <c r="Q65" s="6"/>
      <c r="R65" s="6"/>
      <c r="S65" s="6"/>
      <c r="T65" s="6"/>
      <c r="U65" s="92"/>
      <c r="V65" s="7" t="s">
        <v>121</v>
      </c>
      <c r="W65" s="6"/>
      <c r="X65" s="6"/>
      <c r="Y65" s="6"/>
      <c r="Z65" s="6"/>
      <c r="AA65" s="6"/>
      <c r="AB65" s="6"/>
      <c r="AC65" s="7" t="s">
        <v>122</v>
      </c>
      <c r="AE65" s="49"/>
      <c r="AF65" s="6"/>
      <c r="AG65" s="6"/>
      <c r="AH65" s="6"/>
      <c r="AI65" s="6"/>
      <c r="AJ65" s="6"/>
      <c r="AK65" s="7" t="s">
        <v>121</v>
      </c>
      <c r="AL65" s="6"/>
      <c r="AM65" s="6"/>
      <c r="AN65" s="6"/>
      <c r="AO65" s="6"/>
      <c r="AP65" s="6"/>
      <c r="AQ65" s="6"/>
      <c r="AR65" s="7" t="s">
        <v>122</v>
      </c>
      <c r="AT65" s="49"/>
      <c r="AU65" s="6"/>
      <c r="AV65" s="6"/>
      <c r="AW65" s="6"/>
      <c r="AX65" s="6"/>
      <c r="AY65" s="6"/>
      <c r="AZ65" s="7" t="s">
        <v>121</v>
      </c>
      <c r="BA65" s="6"/>
      <c r="BB65" s="6"/>
      <c r="BC65" s="6"/>
      <c r="BD65" s="6"/>
      <c r="BE65" s="6"/>
      <c r="BF65" s="6"/>
      <c r="BG65" s="7" t="s">
        <v>122</v>
      </c>
      <c r="BI65" s="49"/>
      <c r="BJ65" s="6"/>
      <c r="BK65" s="6"/>
      <c r="BL65" s="6"/>
      <c r="BM65" s="6"/>
      <c r="BN65" s="6"/>
      <c r="BO65" s="7" t="s">
        <v>121</v>
      </c>
      <c r="BP65" s="6"/>
      <c r="BQ65" s="6"/>
      <c r="BR65" s="6"/>
      <c r="BS65" s="6"/>
      <c r="BT65" s="6"/>
      <c r="BU65" s="6"/>
      <c r="BV65" s="7" t="s">
        <v>122</v>
      </c>
      <c r="BX65" s="49"/>
      <c r="BY65" s="6"/>
      <c r="BZ65" s="6"/>
      <c r="CA65" s="6"/>
      <c r="CB65" s="6"/>
      <c r="CC65" s="6"/>
      <c r="CD65" s="7" t="s">
        <v>121</v>
      </c>
      <c r="CE65" s="6"/>
      <c r="CF65" s="6"/>
      <c r="CG65" s="6"/>
      <c r="CH65" s="6"/>
      <c r="CI65" s="6"/>
      <c r="CJ65" s="6"/>
      <c r="CK65" s="7" t="s">
        <v>122</v>
      </c>
      <c r="CM65" s="49"/>
      <c r="CN65" s="6"/>
      <c r="CO65" s="6"/>
      <c r="CP65" s="6"/>
      <c r="CQ65" s="6"/>
      <c r="CR65" s="6"/>
      <c r="CS65" s="7" t="s">
        <v>121</v>
      </c>
      <c r="CT65" s="6"/>
      <c r="CU65" s="6"/>
      <c r="CV65" s="6"/>
      <c r="CW65" s="6"/>
      <c r="CX65" s="6"/>
      <c r="CY65" s="6"/>
      <c r="CZ65" s="7" t="s">
        <v>122</v>
      </c>
    </row>
    <row r="66" spans="1:104" ht="12.75" thickBot="1" x14ac:dyDescent="0.25">
      <c r="A66" s="8" t="s">
        <v>16</v>
      </c>
      <c r="B66" s="11">
        <v>2010</v>
      </c>
      <c r="C66" s="11">
        <v>2012</v>
      </c>
      <c r="D66" s="11">
        <v>2014</v>
      </c>
      <c r="E66" s="11">
        <v>2016</v>
      </c>
      <c r="F66" s="11">
        <v>2018</v>
      </c>
      <c r="G66" s="11" t="s">
        <v>15</v>
      </c>
      <c r="H66" s="107"/>
      <c r="I66" s="11">
        <v>2011</v>
      </c>
      <c r="J66" s="11">
        <v>2013</v>
      </c>
      <c r="K66" s="11">
        <v>2015</v>
      </c>
      <c r="L66" s="11">
        <v>2017</v>
      </c>
      <c r="M66" s="11">
        <v>2019</v>
      </c>
      <c r="N66" s="11" t="s">
        <v>15</v>
      </c>
      <c r="O66" s="65"/>
      <c r="P66" s="8" t="s">
        <v>16</v>
      </c>
      <c r="Q66" s="9">
        <v>2000</v>
      </c>
      <c r="R66" s="9">
        <v>2002</v>
      </c>
      <c r="S66" s="9">
        <v>2004</v>
      </c>
      <c r="T66" s="9">
        <v>2006</v>
      </c>
      <c r="U66" s="11">
        <v>2008</v>
      </c>
      <c r="V66" s="11" t="s">
        <v>15</v>
      </c>
      <c r="W66" s="10"/>
      <c r="X66" s="9">
        <v>2001</v>
      </c>
      <c r="Y66" s="9">
        <v>2003</v>
      </c>
      <c r="Z66" s="9">
        <v>2005</v>
      </c>
      <c r="AA66" s="9">
        <v>2007</v>
      </c>
      <c r="AB66" s="9">
        <v>2009</v>
      </c>
      <c r="AC66" s="11" t="s">
        <v>15</v>
      </c>
      <c r="AD66" s="65"/>
      <c r="AE66" s="8" t="s">
        <v>16</v>
      </c>
      <c r="AF66" s="9">
        <v>1990</v>
      </c>
      <c r="AG66" s="9">
        <v>1992</v>
      </c>
      <c r="AH66" s="9">
        <v>1994</v>
      </c>
      <c r="AI66" s="9">
        <v>1996</v>
      </c>
      <c r="AJ66" s="9">
        <v>1998</v>
      </c>
      <c r="AK66" s="11" t="s">
        <v>15</v>
      </c>
      <c r="AL66" s="10"/>
      <c r="AM66" s="9">
        <f>((AF66+1))</f>
        <v>1991</v>
      </c>
      <c r="AN66" s="9">
        <v>1993</v>
      </c>
      <c r="AO66" s="9">
        <v>1995</v>
      </c>
      <c r="AP66" s="9">
        <v>1997</v>
      </c>
      <c r="AQ66" s="9">
        <v>1999</v>
      </c>
      <c r="AR66" s="11" t="s">
        <v>15</v>
      </c>
      <c r="AT66" s="8" t="s">
        <v>16</v>
      </c>
      <c r="AU66" s="9">
        <v>1980</v>
      </c>
      <c r="AV66" s="9">
        <v>1982</v>
      </c>
      <c r="AW66" s="9">
        <v>1984</v>
      </c>
      <c r="AX66" s="9">
        <v>1986</v>
      </c>
      <c r="AY66" s="9">
        <v>1988</v>
      </c>
      <c r="AZ66" s="11" t="s">
        <v>15</v>
      </c>
      <c r="BA66" s="10"/>
      <c r="BB66" s="9">
        <f>((AU66+1))</f>
        <v>1981</v>
      </c>
      <c r="BC66" s="9">
        <v>1983</v>
      </c>
      <c r="BD66" s="9">
        <v>1985</v>
      </c>
      <c r="BE66" s="9">
        <v>1987</v>
      </c>
      <c r="BF66" s="9">
        <v>1989</v>
      </c>
      <c r="BG66" s="11" t="s">
        <v>15</v>
      </c>
      <c r="BI66" s="8" t="s">
        <v>16</v>
      </c>
      <c r="BJ66" s="9">
        <v>1970</v>
      </c>
      <c r="BK66" s="9">
        <v>1972</v>
      </c>
      <c r="BL66" s="9">
        <v>1974</v>
      </c>
      <c r="BM66" s="9">
        <v>1976</v>
      </c>
      <c r="BN66" s="9">
        <v>1978</v>
      </c>
      <c r="BO66" s="11" t="s">
        <v>15</v>
      </c>
      <c r="BP66" s="10"/>
      <c r="BQ66" s="9">
        <f>((BJ66+1))</f>
        <v>1971</v>
      </c>
      <c r="BR66" s="9">
        <v>1973</v>
      </c>
      <c r="BS66" s="9">
        <v>1975</v>
      </c>
      <c r="BT66" s="9">
        <v>1977</v>
      </c>
      <c r="BU66" s="9">
        <v>1979</v>
      </c>
      <c r="BV66" s="11" t="s">
        <v>15</v>
      </c>
      <c r="BX66" s="8" t="s">
        <v>16</v>
      </c>
      <c r="BY66" s="9">
        <v>1960</v>
      </c>
      <c r="BZ66" s="9">
        <v>1962</v>
      </c>
      <c r="CA66" s="9">
        <v>1964</v>
      </c>
      <c r="CB66" s="9">
        <v>1966</v>
      </c>
      <c r="CC66" s="9">
        <v>1968</v>
      </c>
      <c r="CD66" s="11" t="s">
        <v>15</v>
      </c>
      <c r="CE66" s="10"/>
      <c r="CF66" s="9">
        <f>((BY66+1))</f>
        <v>1961</v>
      </c>
      <c r="CG66" s="9">
        <v>1963</v>
      </c>
      <c r="CH66" s="9">
        <v>1965</v>
      </c>
      <c r="CI66" s="9">
        <v>1967</v>
      </c>
      <c r="CJ66" s="9">
        <v>1969</v>
      </c>
      <c r="CK66" s="11" t="s">
        <v>15</v>
      </c>
      <c r="CM66" s="8" t="s">
        <v>16</v>
      </c>
      <c r="CN66" s="9">
        <v>1950</v>
      </c>
      <c r="CO66" s="9">
        <v>1952</v>
      </c>
      <c r="CP66" s="9">
        <v>1954</v>
      </c>
      <c r="CQ66" s="9">
        <v>1956</v>
      </c>
      <c r="CR66" s="9">
        <v>1958</v>
      </c>
      <c r="CS66" s="11" t="s">
        <v>15</v>
      </c>
      <c r="CT66" s="10"/>
      <c r="CU66" s="9">
        <v>1951</v>
      </c>
      <c r="CV66" s="9">
        <v>1953</v>
      </c>
      <c r="CW66" s="9">
        <v>1955</v>
      </c>
      <c r="CX66" s="9">
        <v>1957</v>
      </c>
      <c r="CY66" s="9">
        <v>1959</v>
      </c>
      <c r="CZ66" s="11" t="s">
        <v>15</v>
      </c>
    </row>
    <row r="67" spans="1:104" x14ac:dyDescent="0.2">
      <c r="A67" s="50" t="s">
        <v>64</v>
      </c>
      <c r="B67" s="14"/>
      <c r="C67" s="14"/>
      <c r="D67" s="14"/>
      <c r="E67" s="14"/>
      <c r="F67" s="14"/>
      <c r="G67" s="14"/>
      <c r="H67" s="74"/>
      <c r="I67" s="14"/>
      <c r="J67" s="14"/>
      <c r="K67" s="14"/>
      <c r="L67" s="14"/>
      <c r="M67" s="14"/>
      <c r="N67" s="14"/>
      <c r="O67" s="62"/>
      <c r="P67" s="50" t="s">
        <v>64</v>
      </c>
      <c r="Q67" s="12"/>
      <c r="R67" s="12"/>
      <c r="S67" s="12"/>
      <c r="T67" s="12"/>
      <c r="U67" s="14"/>
      <c r="V67" s="14"/>
      <c r="W67" s="13"/>
      <c r="X67" s="12"/>
      <c r="Y67" s="12"/>
      <c r="Z67" s="12"/>
      <c r="AA67" s="12"/>
      <c r="AB67" s="12"/>
      <c r="AC67" s="14"/>
      <c r="AD67" s="62"/>
      <c r="AE67" s="50" t="s">
        <v>64</v>
      </c>
      <c r="AF67" s="12"/>
      <c r="AG67" s="12"/>
      <c r="AH67" s="12"/>
      <c r="AI67" s="12"/>
      <c r="AJ67" s="12"/>
      <c r="AK67" s="14"/>
      <c r="AL67" s="13"/>
      <c r="AM67" s="12"/>
      <c r="AN67" s="12"/>
      <c r="AO67" s="12"/>
      <c r="AP67" s="12"/>
      <c r="AQ67" s="12"/>
      <c r="AR67" s="14"/>
      <c r="AT67" s="50" t="s">
        <v>64</v>
      </c>
      <c r="AU67" s="12"/>
      <c r="AV67" s="12"/>
      <c r="AW67" s="12"/>
      <c r="AX67" s="12"/>
      <c r="AY67" s="12"/>
      <c r="AZ67" s="14"/>
      <c r="BA67" s="13"/>
      <c r="BB67" s="12"/>
      <c r="BC67" s="12"/>
      <c r="BD67" s="12"/>
      <c r="BE67" s="12"/>
      <c r="BF67" s="12"/>
      <c r="BG67" s="14"/>
      <c r="BI67" s="50" t="s">
        <v>64</v>
      </c>
      <c r="BJ67" s="12"/>
      <c r="BK67" s="12"/>
      <c r="BL67" s="12"/>
      <c r="BM67" s="12"/>
      <c r="BN67" s="12"/>
      <c r="BO67" s="14"/>
      <c r="BP67" s="13"/>
      <c r="BQ67" s="12"/>
      <c r="BR67" s="12"/>
      <c r="BS67" s="12"/>
      <c r="BT67" s="12"/>
      <c r="BU67" s="12"/>
      <c r="BV67" s="14"/>
      <c r="BX67" s="50" t="s">
        <v>64</v>
      </c>
      <c r="BY67" s="12"/>
      <c r="BZ67" s="12"/>
      <c r="CA67" s="12"/>
      <c r="CB67" s="12"/>
      <c r="CC67" s="12"/>
      <c r="CD67" s="14"/>
      <c r="CE67" s="13"/>
      <c r="CF67" s="12"/>
      <c r="CG67" s="12"/>
      <c r="CH67" s="12"/>
      <c r="CI67" s="12"/>
      <c r="CJ67" s="12"/>
      <c r="CK67" s="14"/>
      <c r="CM67" s="50" t="s">
        <v>64</v>
      </c>
      <c r="CN67" s="12"/>
      <c r="CO67" s="12"/>
      <c r="CP67" s="12"/>
      <c r="CQ67" s="12"/>
      <c r="CR67" s="12"/>
      <c r="CS67" s="14"/>
      <c r="CT67" s="13"/>
      <c r="CU67" s="12"/>
      <c r="CV67" s="12"/>
      <c r="CW67" s="12"/>
      <c r="CX67" s="12"/>
      <c r="CY67" s="12"/>
      <c r="CZ67" s="14"/>
    </row>
    <row r="68" spans="1:104" ht="12.75" thickBot="1" x14ac:dyDescent="0.25">
      <c r="A68" s="54" t="s">
        <v>65</v>
      </c>
      <c r="B68" s="14"/>
      <c r="C68" s="14"/>
      <c r="D68" s="14"/>
      <c r="E68" s="14"/>
      <c r="F68" s="14"/>
      <c r="G68" s="14"/>
      <c r="H68" s="74"/>
      <c r="I68" s="14"/>
      <c r="J68" s="14"/>
      <c r="K68" s="14"/>
      <c r="L68" s="14"/>
      <c r="M68" s="14"/>
      <c r="N68" s="14"/>
      <c r="O68" s="65"/>
      <c r="P68" s="54" t="s">
        <v>65</v>
      </c>
      <c r="Q68" s="12"/>
      <c r="R68" s="12"/>
      <c r="S68" s="12"/>
      <c r="T68" s="12"/>
      <c r="U68" s="14"/>
      <c r="V68" s="14"/>
      <c r="W68" s="13"/>
      <c r="X68" s="12"/>
      <c r="Y68" s="12"/>
      <c r="Z68" s="12"/>
      <c r="AA68" s="12"/>
      <c r="AB68" s="12"/>
      <c r="AC68" s="14"/>
      <c r="AD68" s="65"/>
      <c r="AE68" s="54" t="s">
        <v>65</v>
      </c>
      <c r="AF68" s="12"/>
      <c r="AG68" s="12"/>
      <c r="AH68" s="12"/>
      <c r="AI68" s="12"/>
      <c r="AJ68" s="12"/>
      <c r="AK68" s="14"/>
      <c r="AL68" s="13"/>
      <c r="AM68" s="12"/>
      <c r="AN68" s="12"/>
      <c r="AO68" s="12"/>
      <c r="AP68" s="12"/>
      <c r="AQ68" s="12"/>
      <c r="AR68" s="14"/>
      <c r="AT68" s="54" t="s">
        <v>65</v>
      </c>
      <c r="AU68" s="12"/>
      <c r="AV68" s="12"/>
      <c r="AW68" s="12"/>
      <c r="AX68" s="12"/>
      <c r="AY68" s="12"/>
      <c r="AZ68" s="14"/>
      <c r="BA68" s="13"/>
      <c r="BB68" s="12"/>
      <c r="BC68" s="12"/>
      <c r="BD68" s="12"/>
      <c r="BE68" s="12"/>
      <c r="BF68" s="12"/>
      <c r="BG68" s="14"/>
      <c r="BI68" s="54" t="s">
        <v>65</v>
      </c>
      <c r="BJ68" s="12"/>
      <c r="BK68" s="12"/>
      <c r="BL68" s="12"/>
      <c r="BM68" s="12"/>
      <c r="BN68" s="12"/>
      <c r="BO68" s="14"/>
      <c r="BP68" s="13"/>
      <c r="BQ68" s="12"/>
      <c r="BR68" s="12"/>
      <c r="BS68" s="12"/>
      <c r="BT68" s="12"/>
      <c r="BU68" s="12"/>
      <c r="BV68" s="14"/>
      <c r="BX68" s="54" t="s">
        <v>65</v>
      </c>
      <c r="BY68" s="12"/>
      <c r="BZ68" s="12"/>
      <c r="CA68" s="12"/>
      <c r="CB68" s="12"/>
      <c r="CC68" s="12"/>
      <c r="CD68" s="14"/>
      <c r="CE68" s="13"/>
      <c r="CF68" s="12"/>
      <c r="CG68" s="12"/>
      <c r="CH68" s="12"/>
      <c r="CI68" s="12"/>
      <c r="CJ68" s="12"/>
      <c r="CK68" s="14"/>
      <c r="CM68" s="54" t="s">
        <v>65</v>
      </c>
      <c r="CN68" s="12"/>
      <c r="CO68" s="12"/>
      <c r="CP68" s="12"/>
      <c r="CQ68" s="12"/>
      <c r="CR68" s="12"/>
      <c r="CS68" s="14"/>
      <c r="CT68" s="13"/>
      <c r="CU68" s="12"/>
      <c r="CV68" s="12"/>
      <c r="CW68" s="12"/>
      <c r="CX68" s="12"/>
      <c r="CY68" s="12"/>
      <c r="CZ68" s="14"/>
    </row>
    <row r="69" spans="1:104" ht="12.75" thickTop="1" x14ac:dyDescent="0.2">
      <c r="A69" s="52"/>
      <c r="B69" s="17"/>
      <c r="C69" s="17"/>
      <c r="D69" s="17"/>
      <c r="E69" s="17"/>
      <c r="F69" s="17"/>
      <c r="G69" s="17"/>
      <c r="H69" s="18"/>
      <c r="I69" s="17"/>
      <c r="J69" s="17"/>
      <c r="K69" s="17"/>
      <c r="L69" s="17"/>
      <c r="M69" s="17"/>
      <c r="N69" s="17"/>
      <c r="O69" s="64"/>
      <c r="P69" s="52"/>
      <c r="Q69" s="17"/>
      <c r="R69" s="17"/>
      <c r="S69" s="17"/>
      <c r="T69" s="17"/>
      <c r="U69" s="17"/>
      <c r="V69" s="17"/>
      <c r="W69" s="18"/>
      <c r="X69" s="17"/>
      <c r="Y69" s="17"/>
      <c r="Z69" s="17"/>
      <c r="AA69" s="17"/>
      <c r="AB69" s="17"/>
      <c r="AC69" s="17"/>
      <c r="AD69" s="64"/>
      <c r="AE69" s="52"/>
      <c r="AF69" s="17"/>
      <c r="AG69" s="17"/>
      <c r="AH69" s="17"/>
      <c r="AI69" s="17"/>
      <c r="AJ69" s="17"/>
      <c r="AK69" s="17"/>
      <c r="AL69" s="18"/>
      <c r="AM69" s="17"/>
      <c r="AN69" s="17"/>
      <c r="AO69" s="17"/>
      <c r="AP69" s="17"/>
      <c r="AQ69" s="17"/>
      <c r="AR69" s="17"/>
      <c r="AT69" s="52"/>
      <c r="AU69" s="17"/>
      <c r="AV69" s="17"/>
      <c r="AW69" s="17"/>
      <c r="AX69" s="17"/>
      <c r="AY69" s="17"/>
      <c r="AZ69" s="17"/>
      <c r="BA69" s="18"/>
      <c r="BB69" s="17"/>
      <c r="BC69" s="17"/>
      <c r="BD69" s="17"/>
      <c r="BE69" s="17"/>
      <c r="BF69" s="17"/>
      <c r="BG69" s="17"/>
      <c r="BI69" s="52"/>
      <c r="BJ69" s="17"/>
      <c r="BK69" s="17"/>
      <c r="BL69" s="17"/>
      <c r="BM69" s="17"/>
      <c r="BN69" s="17"/>
      <c r="BO69" s="17"/>
      <c r="BP69" s="18"/>
      <c r="BQ69" s="17"/>
      <c r="BR69" s="17"/>
      <c r="BS69" s="17"/>
      <c r="BT69" s="17"/>
      <c r="BU69" s="17"/>
      <c r="BV69" s="17"/>
      <c r="BX69" s="52"/>
      <c r="BY69" s="17"/>
      <c r="BZ69" s="17"/>
      <c r="CA69" s="17"/>
      <c r="CB69" s="17"/>
      <c r="CC69" s="17"/>
      <c r="CD69" s="17"/>
      <c r="CE69" s="18"/>
      <c r="CF69" s="17"/>
      <c r="CG69" s="17"/>
      <c r="CH69" s="17"/>
      <c r="CI69" s="17"/>
      <c r="CJ69" s="17"/>
      <c r="CK69" s="17"/>
      <c r="CM69" s="52"/>
      <c r="CN69" s="17"/>
      <c r="CO69" s="17"/>
      <c r="CP69" s="17"/>
      <c r="CQ69" s="17"/>
      <c r="CR69" s="17"/>
      <c r="CS69" s="17"/>
      <c r="CT69" s="18"/>
      <c r="CU69" s="17"/>
      <c r="CV69" s="17"/>
      <c r="CW69" s="17"/>
      <c r="CX69" s="17"/>
      <c r="CY69" s="17"/>
      <c r="CZ69" s="17"/>
    </row>
    <row r="70" spans="1:104" x14ac:dyDescent="0.2">
      <c r="A70" s="16" t="s">
        <v>66</v>
      </c>
      <c r="B70" s="17" t="str">
        <f>'LINKED DATASHEET - ALL SPECIES'!N159</f>
        <v>A/P</v>
      </c>
      <c r="C70" s="18" t="str">
        <f>'LINKED DATASHEET - ALL SPECIES'!L159</f>
        <v>A/P</v>
      </c>
      <c r="D70" s="18">
        <f>'LINKED DATASHEET - ALL SPECIES'!J159</f>
        <v>0</v>
      </c>
      <c r="E70" s="18">
        <f>'LINKED DATASHEET - ALL SPECIES'!H159</f>
        <v>0</v>
      </c>
      <c r="F70" s="101">
        <f>'LINKED DATASHEET - ALL SPECIES'!F159</f>
        <v>0</v>
      </c>
      <c r="G70" s="17"/>
      <c r="H70" s="18"/>
      <c r="I70" s="17" t="str">
        <f>'LINKED DATASHEET - ALL SPECIES'!M159</f>
        <v>N/I</v>
      </c>
      <c r="J70" s="18">
        <f>'LINKED DATASHEET - ALL SPECIES'!K159</f>
        <v>0</v>
      </c>
      <c r="K70" s="18">
        <f>'LINKED DATASHEET - ALL SPECIES'!I159</f>
        <v>0</v>
      </c>
      <c r="L70" s="18">
        <f>'LINKED DATASHEET - ALL SPECIES'!G159</f>
        <v>0</v>
      </c>
      <c r="M70" s="18">
        <f>'LINKED DATASHEET - ALL SPECIES'!E159</f>
        <v>0</v>
      </c>
      <c r="N70" s="17"/>
      <c r="O70" s="65"/>
      <c r="P70" s="16" t="s">
        <v>66</v>
      </c>
      <c r="Q70" s="17" t="s">
        <v>26</v>
      </c>
      <c r="R70" s="18" t="s">
        <v>26</v>
      </c>
      <c r="S70" s="18" t="s">
        <v>26</v>
      </c>
      <c r="T70" s="18" t="s">
        <v>26</v>
      </c>
      <c r="U70" s="101" t="s">
        <v>26</v>
      </c>
      <c r="V70" s="17"/>
      <c r="W70" s="18"/>
      <c r="X70" s="17" t="s">
        <v>26</v>
      </c>
      <c r="Y70" s="18" t="s">
        <v>26</v>
      </c>
      <c r="Z70" s="18" t="s">
        <v>26</v>
      </c>
      <c r="AA70" s="18" t="s">
        <v>26</v>
      </c>
      <c r="AB70" s="18" t="s">
        <v>26</v>
      </c>
      <c r="AC70" s="17"/>
      <c r="AD70" s="65"/>
      <c r="AE70" s="16" t="s">
        <v>66</v>
      </c>
      <c r="AF70" s="17">
        <v>1100</v>
      </c>
      <c r="AG70" s="18">
        <v>25</v>
      </c>
      <c r="AH70" s="18">
        <v>50</v>
      </c>
      <c r="AI70" s="18">
        <v>200</v>
      </c>
      <c r="AJ70" s="18" t="s">
        <v>26</v>
      </c>
      <c r="AK70" s="17">
        <f t="shared" ref="AK70:AK79" si="25">AVERAGE(AF70:AJ70)</f>
        <v>343.75</v>
      </c>
      <c r="AL70" s="18"/>
      <c r="AM70" s="17">
        <v>3</v>
      </c>
      <c r="AN70" s="18">
        <v>5</v>
      </c>
      <c r="AO70" s="18" t="s">
        <v>26</v>
      </c>
      <c r="AP70" s="18" t="s">
        <v>26</v>
      </c>
      <c r="AQ70" s="18" t="s">
        <v>8</v>
      </c>
      <c r="AR70" s="17">
        <f t="shared" ref="AR70:AR78" si="26">AVERAGE(AM70:AQ70)</f>
        <v>4</v>
      </c>
      <c r="AT70" s="16" t="s">
        <v>66</v>
      </c>
      <c r="AU70" s="17" t="s">
        <v>111</v>
      </c>
      <c r="AV70" s="17">
        <v>150</v>
      </c>
      <c r="AW70" s="17">
        <v>10</v>
      </c>
      <c r="AX70" s="17">
        <v>2</v>
      </c>
      <c r="AY70" s="17">
        <v>25</v>
      </c>
      <c r="AZ70" s="17">
        <f t="shared" ref="AZ70:AZ79" si="27">AVERAGE(AU70:AY70)</f>
        <v>46.75</v>
      </c>
      <c r="BA70" s="18"/>
      <c r="BB70" s="17">
        <v>400</v>
      </c>
      <c r="BC70" s="17">
        <v>10</v>
      </c>
      <c r="BD70" s="17">
        <v>1</v>
      </c>
      <c r="BE70" s="18" t="s">
        <v>110</v>
      </c>
      <c r="BF70" s="17">
        <v>10</v>
      </c>
      <c r="BG70" s="17">
        <f t="shared" ref="BG70:BG79" si="28">AVERAGE(BB70:BF70)</f>
        <v>105.25</v>
      </c>
      <c r="BI70" s="16" t="s">
        <v>66</v>
      </c>
      <c r="BJ70" s="17" t="s">
        <v>28</v>
      </c>
      <c r="BK70" s="17" t="s">
        <v>28</v>
      </c>
      <c r="BL70" s="17">
        <v>300</v>
      </c>
      <c r="BM70" s="17">
        <v>20</v>
      </c>
      <c r="BN70" s="17">
        <v>7500</v>
      </c>
      <c r="BO70" s="17">
        <f t="shared" ref="BO70:BO79" si="29">AVERAGE(BJ70:BN70)</f>
        <v>2606.6666666666665</v>
      </c>
      <c r="BP70" s="18"/>
      <c r="BQ70" s="17">
        <v>1000</v>
      </c>
      <c r="BR70" s="17">
        <v>200</v>
      </c>
      <c r="BS70" s="17">
        <v>250</v>
      </c>
      <c r="BT70" s="17">
        <v>1600</v>
      </c>
      <c r="BU70" s="17">
        <v>3</v>
      </c>
      <c r="BV70" s="17">
        <f t="shared" ref="BV70:BV79" si="30">AVERAGE(BQ70:BU70)</f>
        <v>610.6</v>
      </c>
      <c r="BX70" s="16" t="s">
        <v>66</v>
      </c>
      <c r="BY70" s="17">
        <v>25</v>
      </c>
      <c r="BZ70" s="17">
        <v>400</v>
      </c>
      <c r="CA70" s="17">
        <v>200</v>
      </c>
      <c r="CB70" s="17">
        <v>400</v>
      </c>
      <c r="CC70" s="17">
        <v>25</v>
      </c>
      <c r="CD70" s="17">
        <f>AVERAGE(BY70:CC70)</f>
        <v>210</v>
      </c>
      <c r="CE70" s="18"/>
      <c r="CF70" s="17">
        <v>75</v>
      </c>
      <c r="CG70" s="17">
        <v>75</v>
      </c>
      <c r="CH70" s="17">
        <v>25</v>
      </c>
      <c r="CI70" s="17" t="s">
        <v>28</v>
      </c>
      <c r="CJ70" s="17" t="s">
        <v>28</v>
      </c>
      <c r="CK70" s="17">
        <f>AVERAGE(CF70:CJ70)</f>
        <v>58.333333333333336</v>
      </c>
      <c r="CM70" s="16" t="s">
        <v>66</v>
      </c>
      <c r="CN70" s="17">
        <v>200</v>
      </c>
      <c r="CO70" s="17" t="s">
        <v>28</v>
      </c>
      <c r="CP70" s="17">
        <v>75</v>
      </c>
      <c r="CQ70" s="17">
        <v>400</v>
      </c>
      <c r="CR70" s="18" t="s">
        <v>110</v>
      </c>
      <c r="CS70" s="17">
        <f>AVERAGE(CN70:CR70)</f>
        <v>225</v>
      </c>
      <c r="CT70" s="18"/>
      <c r="CU70" s="17">
        <v>200</v>
      </c>
      <c r="CV70" s="17" t="s">
        <v>28</v>
      </c>
      <c r="CW70" s="17">
        <v>75</v>
      </c>
      <c r="CX70" s="17">
        <v>400</v>
      </c>
      <c r="CY70" s="17">
        <v>75</v>
      </c>
      <c r="CZ70" s="17">
        <f>AVERAGE(CU70:CY70)</f>
        <v>187.5</v>
      </c>
    </row>
    <row r="71" spans="1:104" x14ac:dyDescent="0.2">
      <c r="A71" s="16" t="s">
        <v>67</v>
      </c>
      <c r="B71" s="18">
        <f>'LINKED DATASHEET - ALL SPECIES'!N160</f>
        <v>770</v>
      </c>
      <c r="C71" s="18">
        <f>'LINKED DATASHEET - ALL SPECIES'!L160</f>
        <v>3900</v>
      </c>
      <c r="D71" s="18">
        <f>'LINKED DATASHEET - ALL SPECIES'!J160</f>
        <v>0</v>
      </c>
      <c r="E71" s="18">
        <f>'LINKED DATASHEET - ALL SPECIES'!H160</f>
        <v>0</v>
      </c>
      <c r="F71" s="102">
        <f>'LINKED DATASHEET - ALL SPECIES'!F160</f>
        <v>0</v>
      </c>
      <c r="G71" s="17">
        <f t="shared" ref="G71:G78" si="31">AVERAGE(B71:C71)</f>
        <v>2335</v>
      </c>
      <c r="H71" s="18"/>
      <c r="I71" s="17" t="str">
        <f>'LINKED DATASHEET - ALL SPECIES'!M160</f>
        <v>A/P</v>
      </c>
      <c r="J71" s="18">
        <f>'LINKED DATASHEET - ALL SPECIES'!K160</f>
        <v>0</v>
      </c>
      <c r="K71" s="18">
        <f>'LINKED DATASHEET - ALL SPECIES'!I160</f>
        <v>0</v>
      </c>
      <c r="L71" s="18">
        <f>'LINKED DATASHEET - ALL SPECIES'!G160</f>
        <v>0</v>
      </c>
      <c r="M71" s="18">
        <f>'LINKED DATASHEET - ALL SPECIES'!E160</f>
        <v>0</v>
      </c>
      <c r="N71" s="17"/>
      <c r="O71" s="65"/>
      <c r="P71" s="16" t="s">
        <v>67</v>
      </c>
      <c r="Q71" s="83">
        <v>400</v>
      </c>
      <c r="R71" s="18">
        <v>1200</v>
      </c>
      <c r="S71" s="18">
        <v>6000</v>
      </c>
      <c r="T71" s="18">
        <v>900</v>
      </c>
      <c r="U71" s="102">
        <v>1200</v>
      </c>
      <c r="V71" s="17">
        <f>AVERAGE(Q71:U71)</f>
        <v>1940</v>
      </c>
      <c r="W71" s="18"/>
      <c r="X71" s="17" t="s">
        <v>8</v>
      </c>
      <c r="Y71" s="18">
        <v>2000</v>
      </c>
      <c r="Z71" s="18">
        <v>850</v>
      </c>
      <c r="AA71" s="18">
        <v>2100</v>
      </c>
      <c r="AB71" s="18">
        <v>3500</v>
      </c>
      <c r="AC71" s="17">
        <f>AVERAGE(X71:AB71)</f>
        <v>2112.5</v>
      </c>
      <c r="AD71" s="65"/>
      <c r="AE71" s="16" t="s">
        <v>67</v>
      </c>
      <c r="AF71" s="17">
        <v>1200</v>
      </c>
      <c r="AG71" s="18">
        <v>155</v>
      </c>
      <c r="AH71" s="18" t="s">
        <v>26</v>
      </c>
      <c r="AI71" s="18">
        <v>1500</v>
      </c>
      <c r="AJ71" s="18">
        <v>1300</v>
      </c>
      <c r="AK71" s="17">
        <f t="shared" si="25"/>
        <v>1038.75</v>
      </c>
      <c r="AL71" s="18"/>
      <c r="AM71" s="17">
        <v>200</v>
      </c>
      <c r="AN71" s="18">
        <v>150</v>
      </c>
      <c r="AO71" s="18" t="s">
        <v>26</v>
      </c>
      <c r="AP71" s="18">
        <v>200</v>
      </c>
      <c r="AQ71" s="18">
        <v>300</v>
      </c>
      <c r="AR71" s="17">
        <f t="shared" si="26"/>
        <v>212.5</v>
      </c>
      <c r="AT71" s="16" t="s">
        <v>67</v>
      </c>
      <c r="AU71" s="17">
        <v>9000</v>
      </c>
      <c r="AV71" s="17">
        <v>1700</v>
      </c>
      <c r="AW71" s="17">
        <v>850</v>
      </c>
      <c r="AX71" s="17">
        <v>1020</v>
      </c>
      <c r="AY71" s="17">
        <v>3000</v>
      </c>
      <c r="AZ71" s="17">
        <f t="shared" si="27"/>
        <v>3114</v>
      </c>
      <c r="BA71" s="18"/>
      <c r="BB71" s="17">
        <v>10000</v>
      </c>
      <c r="BC71" s="17">
        <v>10000</v>
      </c>
      <c r="BD71" s="17">
        <v>3150</v>
      </c>
      <c r="BE71" s="17">
        <v>575</v>
      </c>
      <c r="BF71" s="17">
        <v>1500</v>
      </c>
      <c r="BG71" s="17">
        <f t="shared" si="28"/>
        <v>5045</v>
      </c>
      <c r="BI71" s="16" t="s">
        <v>67</v>
      </c>
      <c r="BJ71" s="17">
        <v>400</v>
      </c>
      <c r="BK71" s="17">
        <v>1000</v>
      </c>
      <c r="BL71" s="17">
        <v>600</v>
      </c>
      <c r="BM71" s="17">
        <v>6000</v>
      </c>
      <c r="BN71" s="17">
        <v>2500</v>
      </c>
      <c r="BO71" s="17">
        <f t="shared" si="29"/>
        <v>2100</v>
      </c>
      <c r="BP71" s="18"/>
      <c r="BQ71" s="17">
        <v>300</v>
      </c>
      <c r="BR71" s="18" t="s">
        <v>110</v>
      </c>
      <c r="BS71" s="18" t="s">
        <v>110</v>
      </c>
      <c r="BT71" s="17" t="s">
        <v>28</v>
      </c>
      <c r="BU71" s="17">
        <v>10000</v>
      </c>
      <c r="BV71" s="17">
        <f t="shared" si="30"/>
        <v>5150</v>
      </c>
      <c r="BX71" s="16" t="s">
        <v>67</v>
      </c>
      <c r="BY71" s="17">
        <v>25</v>
      </c>
      <c r="BZ71" s="17">
        <v>25</v>
      </c>
      <c r="CA71" s="17">
        <v>25</v>
      </c>
      <c r="CB71" s="17">
        <v>200</v>
      </c>
      <c r="CC71" s="17">
        <v>200</v>
      </c>
      <c r="CD71" s="17">
        <f>AVERAGE(BY71:CC71)</f>
        <v>95</v>
      </c>
      <c r="CE71" s="18"/>
      <c r="CF71" s="17">
        <v>75</v>
      </c>
      <c r="CG71" s="17">
        <v>75</v>
      </c>
      <c r="CH71" s="17" t="s">
        <v>28</v>
      </c>
      <c r="CI71" s="18" t="s">
        <v>110</v>
      </c>
      <c r="CJ71" s="18" t="s">
        <v>110</v>
      </c>
      <c r="CK71" s="17">
        <f>AVERAGE(CF71:CJ71)</f>
        <v>75</v>
      </c>
      <c r="CM71" s="16" t="s">
        <v>67</v>
      </c>
      <c r="CN71" s="17">
        <v>200</v>
      </c>
      <c r="CO71" s="17">
        <v>200</v>
      </c>
      <c r="CP71" s="17">
        <v>200</v>
      </c>
      <c r="CQ71" s="17">
        <v>400</v>
      </c>
      <c r="CR71" s="18" t="s">
        <v>110</v>
      </c>
      <c r="CS71" s="17">
        <f>AVERAGE(CN71:CR71)</f>
        <v>250</v>
      </c>
      <c r="CT71" s="18"/>
      <c r="CU71" s="17">
        <v>200</v>
      </c>
      <c r="CV71" s="17">
        <v>200</v>
      </c>
      <c r="CW71" s="17">
        <v>75</v>
      </c>
      <c r="CX71" s="17">
        <v>400</v>
      </c>
      <c r="CY71" s="17">
        <v>75</v>
      </c>
      <c r="CZ71" s="17">
        <f>AVERAGE(CU71:CY71)</f>
        <v>190</v>
      </c>
    </row>
    <row r="72" spans="1:104" x14ac:dyDescent="0.2">
      <c r="A72" s="16" t="s">
        <v>68</v>
      </c>
      <c r="B72" s="18">
        <f>'LINKED DATASHEET - ALL SPECIES'!N161</f>
        <v>1000</v>
      </c>
      <c r="C72" s="18">
        <f>'LINKED DATASHEET - ALL SPECIES'!L161</f>
        <v>3300</v>
      </c>
      <c r="D72" s="18">
        <f>'LINKED DATASHEET - ALL SPECIES'!J161</f>
        <v>0</v>
      </c>
      <c r="E72" s="18">
        <f>'LINKED DATASHEET - ALL SPECIES'!H161</f>
        <v>0</v>
      </c>
      <c r="F72" s="102">
        <f>'LINKED DATASHEET - ALL SPECIES'!F161</f>
        <v>0</v>
      </c>
      <c r="G72" s="17">
        <f t="shared" si="31"/>
        <v>2150</v>
      </c>
      <c r="H72" s="18"/>
      <c r="I72" s="17" t="str">
        <f>'LINKED DATASHEET - ALL SPECIES'!M161</f>
        <v>A/P</v>
      </c>
      <c r="J72" s="18">
        <f>'LINKED DATASHEET - ALL SPECIES'!K161</f>
        <v>0</v>
      </c>
      <c r="K72" s="18">
        <f>'LINKED DATASHEET - ALL SPECIES'!I161</f>
        <v>0</v>
      </c>
      <c r="L72" s="18">
        <f>'LINKED DATASHEET - ALL SPECIES'!G161</f>
        <v>0</v>
      </c>
      <c r="M72" s="18">
        <f>'LINKED DATASHEET - ALL SPECIES'!E161</f>
        <v>0</v>
      </c>
      <c r="N72" s="17"/>
      <c r="O72" s="65"/>
      <c r="P72" s="16" t="s">
        <v>68</v>
      </c>
      <c r="Q72" s="17" t="s">
        <v>26</v>
      </c>
      <c r="R72" s="18">
        <v>6400</v>
      </c>
      <c r="S72" s="18">
        <v>6000</v>
      </c>
      <c r="T72" s="18">
        <v>950</v>
      </c>
      <c r="U72" s="102">
        <v>1200</v>
      </c>
      <c r="V72" s="17">
        <f>AVERAGE(Q72:U72)</f>
        <v>3637.5</v>
      </c>
      <c r="W72" s="18"/>
      <c r="X72" s="17" t="s">
        <v>8</v>
      </c>
      <c r="Y72" s="18" t="s">
        <v>8</v>
      </c>
      <c r="Z72" s="18" t="s">
        <v>168</v>
      </c>
      <c r="AA72" s="18">
        <v>8400</v>
      </c>
      <c r="AB72" s="18">
        <v>10000</v>
      </c>
      <c r="AC72" s="17">
        <f>AVERAGE(X72:AB72)</f>
        <v>9200</v>
      </c>
      <c r="AD72" s="65"/>
      <c r="AE72" s="16" t="s">
        <v>68</v>
      </c>
      <c r="AF72" s="17">
        <v>2000</v>
      </c>
      <c r="AG72" s="18">
        <v>1200</v>
      </c>
      <c r="AH72" s="18" t="s">
        <v>26</v>
      </c>
      <c r="AI72" s="18">
        <v>450</v>
      </c>
      <c r="AJ72" s="18">
        <v>300</v>
      </c>
      <c r="AK72" s="17">
        <f t="shared" si="25"/>
        <v>987.5</v>
      </c>
      <c r="AL72" s="18"/>
      <c r="AM72" s="17">
        <v>1000</v>
      </c>
      <c r="AN72" s="18">
        <v>400</v>
      </c>
      <c r="AO72" s="18">
        <v>100</v>
      </c>
      <c r="AP72" s="18">
        <v>1000</v>
      </c>
      <c r="AQ72" s="18">
        <v>550</v>
      </c>
      <c r="AR72" s="17">
        <f t="shared" si="26"/>
        <v>610</v>
      </c>
      <c r="AT72" s="16" t="s">
        <v>68</v>
      </c>
      <c r="AU72" s="17">
        <v>5300</v>
      </c>
      <c r="AV72" s="17">
        <v>1000</v>
      </c>
      <c r="AW72" s="17">
        <v>1000</v>
      </c>
      <c r="AX72" s="17">
        <v>3275</v>
      </c>
      <c r="AY72" s="17">
        <v>3000</v>
      </c>
      <c r="AZ72" s="17">
        <f t="shared" si="27"/>
        <v>2715</v>
      </c>
      <c r="BA72" s="18"/>
      <c r="BB72" s="17">
        <v>6400</v>
      </c>
      <c r="BC72" s="17">
        <v>5000</v>
      </c>
      <c r="BD72" s="17">
        <v>1150</v>
      </c>
      <c r="BE72" s="17">
        <v>1230</v>
      </c>
      <c r="BF72" s="17">
        <v>2100</v>
      </c>
      <c r="BG72" s="17">
        <f t="shared" si="28"/>
        <v>3176</v>
      </c>
      <c r="BI72" s="16" t="s">
        <v>68</v>
      </c>
      <c r="BJ72" s="17">
        <v>20</v>
      </c>
      <c r="BK72" s="17">
        <v>2000</v>
      </c>
      <c r="BL72" s="17">
        <v>750</v>
      </c>
      <c r="BM72" s="17">
        <v>300</v>
      </c>
      <c r="BN72" s="17">
        <v>2200</v>
      </c>
      <c r="BO72" s="17">
        <f t="shared" si="29"/>
        <v>1054</v>
      </c>
      <c r="BP72" s="18"/>
      <c r="BQ72" s="17">
        <v>200</v>
      </c>
      <c r="BR72" s="17">
        <v>500</v>
      </c>
      <c r="BS72" s="17">
        <v>150</v>
      </c>
      <c r="BT72" s="17">
        <v>4000</v>
      </c>
      <c r="BU72" s="17">
        <v>6000</v>
      </c>
      <c r="BV72" s="17">
        <f t="shared" si="30"/>
        <v>2170</v>
      </c>
      <c r="BX72" s="16" t="s">
        <v>68</v>
      </c>
      <c r="BY72" s="17">
        <v>25</v>
      </c>
      <c r="BZ72" s="17">
        <v>75</v>
      </c>
      <c r="CA72" s="17">
        <v>75</v>
      </c>
      <c r="CB72" s="17">
        <v>200</v>
      </c>
      <c r="CC72" s="17">
        <v>75</v>
      </c>
      <c r="CD72" s="17">
        <f>AVERAGE(BY72:CC72)</f>
        <v>90</v>
      </c>
      <c r="CE72" s="18"/>
      <c r="CF72" s="17">
        <v>25</v>
      </c>
      <c r="CG72" s="17">
        <v>25</v>
      </c>
      <c r="CH72" s="17">
        <v>60</v>
      </c>
      <c r="CI72" s="18" t="s">
        <v>110</v>
      </c>
      <c r="CJ72" s="17">
        <v>75</v>
      </c>
      <c r="CK72" s="17">
        <f>AVERAGE(CF72:CJ72)</f>
        <v>46.25</v>
      </c>
      <c r="CM72" s="16" t="s">
        <v>68</v>
      </c>
      <c r="CN72" s="17">
        <v>200</v>
      </c>
      <c r="CO72" s="17">
        <v>750</v>
      </c>
      <c r="CP72" s="17">
        <v>1500</v>
      </c>
      <c r="CQ72" s="17">
        <v>1500</v>
      </c>
      <c r="CR72" s="17">
        <v>200</v>
      </c>
      <c r="CS72" s="17">
        <f>AVERAGE(CN72:CR72)</f>
        <v>830</v>
      </c>
      <c r="CT72" s="18"/>
      <c r="CU72" s="17">
        <v>750</v>
      </c>
      <c r="CV72" s="17">
        <v>750</v>
      </c>
      <c r="CW72" s="17">
        <v>400</v>
      </c>
      <c r="CX72" s="17">
        <v>200</v>
      </c>
      <c r="CY72" s="17" t="s">
        <v>28</v>
      </c>
      <c r="CZ72" s="17">
        <f>AVERAGE(CU72:CY72)</f>
        <v>525</v>
      </c>
    </row>
    <row r="73" spans="1:104" x14ac:dyDescent="0.2">
      <c r="A73" s="16" t="s">
        <v>69</v>
      </c>
      <c r="B73" s="18">
        <f>'LINKED DATASHEET - ALL SPECIES'!N162</f>
        <v>2900</v>
      </c>
      <c r="C73" s="18">
        <f>'LINKED DATASHEET - ALL SPECIES'!L162</f>
        <v>11000</v>
      </c>
      <c r="D73" s="18">
        <f>'LINKED DATASHEET - ALL SPECIES'!J162</f>
        <v>0</v>
      </c>
      <c r="E73" s="18">
        <f>'LINKED DATASHEET - ALL SPECIES'!H162</f>
        <v>0</v>
      </c>
      <c r="F73" s="102">
        <f>'LINKED DATASHEET - ALL SPECIES'!F162</f>
        <v>0</v>
      </c>
      <c r="G73" s="17">
        <f t="shared" si="31"/>
        <v>6950</v>
      </c>
      <c r="H73" s="18"/>
      <c r="I73" s="17">
        <f>'LINKED DATASHEET - ALL SPECIES'!M162</f>
        <v>14000</v>
      </c>
      <c r="J73" s="18">
        <f>'LINKED DATASHEET - ALL SPECIES'!K162</f>
        <v>0</v>
      </c>
      <c r="K73" s="18">
        <f>'LINKED DATASHEET - ALL SPECIES'!I162</f>
        <v>0</v>
      </c>
      <c r="L73" s="18">
        <f>'LINKED DATASHEET - ALL SPECIES'!G162</f>
        <v>0</v>
      </c>
      <c r="M73" s="18">
        <f>'LINKED DATASHEET - ALL SPECIES'!E162</f>
        <v>0</v>
      </c>
      <c r="N73" s="17">
        <f>AVERAGE(I73:I73)</f>
        <v>14000</v>
      </c>
      <c r="O73" s="65"/>
      <c r="P73" s="16" t="s">
        <v>69</v>
      </c>
      <c r="Q73" s="17">
        <v>15000</v>
      </c>
      <c r="R73" s="18">
        <v>40000</v>
      </c>
      <c r="S73" s="18">
        <v>40000</v>
      </c>
      <c r="T73" s="18">
        <v>1900</v>
      </c>
      <c r="U73" s="102">
        <v>11000</v>
      </c>
      <c r="V73" s="17">
        <f>AVERAGE(Q73:U73)</f>
        <v>21580</v>
      </c>
      <c r="W73" s="18"/>
      <c r="X73" s="17">
        <v>53000</v>
      </c>
      <c r="Y73" s="18">
        <v>35000</v>
      </c>
      <c r="Z73" s="18">
        <v>25000</v>
      </c>
      <c r="AA73" s="18">
        <v>12300</v>
      </c>
      <c r="AB73" s="18">
        <v>23000</v>
      </c>
      <c r="AC73" s="17">
        <f>AVERAGE(X73:AB73)</f>
        <v>29660</v>
      </c>
      <c r="AD73" s="65"/>
      <c r="AE73" s="16" t="s">
        <v>69</v>
      </c>
      <c r="AF73" s="17">
        <v>11500</v>
      </c>
      <c r="AG73" s="18">
        <v>11000</v>
      </c>
      <c r="AH73" s="18">
        <v>1000</v>
      </c>
      <c r="AI73" s="18">
        <v>17000</v>
      </c>
      <c r="AJ73" s="18">
        <v>10000</v>
      </c>
      <c r="AK73" s="17">
        <f t="shared" si="25"/>
        <v>10100</v>
      </c>
      <c r="AL73" s="18"/>
      <c r="AM73" s="17">
        <v>18000</v>
      </c>
      <c r="AN73" s="18">
        <v>15000</v>
      </c>
      <c r="AO73" s="18">
        <v>15000</v>
      </c>
      <c r="AP73" s="18">
        <v>30000</v>
      </c>
      <c r="AQ73" s="18">
        <v>20000</v>
      </c>
      <c r="AR73" s="17">
        <f t="shared" si="26"/>
        <v>19600</v>
      </c>
      <c r="AT73" s="16" t="s">
        <v>69</v>
      </c>
      <c r="AU73" s="17">
        <v>16200</v>
      </c>
      <c r="AV73" s="17">
        <v>6200</v>
      </c>
      <c r="AW73" s="17">
        <v>6200</v>
      </c>
      <c r="AX73" s="17">
        <v>2860</v>
      </c>
      <c r="AY73" s="17">
        <v>10000</v>
      </c>
      <c r="AZ73" s="17">
        <f t="shared" si="27"/>
        <v>8292</v>
      </c>
      <c r="BA73" s="18"/>
      <c r="BB73" s="17">
        <v>2600</v>
      </c>
      <c r="BC73" s="17">
        <v>9000</v>
      </c>
      <c r="BD73" s="17">
        <v>9000</v>
      </c>
      <c r="BE73" s="17">
        <v>1200</v>
      </c>
      <c r="BF73" s="17">
        <v>15000</v>
      </c>
      <c r="BG73" s="17">
        <f t="shared" si="28"/>
        <v>7360</v>
      </c>
      <c r="BI73" s="16" t="s">
        <v>69</v>
      </c>
      <c r="BJ73" s="17">
        <v>12000</v>
      </c>
      <c r="BK73" s="17">
        <v>20000</v>
      </c>
      <c r="BL73" s="17">
        <v>9000</v>
      </c>
      <c r="BM73" s="17">
        <v>26000</v>
      </c>
      <c r="BN73" s="17">
        <v>12000</v>
      </c>
      <c r="BO73" s="17">
        <f t="shared" si="29"/>
        <v>15800</v>
      </c>
      <c r="BP73" s="18"/>
      <c r="BQ73" s="17">
        <v>12000</v>
      </c>
      <c r="BR73" s="17">
        <v>5000</v>
      </c>
      <c r="BS73" s="17">
        <v>5000</v>
      </c>
      <c r="BT73" s="17">
        <v>8000</v>
      </c>
      <c r="BU73" s="17">
        <v>8000</v>
      </c>
      <c r="BV73" s="17">
        <f t="shared" si="30"/>
        <v>7600</v>
      </c>
      <c r="BX73" s="16" t="s">
        <v>69</v>
      </c>
      <c r="BY73" s="17">
        <v>10000</v>
      </c>
      <c r="BZ73" s="17">
        <v>10000</v>
      </c>
      <c r="CA73" s="17">
        <v>20000</v>
      </c>
      <c r="CB73" s="17">
        <v>10000</v>
      </c>
      <c r="CC73" s="17">
        <v>20000</v>
      </c>
      <c r="CD73" s="17">
        <f>AVERAGE(BY73:CC73)</f>
        <v>14000</v>
      </c>
      <c r="CE73" s="18"/>
      <c r="CF73" s="17">
        <v>2000</v>
      </c>
      <c r="CG73" s="17">
        <v>8000</v>
      </c>
      <c r="CH73" s="17">
        <v>3000</v>
      </c>
      <c r="CI73" s="17">
        <v>3000</v>
      </c>
      <c r="CJ73" s="17">
        <v>8000</v>
      </c>
      <c r="CK73" s="17">
        <f>AVERAGE(CF73:CJ73)</f>
        <v>4800</v>
      </c>
      <c r="CM73" s="16" t="s">
        <v>69</v>
      </c>
      <c r="CN73" s="17">
        <v>3000</v>
      </c>
      <c r="CO73" s="17">
        <v>6000</v>
      </c>
      <c r="CP73" s="17">
        <v>5500</v>
      </c>
      <c r="CQ73" s="17">
        <v>15000</v>
      </c>
      <c r="CR73" s="17">
        <v>2000</v>
      </c>
      <c r="CS73" s="17">
        <f>AVERAGE(CN73:CR73)</f>
        <v>6300</v>
      </c>
      <c r="CT73" s="18"/>
      <c r="CU73" s="17">
        <v>1500</v>
      </c>
      <c r="CV73" s="17">
        <v>1800</v>
      </c>
      <c r="CW73" s="17">
        <v>5500</v>
      </c>
      <c r="CX73" s="17">
        <v>1000</v>
      </c>
      <c r="CY73" s="17">
        <v>2000</v>
      </c>
      <c r="CZ73" s="17">
        <f>AVERAGE(CU73:CY73)</f>
        <v>2360</v>
      </c>
    </row>
    <row r="74" spans="1:104" x14ac:dyDescent="0.2">
      <c r="A74" s="16" t="s">
        <v>70</v>
      </c>
      <c r="B74" s="18">
        <f>'LINKED DATASHEET - ALL SPECIES'!N163</f>
        <v>2000</v>
      </c>
      <c r="C74" s="18" t="str">
        <f>'LINKED DATASHEET - ALL SPECIES'!L163</f>
        <v>A/P</v>
      </c>
      <c r="D74" s="18">
        <f>'LINKED DATASHEET - ALL SPECIES'!J163</f>
        <v>0</v>
      </c>
      <c r="E74" s="18">
        <f>'LINKED DATASHEET - ALL SPECIES'!H163</f>
        <v>0</v>
      </c>
      <c r="F74" s="101">
        <f>'LINKED DATASHEET - ALL SPECIES'!F163</f>
        <v>0</v>
      </c>
      <c r="G74" s="17">
        <f t="shared" si="31"/>
        <v>2000</v>
      </c>
      <c r="H74" s="18"/>
      <c r="I74" s="17" t="str">
        <f>'LINKED DATASHEET - ALL SPECIES'!M163</f>
        <v>N/I</v>
      </c>
      <c r="J74" s="18">
        <f>'LINKED DATASHEET - ALL SPECIES'!K163</f>
        <v>0</v>
      </c>
      <c r="K74" s="18">
        <f>'LINKED DATASHEET - ALL SPECIES'!I163</f>
        <v>0</v>
      </c>
      <c r="L74" s="18">
        <f>'LINKED DATASHEET - ALL SPECIES'!G163</f>
        <v>0</v>
      </c>
      <c r="M74" s="18">
        <f>'LINKED DATASHEET - ALL SPECIES'!E163</f>
        <v>0</v>
      </c>
      <c r="N74" s="17"/>
      <c r="O74" s="65"/>
      <c r="P74" s="16" t="s">
        <v>70</v>
      </c>
      <c r="Q74" s="17" t="s">
        <v>26</v>
      </c>
      <c r="R74" s="18">
        <v>7700</v>
      </c>
      <c r="S74" s="18" t="s">
        <v>8</v>
      </c>
      <c r="T74" s="18" t="s">
        <v>168</v>
      </c>
      <c r="U74" s="101" t="s">
        <v>26</v>
      </c>
      <c r="V74" s="17">
        <f>AVERAGE(Q74:U74)</f>
        <v>7700</v>
      </c>
      <c r="W74" s="18"/>
      <c r="X74" s="17" t="s">
        <v>26</v>
      </c>
      <c r="Y74" s="18" t="s">
        <v>26</v>
      </c>
      <c r="Z74" s="18" t="s">
        <v>168</v>
      </c>
      <c r="AA74" s="18" t="s">
        <v>168</v>
      </c>
      <c r="AB74" s="18" t="s">
        <v>168</v>
      </c>
      <c r="AC74" s="17"/>
      <c r="AD74" s="65"/>
      <c r="AE74" s="16" t="s">
        <v>70</v>
      </c>
      <c r="AF74" s="17">
        <v>4000</v>
      </c>
      <c r="AG74" s="18">
        <v>3500</v>
      </c>
      <c r="AH74" s="18">
        <v>1550</v>
      </c>
      <c r="AI74" s="18" t="s">
        <v>8</v>
      </c>
      <c r="AJ74" s="18">
        <v>1500</v>
      </c>
      <c r="AK74" s="17">
        <f t="shared" si="25"/>
        <v>2637.5</v>
      </c>
      <c r="AL74" s="18"/>
      <c r="AM74" s="17">
        <v>450</v>
      </c>
      <c r="AN74" s="18">
        <v>20</v>
      </c>
      <c r="AO74" s="18" t="s">
        <v>110</v>
      </c>
      <c r="AP74" s="18" t="s">
        <v>28</v>
      </c>
      <c r="AQ74" s="18" t="s">
        <v>26</v>
      </c>
      <c r="AR74" s="17">
        <f t="shared" si="26"/>
        <v>235</v>
      </c>
      <c r="AT74" s="16" t="s">
        <v>70</v>
      </c>
      <c r="AU74" s="17">
        <v>5000</v>
      </c>
      <c r="AV74" s="17">
        <v>17000</v>
      </c>
      <c r="AW74" s="17">
        <v>800</v>
      </c>
      <c r="AX74" s="17">
        <v>450</v>
      </c>
      <c r="AY74" s="17">
        <v>12000</v>
      </c>
      <c r="AZ74" s="17">
        <f t="shared" si="27"/>
        <v>7050</v>
      </c>
      <c r="BA74" s="18"/>
      <c r="BB74" s="17">
        <v>5000</v>
      </c>
      <c r="BC74" s="17">
        <v>20000</v>
      </c>
      <c r="BD74" s="17">
        <v>7200</v>
      </c>
      <c r="BE74" s="17">
        <v>625</v>
      </c>
      <c r="BF74" s="17">
        <v>100</v>
      </c>
      <c r="BG74" s="17">
        <f t="shared" si="28"/>
        <v>6585</v>
      </c>
      <c r="BI74" s="16" t="s">
        <v>70</v>
      </c>
      <c r="BJ74" s="17">
        <v>40000</v>
      </c>
      <c r="BK74" s="17">
        <v>5000</v>
      </c>
      <c r="BL74" s="17">
        <v>3000</v>
      </c>
      <c r="BM74" s="17">
        <v>18000</v>
      </c>
      <c r="BN74" s="17">
        <v>28000</v>
      </c>
      <c r="BO74" s="17">
        <f t="shared" si="29"/>
        <v>18800</v>
      </c>
      <c r="BP74" s="18"/>
      <c r="BQ74" s="17">
        <v>25000</v>
      </c>
      <c r="BR74" s="17">
        <v>2000</v>
      </c>
      <c r="BS74" s="17">
        <v>600</v>
      </c>
      <c r="BT74" s="17">
        <v>17000</v>
      </c>
      <c r="BU74" s="17">
        <v>4000</v>
      </c>
      <c r="BV74" s="17">
        <f t="shared" si="30"/>
        <v>9720</v>
      </c>
      <c r="BX74" s="16" t="s">
        <v>70</v>
      </c>
      <c r="BY74" s="17">
        <v>1000</v>
      </c>
      <c r="BZ74" s="17">
        <v>10000</v>
      </c>
      <c r="CA74" s="17">
        <v>10000</v>
      </c>
      <c r="CB74" s="17">
        <v>75000</v>
      </c>
      <c r="CC74" s="17">
        <v>70000</v>
      </c>
      <c r="CD74" s="17">
        <f>AVERAGE(BY74:CC74)</f>
        <v>33200</v>
      </c>
      <c r="CE74" s="18"/>
      <c r="CF74" s="17">
        <v>2000</v>
      </c>
      <c r="CG74" s="17">
        <v>2000</v>
      </c>
      <c r="CH74" s="17">
        <v>600</v>
      </c>
      <c r="CI74" s="17">
        <v>300</v>
      </c>
      <c r="CJ74" s="17">
        <v>1000</v>
      </c>
      <c r="CK74" s="17">
        <f>AVERAGE(CF74:CJ74)</f>
        <v>1180</v>
      </c>
      <c r="CM74" s="16" t="s">
        <v>70</v>
      </c>
      <c r="CN74" s="17">
        <v>3500</v>
      </c>
      <c r="CO74" s="17">
        <v>3000</v>
      </c>
      <c r="CP74" s="17">
        <v>6500</v>
      </c>
      <c r="CQ74" s="17">
        <v>7500</v>
      </c>
      <c r="CR74" s="17">
        <v>3000</v>
      </c>
      <c r="CS74" s="17">
        <f>AVERAGE(CN74:CR74)</f>
        <v>4700</v>
      </c>
      <c r="CT74" s="18"/>
      <c r="CU74" s="17">
        <v>35000</v>
      </c>
      <c r="CV74" s="17">
        <v>5500</v>
      </c>
      <c r="CW74" s="17">
        <v>24000</v>
      </c>
      <c r="CX74" s="17">
        <v>10000</v>
      </c>
      <c r="CY74" s="17">
        <v>2500</v>
      </c>
      <c r="CZ74" s="17">
        <f>AVERAGE(CU74:CY74)</f>
        <v>15400</v>
      </c>
    </row>
    <row r="75" spans="1:104" x14ac:dyDescent="0.2">
      <c r="A75" s="16" t="s">
        <v>173</v>
      </c>
      <c r="B75" s="17" t="str">
        <f>'LINKED DATASHEET - ALL SPECIES'!N164</f>
        <v>A/P</v>
      </c>
      <c r="C75" s="17" t="str">
        <f>'LINKED DATASHEET - ALL SPECIES'!L164</f>
        <v>A/P</v>
      </c>
      <c r="D75" s="17">
        <f>'LINKED DATASHEET - ALL SPECIES'!J164</f>
        <v>0</v>
      </c>
      <c r="E75" s="17">
        <f>'LINKED DATASHEET - ALL SPECIES'!H164</f>
        <v>0</v>
      </c>
      <c r="F75" s="17">
        <f>'LINKED DATASHEET - ALL SPECIES'!F164</f>
        <v>0</v>
      </c>
      <c r="G75" s="17"/>
      <c r="H75" s="18"/>
      <c r="I75" s="17" t="str">
        <f>'LINKED DATASHEET - ALL SPECIES'!M164</f>
        <v>A/P</v>
      </c>
      <c r="J75" s="17">
        <f>'LINKED DATASHEET - ALL SPECIES'!K164</f>
        <v>0</v>
      </c>
      <c r="K75" s="17">
        <f>'LINKED DATASHEET - ALL SPECIES'!I164</f>
        <v>0</v>
      </c>
      <c r="L75" s="17">
        <f>'LINKED DATASHEET - ALL SPECIES'!G164</f>
        <v>0</v>
      </c>
      <c r="M75" s="18">
        <f>'LINKED DATASHEET - ALL SPECIES'!E164</f>
        <v>0</v>
      </c>
      <c r="N75" s="17"/>
      <c r="O75" s="65"/>
      <c r="P75" s="16" t="s">
        <v>173</v>
      </c>
      <c r="Q75" s="17" t="s">
        <v>26</v>
      </c>
      <c r="R75" s="17" t="s">
        <v>26</v>
      </c>
      <c r="S75" s="17" t="s">
        <v>26</v>
      </c>
      <c r="T75" s="17" t="s">
        <v>26</v>
      </c>
      <c r="U75" s="17" t="s">
        <v>26</v>
      </c>
      <c r="V75" s="17"/>
      <c r="W75" s="18"/>
      <c r="X75" s="17" t="s">
        <v>26</v>
      </c>
      <c r="Y75" s="17" t="s">
        <v>26</v>
      </c>
      <c r="Z75" s="17" t="s">
        <v>26</v>
      </c>
      <c r="AA75" s="17" t="s">
        <v>26</v>
      </c>
      <c r="AB75" s="18">
        <v>220</v>
      </c>
      <c r="AC75" s="17">
        <f>AVERAGE(X75:AB75)</f>
        <v>220</v>
      </c>
      <c r="AD75" s="65"/>
      <c r="AE75" s="16" t="s">
        <v>173</v>
      </c>
      <c r="AF75" s="18" t="s">
        <v>110</v>
      </c>
      <c r="AG75" s="18" t="s">
        <v>110</v>
      </c>
      <c r="AH75" s="18" t="s">
        <v>110</v>
      </c>
      <c r="AI75" s="18" t="s">
        <v>110</v>
      </c>
      <c r="AJ75" s="18" t="s">
        <v>110</v>
      </c>
      <c r="AK75" s="17"/>
      <c r="AL75" s="18"/>
      <c r="AM75" s="18" t="s">
        <v>110</v>
      </c>
      <c r="AN75" s="18" t="s">
        <v>110</v>
      </c>
      <c r="AO75" s="18" t="s">
        <v>110</v>
      </c>
      <c r="AP75" s="18" t="s">
        <v>110</v>
      </c>
      <c r="AQ75" s="18" t="s">
        <v>110</v>
      </c>
      <c r="AR75" s="17"/>
      <c r="AT75" s="16" t="s">
        <v>173</v>
      </c>
      <c r="AU75" s="18" t="s">
        <v>110</v>
      </c>
      <c r="AV75" s="18" t="s">
        <v>110</v>
      </c>
      <c r="AW75" s="18" t="s">
        <v>110</v>
      </c>
      <c r="AX75" s="18" t="s">
        <v>110</v>
      </c>
      <c r="AY75" s="18" t="s">
        <v>110</v>
      </c>
      <c r="AZ75" s="17"/>
      <c r="BA75" s="18"/>
      <c r="BB75" s="18" t="s">
        <v>110</v>
      </c>
      <c r="BC75" s="18" t="s">
        <v>110</v>
      </c>
      <c r="BD75" s="18" t="s">
        <v>110</v>
      </c>
      <c r="BE75" s="18" t="s">
        <v>110</v>
      </c>
      <c r="BF75" s="18" t="s">
        <v>110</v>
      </c>
      <c r="BG75" s="17"/>
      <c r="BI75" s="16" t="s">
        <v>173</v>
      </c>
      <c r="BJ75" s="18" t="s">
        <v>110</v>
      </c>
      <c r="BK75" s="18" t="s">
        <v>110</v>
      </c>
      <c r="BL75" s="18" t="s">
        <v>110</v>
      </c>
      <c r="BM75" s="18" t="s">
        <v>110</v>
      </c>
      <c r="BN75" s="18" t="s">
        <v>110</v>
      </c>
      <c r="BO75" s="17"/>
      <c r="BP75" s="18"/>
      <c r="BQ75" s="18" t="s">
        <v>110</v>
      </c>
      <c r="BR75" s="18" t="s">
        <v>110</v>
      </c>
      <c r="BS75" s="18" t="s">
        <v>110</v>
      </c>
      <c r="BT75" s="18" t="s">
        <v>110</v>
      </c>
      <c r="BU75" s="18" t="s">
        <v>110</v>
      </c>
      <c r="BV75" s="17"/>
      <c r="BX75" s="16" t="s">
        <v>173</v>
      </c>
      <c r="BY75" s="18" t="s">
        <v>110</v>
      </c>
      <c r="BZ75" s="18" t="s">
        <v>110</v>
      </c>
      <c r="CA75" s="18" t="s">
        <v>110</v>
      </c>
      <c r="CB75" s="18" t="s">
        <v>110</v>
      </c>
      <c r="CC75" s="18" t="s">
        <v>110</v>
      </c>
      <c r="CD75" s="17"/>
      <c r="CE75" s="18"/>
      <c r="CF75" s="18" t="s">
        <v>110</v>
      </c>
      <c r="CG75" s="18" t="s">
        <v>110</v>
      </c>
      <c r="CH75" s="18" t="s">
        <v>110</v>
      </c>
      <c r="CI75" s="18" t="s">
        <v>110</v>
      </c>
      <c r="CJ75" s="18" t="s">
        <v>110</v>
      </c>
      <c r="CK75" s="17"/>
      <c r="CM75" s="16" t="s">
        <v>173</v>
      </c>
      <c r="CN75" s="18" t="s">
        <v>110</v>
      </c>
      <c r="CO75" s="18" t="s">
        <v>110</v>
      </c>
      <c r="CP75" s="18" t="s">
        <v>110</v>
      </c>
      <c r="CQ75" s="18" t="s">
        <v>110</v>
      </c>
      <c r="CR75" s="18" t="s">
        <v>110</v>
      </c>
      <c r="CS75" s="17"/>
      <c r="CT75" s="18"/>
      <c r="CU75" s="18" t="s">
        <v>110</v>
      </c>
      <c r="CV75" s="18" t="s">
        <v>110</v>
      </c>
      <c r="CW75" s="18" t="s">
        <v>110</v>
      </c>
      <c r="CX75" s="18" t="s">
        <v>110</v>
      </c>
      <c r="CY75" s="18" t="s">
        <v>110</v>
      </c>
      <c r="CZ75" s="17"/>
    </row>
    <row r="76" spans="1:104" x14ac:dyDescent="0.2">
      <c r="A76" s="16" t="s">
        <v>71</v>
      </c>
      <c r="B76" s="18" t="str">
        <f>'LINKED DATASHEET - ALL SPECIES'!N165</f>
        <v>N/I</v>
      </c>
      <c r="C76" s="18" t="str">
        <f>'LINKED DATASHEET - ALL SPECIES'!L165</f>
        <v>N/I</v>
      </c>
      <c r="D76" s="18">
        <f>'LINKED DATASHEET - ALL SPECIES'!J165</f>
        <v>0</v>
      </c>
      <c r="E76" s="18">
        <f>'LINKED DATASHEET - ALL SPECIES'!H165</f>
        <v>0</v>
      </c>
      <c r="F76" s="101">
        <f>'LINKED DATASHEET - ALL SPECIES'!F165</f>
        <v>0</v>
      </c>
      <c r="G76" s="17"/>
      <c r="H76" s="18"/>
      <c r="I76" s="17" t="str">
        <f>'LINKED DATASHEET - ALL SPECIES'!M165</f>
        <v>N/I</v>
      </c>
      <c r="J76" s="18">
        <f>'LINKED DATASHEET - ALL SPECIES'!K165</f>
        <v>0</v>
      </c>
      <c r="K76" s="18">
        <f>'LINKED DATASHEET - ALL SPECIES'!I165</f>
        <v>0</v>
      </c>
      <c r="L76" s="18">
        <f>'LINKED DATASHEET - ALL SPECIES'!G165</f>
        <v>0</v>
      </c>
      <c r="M76" s="18">
        <f>'LINKED DATASHEET - ALL SPECIES'!E165</f>
        <v>0</v>
      </c>
      <c r="N76" s="17"/>
      <c r="O76" s="65"/>
      <c r="P76" s="16" t="s">
        <v>71</v>
      </c>
      <c r="Q76" s="17" t="s">
        <v>26</v>
      </c>
      <c r="R76" s="18" t="s">
        <v>26</v>
      </c>
      <c r="S76" s="18" t="s">
        <v>26</v>
      </c>
      <c r="T76" s="18" t="s">
        <v>26</v>
      </c>
      <c r="U76" s="101" t="s">
        <v>26</v>
      </c>
      <c r="V76" s="17"/>
      <c r="W76" s="18"/>
      <c r="X76" s="17" t="s">
        <v>26</v>
      </c>
      <c r="Y76" s="18" t="s">
        <v>26</v>
      </c>
      <c r="Z76" s="18" t="s">
        <v>26</v>
      </c>
      <c r="AA76" s="18" t="s">
        <v>26</v>
      </c>
      <c r="AB76" s="18" t="s">
        <v>26</v>
      </c>
      <c r="AC76" s="17"/>
      <c r="AD76" s="65"/>
      <c r="AE76" s="16" t="s">
        <v>71</v>
      </c>
      <c r="AF76" s="18" t="s">
        <v>110</v>
      </c>
      <c r="AG76" s="18">
        <v>15</v>
      </c>
      <c r="AH76" s="18">
        <v>50</v>
      </c>
      <c r="AI76" s="18">
        <v>70</v>
      </c>
      <c r="AJ76" s="18" t="s">
        <v>26</v>
      </c>
      <c r="AK76" s="17">
        <f t="shared" si="25"/>
        <v>45</v>
      </c>
      <c r="AL76" s="18"/>
      <c r="AM76" s="17" t="s">
        <v>28</v>
      </c>
      <c r="AN76" s="18" t="s">
        <v>28</v>
      </c>
      <c r="AO76" s="18" t="s">
        <v>26</v>
      </c>
      <c r="AP76" s="18" t="s">
        <v>26</v>
      </c>
      <c r="AQ76" s="18" t="s">
        <v>26</v>
      </c>
      <c r="AR76" s="17"/>
      <c r="AT76" s="16" t="s">
        <v>71</v>
      </c>
      <c r="AU76" s="17">
        <v>50</v>
      </c>
      <c r="AV76" s="17">
        <v>50</v>
      </c>
      <c r="AW76" s="18" t="s">
        <v>110</v>
      </c>
      <c r="AX76" s="17">
        <v>25</v>
      </c>
      <c r="AY76" s="17">
        <v>400</v>
      </c>
      <c r="AZ76" s="17">
        <f t="shared" si="27"/>
        <v>131.25</v>
      </c>
      <c r="BA76" s="18"/>
      <c r="BB76" s="17" t="s">
        <v>28</v>
      </c>
      <c r="BC76" s="17">
        <v>40</v>
      </c>
      <c r="BD76" s="17">
        <v>20</v>
      </c>
      <c r="BE76" s="17" t="s">
        <v>28</v>
      </c>
      <c r="BF76" s="17" t="s">
        <v>110</v>
      </c>
      <c r="BG76" s="17">
        <f t="shared" si="28"/>
        <v>30</v>
      </c>
      <c r="BI76" s="16" t="s">
        <v>71</v>
      </c>
      <c r="BJ76" s="18" t="s">
        <v>110</v>
      </c>
      <c r="BK76" s="17" t="s">
        <v>28</v>
      </c>
      <c r="BL76" s="18" t="s">
        <v>110</v>
      </c>
      <c r="BM76" s="17">
        <v>25</v>
      </c>
      <c r="BN76" s="17">
        <v>2600</v>
      </c>
      <c r="BO76" s="17">
        <f t="shared" si="29"/>
        <v>1312.5</v>
      </c>
      <c r="BP76" s="18"/>
      <c r="BQ76" s="18" t="s">
        <v>110</v>
      </c>
      <c r="BR76" s="17">
        <v>300</v>
      </c>
      <c r="BS76" s="17">
        <v>100</v>
      </c>
      <c r="BT76" s="17" t="s">
        <v>28</v>
      </c>
      <c r="BU76" s="17">
        <v>5</v>
      </c>
      <c r="BV76" s="17">
        <f t="shared" si="30"/>
        <v>135</v>
      </c>
      <c r="BX76" s="16" t="s">
        <v>71</v>
      </c>
      <c r="BY76" s="18" t="s">
        <v>110</v>
      </c>
      <c r="BZ76" s="18" t="s">
        <v>110</v>
      </c>
      <c r="CA76" s="18" t="s">
        <v>110</v>
      </c>
      <c r="CB76" s="18" t="s">
        <v>110</v>
      </c>
      <c r="CC76" s="18" t="s">
        <v>110</v>
      </c>
      <c r="CD76" s="17"/>
      <c r="CE76" s="18"/>
      <c r="CF76" s="18" t="s">
        <v>110</v>
      </c>
      <c r="CG76" s="18" t="s">
        <v>110</v>
      </c>
      <c r="CH76" s="18" t="s">
        <v>110</v>
      </c>
      <c r="CI76" s="18" t="s">
        <v>110</v>
      </c>
      <c r="CJ76" s="18" t="s">
        <v>110</v>
      </c>
      <c r="CK76" s="17"/>
      <c r="CM76" s="16" t="s">
        <v>71</v>
      </c>
      <c r="CN76" s="18" t="s">
        <v>110</v>
      </c>
      <c r="CO76" s="18" t="s">
        <v>110</v>
      </c>
      <c r="CP76" s="18" t="s">
        <v>110</v>
      </c>
      <c r="CQ76" s="18" t="s">
        <v>110</v>
      </c>
      <c r="CR76" s="18" t="s">
        <v>110</v>
      </c>
      <c r="CS76" s="17"/>
      <c r="CT76" s="18"/>
      <c r="CU76" s="18" t="s">
        <v>110</v>
      </c>
      <c r="CV76" s="18" t="s">
        <v>110</v>
      </c>
      <c r="CW76" s="18" t="s">
        <v>110</v>
      </c>
      <c r="CX76" s="18" t="s">
        <v>110</v>
      </c>
      <c r="CY76" s="18" t="s">
        <v>110</v>
      </c>
      <c r="CZ76" s="17"/>
    </row>
    <row r="77" spans="1:104" x14ac:dyDescent="0.2">
      <c r="A77" s="16" t="s">
        <v>72</v>
      </c>
      <c r="B77" s="18">
        <f>'LINKED DATASHEET - ALL SPECIES'!N166</f>
        <v>4000</v>
      </c>
      <c r="C77" s="18" t="str">
        <f>'LINKED DATASHEET - ALL SPECIES'!L166</f>
        <v>A/P</v>
      </c>
      <c r="D77" s="18">
        <f>'LINKED DATASHEET - ALL SPECIES'!J166</f>
        <v>0</v>
      </c>
      <c r="E77" s="18">
        <f>'LINKED DATASHEET - ALL SPECIES'!H166</f>
        <v>0</v>
      </c>
      <c r="F77" s="102">
        <f>'LINKED DATASHEET - ALL SPECIES'!F166</f>
        <v>0</v>
      </c>
      <c r="G77" s="17">
        <f t="shared" si="31"/>
        <v>4000</v>
      </c>
      <c r="H77" s="18"/>
      <c r="I77" s="17">
        <f>'LINKED DATASHEET - ALL SPECIES'!M166</f>
        <v>6000</v>
      </c>
      <c r="J77" s="18">
        <f>'LINKED DATASHEET - ALL SPECIES'!K166</f>
        <v>0</v>
      </c>
      <c r="K77" s="18">
        <f>'LINKED DATASHEET - ALL SPECIES'!I166</f>
        <v>0</v>
      </c>
      <c r="L77" s="18">
        <f>'LINKED DATASHEET - ALL SPECIES'!G166</f>
        <v>0</v>
      </c>
      <c r="M77" s="18">
        <f>'LINKED DATASHEET - ALL SPECIES'!E166</f>
        <v>0</v>
      </c>
      <c r="N77" s="17">
        <f>AVERAGE(I77:I77)</f>
        <v>6000</v>
      </c>
      <c r="O77" s="65"/>
      <c r="P77" s="16" t="s">
        <v>72</v>
      </c>
      <c r="Q77" s="83">
        <v>9000</v>
      </c>
      <c r="R77" s="18">
        <v>16000</v>
      </c>
      <c r="S77" s="18">
        <v>14500</v>
      </c>
      <c r="T77" s="18">
        <v>4700</v>
      </c>
      <c r="U77" s="102">
        <v>7000</v>
      </c>
      <c r="V77" s="17">
        <f>AVERAGE(Q77:U77)</f>
        <v>10240</v>
      </c>
      <c r="W77" s="18"/>
      <c r="X77" s="17">
        <v>600</v>
      </c>
      <c r="Y77" s="18">
        <v>6000</v>
      </c>
      <c r="Z77" s="18">
        <v>18000</v>
      </c>
      <c r="AA77" s="18">
        <v>41000</v>
      </c>
      <c r="AB77" s="18">
        <v>35000</v>
      </c>
      <c r="AC77" s="17">
        <f>AVERAGE(X77:AB77)</f>
        <v>20120</v>
      </c>
      <c r="AD77" s="65"/>
      <c r="AE77" s="16" t="s">
        <v>72</v>
      </c>
      <c r="AF77" s="17">
        <v>6000</v>
      </c>
      <c r="AG77" s="18">
        <v>1200</v>
      </c>
      <c r="AH77" s="18">
        <v>4000</v>
      </c>
      <c r="AI77" s="18">
        <v>5300</v>
      </c>
      <c r="AJ77" s="18">
        <v>2000</v>
      </c>
      <c r="AK77" s="17">
        <f t="shared" si="25"/>
        <v>3700</v>
      </c>
      <c r="AL77" s="18"/>
      <c r="AM77" s="17">
        <v>575</v>
      </c>
      <c r="AN77" s="18">
        <v>300</v>
      </c>
      <c r="AO77" s="18">
        <v>400</v>
      </c>
      <c r="AP77" s="18">
        <v>400</v>
      </c>
      <c r="AQ77" s="18">
        <v>1000</v>
      </c>
      <c r="AR77" s="17">
        <f t="shared" si="26"/>
        <v>535</v>
      </c>
      <c r="AT77" s="16" t="s">
        <v>72</v>
      </c>
      <c r="AU77" s="17">
        <v>28000</v>
      </c>
      <c r="AV77" s="17">
        <v>14000</v>
      </c>
      <c r="AW77" s="17">
        <v>7700</v>
      </c>
      <c r="AX77" s="17">
        <v>2665</v>
      </c>
      <c r="AY77" s="17">
        <v>7000</v>
      </c>
      <c r="AZ77" s="17">
        <f t="shared" si="27"/>
        <v>11873</v>
      </c>
      <c r="BA77" s="18"/>
      <c r="BB77" s="17">
        <v>12200</v>
      </c>
      <c r="BC77" s="17">
        <v>18000</v>
      </c>
      <c r="BD77" s="17">
        <v>5700</v>
      </c>
      <c r="BE77" s="17">
        <v>870</v>
      </c>
      <c r="BF77" s="17">
        <v>600</v>
      </c>
      <c r="BG77" s="17">
        <f t="shared" si="28"/>
        <v>7474</v>
      </c>
      <c r="BI77" s="16" t="s">
        <v>72</v>
      </c>
      <c r="BJ77" s="17">
        <v>20000</v>
      </c>
      <c r="BK77" s="17">
        <v>10000</v>
      </c>
      <c r="BL77" s="17">
        <v>10000</v>
      </c>
      <c r="BM77" s="17">
        <v>25000</v>
      </c>
      <c r="BN77" s="17">
        <v>33000</v>
      </c>
      <c r="BO77" s="17">
        <f t="shared" si="29"/>
        <v>19600</v>
      </c>
      <c r="BP77" s="18"/>
      <c r="BQ77" s="17">
        <v>15000</v>
      </c>
      <c r="BR77" s="17">
        <v>5000</v>
      </c>
      <c r="BS77" s="17">
        <v>3000</v>
      </c>
      <c r="BT77" s="17">
        <v>15000</v>
      </c>
      <c r="BU77" s="17">
        <v>22000</v>
      </c>
      <c r="BV77" s="17">
        <f t="shared" si="30"/>
        <v>12000</v>
      </c>
      <c r="BX77" s="16" t="s">
        <v>72</v>
      </c>
      <c r="BY77" s="17">
        <v>12000</v>
      </c>
      <c r="BZ77" s="17">
        <v>10000</v>
      </c>
      <c r="CA77" s="17">
        <v>15000</v>
      </c>
      <c r="CB77" s="17">
        <v>20000</v>
      </c>
      <c r="CC77" s="17">
        <v>20000</v>
      </c>
      <c r="CD77" s="17">
        <f>AVERAGE(BY77:CC77)</f>
        <v>15400</v>
      </c>
      <c r="CE77" s="18"/>
      <c r="CF77" s="17">
        <v>1000</v>
      </c>
      <c r="CG77" s="17">
        <v>1200</v>
      </c>
      <c r="CH77" s="17">
        <v>750</v>
      </c>
      <c r="CI77" s="17">
        <v>4000</v>
      </c>
      <c r="CJ77" s="17">
        <v>8000</v>
      </c>
      <c r="CK77" s="17">
        <f>AVERAGE(CF77:CJ77)</f>
        <v>2990</v>
      </c>
      <c r="CM77" s="16" t="s">
        <v>72</v>
      </c>
      <c r="CN77" s="17">
        <v>35000</v>
      </c>
      <c r="CO77" s="17">
        <v>22500</v>
      </c>
      <c r="CP77" s="17">
        <v>30000</v>
      </c>
      <c r="CQ77" s="17">
        <v>35000</v>
      </c>
      <c r="CR77" s="17">
        <v>4000</v>
      </c>
      <c r="CS77" s="17">
        <f>AVERAGE(CN77:CR77)</f>
        <v>25300</v>
      </c>
      <c r="CT77" s="18"/>
      <c r="CU77" s="17">
        <v>15000</v>
      </c>
      <c r="CV77" s="17">
        <v>15000</v>
      </c>
      <c r="CW77" s="17">
        <v>20000</v>
      </c>
      <c r="CX77" s="17">
        <v>1500</v>
      </c>
      <c r="CY77" s="17">
        <v>1000</v>
      </c>
      <c r="CZ77" s="17">
        <f>AVERAGE(CU77:CY77)</f>
        <v>10500</v>
      </c>
    </row>
    <row r="78" spans="1:104" x14ac:dyDescent="0.2">
      <c r="A78" s="16" t="s">
        <v>73</v>
      </c>
      <c r="B78" s="17">
        <f>'LINKED DATASHEET - ALL SPECIES'!N167</f>
        <v>100</v>
      </c>
      <c r="C78" s="18" t="str">
        <f>'LINKED DATASHEET - ALL SPECIES'!L167</f>
        <v>N/I</v>
      </c>
      <c r="D78" s="18">
        <f>'LINKED DATASHEET - ALL SPECIES'!J167</f>
        <v>0</v>
      </c>
      <c r="E78" s="18">
        <f>'LINKED DATASHEET - ALL SPECIES'!H167</f>
        <v>0</v>
      </c>
      <c r="F78" s="101">
        <f>'LINKED DATASHEET - ALL SPECIES'!F167</f>
        <v>0</v>
      </c>
      <c r="G78" s="17">
        <f t="shared" si="31"/>
        <v>100</v>
      </c>
      <c r="H78" s="18"/>
      <c r="I78" s="17" t="str">
        <f>'LINKED DATASHEET - ALL SPECIES'!M167</f>
        <v>N/I</v>
      </c>
      <c r="J78" s="18">
        <f>'LINKED DATASHEET - ALL SPECIES'!K167</f>
        <v>0</v>
      </c>
      <c r="K78" s="18">
        <f>'LINKED DATASHEET - ALL SPECIES'!I167</f>
        <v>0</v>
      </c>
      <c r="L78" s="18">
        <f>'LINKED DATASHEET - ALL SPECIES'!G167</f>
        <v>0</v>
      </c>
      <c r="M78" s="18">
        <f>'LINKED DATASHEET - ALL SPECIES'!E167</f>
        <v>0</v>
      </c>
      <c r="N78" s="17"/>
      <c r="O78" s="65"/>
      <c r="P78" s="16" t="s">
        <v>73</v>
      </c>
      <c r="Q78" s="17" t="s">
        <v>8</v>
      </c>
      <c r="R78" s="18" t="s">
        <v>26</v>
      </c>
      <c r="S78" s="18" t="s">
        <v>26</v>
      </c>
      <c r="T78" s="18" t="s">
        <v>26</v>
      </c>
      <c r="U78" s="101" t="s">
        <v>26</v>
      </c>
      <c r="V78" s="17"/>
      <c r="W78" s="18"/>
      <c r="X78" s="17" t="s">
        <v>26</v>
      </c>
      <c r="Y78" s="18" t="s">
        <v>26</v>
      </c>
      <c r="Z78" s="18" t="s">
        <v>26</v>
      </c>
      <c r="AA78" s="18" t="s">
        <v>26</v>
      </c>
      <c r="AB78" s="18" t="s">
        <v>26</v>
      </c>
      <c r="AC78" s="17"/>
      <c r="AD78" s="65"/>
      <c r="AE78" s="16" t="s">
        <v>73</v>
      </c>
      <c r="AF78" s="17">
        <v>1039</v>
      </c>
      <c r="AG78" s="18" t="s">
        <v>28</v>
      </c>
      <c r="AH78" s="18" t="s">
        <v>28</v>
      </c>
      <c r="AI78" s="18">
        <v>150</v>
      </c>
      <c r="AJ78" s="18" t="s">
        <v>26</v>
      </c>
      <c r="AK78" s="17">
        <f t="shared" si="25"/>
        <v>594.5</v>
      </c>
      <c r="AL78" s="18"/>
      <c r="AM78" s="17">
        <v>75</v>
      </c>
      <c r="AN78" s="18" t="s">
        <v>28</v>
      </c>
      <c r="AO78" s="18" t="s">
        <v>26</v>
      </c>
      <c r="AP78" s="18" t="s">
        <v>26</v>
      </c>
      <c r="AQ78" s="18" t="s">
        <v>8</v>
      </c>
      <c r="AR78" s="17">
        <f t="shared" si="26"/>
        <v>75</v>
      </c>
      <c r="AT78" s="16" t="s">
        <v>73</v>
      </c>
      <c r="AU78" s="17">
        <v>3900</v>
      </c>
      <c r="AV78" s="17">
        <v>240</v>
      </c>
      <c r="AW78" s="17">
        <v>90</v>
      </c>
      <c r="AX78" s="17">
        <v>48</v>
      </c>
      <c r="AY78" s="17">
        <v>150</v>
      </c>
      <c r="AZ78" s="17">
        <f t="shared" si="27"/>
        <v>885.6</v>
      </c>
      <c r="BA78" s="18"/>
      <c r="BB78" s="17">
        <v>50</v>
      </c>
      <c r="BC78" s="17">
        <v>2300</v>
      </c>
      <c r="BD78" s="17">
        <v>430</v>
      </c>
      <c r="BE78" s="17" t="s">
        <v>28</v>
      </c>
      <c r="BF78" s="17">
        <v>50</v>
      </c>
      <c r="BG78" s="17">
        <f t="shared" si="28"/>
        <v>707.5</v>
      </c>
      <c r="BI78" s="16" t="s">
        <v>73</v>
      </c>
      <c r="BJ78" s="17">
        <v>50</v>
      </c>
      <c r="BK78" s="17">
        <v>1000</v>
      </c>
      <c r="BL78" s="18" t="s">
        <v>110</v>
      </c>
      <c r="BM78" s="17">
        <v>150</v>
      </c>
      <c r="BN78" s="17">
        <v>3200</v>
      </c>
      <c r="BO78" s="17">
        <f t="shared" si="29"/>
        <v>1100</v>
      </c>
      <c r="BP78" s="18"/>
      <c r="BQ78" s="17">
        <v>500</v>
      </c>
      <c r="BR78" s="17">
        <v>200</v>
      </c>
      <c r="BS78" s="17">
        <v>350</v>
      </c>
      <c r="BT78" s="17" t="s">
        <v>28</v>
      </c>
      <c r="BU78" s="17">
        <v>15</v>
      </c>
      <c r="BV78" s="17">
        <f t="shared" si="30"/>
        <v>266.25</v>
      </c>
      <c r="BX78" s="16" t="s">
        <v>73</v>
      </c>
      <c r="BY78" s="17">
        <v>200</v>
      </c>
      <c r="BZ78" s="17">
        <v>400</v>
      </c>
      <c r="CA78" s="17">
        <v>200</v>
      </c>
      <c r="CB78" s="17">
        <v>200</v>
      </c>
      <c r="CC78" s="17">
        <v>50</v>
      </c>
      <c r="CD78" s="17">
        <f>AVERAGE(BY78:CC78)</f>
        <v>210</v>
      </c>
      <c r="CE78" s="18"/>
      <c r="CF78" s="17" t="s">
        <v>28</v>
      </c>
      <c r="CG78" s="17">
        <v>25</v>
      </c>
      <c r="CH78" s="17">
        <v>75</v>
      </c>
      <c r="CI78" s="17" t="s">
        <v>28</v>
      </c>
      <c r="CJ78" s="17">
        <v>150</v>
      </c>
      <c r="CK78" s="17">
        <f>AVERAGE(CF78:CJ78)</f>
        <v>83.333333333333329</v>
      </c>
      <c r="CM78" s="16" t="s">
        <v>73</v>
      </c>
      <c r="CN78" s="17">
        <v>200</v>
      </c>
      <c r="CO78" s="17">
        <v>200</v>
      </c>
      <c r="CP78" s="17">
        <v>400</v>
      </c>
      <c r="CQ78" s="17">
        <v>1500</v>
      </c>
      <c r="CR78" s="17">
        <v>25</v>
      </c>
      <c r="CS78" s="17">
        <f>AVERAGE(CN78:CR78)</f>
        <v>465</v>
      </c>
      <c r="CT78" s="18"/>
      <c r="CU78" s="17">
        <v>75</v>
      </c>
      <c r="CV78" s="17">
        <v>75</v>
      </c>
      <c r="CW78" s="17" t="s">
        <v>8</v>
      </c>
      <c r="CX78" s="18" t="s">
        <v>110</v>
      </c>
      <c r="CY78" s="17" t="s">
        <v>28</v>
      </c>
      <c r="CZ78" s="17">
        <f>AVERAGE(CU78:CY78)</f>
        <v>75</v>
      </c>
    </row>
    <row r="79" spans="1:104" x14ac:dyDescent="0.2">
      <c r="A79" s="16" t="s">
        <v>74</v>
      </c>
      <c r="B79" s="17" t="str">
        <f>'LINKED DATASHEET - ALL SPECIES'!N168</f>
        <v>N/I</v>
      </c>
      <c r="C79" s="18" t="str">
        <f>'LINKED DATASHEET - ALL SPECIES'!L168</f>
        <v>N/I</v>
      </c>
      <c r="D79" s="18">
        <f>'LINKED DATASHEET - ALL SPECIES'!J168</f>
        <v>0</v>
      </c>
      <c r="E79" s="18">
        <f>'LINKED DATASHEET - ALL SPECIES'!H168</f>
        <v>0</v>
      </c>
      <c r="F79" s="101">
        <f>'LINKED DATASHEET - ALL SPECIES'!F168</f>
        <v>0</v>
      </c>
      <c r="G79" s="17"/>
      <c r="H79" s="18"/>
      <c r="I79" s="17" t="str">
        <f>'LINKED DATASHEET - ALL SPECIES'!M168</f>
        <v>N/I</v>
      </c>
      <c r="J79" s="18">
        <f>'LINKED DATASHEET - ALL SPECIES'!K168</f>
        <v>0</v>
      </c>
      <c r="K79" s="18">
        <f>'LINKED DATASHEET - ALL SPECIES'!I168</f>
        <v>0</v>
      </c>
      <c r="L79" s="18">
        <f>'LINKED DATASHEET - ALL SPECIES'!G168</f>
        <v>0</v>
      </c>
      <c r="M79" s="18">
        <f>'LINKED DATASHEET - ALL SPECIES'!E168</f>
        <v>0</v>
      </c>
      <c r="N79" s="17"/>
      <c r="O79" s="65"/>
      <c r="P79" s="16" t="s">
        <v>74</v>
      </c>
      <c r="Q79" s="17" t="s">
        <v>26</v>
      </c>
      <c r="R79" s="18" t="s">
        <v>26</v>
      </c>
      <c r="S79" s="18" t="s">
        <v>26</v>
      </c>
      <c r="T79" s="18" t="s">
        <v>26</v>
      </c>
      <c r="U79" s="101" t="s">
        <v>26</v>
      </c>
      <c r="V79" s="17"/>
      <c r="W79" s="18"/>
      <c r="X79" s="17" t="s">
        <v>26</v>
      </c>
      <c r="Y79" s="18" t="s">
        <v>26</v>
      </c>
      <c r="Z79" s="18" t="s">
        <v>26</v>
      </c>
      <c r="AA79" s="18" t="s">
        <v>26</v>
      </c>
      <c r="AB79" s="18" t="s">
        <v>168</v>
      </c>
      <c r="AC79" s="17"/>
      <c r="AD79" s="65"/>
      <c r="AE79" s="16" t="s">
        <v>74</v>
      </c>
      <c r="AF79" s="18" t="s">
        <v>110</v>
      </c>
      <c r="AG79" s="18">
        <v>25</v>
      </c>
      <c r="AH79" s="18" t="s">
        <v>26</v>
      </c>
      <c r="AI79" s="18" t="s">
        <v>26</v>
      </c>
      <c r="AJ79" s="18" t="s">
        <v>26</v>
      </c>
      <c r="AK79" s="17">
        <f t="shared" si="25"/>
        <v>25</v>
      </c>
      <c r="AL79" s="18"/>
      <c r="AM79" s="17" t="s">
        <v>28</v>
      </c>
      <c r="AN79" s="18" t="s">
        <v>28</v>
      </c>
      <c r="AO79" s="18" t="s">
        <v>26</v>
      </c>
      <c r="AP79" s="18" t="s">
        <v>26</v>
      </c>
      <c r="AQ79" s="18" t="s">
        <v>8</v>
      </c>
      <c r="AR79" s="17"/>
      <c r="AT79" s="16" t="s">
        <v>74</v>
      </c>
      <c r="AU79" s="17">
        <v>50</v>
      </c>
      <c r="AV79" s="17">
        <v>50</v>
      </c>
      <c r="AW79" s="18" t="s">
        <v>110</v>
      </c>
      <c r="AX79" s="18" t="s">
        <v>110</v>
      </c>
      <c r="AY79" s="17">
        <v>50</v>
      </c>
      <c r="AZ79" s="17">
        <f t="shared" si="27"/>
        <v>50</v>
      </c>
      <c r="BA79" s="18"/>
      <c r="BB79" s="17">
        <v>100</v>
      </c>
      <c r="BC79" s="17">
        <v>50</v>
      </c>
      <c r="BD79" s="18" t="s">
        <v>110</v>
      </c>
      <c r="BE79" s="17" t="s">
        <v>28</v>
      </c>
      <c r="BF79" s="17" t="s">
        <v>110</v>
      </c>
      <c r="BG79" s="17">
        <f t="shared" si="28"/>
        <v>75</v>
      </c>
      <c r="BI79" s="16" t="s">
        <v>74</v>
      </c>
      <c r="BJ79" s="17" t="s">
        <v>26</v>
      </c>
      <c r="BK79" s="17" t="s">
        <v>28</v>
      </c>
      <c r="BL79" s="17" t="s">
        <v>28</v>
      </c>
      <c r="BM79" s="17" t="s">
        <v>28</v>
      </c>
      <c r="BN79" s="17">
        <v>13000</v>
      </c>
      <c r="BO79" s="17">
        <f t="shared" si="29"/>
        <v>13000</v>
      </c>
      <c r="BP79" s="18"/>
      <c r="BQ79" s="17" t="s">
        <v>26</v>
      </c>
      <c r="BR79" s="17">
        <v>300</v>
      </c>
      <c r="BS79" s="17" t="s">
        <v>26</v>
      </c>
      <c r="BT79" s="17" t="s">
        <v>28</v>
      </c>
      <c r="BU79" s="17">
        <v>35</v>
      </c>
      <c r="BV79" s="17">
        <f t="shared" si="30"/>
        <v>167.5</v>
      </c>
      <c r="BX79" s="16" t="s">
        <v>74</v>
      </c>
      <c r="BY79" s="18" t="s">
        <v>110</v>
      </c>
      <c r="BZ79" s="17" t="s">
        <v>26</v>
      </c>
      <c r="CA79" s="17" t="s">
        <v>26</v>
      </c>
      <c r="CB79" s="17" t="s">
        <v>26</v>
      </c>
      <c r="CC79" s="17" t="s">
        <v>26</v>
      </c>
      <c r="CD79" s="17"/>
      <c r="CE79" s="18"/>
      <c r="CF79" s="17" t="s">
        <v>26</v>
      </c>
      <c r="CG79" s="17" t="s">
        <v>26</v>
      </c>
      <c r="CH79" s="17" t="s">
        <v>26</v>
      </c>
      <c r="CI79" s="17" t="s">
        <v>26</v>
      </c>
      <c r="CJ79" s="17" t="s">
        <v>26</v>
      </c>
      <c r="CK79" s="17"/>
      <c r="CM79" s="16" t="s">
        <v>74</v>
      </c>
      <c r="CN79" s="18" t="s">
        <v>110</v>
      </c>
      <c r="CO79" s="18" t="s">
        <v>110</v>
      </c>
      <c r="CP79" s="18" t="s">
        <v>110</v>
      </c>
      <c r="CQ79" s="18" t="s">
        <v>110</v>
      </c>
      <c r="CR79" s="18" t="s">
        <v>110</v>
      </c>
      <c r="CS79" s="17"/>
      <c r="CT79" s="18"/>
      <c r="CU79" s="18" t="s">
        <v>110</v>
      </c>
      <c r="CV79" s="18" t="s">
        <v>110</v>
      </c>
      <c r="CW79" s="18" t="s">
        <v>110</v>
      </c>
      <c r="CX79" s="18" t="s">
        <v>110</v>
      </c>
      <c r="CY79" s="18" t="s">
        <v>110</v>
      </c>
      <c r="CZ79" s="17"/>
    </row>
    <row r="80" spans="1:104" ht="12.75" thickBot="1" x14ac:dyDescent="0.25">
      <c r="A80" s="52"/>
      <c r="B80" s="17"/>
      <c r="C80" s="17"/>
      <c r="D80" s="17"/>
      <c r="E80" s="17"/>
      <c r="F80" s="17"/>
      <c r="G80" s="17"/>
      <c r="H80" s="18"/>
      <c r="I80" s="17"/>
      <c r="J80" s="17"/>
      <c r="K80" s="17"/>
      <c r="L80" s="17"/>
      <c r="M80" s="17"/>
      <c r="N80" s="17"/>
      <c r="O80" s="64"/>
      <c r="P80" s="52"/>
      <c r="Q80" s="17"/>
      <c r="R80" s="17"/>
      <c r="S80" s="17"/>
      <c r="T80" s="17"/>
      <c r="U80" s="17"/>
      <c r="V80" s="17"/>
      <c r="W80" s="18"/>
      <c r="X80" s="17"/>
      <c r="Y80" s="17"/>
      <c r="Z80" s="17"/>
      <c r="AA80" s="17"/>
      <c r="AB80" s="17"/>
      <c r="AC80" s="17"/>
      <c r="AD80" s="64"/>
      <c r="AE80" s="52"/>
      <c r="AF80" s="17"/>
      <c r="AG80" s="17"/>
      <c r="AH80" s="17"/>
      <c r="AI80" s="17"/>
      <c r="AJ80" s="17"/>
      <c r="AK80" s="17"/>
      <c r="AL80" s="18"/>
      <c r="AM80" s="17"/>
      <c r="AN80" s="17"/>
      <c r="AO80" s="17"/>
      <c r="AP80" s="17"/>
      <c r="AQ80" s="17"/>
      <c r="AR80" s="17"/>
      <c r="AT80" s="52"/>
      <c r="AU80" s="17"/>
      <c r="AV80" s="17"/>
      <c r="AW80" s="17"/>
      <c r="AX80" s="17"/>
      <c r="AY80" s="17"/>
      <c r="AZ80" s="17"/>
      <c r="BA80" s="18"/>
      <c r="BB80" s="17"/>
      <c r="BC80" s="17"/>
      <c r="BD80" s="17"/>
      <c r="BE80" s="17"/>
      <c r="BF80" s="17"/>
      <c r="BG80" s="17"/>
      <c r="BI80" s="52"/>
      <c r="BJ80" s="17"/>
      <c r="BK80" s="17"/>
      <c r="BL80" s="17"/>
      <c r="BM80" s="17"/>
      <c r="BN80" s="17"/>
      <c r="BO80" s="17"/>
      <c r="BP80" s="18"/>
      <c r="BQ80" s="17"/>
      <c r="BR80" s="17"/>
      <c r="BS80" s="17"/>
      <c r="BT80" s="17"/>
      <c r="BU80" s="17"/>
      <c r="BV80" s="17"/>
      <c r="BX80" s="52"/>
      <c r="BY80" s="17"/>
      <c r="BZ80" s="17"/>
      <c r="CA80" s="17"/>
      <c r="CB80" s="17"/>
      <c r="CC80" s="17"/>
      <c r="CD80" s="17"/>
      <c r="CE80" s="18"/>
      <c r="CF80" s="17"/>
      <c r="CG80" s="17"/>
      <c r="CH80" s="17"/>
      <c r="CI80" s="17"/>
      <c r="CJ80" s="17"/>
      <c r="CK80" s="17"/>
      <c r="CM80" s="52"/>
      <c r="CN80" s="17"/>
      <c r="CO80" s="17"/>
      <c r="CP80" s="17"/>
      <c r="CQ80" s="17"/>
      <c r="CR80" s="17"/>
      <c r="CS80" s="17"/>
      <c r="CT80" s="18"/>
      <c r="CU80" s="17"/>
      <c r="CV80" s="17"/>
      <c r="CW80" s="17"/>
      <c r="CX80" s="17"/>
      <c r="CY80" s="17"/>
      <c r="CZ80" s="17"/>
    </row>
    <row r="81" spans="1:104" ht="12.75" thickBot="1" x14ac:dyDescent="0.25">
      <c r="A81" s="53" t="s">
        <v>40</v>
      </c>
      <c r="B81" s="19">
        <f>SUM(B70:B79)</f>
        <v>10770</v>
      </c>
      <c r="C81" s="19">
        <f>SUM(C70:C79)</f>
        <v>18200</v>
      </c>
      <c r="D81" s="19">
        <f>SUM(D70:D79)</f>
        <v>0</v>
      </c>
      <c r="E81" s="19">
        <f>SUM(E70:E79)</f>
        <v>0</v>
      </c>
      <c r="F81" s="19">
        <f>SUM(F70:F79)</f>
        <v>0</v>
      </c>
      <c r="G81" s="19">
        <f>AVERAGE(B81:C81)</f>
        <v>14485</v>
      </c>
      <c r="H81" s="24"/>
      <c r="I81" s="19">
        <f>SUM(I70:I79)</f>
        <v>20000</v>
      </c>
      <c r="J81" s="19">
        <f>SUM(J70:J79)</f>
        <v>0</v>
      </c>
      <c r="K81" s="19">
        <f>SUM(K70:K79)</f>
        <v>0</v>
      </c>
      <c r="L81" s="19">
        <f>SUM(L70:L79)</f>
        <v>0</v>
      </c>
      <c r="M81" s="19">
        <f>SUM(M70:M79)</f>
        <v>0</v>
      </c>
      <c r="N81" s="19">
        <f>AVERAGE(I81:I81)</f>
        <v>20000</v>
      </c>
      <c r="O81" s="14"/>
      <c r="P81" s="53" t="s">
        <v>40</v>
      </c>
      <c r="Q81" s="19">
        <f>SUM(Q70:Q79)</f>
        <v>24400</v>
      </c>
      <c r="R81" s="19">
        <f>SUM(R70:R79)</f>
        <v>71300</v>
      </c>
      <c r="S81" s="19">
        <f>SUM(S70:S79)</f>
        <v>66500</v>
      </c>
      <c r="T81" s="19">
        <f>SUM(T70:T79)</f>
        <v>8450</v>
      </c>
      <c r="U81" s="19">
        <f>SUM(U70:U79)</f>
        <v>20400</v>
      </c>
      <c r="V81" s="19">
        <f>AVERAGE(Q81:U81)</f>
        <v>38210</v>
      </c>
      <c r="W81" s="24"/>
      <c r="X81" s="19">
        <f>SUM(X70:X79)</f>
        <v>53600</v>
      </c>
      <c r="Y81" s="19">
        <f>SUM(Y70:Y79)</f>
        <v>43000</v>
      </c>
      <c r="Z81" s="19">
        <f>SUM(Z70:Z79)</f>
        <v>43850</v>
      </c>
      <c r="AA81" s="19">
        <f>SUM(AA70:AA79)</f>
        <v>63800</v>
      </c>
      <c r="AB81" s="19">
        <f>SUM(AB70:AB79)</f>
        <v>71720</v>
      </c>
      <c r="AC81" s="19">
        <f>AVERAGE(X81:AB81)</f>
        <v>55194</v>
      </c>
      <c r="AD81" s="14"/>
      <c r="AE81" s="53" t="s">
        <v>40</v>
      </c>
      <c r="AF81" s="19">
        <f>SUM(AF70:AF79)</f>
        <v>26839</v>
      </c>
      <c r="AG81" s="19">
        <f>SUM(AG70:AG79)</f>
        <v>17120</v>
      </c>
      <c r="AH81" s="19">
        <f>SUM(AH70:AH79)</f>
        <v>6650</v>
      </c>
      <c r="AI81" s="19">
        <f>SUM(AI70:AI79)</f>
        <v>24670</v>
      </c>
      <c r="AJ81" s="19">
        <f>SUM(AJ70:AJ79)</f>
        <v>15100</v>
      </c>
      <c r="AK81" s="19">
        <f>AVERAGE(AF81:AJ81)</f>
        <v>18075.8</v>
      </c>
      <c r="AL81" s="24"/>
      <c r="AM81" s="19">
        <f>SUM(AM70:AM79)</f>
        <v>20303</v>
      </c>
      <c r="AN81" s="19">
        <f>SUM(AN70:AN79)</f>
        <v>15875</v>
      </c>
      <c r="AO81" s="19">
        <f>SUM(AO70:AO79)</f>
        <v>15500</v>
      </c>
      <c r="AP81" s="19">
        <f>SUM(AP70:AP79)</f>
        <v>31600</v>
      </c>
      <c r="AQ81" s="19">
        <f>SUM(AQ70:AQ79)</f>
        <v>21850</v>
      </c>
      <c r="AR81" s="19">
        <f>AVERAGE(AM81:AQ81)</f>
        <v>21025.599999999999</v>
      </c>
      <c r="AT81" s="53" t="s">
        <v>40</v>
      </c>
      <c r="AU81" s="19">
        <f>SUM(AU70:AU79)</f>
        <v>67500</v>
      </c>
      <c r="AV81" s="19">
        <f>SUM(AV70:AV79)</f>
        <v>40390</v>
      </c>
      <c r="AW81" s="19">
        <f>SUM(AW70:AW79)</f>
        <v>16650</v>
      </c>
      <c r="AX81" s="19">
        <f>SUM(AX70:AX79)</f>
        <v>10345</v>
      </c>
      <c r="AY81" s="19">
        <f>SUM(AY70:AY79)</f>
        <v>35625</v>
      </c>
      <c r="AZ81" s="19">
        <f>AVERAGE(AU81:AY81)</f>
        <v>34102</v>
      </c>
      <c r="BA81" s="24"/>
      <c r="BB81" s="19">
        <f>SUM(BB70:BB79)</f>
        <v>36750</v>
      </c>
      <c r="BC81" s="19">
        <f>SUM(BC70:BC79)</f>
        <v>64400</v>
      </c>
      <c r="BD81" s="19">
        <f>SUM(BD70:BD79)</f>
        <v>26651</v>
      </c>
      <c r="BE81" s="19">
        <f>SUM(BE70:BE79)</f>
        <v>4500</v>
      </c>
      <c r="BF81" s="19">
        <f>SUM(BF70:BF79)</f>
        <v>19360</v>
      </c>
      <c r="BG81" s="19">
        <f>AVERAGE(BB81:BF81)</f>
        <v>30332.2</v>
      </c>
      <c r="BI81" s="53" t="s">
        <v>40</v>
      </c>
      <c r="BJ81" s="19">
        <f>SUM(BJ70:BJ79)</f>
        <v>72470</v>
      </c>
      <c r="BK81" s="19">
        <f>SUM(BK70:BK79)</f>
        <v>39000</v>
      </c>
      <c r="BL81" s="19">
        <f>SUM(BL70:BL79)</f>
        <v>23650</v>
      </c>
      <c r="BM81" s="19">
        <f>SUM(BM70:BM79)</f>
        <v>75495</v>
      </c>
      <c r="BN81" s="19">
        <f>SUM(BN70:BN79)</f>
        <v>104000</v>
      </c>
      <c r="BO81" s="19">
        <f>AVERAGE(BJ81:BN81)</f>
        <v>62923</v>
      </c>
      <c r="BP81" s="24"/>
      <c r="BQ81" s="19">
        <f>SUM(BQ70:BQ79)</f>
        <v>54000</v>
      </c>
      <c r="BR81" s="19">
        <f>SUM(BR70:BR79)</f>
        <v>13500</v>
      </c>
      <c r="BS81" s="19">
        <f>SUM(BS70:BS79)</f>
        <v>9450</v>
      </c>
      <c r="BT81" s="19">
        <f>SUM(BT70:BT79)</f>
        <v>45600</v>
      </c>
      <c r="BU81" s="19">
        <f>SUM(BU70:BU79)</f>
        <v>50058</v>
      </c>
      <c r="BV81" s="19">
        <f>AVERAGE(BQ81:BU81)</f>
        <v>34521.599999999999</v>
      </c>
      <c r="BX81" s="53" t="s">
        <v>40</v>
      </c>
      <c r="BY81" s="19">
        <f>SUM(BY70:BY79)</f>
        <v>23275</v>
      </c>
      <c r="BZ81" s="19">
        <f>SUM(BZ70:BZ79)</f>
        <v>30900</v>
      </c>
      <c r="CA81" s="19">
        <f>SUM(CA70:CA79)</f>
        <v>45500</v>
      </c>
      <c r="CB81" s="19">
        <f>SUM(CB70:CB79)</f>
        <v>106000</v>
      </c>
      <c r="CC81" s="19">
        <f>SUM(CC70:CC79)</f>
        <v>110350</v>
      </c>
      <c r="CD81" s="19">
        <f>AVERAGE(BY81:CC81)</f>
        <v>63205</v>
      </c>
      <c r="CE81" s="24"/>
      <c r="CF81" s="19">
        <f>SUM(CF70:CF79)</f>
        <v>5175</v>
      </c>
      <c r="CG81" s="19">
        <f>SUM(CG70:CG79)</f>
        <v>11400</v>
      </c>
      <c r="CH81" s="19">
        <f>SUM(CH70:CH79)</f>
        <v>4510</v>
      </c>
      <c r="CI81" s="19">
        <f>SUM(CI70:CI79)</f>
        <v>7300</v>
      </c>
      <c r="CJ81" s="19">
        <f>SUM(CJ70:CJ79)</f>
        <v>17225</v>
      </c>
      <c r="CK81" s="19">
        <f>AVERAGE(CF81:CJ81)</f>
        <v>9122</v>
      </c>
      <c r="CM81" s="53" t="s">
        <v>40</v>
      </c>
      <c r="CN81" s="19">
        <f>SUM(CN70:CN79)</f>
        <v>42300</v>
      </c>
      <c r="CO81" s="19">
        <f>SUM(CO70:CO79)</f>
        <v>32650</v>
      </c>
      <c r="CP81" s="19">
        <f>SUM(CP70:CP79)</f>
        <v>44175</v>
      </c>
      <c r="CQ81" s="19">
        <f>SUM(CQ70:CQ79)</f>
        <v>61300</v>
      </c>
      <c r="CR81" s="19">
        <f>SUM(CR70:CR79)</f>
        <v>9225</v>
      </c>
      <c r="CS81" s="19">
        <f>AVERAGE(CN81:CR81)</f>
        <v>37930</v>
      </c>
      <c r="CT81" s="24"/>
      <c r="CU81" s="19">
        <f>SUM(CU70:CU79)</f>
        <v>52725</v>
      </c>
      <c r="CV81" s="19">
        <f>SUM(CV70:CV79)</f>
        <v>23325</v>
      </c>
      <c r="CW81" s="19">
        <f>SUM(CW70:CW79)</f>
        <v>50050</v>
      </c>
      <c r="CX81" s="19">
        <f>SUM(CX70:CX79)</f>
        <v>13500</v>
      </c>
      <c r="CY81" s="19">
        <f>SUM(CY70:CY79)</f>
        <v>5650</v>
      </c>
      <c r="CZ81" s="19">
        <f>AVERAGE(CU81:CY81)</f>
        <v>29050</v>
      </c>
    </row>
    <row r="82" spans="1:104" x14ac:dyDescent="0.2">
      <c r="B82" s="38"/>
      <c r="C82" s="38"/>
      <c r="D82" s="38"/>
      <c r="E82" s="38"/>
      <c r="F82" s="38"/>
      <c r="G82" s="38"/>
      <c r="H82" s="38"/>
      <c r="I82" s="38"/>
      <c r="J82" s="38"/>
      <c r="K82" s="38"/>
      <c r="L82" s="38"/>
      <c r="M82" s="38"/>
      <c r="N82" s="38"/>
      <c r="O82" s="13"/>
    </row>
    <row r="83" spans="1:104" ht="12.75" thickBot="1" x14ac:dyDescent="0.25">
      <c r="B83" s="38"/>
      <c r="C83" s="38"/>
      <c r="D83" s="38"/>
      <c r="E83" s="38"/>
      <c r="F83" s="38"/>
      <c r="G83" s="38"/>
      <c r="H83" s="38"/>
      <c r="I83" s="38"/>
      <c r="J83" s="38"/>
      <c r="K83" s="38"/>
      <c r="L83" s="38"/>
      <c r="M83" s="38"/>
      <c r="N83" s="38"/>
      <c r="O83" s="13"/>
    </row>
    <row r="84" spans="1:104" x14ac:dyDescent="0.2">
      <c r="A84" s="49"/>
      <c r="B84" s="92"/>
      <c r="C84" s="92"/>
      <c r="D84" s="92"/>
      <c r="E84" s="92"/>
      <c r="F84" s="92"/>
      <c r="G84" s="7" t="s">
        <v>121</v>
      </c>
      <c r="H84" s="92"/>
      <c r="I84" s="92"/>
      <c r="J84" s="92"/>
      <c r="K84" s="92"/>
      <c r="L84" s="92"/>
      <c r="M84" s="92"/>
      <c r="N84" s="7" t="s">
        <v>122</v>
      </c>
      <c r="O84" s="13"/>
      <c r="P84" s="49"/>
      <c r="Q84" s="6"/>
      <c r="R84" s="6"/>
      <c r="S84" s="6"/>
      <c r="T84" s="6"/>
      <c r="U84" s="92"/>
      <c r="V84" s="7" t="s">
        <v>121</v>
      </c>
      <c r="W84" s="6"/>
      <c r="X84" s="6"/>
      <c r="Y84" s="6"/>
      <c r="Z84" s="6"/>
      <c r="AA84" s="6"/>
      <c r="AB84" s="6"/>
      <c r="AC84" s="7" t="s">
        <v>122</v>
      </c>
      <c r="AE84" s="49"/>
      <c r="AF84" s="6"/>
      <c r="AG84" s="6"/>
      <c r="AH84" s="6"/>
      <c r="AI84" s="6"/>
      <c r="AJ84" s="6"/>
      <c r="AK84" s="7" t="s">
        <v>121</v>
      </c>
      <c r="AL84" s="6"/>
      <c r="AM84" s="6"/>
      <c r="AN84" s="6"/>
      <c r="AO84" s="6"/>
      <c r="AP84" s="6"/>
      <c r="AQ84" s="6"/>
      <c r="AR84" s="7" t="s">
        <v>122</v>
      </c>
      <c r="AT84" s="49"/>
      <c r="AU84" s="6"/>
      <c r="AV84" s="6"/>
      <c r="AW84" s="6"/>
      <c r="AX84" s="6"/>
      <c r="AY84" s="6"/>
      <c r="AZ84" s="7" t="s">
        <v>121</v>
      </c>
      <c r="BA84" s="6"/>
      <c r="BB84" s="6"/>
      <c r="BC84" s="6"/>
      <c r="BD84" s="6"/>
      <c r="BE84" s="6"/>
      <c r="BF84" s="6"/>
      <c r="BG84" s="7" t="s">
        <v>122</v>
      </c>
      <c r="BI84" s="49"/>
      <c r="BJ84" s="6"/>
      <c r="BK84" s="6"/>
      <c r="BL84" s="6"/>
      <c r="BM84" s="6"/>
      <c r="BN84" s="6"/>
      <c r="BO84" s="7" t="s">
        <v>121</v>
      </c>
      <c r="BP84" s="6"/>
      <c r="BQ84" s="6"/>
      <c r="BR84" s="6"/>
      <c r="BS84" s="6"/>
      <c r="BT84" s="6"/>
      <c r="BU84" s="6"/>
      <c r="BV84" s="7" t="s">
        <v>122</v>
      </c>
      <c r="BX84" s="49"/>
      <c r="BY84" s="6"/>
      <c r="BZ84" s="6"/>
      <c r="CA84" s="6"/>
      <c r="CB84" s="6"/>
      <c r="CC84" s="6"/>
      <c r="CD84" s="7" t="s">
        <v>121</v>
      </c>
      <c r="CE84" s="6"/>
      <c r="CF84" s="6"/>
      <c r="CG84" s="6"/>
      <c r="CH84" s="6"/>
      <c r="CI84" s="6"/>
      <c r="CJ84" s="6"/>
      <c r="CK84" s="7" t="s">
        <v>122</v>
      </c>
      <c r="CM84" s="49"/>
      <c r="CN84" s="6"/>
      <c r="CO84" s="6"/>
      <c r="CP84" s="6"/>
      <c r="CQ84" s="6"/>
      <c r="CR84" s="6"/>
      <c r="CS84" s="7" t="s">
        <v>121</v>
      </c>
      <c r="CT84" s="6"/>
      <c r="CU84" s="6"/>
      <c r="CV84" s="6"/>
      <c r="CW84" s="6"/>
      <c r="CX84" s="6"/>
      <c r="CY84" s="6"/>
      <c r="CZ84" s="7" t="s">
        <v>122</v>
      </c>
    </row>
    <row r="85" spans="1:104" ht="12.75" thickBot="1" x14ac:dyDescent="0.25">
      <c r="A85" s="8" t="s">
        <v>16</v>
      </c>
      <c r="B85" s="11">
        <v>2010</v>
      </c>
      <c r="C85" s="11">
        <v>2012</v>
      </c>
      <c r="D85" s="11">
        <v>2014</v>
      </c>
      <c r="E85" s="11">
        <v>2016</v>
      </c>
      <c r="F85" s="11">
        <v>2018</v>
      </c>
      <c r="G85" s="11" t="s">
        <v>15</v>
      </c>
      <c r="H85" s="107"/>
      <c r="I85" s="11">
        <v>2011</v>
      </c>
      <c r="J85" s="11">
        <v>2013</v>
      </c>
      <c r="K85" s="11">
        <v>2015</v>
      </c>
      <c r="L85" s="11">
        <v>2017</v>
      </c>
      <c r="M85" s="11">
        <v>2019</v>
      </c>
      <c r="N85" s="11" t="s">
        <v>15</v>
      </c>
      <c r="O85" s="65"/>
      <c r="P85" s="8" t="s">
        <v>16</v>
      </c>
      <c r="Q85" s="9">
        <v>2000</v>
      </c>
      <c r="R85" s="9">
        <v>2002</v>
      </c>
      <c r="S85" s="9">
        <v>2004</v>
      </c>
      <c r="T85" s="9">
        <v>2006</v>
      </c>
      <c r="U85" s="11">
        <v>2008</v>
      </c>
      <c r="V85" s="11" t="s">
        <v>15</v>
      </c>
      <c r="W85" s="10"/>
      <c r="X85" s="9">
        <v>2001</v>
      </c>
      <c r="Y85" s="9">
        <v>2003</v>
      </c>
      <c r="Z85" s="9">
        <v>2005</v>
      </c>
      <c r="AA85" s="9">
        <v>2007</v>
      </c>
      <c r="AB85" s="9">
        <v>2009</v>
      </c>
      <c r="AC85" s="11" t="s">
        <v>15</v>
      </c>
      <c r="AD85" s="65"/>
      <c r="AE85" s="8" t="s">
        <v>16</v>
      </c>
      <c r="AF85" s="9">
        <v>1990</v>
      </c>
      <c r="AG85" s="9">
        <v>1992</v>
      </c>
      <c r="AH85" s="9">
        <v>1994</v>
      </c>
      <c r="AI85" s="9">
        <v>1996</v>
      </c>
      <c r="AJ85" s="9">
        <v>1998</v>
      </c>
      <c r="AK85" s="11" t="s">
        <v>15</v>
      </c>
      <c r="AL85" s="10"/>
      <c r="AM85" s="9">
        <f>((AF85+1))</f>
        <v>1991</v>
      </c>
      <c r="AN85" s="9">
        <v>1993</v>
      </c>
      <c r="AO85" s="9">
        <v>1995</v>
      </c>
      <c r="AP85" s="9">
        <v>1997</v>
      </c>
      <c r="AQ85" s="9">
        <v>1999</v>
      </c>
      <c r="AR85" s="11" t="s">
        <v>15</v>
      </c>
      <c r="AT85" s="8" t="s">
        <v>16</v>
      </c>
      <c r="AU85" s="9">
        <v>1980</v>
      </c>
      <c r="AV85" s="9">
        <v>1982</v>
      </c>
      <c r="AW85" s="9">
        <v>1984</v>
      </c>
      <c r="AX85" s="9">
        <v>1986</v>
      </c>
      <c r="AY85" s="9">
        <v>1988</v>
      </c>
      <c r="AZ85" s="11" t="s">
        <v>15</v>
      </c>
      <c r="BA85" s="10"/>
      <c r="BB85" s="9">
        <f>((AU85+1))</f>
        <v>1981</v>
      </c>
      <c r="BC85" s="9">
        <v>1983</v>
      </c>
      <c r="BD85" s="9">
        <v>1985</v>
      </c>
      <c r="BE85" s="9">
        <v>1987</v>
      </c>
      <c r="BF85" s="9">
        <v>1989</v>
      </c>
      <c r="BG85" s="11" t="s">
        <v>15</v>
      </c>
      <c r="BI85" s="8" t="s">
        <v>16</v>
      </c>
      <c r="BJ85" s="9">
        <v>1970</v>
      </c>
      <c r="BK85" s="9">
        <v>1972</v>
      </c>
      <c r="BL85" s="9">
        <v>1974</v>
      </c>
      <c r="BM85" s="9">
        <v>1976</v>
      </c>
      <c r="BN85" s="9">
        <v>1978</v>
      </c>
      <c r="BO85" s="11" t="s">
        <v>15</v>
      </c>
      <c r="BP85" s="10"/>
      <c r="BQ85" s="9">
        <f>((BJ85+1))</f>
        <v>1971</v>
      </c>
      <c r="BR85" s="9">
        <v>1973</v>
      </c>
      <c r="BS85" s="9">
        <v>1975</v>
      </c>
      <c r="BT85" s="9">
        <v>1977</v>
      </c>
      <c r="BU85" s="9">
        <v>1979</v>
      </c>
      <c r="BV85" s="11" t="s">
        <v>15</v>
      </c>
      <c r="BX85" s="8" t="s">
        <v>16</v>
      </c>
      <c r="BY85" s="9">
        <v>1960</v>
      </c>
      <c r="BZ85" s="9">
        <v>1962</v>
      </c>
      <c r="CA85" s="9">
        <v>1964</v>
      </c>
      <c r="CB85" s="9">
        <v>1966</v>
      </c>
      <c r="CC85" s="9">
        <v>1968</v>
      </c>
      <c r="CD85" s="11" t="s">
        <v>15</v>
      </c>
      <c r="CE85" s="10"/>
      <c r="CF85" s="9">
        <f>((BY85+1))</f>
        <v>1961</v>
      </c>
      <c r="CG85" s="9">
        <v>1963</v>
      </c>
      <c r="CH85" s="9">
        <v>1965</v>
      </c>
      <c r="CI85" s="9">
        <v>1967</v>
      </c>
      <c r="CJ85" s="9">
        <v>1969</v>
      </c>
      <c r="CK85" s="11" t="s">
        <v>15</v>
      </c>
      <c r="CM85" s="8" t="s">
        <v>16</v>
      </c>
      <c r="CN85" s="9">
        <v>1950</v>
      </c>
      <c r="CO85" s="9">
        <v>1952</v>
      </c>
      <c r="CP85" s="9">
        <v>1954</v>
      </c>
      <c r="CQ85" s="9">
        <v>1956</v>
      </c>
      <c r="CR85" s="9">
        <v>1958</v>
      </c>
      <c r="CS85" s="11" t="s">
        <v>15</v>
      </c>
      <c r="CT85" s="10"/>
      <c r="CU85" s="9">
        <v>1951</v>
      </c>
      <c r="CV85" s="9">
        <v>1953</v>
      </c>
      <c r="CW85" s="9">
        <v>1955</v>
      </c>
      <c r="CX85" s="9">
        <v>1957</v>
      </c>
      <c r="CY85" s="9">
        <v>1959</v>
      </c>
      <c r="CZ85" s="11" t="s">
        <v>15</v>
      </c>
    </row>
    <row r="86" spans="1:104" x14ac:dyDescent="0.2">
      <c r="A86" s="50" t="s">
        <v>75</v>
      </c>
      <c r="B86" s="14"/>
      <c r="C86" s="14"/>
      <c r="D86" s="14"/>
      <c r="E86" s="14"/>
      <c r="F86" s="14"/>
      <c r="G86" s="14"/>
      <c r="H86" s="74"/>
      <c r="I86" s="14"/>
      <c r="J86" s="14"/>
      <c r="K86" s="14"/>
      <c r="L86" s="14"/>
      <c r="M86" s="14"/>
      <c r="N86" s="14"/>
      <c r="O86" s="62"/>
      <c r="P86" s="50" t="s">
        <v>75</v>
      </c>
      <c r="Q86" s="12"/>
      <c r="R86" s="12"/>
      <c r="S86" s="12"/>
      <c r="T86" s="12"/>
      <c r="U86" s="14"/>
      <c r="V86" s="14"/>
      <c r="W86" s="13"/>
      <c r="X86" s="12"/>
      <c r="Y86" s="12"/>
      <c r="Z86" s="12"/>
      <c r="AA86" s="12"/>
      <c r="AB86" s="12"/>
      <c r="AC86" s="14"/>
      <c r="AD86" s="62"/>
      <c r="AE86" s="50" t="s">
        <v>75</v>
      </c>
      <c r="AF86" s="12"/>
      <c r="AG86" s="12"/>
      <c r="AH86" s="12"/>
      <c r="AI86" s="12"/>
      <c r="AJ86" s="12"/>
      <c r="AK86" s="14"/>
      <c r="AL86" s="13"/>
      <c r="AM86" s="12"/>
      <c r="AN86" s="12"/>
      <c r="AO86" s="12"/>
      <c r="AP86" s="12"/>
      <c r="AQ86" s="12"/>
      <c r="AR86" s="14"/>
      <c r="AT86" s="50" t="s">
        <v>75</v>
      </c>
      <c r="AU86" s="12"/>
      <c r="AV86" s="12"/>
      <c r="AW86" s="12"/>
      <c r="AX86" s="12"/>
      <c r="AY86" s="12"/>
      <c r="AZ86" s="14"/>
      <c r="BA86" s="13"/>
      <c r="BB86" s="12"/>
      <c r="BC86" s="12"/>
      <c r="BD86" s="12"/>
      <c r="BE86" s="12"/>
      <c r="BF86" s="12"/>
      <c r="BG86" s="14"/>
      <c r="BI86" s="50" t="s">
        <v>75</v>
      </c>
      <c r="BJ86" s="12"/>
      <c r="BK86" s="12"/>
      <c r="BL86" s="12"/>
      <c r="BM86" s="12"/>
      <c r="BN86" s="12"/>
      <c r="BO86" s="14"/>
      <c r="BP86" s="13"/>
      <c r="BQ86" s="12"/>
      <c r="BR86" s="12"/>
      <c r="BS86" s="12"/>
      <c r="BT86" s="12"/>
      <c r="BU86" s="12"/>
      <c r="BV86" s="14"/>
      <c r="BX86" s="50" t="s">
        <v>75</v>
      </c>
      <c r="BY86" s="12"/>
      <c r="BZ86" s="12"/>
      <c r="CA86" s="12"/>
      <c r="CB86" s="12"/>
      <c r="CC86" s="12"/>
      <c r="CD86" s="14"/>
      <c r="CE86" s="13"/>
      <c r="CF86" s="12"/>
      <c r="CG86" s="12"/>
      <c r="CH86" s="12"/>
      <c r="CI86" s="12"/>
      <c r="CJ86" s="12"/>
      <c r="CK86" s="14"/>
      <c r="CM86" s="50" t="s">
        <v>75</v>
      </c>
      <c r="CN86" s="12"/>
      <c r="CO86" s="12"/>
      <c r="CP86" s="12"/>
      <c r="CQ86" s="12"/>
      <c r="CR86" s="12"/>
      <c r="CS86" s="14"/>
      <c r="CT86" s="13"/>
      <c r="CU86" s="12"/>
      <c r="CV86" s="12"/>
      <c r="CW86" s="12"/>
      <c r="CX86" s="12"/>
      <c r="CY86" s="12"/>
      <c r="CZ86" s="14"/>
    </row>
    <row r="87" spans="1:104" ht="12.75" thickBot="1" x14ac:dyDescent="0.25">
      <c r="A87" s="54" t="s">
        <v>76</v>
      </c>
      <c r="B87" s="14"/>
      <c r="C87" s="14"/>
      <c r="D87" s="14"/>
      <c r="E87" s="14"/>
      <c r="F87" s="14"/>
      <c r="G87" s="14"/>
      <c r="H87" s="74"/>
      <c r="I87" s="14"/>
      <c r="J87" s="14"/>
      <c r="K87" s="14"/>
      <c r="L87" s="14"/>
      <c r="M87" s="14"/>
      <c r="N87" s="14"/>
      <c r="O87" s="65"/>
      <c r="P87" s="54" t="s">
        <v>76</v>
      </c>
      <c r="Q87" s="12"/>
      <c r="R87" s="12"/>
      <c r="S87" s="12"/>
      <c r="T87" s="12"/>
      <c r="U87" s="14"/>
      <c r="V87" s="14"/>
      <c r="W87" s="13"/>
      <c r="X87" s="12"/>
      <c r="Y87" s="12"/>
      <c r="Z87" s="12"/>
      <c r="AA87" s="12"/>
      <c r="AB87" s="12"/>
      <c r="AC87" s="14"/>
      <c r="AD87" s="65"/>
      <c r="AE87" s="54" t="s">
        <v>76</v>
      </c>
      <c r="AF87" s="12"/>
      <c r="AG87" s="12"/>
      <c r="AH87" s="12"/>
      <c r="AI87" s="12"/>
      <c r="AJ87" s="12"/>
      <c r="AK87" s="14"/>
      <c r="AL87" s="13"/>
      <c r="AM87" s="12"/>
      <c r="AN87" s="12"/>
      <c r="AO87" s="12"/>
      <c r="AP87" s="12"/>
      <c r="AQ87" s="12"/>
      <c r="AR87" s="14"/>
      <c r="AT87" s="54" t="s">
        <v>76</v>
      </c>
      <c r="AU87" s="12"/>
      <c r="AV87" s="12"/>
      <c r="AW87" s="12"/>
      <c r="AX87" s="12"/>
      <c r="AY87" s="12"/>
      <c r="AZ87" s="14"/>
      <c r="BA87" s="13"/>
      <c r="BB87" s="12"/>
      <c r="BC87" s="12"/>
      <c r="BD87" s="12"/>
      <c r="BE87" s="12"/>
      <c r="BF87" s="12"/>
      <c r="BG87" s="14"/>
      <c r="BI87" s="54" t="s">
        <v>76</v>
      </c>
      <c r="BJ87" s="12"/>
      <c r="BK87" s="12"/>
      <c r="BL87" s="12"/>
      <c r="BM87" s="12"/>
      <c r="BN87" s="12"/>
      <c r="BO87" s="14"/>
      <c r="BP87" s="13"/>
      <c r="BQ87" s="12"/>
      <c r="BR87" s="12"/>
      <c r="BS87" s="12"/>
      <c r="BT87" s="12"/>
      <c r="BU87" s="12"/>
      <c r="BV87" s="14"/>
      <c r="BX87" s="54" t="s">
        <v>76</v>
      </c>
      <c r="BY87" s="12"/>
      <c r="BZ87" s="12"/>
      <c r="CA87" s="12"/>
      <c r="CB87" s="12"/>
      <c r="CC87" s="12"/>
      <c r="CD87" s="14"/>
      <c r="CE87" s="13"/>
      <c r="CF87" s="12"/>
      <c r="CG87" s="12"/>
      <c r="CH87" s="12"/>
      <c r="CI87" s="12"/>
      <c r="CJ87" s="12"/>
      <c r="CK87" s="14"/>
      <c r="CM87" s="54" t="s">
        <v>76</v>
      </c>
      <c r="CN87" s="12"/>
      <c r="CO87" s="12"/>
      <c r="CP87" s="12"/>
      <c r="CQ87" s="12"/>
      <c r="CR87" s="12"/>
      <c r="CS87" s="14"/>
      <c r="CT87" s="13"/>
      <c r="CU87" s="12"/>
      <c r="CV87" s="12"/>
      <c r="CW87" s="12"/>
      <c r="CX87" s="12"/>
      <c r="CY87" s="12"/>
      <c r="CZ87" s="14"/>
    </row>
    <row r="88" spans="1:104" ht="12.75" thickTop="1" x14ac:dyDescent="0.2">
      <c r="A88" s="52"/>
      <c r="B88" s="17"/>
      <c r="C88" s="17"/>
      <c r="D88" s="17"/>
      <c r="E88" s="17"/>
      <c r="F88" s="17"/>
      <c r="G88" s="17"/>
      <c r="H88" s="18"/>
      <c r="I88" s="17"/>
      <c r="J88" s="17"/>
      <c r="K88" s="17"/>
      <c r="L88" s="17"/>
      <c r="M88" s="17"/>
      <c r="N88" s="17"/>
      <c r="O88" s="64"/>
      <c r="P88" s="52"/>
      <c r="Q88" s="17"/>
      <c r="R88" s="17"/>
      <c r="S88" s="17"/>
      <c r="T88" s="17"/>
      <c r="U88" s="17"/>
      <c r="V88" s="17"/>
      <c r="W88" s="18"/>
      <c r="X88" s="17"/>
      <c r="Y88" s="17"/>
      <c r="Z88" s="17"/>
      <c r="AA88" s="17"/>
      <c r="AB88" s="17"/>
      <c r="AC88" s="17"/>
      <c r="AD88" s="64"/>
      <c r="AE88" s="52"/>
      <c r="AF88" s="17"/>
      <c r="AG88" s="17"/>
      <c r="AH88" s="17"/>
      <c r="AI88" s="17"/>
      <c r="AJ88" s="17"/>
      <c r="AK88" s="17"/>
      <c r="AL88" s="18"/>
      <c r="AM88" s="17"/>
      <c r="AN88" s="17"/>
      <c r="AO88" s="17"/>
      <c r="AP88" s="17"/>
      <c r="AQ88" s="17"/>
      <c r="AR88" s="17"/>
      <c r="AT88" s="52"/>
      <c r="AU88" s="17"/>
      <c r="AV88" s="17"/>
      <c r="AW88" s="17"/>
      <c r="AX88" s="17"/>
      <c r="AY88" s="17"/>
      <c r="AZ88" s="17"/>
      <c r="BA88" s="18"/>
      <c r="BB88" s="17"/>
      <c r="BC88" s="17"/>
      <c r="BD88" s="17"/>
      <c r="BE88" s="17"/>
      <c r="BF88" s="17"/>
      <c r="BG88" s="17"/>
      <c r="BI88" s="52"/>
      <c r="BJ88" s="17"/>
      <c r="BK88" s="17"/>
      <c r="BL88" s="17"/>
      <c r="BM88" s="17"/>
      <c r="BN88" s="17"/>
      <c r="BO88" s="17"/>
      <c r="BP88" s="18"/>
      <c r="BQ88" s="17"/>
      <c r="BR88" s="17"/>
      <c r="BS88" s="17"/>
      <c r="BT88" s="17"/>
      <c r="BU88" s="17"/>
      <c r="BV88" s="17"/>
      <c r="BX88" s="52"/>
      <c r="BY88" s="17"/>
      <c r="BZ88" s="17"/>
      <c r="CA88" s="17"/>
      <c r="CB88" s="17"/>
      <c r="CC88" s="17"/>
      <c r="CD88" s="17"/>
      <c r="CE88" s="18"/>
      <c r="CF88" s="17"/>
      <c r="CG88" s="17"/>
      <c r="CH88" s="17"/>
      <c r="CI88" s="17"/>
      <c r="CJ88" s="17"/>
      <c r="CK88" s="17"/>
      <c r="CM88" s="52"/>
      <c r="CN88" s="17"/>
      <c r="CO88" s="17"/>
      <c r="CP88" s="17"/>
      <c r="CQ88" s="17"/>
      <c r="CR88" s="17"/>
      <c r="CS88" s="17"/>
      <c r="CT88" s="18"/>
      <c r="CU88" s="17"/>
      <c r="CV88" s="17"/>
      <c r="CW88" s="17"/>
      <c r="CX88" s="17"/>
      <c r="CY88" s="17"/>
      <c r="CZ88" s="17"/>
    </row>
    <row r="89" spans="1:104" x14ac:dyDescent="0.2">
      <c r="A89" s="16" t="s">
        <v>77</v>
      </c>
      <c r="B89" s="17">
        <f>'LINKED DATASHEET - ALL SPECIES'!N169</f>
        <v>30</v>
      </c>
      <c r="C89" s="18">
        <f>'LINKED DATASHEET - ALL SPECIES'!L169</f>
        <v>200</v>
      </c>
      <c r="D89" s="18">
        <f>'LINKED DATASHEET - ALL SPECIES'!J169</f>
        <v>0</v>
      </c>
      <c r="E89" s="18">
        <f>'LINKED DATASHEET - ALL SPECIES'!H169</f>
        <v>0</v>
      </c>
      <c r="F89" s="102">
        <f>'LINKED DATASHEET - ALL SPECIES'!F169</f>
        <v>0</v>
      </c>
      <c r="G89" s="17">
        <f>AVERAGE(B89:C89)</f>
        <v>115</v>
      </c>
      <c r="H89" s="18"/>
      <c r="I89" s="17">
        <f>'LINKED DATASHEET - ALL SPECIES'!M169</f>
        <v>2650</v>
      </c>
      <c r="J89" s="18">
        <f>'LINKED DATASHEET - ALL SPECIES'!K169</f>
        <v>0</v>
      </c>
      <c r="K89" s="18">
        <f>'LINKED DATASHEET - ALL SPECIES'!I169</f>
        <v>0</v>
      </c>
      <c r="L89" s="18">
        <f>'LINKED DATASHEET - ALL SPECIES'!G169</f>
        <v>0</v>
      </c>
      <c r="M89" s="18">
        <f>'LINKED DATASHEET - ALL SPECIES'!E169</f>
        <v>0</v>
      </c>
      <c r="N89" s="17">
        <f>AVERAGE(I89:I89)</f>
        <v>2650</v>
      </c>
      <c r="O89" s="65"/>
      <c r="P89" s="16" t="s">
        <v>77</v>
      </c>
      <c r="Q89" s="17">
        <v>200</v>
      </c>
      <c r="R89" s="18">
        <v>800</v>
      </c>
      <c r="S89" s="18">
        <v>800</v>
      </c>
      <c r="T89" s="18">
        <v>55</v>
      </c>
      <c r="U89" s="102">
        <v>32</v>
      </c>
      <c r="V89" s="17">
        <f>AVERAGE(Q89:U89)</f>
        <v>377.4</v>
      </c>
      <c r="W89" s="18"/>
      <c r="X89" s="17">
        <v>1350</v>
      </c>
      <c r="Y89" s="18">
        <v>2000</v>
      </c>
      <c r="Z89" s="18">
        <v>900</v>
      </c>
      <c r="AA89" s="18">
        <v>750</v>
      </c>
      <c r="AB89" s="18">
        <v>7000</v>
      </c>
      <c r="AC89" s="17">
        <f>AVERAGE(X89:AB89)</f>
        <v>2400</v>
      </c>
      <c r="AD89" s="65"/>
      <c r="AE89" s="16" t="s">
        <v>77</v>
      </c>
      <c r="AF89" s="17">
        <v>1000</v>
      </c>
      <c r="AG89" s="18" t="s">
        <v>28</v>
      </c>
      <c r="AH89" s="18" t="s">
        <v>26</v>
      </c>
      <c r="AI89" s="18">
        <v>150</v>
      </c>
      <c r="AJ89" s="18">
        <v>200</v>
      </c>
      <c r="AK89" s="17">
        <f>AVERAGE(AF89:AJ89)</f>
        <v>450</v>
      </c>
      <c r="AL89" s="18"/>
      <c r="AM89" s="17" t="s">
        <v>28</v>
      </c>
      <c r="AN89" s="18">
        <v>1</v>
      </c>
      <c r="AO89" s="18" t="s">
        <v>110</v>
      </c>
      <c r="AP89" s="18" t="s">
        <v>26</v>
      </c>
      <c r="AQ89" s="18">
        <v>300</v>
      </c>
      <c r="AR89" s="17">
        <f>AVERAGE(AM89:AQ89)</f>
        <v>150.5</v>
      </c>
      <c r="AT89" s="16" t="s">
        <v>77</v>
      </c>
      <c r="AU89" s="17">
        <v>8500</v>
      </c>
      <c r="AV89" s="17">
        <v>4100</v>
      </c>
      <c r="AW89" s="17">
        <v>7300</v>
      </c>
      <c r="AX89" s="17">
        <v>3170</v>
      </c>
      <c r="AY89" s="17">
        <v>2500</v>
      </c>
      <c r="AZ89" s="17">
        <f>AVERAGE(AU89:AY89)</f>
        <v>5114</v>
      </c>
      <c r="BA89" s="18"/>
      <c r="BB89" s="17">
        <v>9000</v>
      </c>
      <c r="BC89" s="17">
        <v>9000</v>
      </c>
      <c r="BD89" s="17">
        <v>4300</v>
      </c>
      <c r="BE89" s="17">
        <v>1250</v>
      </c>
      <c r="BF89" s="17">
        <v>220</v>
      </c>
      <c r="BG89" s="17">
        <f t="shared" ref="BG89:BG95" si="32">AVERAGE(BB89:BF89)</f>
        <v>4754</v>
      </c>
      <c r="BI89" s="16" t="s">
        <v>77</v>
      </c>
      <c r="BJ89" s="17">
        <v>12000</v>
      </c>
      <c r="BK89" s="17">
        <v>5000</v>
      </c>
      <c r="BL89" s="17">
        <v>2000</v>
      </c>
      <c r="BM89" s="17">
        <v>4500</v>
      </c>
      <c r="BN89" s="17">
        <v>5200</v>
      </c>
      <c r="BO89" s="17">
        <f>AVERAGE(BJ89:BN89)</f>
        <v>5740</v>
      </c>
      <c r="BP89" s="18"/>
      <c r="BQ89" s="17">
        <v>2000</v>
      </c>
      <c r="BR89" s="17">
        <v>400</v>
      </c>
      <c r="BS89" s="17">
        <v>800</v>
      </c>
      <c r="BT89" s="17">
        <v>4300</v>
      </c>
      <c r="BU89" s="17">
        <v>3000</v>
      </c>
      <c r="BV89" s="17">
        <f>AVERAGE(BQ89:BU89)</f>
        <v>2100</v>
      </c>
      <c r="BX89" s="16" t="s">
        <v>77</v>
      </c>
      <c r="BY89" s="17">
        <v>200</v>
      </c>
      <c r="BZ89" s="17">
        <v>750</v>
      </c>
      <c r="CA89" s="17">
        <v>1500</v>
      </c>
      <c r="CB89" s="17">
        <v>1500</v>
      </c>
      <c r="CC89" s="17">
        <v>6000</v>
      </c>
      <c r="CD89" s="17">
        <f>AVERAGE(BY89:CC89)</f>
        <v>1990</v>
      </c>
      <c r="CE89" s="18"/>
      <c r="CF89" s="17">
        <v>3500</v>
      </c>
      <c r="CG89" s="17">
        <v>3500</v>
      </c>
      <c r="CH89" s="17">
        <v>200</v>
      </c>
      <c r="CI89" s="17">
        <v>30</v>
      </c>
      <c r="CJ89" s="17">
        <v>200</v>
      </c>
      <c r="CK89" s="17">
        <f>AVERAGE(CF89:CJ89)</f>
        <v>1486</v>
      </c>
      <c r="CM89" s="16" t="s">
        <v>77</v>
      </c>
      <c r="CN89" s="17">
        <v>3500</v>
      </c>
      <c r="CO89" s="17">
        <v>1500</v>
      </c>
      <c r="CP89" s="17">
        <v>3500</v>
      </c>
      <c r="CQ89" s="17">
        <v>3500</v>
      </c>
      <c r="CR89" s="17">
        <v>1500</v>
      </c>
      <c r="CS89" s="17">
        <f>AVERAGE(CN89:CR89)</f>
        <v>2700</v>
      </c>
      <c r="CT89" s="18"/>
      <c r="CU89" s="17">
        <v>7500</v>
      </c>
      <c r="CV89" s="17">
        <v>3500</v>
      </c>
      <c r="CW89" s="17">
        <v>3500</v>
      </c>
      <c r="CX89" s="17">
        <v>7500</v>
      </c>
      <c r="CY89" s="17">
        <v>1500</v>
      </c>
      <c r="CZ89" s="17">
        <f>AVERAGE(CU89:CY89)</f>
        <v>4700</v>
      </c>
    </row>
    <row r="90" spans="1:104" x14ac:dyDescent="0.2">
      <c r="A90" s="16" t="s">
        <v>172</v>
      </c>
      <c r="B90" s="17" t="str">
        <f>'LINKED DATASHEET - ALL SPECIES'!N170</f>
        <v>N/I</v>
      </c>
      <c r="C90" s="17" t="str">
        <f>'LINKED DATASHEET - ALL SPECIES'!L170</f>
        <v>N/I</v>
      </c>
      <c r="D90" s="17">
        <f>'LINKED DATASHEET - ALL SPECIES'!J170</f>
        <v>0</v>
      </c>
      <c r="E90" s="17">
        <f>'LINKED DATASHEET - ALL SPECIES'!H170</f>
        <v>0</v>
      </c>
      <c r="F90" s="17">
        <f>'LINKED DATASHEET - ALL SPECIES'!F170</f>
        <v>0</v>
      </c>
      <c r="G90" s="17"/>
      <c r="H90" s="18"/>
      <c r="I90" s="17" t="str">
        <f>'LINKED DATASHEET - ALL SPECIES'!M170</f>
        <v>A/P</v>
      </c>
      <c r="J90" s="17">
        <f>'LINKED DATASHEET - ALL SPECIES'!K170</f>
        <v>0</v>
      </c>
      <c r="K90" s="17">
        <f>'LINKED DATASHEET - ALL SPECIES'!I170</f>
        <v>0</v>
      </c>
      <c r="L90" s="17">
        <f>'LINKED DATASHEET - ALL SPECIES'!G170</f>
        <v>0</v>
      </c>
      <c r="M90" s="18">
        <f>'LINKED DATASHEET - ALL SPECIES'!E170</f>
        <v>0</v>
      </c>
      <c r="N90" s="17"/>
      <c r="O90" s="65"/>
      <c r="P90" s="16" t="s">
        <v>172</v>
      </c>
      <c r="Q90" s="17" t="s">
        <v>26</v>
      </c>
      <c r="R90" s="17" t="s">
        <v>26</v>
      </c>
      <c r="S90" s="17" t="s">
        <v>26</v>
      </c>
      <c r="T90" s="17" t="s">
        <v>26</v>
      </c>
      <c r="U90" s="17" t="s">
        <v>26</v>
      </c>
      <c r="V90" s="17"/>
      <c r="W90" s="18"/>
      <c r="X90" s="17" t="s">
        <v>26</v>
      </c>
      <c r="Y90" s="17" t="s">
        <v>26</v>
      </c>
      <c r="Z90" s="17" t="s">
        <v>26</v>
      </c>
      <c r="AA90" s="17" t="s">
        <v>26</v>
      </c>
      <c r="AB90" s="18">
        <v>2000</v>
      </c>
      <c r="AC90" s="17">
        <f>AVERAGE(X90:AB90)</f>
        <v>2000</v>
      </c>
      <c r="AD90" s="65"/>
      <c r="AE90" s="16" t="s">
        <v>172</v>
      </c>
      <c r="AF90" s="18" t="s">
        <v>110</v>
      </c>
      <c r="AG90" s="18" t="s">
        <v>110</v>
      </c>
      <c r="AH90" s="18" t="s">
        <v>110</v>
      </c>
      <c r="AI90" s="18" t="s">
        <v>110</v>
      </c>
      <c r="AJ90" s="18" t="s">
        <v>110</v>
      </c>
      <c r="AK90" s="17"/>
      <c r="AL90" s="18"/>
      <c r="AM90" s="18" t="s">
        <v>110</v>
      </c>
      <c r="AN90" s="18" t="s">
        <v>110</v>
      </c>
      <c r="AO90" s="18" t="s">
        <v>110</v>
      </c>
      <c r="AP90" s="18" t="s">
        <v>110</v>
      </c>
      <c r="AQ90" s="18" t="s">
        <v>110</v>
      </c>
      <c r="AR90" s="17"/>
      <c r="AT90" s="16" t="s">
        <v>172</v>
      </c>
      <c r="AU90" s="18" t="s">
        <v>110</v>
      </c>
      <c r="AV90" s="18" t="s">
        <v>110</v>
      </c>
      <c r="AW90" s="18" t="s">
        <v>110</v>
      </c>
      <c r="AX90" s="18" t="s">
        <v>110</v>
      </c>
      <c r="AY90" s="18" t="s">
        <v>110</v>
      </c>
      <c r="AZ90" s="17"/>
      <c r="BA90" s="18"/>
      <c r="BB90" s="18" t="s">
        <v>110</v>
      </c>
      <c r="BC90" s="18" t="s">
        <v>110</v>
      </c>
      <c r="BD90" s="18" t="s">
        <v>110</v>
      </c>
      <c r="BE90" s="18" t="s">
        <v>110</v>
      </c>
      <c r="BF90" s="18" t="s">
        <v>110</v>
      </c>
      <c r="BG90" s="17"/>
      <c r="BI90" s="16" t="s">
        <v>172</v>
      </c>
      <c r="BJ90" s="18" t="s">
        <v>110</v>
      </c>
      <c r="BK90" s="18" t="s">
        <v>110</v>
      </c>
      <c r="BL90" s="18" t="s">
        <v>110</v>
      </c>
      <c r="BM90" s="18" t="s">
        <v>110</v>
      </c>
      <c r="BN90" s="18" t="s">
        <v>110</v>
      </c>
      <c r="BO90" s="17"/>
      <c r="BP90" s="18"/>
      <c r="BQ90" s="18" t="s">
        <v>110</v>
      </c>
      <c r="BR90" s="18" t="s">
        <v>110</v>
      </c>
      <c r="BS90" s="18" t="s">
        <v>110</v>
      </c>
      <c r="BT90" s="18" t="s">
        <v>110</v>
      </c>
      <c r="BU90" s="18" t="s">
        <v>110</v>
      </c>
      <c r="BV90" s="17"/>
      <c r="BX90" s="16" t="s">
        <v>172</v>
      </c>
      <c r="BY90" s="18" t="s">
        <v>110</v>
      </c>
      <c r="BZ90" s="18" t="s">
        <v>110</v>
      </c>
      <c r="CA90" s="18" t="s">
        <v>110</v>
      </c>
      <c r="CB90" s="18" t="s">
        <v>110</v>
      </c>
      <c r="CC90" s="18" t="s">
        <v>110</v>
      </c>
      <c r="CD90" s="17"/>
      <c r="CE90" s="18"/>
      <c r="CF90" s="18" t="s">
        <v>110</v>
      </c>
      <c r="CG90" s="18" t="s">
        <v>110</v>
      </c>
      <c r="CH90" s="18" t="s">
        <v>110</v>
      </c>
      <c r="CI90" s="18" t="s">
        <v>110</v>
      </c>
      <c r="CJ90" s="18" t="s">
        <v>110</v>
      </c>
      <c r="CK90" s="17"/>
      <c r="CM90" s="16" t="s">
        <v>172</v>
      </c>
      <c r="CN90" s="18" t="s">
        <v>110</v>
      </c>
      <c r="CO90" s="18" t="s">
        <v>110</v>
      </c>
      <c r="CP90" s="18" t="s">
        <v>110</v>
      </c>
      <c r="CQ90" s="18" t="s">
        <v>110</v>
      </c>
      <c r="CR90" s="18" t="s">
        <v>110</v>
      </c>
      <c r="CS90" s="17"/>
      <c r="CT90" s="18"/>
      <c r="CU90" s="18" t="s">
        <v>110</v>
      </c>
      <c r="CV90" s="18" t="s">
        <v>110</v>
      </c>
      <c r="CW90" s="18" t="s">
        <v>110</v>
      </c>
      <c r="CX90" s="18" t="s">
        <v>110</v>
      </c>
      <c r="CY90" s="18" t="s">
        <v>110</v>
      </c>
      <c r="CZ90" s="17"/>
    </row>
    <row r="91" spans="1:104" x14ac:dyDescent="0.2">
      <c r="A91" s="16" t="s">
        <v>78</v>
      </c>
      <c r="B91" s="17">
        <f>'LINKED DATASHEET - ALL SPECIES'!N171</f>
        <v>3500</v>
      </c>
      <c r="C91" s="18">
        <f>'LINKED DATASHEET - ALL SPECIES'!L171</f>
        <v>36000</v>
      </c>
      <c r="D91" s="18">
        <f>'LINKED DATASHEET - ALL SPECIES'!J171</f>
        <v>0</v>
      </c>
      <c r="E91" s="18">
        <f>'LINKED DATASHEET - ALL SPECIES'!H171</f>
        <v>0</v>
      </c>
      <c r="F91" s="102">
        <f>'LINKED DATASHEET - ALL SPECIES'!F171</f>
        <v>0</v>
      </c>
      <c r="G91" s="17">
        <f>AVERAGE(B91:C91)</f>
        <v>19750</v>
      </c>
      <c r="H91" s="18"/>
      <c r="I91" s="17">
        <f>'LINKED DATASHEET - ALL SPECIES'!M171</f>
        <v>5300</v>
      </c>
      <c r="J91" s="18">
        <f>'LINKED DATASHEET - ALL SPECIES'!K171</f>
        <v>0</v>
      </c>
      <c r="K91" s="18">
        <f>'LINKED DATASHEET - ALL SPECIES'!I171</f>
        <v>0</v>
      </c>
      <c r="L91" s="18">
        <f>'LINKED DATASHEET - ALL SPECIES'!G171</f>
        <v>0</v>
      </c>
      <c r="M91" s="18">
        <f>'LINKED DATASHEET - ALL SPECIES'!E171</f>
        <v>0</v>
      </c>
      <c r="N91" s="17">
        <f>AVERAGE(I91:I91)</f>
        <v>5300</v>
      </c>
      <c r="O91" s="65"/>
      <c r="P91" s="16" t="s">
        <v>78</v>
      </c>
      <c r="Q91" s="17">
        <v>42000</v>
      </c>
      <c r="R91" s="18">
        <v>60000</v>
      </c>
      <c r="S91" s="18">
        <v>25000</v>
      </c>
      <c r="T91" s="18">
        <v>6700</v>
      </c>
      <c r="U91" s="102">
        <v>10200</v>
      </c>
      <c r="V91" s="17">
        <f>AVERAGE(Q91:U91)</f>
        <v>28780</v>
      </c>
      <c r="W91" s="18"/>
      <c r="X91" s="17">
        <v>56000</v>
      </c>
      <c r="Y91" s="18">
        <v>16500</v>
      </c>
      <c r="Z91" s="18">
        <v>5200</v>
      </c>
      <c r="AA91" s="18">
        <v>11500</v>
      </c>
      <c r="AB91" s="18">
        <v>88454</v>
      </c>
      <c r="AC91" s="17">
        <f>AVERAGE(X91:AB91)</f>
        <v>35530.800000000003</v>
      </c>
      <c r="AD91" s="65"/>
      <c r="AE91" s="16" t="s">
        <v>78</v>
      </c>
      <c r="AF91" s="17">
        <v>22000</v>
      </c>
      <c r="AG91" s="18">
        <v>33550</v>
      </c>
      <c r="AH91" s="18">
        <v>67000</v>
      </c>
      <c r="AI91" s="18">
        <v>28000</v>
      </c>
      <c r="AJ91" s="18">
        <v>14000</v>
      </c>
      <c r="AK91" s="17">
        <f>AVERAGE(AF91:AJ91)</f>
        <v>32910</v>
      </c>
      <c r="AL91" s="18"/>
      <c r="AM91" s="17">
        <v>2900</v>
      </c>
      <c r="AN91" s="18">
        <v>2825</v>
      </c>
      <c r="AO91" s="18">
        <v>3000</v>
      </c>
      <c r="AP91" s="18">
        <v>2100</v>
      </c>
      <c r="AQ91" s="18">
        <v>12000</v>
      </c>
      <c r="AR91" s="17">
        <f>AVERAGE(AM91:AQ91)</f>
        <v>4565</v>
      </c>
      <c r="AT91" s="16" t="s">
        <v>78</v>
      </c>
      <c r="AU91" s="17">
        <v>9000</v>
      </c>
      <c r="AV91" s="17">
        <v>6700</v>
      </c>
      <c r="AW91" s="17">
        <v>36000</v>
      </c>
      <c r="AX91" s="17">
        <v>12000</v>
      </c>
      <c r="AY91" s="17">
        <v>17000</v>
      </c>
      <c r="AZ91" s="17">
        <f>AVERAGE(AU91:AY91)</f>
        <v>16140</v>
      </c>
      <c r="BA91" s="18"/>
      <c r="BB91" s="17">
        <v>6000</v>
      </c>
      <c r="BC91" s="17">
        <v>8600</v>
      </c>
      <c r="BD91" s="17">
        <v>8700</v>
      </c>
      <c r="BE91" s="17">
        <v>3500</v>
      </c>
      <c r="BF91" s="17">
        <v>2000</v>
      </c>
      <c r="BG91" s="17">
        <f t="shared" si="32"/>
        <v>5760</v>
      </c>
      <c r="BI91" s="16" t="s">
        <v>78</v>
      </c>
      <c r="BJ91" s="17">
        <v>70000</v>
      </c>
      <c r="BK91" s="17">
        <v>4000</v>
      </c>
      <c r="BL91" s="17">
        <v>5000</v>
      </c>
      <c r="BM91" s="17">
        <v>8500</v>
      </c>
      <c r="BN91" s="17">
        <v>55000</v>
      </c>
      <c r="BO91" s="17">
        <f>AVERAGE(BJ91:BN91)</f>
        <v>28500</v>
      </c>
      <c r="BP91" s="18"/>
      <c r="BQ91" s="17">
        <v>60000</v>
      </c>
      <c r="BR91" s="17">
        <v>4000</v>
      </c>
      <c r="BS91" s="17">
        <v>2700</v>
      </c>
      <c r="BT91" s="17">
        <v>40000</v>
      </c>
      <c r="BU91" s="17">
        <v>75000</v>
      </c>
      <c r="BV91" s="17">
        <f>AVERAGE(BQ91:BU91)</f>
        <v>36340</v>
      </c>
      <c r="BX91" s="16" t="s">
        <v>78</v>
      </c>
      <c r="BY91" s="17">
        <v>3500</v>
      </c>
      <c r="BZ91" s="17">
        <v>20000</v>
      </c>
      <c r="CA91" s="17">
        <v>50000</v>
      </c>
      <c r="CB91" s="17">
        <v>125000</v>
      </c>
      <c r="CC91" s="17">
        <v>70000</v>
      </c>
      <c r="CD91" s="17">
        <f>AVERAGE(BY91:CC91)</f>
        <v>53700</v>
      </c>
      <c r="CE91" s="18"/>
      <c r="CF91" s="17">
        <v>2000</v>
      </c>
      <c r="CG91" s="17">
        <v>1500</v>
      </c>
      <c r="CH91" s="17">
        <v>6000</v>
      </c>
      <c r="CI91" s="17">
        <v>3000</v>
      </c>
      <c r="CJ91" s="17">
        <v>25000</v>
      </c>
      <c r="CK91" s="17">
        <f>AVERAGE(CF91:CJ91)</f>
        <v>7500</v>
      </c>
      <c r="CM91" s="16" t="s">
        <v>78</v>
      </c>
      <c r="CN91" s="17">
        <v>1500</v>
      </c>
      <c r="CO91" s="17">
        <v>18000</v>
      </c>
      <c r="CP91" s="17">
        <v>20000</v>
      </c>
      <c r="CQ91" s="17">
        <v>75000</v>
      </c>
      <c r="CR91" s="17">
        <v>4000</v>
      </c>
      <c r="CS91" s="17">
        <f>AVERAGE(CN91:CR91)</f>
        <v>23700</v>
      </c>
      <c r="CT91" s="18"/>
      <c r="CU91" s="17">
        <v>15000</v>
      </c>
      <c r="CV91" s="17">
        <v>11000</v>
      </c>
      <c r="CW91" s="17">
        <v>25000</v>
      </c>
      <c r="CX91" s="17">
        <v>175000</v>
      </c>
      <c r="CY91" s="17">
        <v>5000</v>
      </c>
      <c r="CZ91" s="17">
        <f>AVERAGE(CU91:CY91)</f>
        <v>46200</v>
      </c>
    </row>
    <row r="92" spans="1:104" x14ac:dyDescent="0.2">
      <c r="A92" s="16" t="s">
        <v>79</v>
      </c>
      <c r="B92" s="17" t="str">
        <f>'LINKED DATASHEET - ALL SPECIES'!N172</f>
        <v>N/I</v>
      </c>
      <c r="C92" s="18" t="str">
        <f>'LINKED DATASHEET - ALL SPECIES'!L172</f>
        <v>A/P</v>
      </c>
      <c r="D92" s="18">
        <f>'LINKED DATASHEET - ALL SPECIES'!J172</f>
        <v>0</v>
      </c>
      <c r="E92" s="18">
        <f>'LINKED DATASHEET - ALL SPECIES'!H172</f>
        <v>0</v>
      </c>
      <c r="F92" s="101">
        <f>'LINKED DATASHEET - ALL SPECIES'!F172</f>
        <v>0</v>
      </c>
      <c r="G92" s="17"/>
      <c r="H92" s="18"/>
      <c r="I92" s="17" t="str">
        <f>'LINKED DATASHEET - ALL SPECIES'!M172</f>
        <v>N/I</v>
      </c>
      <c r="J92" s="18">
        <f>'LINKED DATASHEET - ALL SPECIES'!K172</f>
        <v>0</v>
      </c>
      <c r="K92" s="18">
        <f>'LINKED DATASHEET - ALL SPECIES'!I172</f>
        <v>0</v>
      </c>
      <c r="L92" s="18">
        <f>'LINKED DATASHEET - ALL SPECIES'!G172</f>
        <v>0</v>
      </c>
      <c r="M92" s="18">
        <f>'LINKED DATASHEET - ALL SPECIES'!E172</f>
        <v>0</v>
      </c>
      <c r="N92" s="17"/>
      <c r="O92" s="65"/>
      <c r="P92" s="16" t="s">
        <v>79</v>
      </c>
      <c r="Q92" s="17">
        <v>10</v>
      </c>
      <c r="R92" s="18" t="s">
        <v>28</v>
      </c>
      <c r="S92" s="18" t="s">
        <v>8</v>
      </c>
      <c r="T92" s="18" t="s">
        <v>168</v>
      </c>
      <c r="U92" s="101" t="s">
        <v>168</v>
      </c>
      <c r="V92" s="17">
        <f>AVERAGE(Q92:U92)</f>
        <v>10</v>
      </c>
      <c r="W92" s="18"/>
      <c r="X92" s="17" t="s">
        <v>26</v>
      </c>
      <c r="Y92" s="18" t="s">
        <v>28</v>
      </c>
      <c r="Z92" s="18" t="s">
        <v>26</v>
      </c>
      <c r="AA92" s="18" t="s">
        <v>168</v>
      </c>
      <c r="AB92" s="18" t="s">
        <v>26</v>
      </c>
      <c r="AC92" s="17"/>
      <c r="AD92" s="65"/>
      <c r="AE92" s="16" t="s">
        <v>79</v>
      </c>
      <c r="AF92" s="17">
        <v>130</v>
      </c>
      <c r="AG92" s="18">
        <v>250</v>
      </c>
      <c r="AH92" s="18" t="s">
        <v>28</v>
      </c>
      <c r="AI92" s="18" t="s">
        <v>26</v>
      </c>
      <c r="AJ92" s="18" t="s">
        <v>8</v>
      </c>
      <c r="AK92" s="17">
        <f>AVERAGE(AF92:AJ92)</f>
        <v>190</v>
      </c>
      <c r="AL92" s="18"/>
      <c r="AM92" s="17" t="s">
        <v>28</v>
      </c>
      <c r="AN92" s="18" t="s">
        <v>28</v>
      </c>
      <c r="AO92" s="18" t="s">
        <v>110</v>
      </c>
      <c r="AP92" s="18" t="s">
        <v>26</v>
      </c>
      <c r="AQ92" s="18" t="s">
        <v>26</v>
      </c>
      <c r="AR92" s="17"/>
      <c r="AT92" s="16" t="s">
        <v>79</v>
      </c>
      <c r="AU92" s="17">
        <v>600</v>
      </c>
      <c r="AV92" s="17">
        <v>2000</v>
      </c>
      <c r="AW92" s="17">
        <v>700</v>
      </c>
      <c r="AX92" s="17">
        <v>550</v>
      </c>
      <c r="AY92" s="17">
        <v>25</v>
      </c>
      <c r="AZ92" s="17">
        <f>AVERAGE(AU92:AY92)</f>
        <v>775</v>
      </c>
      <c r="BA92" s="18"/>
      <c r="BB92" s="17">
        <v>1500</v>
      </c>
      <c r="BC92" s="17" t="s">
        <v>28</v>
      </c>
      <c r="BD92" s="17">
        <v>3175</v>
      </c>
      <c r="BE92" s="17">
        <v>800</v>
      </c>
      <c r="BF92" s="17">
        <v>5</v>
      </c>
      <c r="BG92" s="17">
        <f t="shared" si="32"/>
        <v>1370</v>
      </c>
      <c r="BI92" s="16" t="s">
        <v>79</v>
      </c>
      <c r="BJ92" s="17">
        <v>9000</v>
      </c>
      <c r="BK92" s="17">
        <v>1000</v>
      </c>
      <c r="BL92" s="17" t="s">
        <v>28</v>
      </c>
      <c r="BM92" s="17">
        <v>4500</v>
      </c>
      <c r="BN92" s="17">
        <v>1000</v>
      </c>
      <c r="BO92" s="17">
        <f>AVERAGE(BJ92:BN92)</f>
        <v>3875</v>
      </c>
      <c r="BP92" s="18"/>
      <c r="BQ92" s="17">
        <v>1500</v>
      </c>
      <c r="BR92" s="17">
        <v>50</v>
      </c>
      <c r="BS92" s="17">
        <v>200</v>
      </c>
      <c r="BT92" s="17">
        <v>8000</v>
      </c>
      <c r="BU92" s="17">
        <v>5400</v>
      </c>
      <c r="BV92" s="17">
        <f>AVERAGE(BQ92:BU92)</f>
        <v>3030</v>
      </c>
      <c r="BX92" s="16" t="s">
        <v>79</v>
      </c>
      <c r="BY92" s="17">
        <v>200</v>
      </c>
      <c r="BZ92" s="17">
        <v>1500</v>
      </c>
      <c r="CA92" s="17">
        <v>1500</v>
      </c>
      <c r="CB92" s="17">
        <v>4000</v>
      </c>
      <c r="CC92" s="17">
        <v>2000</v>
      </c>
      <c r="CD92" s="17">
        <f>AVERAGE(BY92:CC92)</f>
        <v>1840</v>
      </c>
      <c r="CE92" s="18"/>
      <c r="CF92" s="17">
        <v>750</v>
      </c>
      <c r="CG92" s="17">
        <v>1500</v>
      </c>
      <c r="CH92" s="17">
        <v>5000</v>
      </c>
      <c r="CI92" s="17">
        <v>25</v>
      </c>
      <c r="CJ92" s="17">
        <v>600</v>
      </c>
      <c r="CK92" s="17">
        <f>AVERAGE(CF92:CJ92)</f>
        <v>1575</v>
      </c>
      <c r="CM92" s="16" t="s">
        <v>79</v>
      </c>
      <c r="CN92" s="17">
        <v>1500</v>
      </c>
      <c r="CO92" s="17">
        <v>750</v>
      </c>
      <c r="CP92" s="17">
        <v>3500</v>
      </c>
      <c r="CQ92" s="17">
        <v>3500</v>
      </c>
      <c r="CR92" s="17">
        <v>1500</v>
      </c>
      <c r="CS92" s="17">
        <f>AVERAGE(CN92:CR92)</f>
        <v>2150</v>
      </c>
      <c r="CT92" s="18"/>
      <c r="CU92" s="17">
        <v>400</v>
      </c>
      <c r="CV92" s="17">
        <v>1500</v>
      </c>
      <c r="CW92" s="17">
        <v>3500</v>
      </c>
      <c r="CX92" s="17">
        <v>1500</v>
      </c>
      <c r="CY92" s="17">
        <v>750</v>
      </c>
      <c r="CZ92" s="17">
        <f>AVERAGE(CU92:CY92)</f>
        <v>1530</v>
      </c>
    </row>
    <row r="93" spans="1:104" x14ac:dyDescent="0.2">
      <c r="A93" s="55" t="s">
        <v>80</v>
      </c>
      <c r="B93" s="18" t="str">
        <f>'LINKED DATASHEET - ALL SPECIES'!N173</f>
        <v>N/I</v>
      </c>
      <c r="C93" s="18" t="str">
        <f>'LINKED DATASHEET - ALL SPECIES'!L173</f>
        <v>N/I</v>
      </c>
      <c r="D93" s="18">
        <f>'LINKED DATASHEET - ALL SPECIES'!J173</f>
        <v>0</v>
      </c>
      <c r="E93" s="18">
        <f>'LINKED DATASHEET - ALL SPECIES'!H173</f>
        <v>0</v>
      </c>
      <c r="F93" s="101">
        <f>'LINKED DATASHEET - ALL SPECIES'!F173</f>
        <v>0</v>
      </c>
      <c r="G93" s="17"/>
      <c r="H93" s="18"/>
      <c r="I93" s="18" t="str">
        <f>'LINKED DATASHEET - ALL SPECIES'!M173</f>
        <v>N/I</v>
      </c>
      <c r="J93" s="18">
        <f>'LINKED DATASHEET - ALL SPECIES'!K173</f>
        <v>0</v>
      </c>
      <c r="K93" s="18">
        <f>'LINKED DATASHEET - ALL SPECIES'!I173</f>
        <v>0</v>
      </c>
      <c r="L93" s="18">
        <f>'LINKED DATASHEET - ALL SPECIES'!G173</f>
        <v>0</v>
      </c>
      <c r="M93" s="18">
        <f>'LINKED DATASHEET - ALL SPECIES'!E173</f>
        <v>0</v>
      </c>
      <c r="N93" s="17"/>
      <c r="O93" s="66"/>
      <c r="P93" s="55" t="s">
        <v>80</v>
      </c>
      <c r="Q93" s="18" t="s">
        <v>28</v>
      </c>
      <c r="R93" s="18" t="s">
        <v>26</v>
      </c>
      <c r="S93" s="18" t="s">
        <v>26</v>
      </c>
      <c r="T93" s="18" t="s">
        <v>26</v>
      </c>
      <c r="U93" s="101" t="s">
        <v>26</v>
      </c>
      <c r="V93" s="17"/>
      <c r="W93" s="18"/>
      <c r="X93" s="18" t="s">
        <v>8</v>
      </c>
      <c r="Y93" s="18" t="s">
        <v>26</v>
      </c>
      <c r="Z93" s="18" t="s">
        <v>26</v>
      </c>
      <c r="AA93" s="18" t="s">
        <v>26</v>
      </c>
      <c r="AB93" s="18" t="s">
        <v>168</v>
      </c>
      <c r="AC93" s="17"/>
      <c r="AD93" s="66"/>
      <c r="AE93" s="55" t="s">
        <v>80</v>
      </c>
      <c r="AF93" s="18" t="s">
        <v>110</v>
      </c>
      <c r="AG93" s="18" t="s">
        <v>110</v>
      </c>
      <c r="AH93" s="18" t="s">
        <v>26</v>
      </c>
      <c r="AI93" s="18" t="s">
        <v>26</v>
      </c>
      <c r="AJ93" s="18" t="s">
        <v>26</v>
      </c>
      <c r="AK93" s="17"/>
      <c r="AL93" s="18"/>
      <c r="AM93" s="18" t="s">
        <v>110</v>
      </c>
      <c r="AN93" s="18" t="s">
        <v>110</v>
      </c>
      <c r="AO93" s="18" t="s">
        <v>110</v>
      </c>
      <c r="AP93" s="18" t="s">
        <v>26</v>
      </c>
      <c r="AQ93" s="18" t="s">
        <v>26</v>
      </c>
      <c r="AR93" s="17"/>
      <c r="AT93" s="55" t="s">
        <v>80</v>
      </c>
      <c r="AU93" s="18" t="s">
        <v>110</v>
      </c>
      <c r="AV93" s="18" t="s">
        <v>110</v>
      </c>
      <c r="AW93" s="18" t="s">
        <v>110</v>
      </c>
      <c r="AX93" s="18" t="s">
        <v>110</v>
      </c>
      <c r="AY93" s="17">
        <v>100</v>
      </c>
      <c r="AZ93" s="17">
        <f>AVERAGE(AU93:AY93)</f>
        <v>100</v>
      </c>
      <c r="BA93" s="18"/>
      <c r="BB93" s="18" t="s">
        <v>110</v>
      </c>
      <c r="BC93" s="17">
        <v>4</v>
      </c>
      <c r="BD93" s="17">
        <v>35</v>
      </c>
      <c r="BE93" s="18" t="s">
        <v>110</v>
      </c>
      <c r="BF93" s="17" t="s">
        <v>110</v>
      </c>
      <c r="BG93" s="17">
        <f t="shared" si="32"/>
        <v>19.5</v>
      </c>
      <c r="BI93" s="55" t="s">
        <v>80</v>
      </c>
      <c r="BJ93" s="18" t="s">
        <v>110</v>
      </c>
      <c r="BK93" s="18" t="s">
        <v>110</v>
      </c>
      <c r="BL93" s="18" t="s">
        <v>110</v>
      </c>
      <c r="BM93" s="18" t="s">
        <v>110</v>
      </c>
      <c r="BN93" s="18" t="s">
        <v>110</v>
      </c>
      <c r="BO93" s="17"/>
      <c r="BP93" s="18"/>
      <c r="BQ93" s="18" t="s">
        <v>110</v>
      </c>
      <c r="BR93" s="18" t="s">
        <v>110</v>
      </c>
      <c r="BS93" s="18" t="s">
        <v>110</v>
      </c>
      <c r="BT93" s="18" t="s">
        <v>110</v>
      </c>
      <c r="BU93" s="18" t="s">
        <v>110</v>
      </c>
      <c r="BV93" s="17"/>
      <c r="BX93" s="55" t="s">
        <v>80</v>
      </c>
      <c r="BY93" s="18" t="s">
        <v>110</v>
      </c>
      <c r="BZ93" s="18" t="s">
        <v>110</v>
      </c>
      <c r="CA93" s="18" t="s">
        <v>110</v>
      </c>
      <c r="CB93" s="18" t="s">
        <v>110</v>
      </c>
      <c r="CC93" s="18" t="s">
        <v>110</v>
      </c>
      <c r="CD93" s="17"/>
      <c r="CE93" s="18"/>
      <c r="CF93" s="18" t="s">
        <v>110</v>
      </c>
      <c r="CG93" s="18" t="s">
        <v>110</v>
      </c>
      <c r="CH93" s="18" t="s">
        <v>110</v>
      </c>
      <c r="CI93" s="18" t="s">
        <v>110</v>
      </c>
      <c r="CJ93" s="18" t="s">
        <v>110</v>
      </c>
      <c r="CK93" s="17"/>
      <c r="CM93" s="55" t="s">
        <v>80</v>
      </c>
      <c r="CN93" s="18" t="s">
        <v>110</v>
      </c>
      <c r="CO93" s="18" t="s">
        <v>110</v>
      </c>
      <c r="CP93" s="18" t="s">
        <v>110</v>
      </c>
      <c r="CQ93" s="18" t="s">
        <v>110</v>
      </c>
      <c r="CR93" s="18" t="s">
        <v>110</v>
      </c>
      <c r="CS93" s="17"/>
      <c r="CT93" s="18"/>
      <c r="CU93" s="18" t="s">
        <v>110</v>
      </c>
      <c r="CV93" s="18" t="s">
        <v>110</v>
      </c>
      <c r="CW93" s="18" t="s">
        <v>110</v>
      </c>
      <c r="CX93" s="18" t="s">
        <v>110</v>
      </c>
      <c r="CY93" s="18" t="s">
        <v>110</v>
      </c>
      <c r="CZ93" s="17"/>
    </row>
    <row r="94" spans="1:104" x14ac:dyDescent="0.2">
      <c r="A94" s="16" t="s">
        <v>81</v>
      </c>
      <c r="B94" s="17" t="str">
        <f>'LINKED DATASHEET - ALL SPECIES'!N174</f>
        <v>A/P</v>
      </c>
      <c r="C94" s="18" t="str">
        <f>'LINKED DATASHEET - ALL SPECIES'!L174</f>
        <v>A/P</v>
      </c>
      <c r="D94" s="18">
        <f>'LINKED DATASHEET - ALL SPECIES'!J174</f>
        <v>0</v>
      </c>
      <c r="E94" s="18">
        <f>'LINKED DATASHEET - ALL SPECIES'!H174</f>
        <v>0</v>
      </c>
      <c r="F94" s="102">
        <f>'LINKED DATASHEET - ALL SPECIES'!F174</f>
        <v>0</v>
      </c>
      <c r="G94" s="17"/>
      <c r="H94" s="18"/>
      <c r="I94" s="17" t="str">
        <f>'LINKED DATASHEET - ALL SPECIES'!M174</f>
        <v>A/P</v>
      </c>
      <c r="J94" s="18">
        <f>'LINKED DATASHEET - ALL SPECIES'!K174</f>
        <v>0</v>
      </c>
      <c r="K94" s="18">
        <f>'LINKED DATASHEET - ALL SPECIES'!I174</f>
        <v>0</v>
      </c>
      <c r="L94" s="18">
        <f>'LINKED DATASHEET - ALL SPECIES'!G174</f>
        <v>0</v>
      </c>
      <c r="M94" s="18">
        <f>'LINKED DATASHEET - ALL SPECIES'!E174</f>
        <v>0</v>
      </c>
      <c r="N94" s="17"/>
      <c r="O94" s="65"/>
      <c r="P94" s="16" t="s">
        <v>81</v>
      </c>
      <c r="Q94" s="17" t="s">
        <v>26</v>
      </c>
      <c r="R94" s="18" t="s">
        <v>26</v>
      </c>
      <c r="S94" s="18" t="s">
        <v>8</v>
      </c>
      <c r="T94" s="18">
        <v>40</v>
      </c>
      <c r="U94" s="102">
        <v>50</v>
      </c>
      <c r="V94" s="17">
        <f>AVERAGE(Q94:U94)</f>
        <v>45</v>
      </c>
      <c r="W94" s="18"/>
      <c r="X94" s="17">
        <v>2000</v>
      </c>
      <c r="Y94" s="18" t="s">
        <v>8</v>
      </c>
      <c r="Z94" s="18">
        <v>350</v>
      </c>
      <c r="AA94" s="18">
        <v>170</v>
      </c>
      <c r="AB94" s="18">
        <v>3000</v>
      </c>
      <c r="AC94" s="17">
        <f>AVERAGE(X94:AB94)</f>
        <v>1380</v>
      </c>
      <c r="AD94" s="65"/>
      <c r="AE94" s="16" t="s">
        <v>81</v>
      </c>
      <c r="AF94" s="17">
        <v>3200</v>
      </c>
      <c r="AG94" s="18">
        <v>1100</v>
      </c>
      <c r="AH94" s="18">
        <v>6</v>
      </c>
      <c r="AI94" s="18" t="s">
        <v>8</v>
      </c>
      <c r="AJ94" s="18" t="s">
        <v>8</v>
      </c>
      <c r="AK94" s="17">
        <f>AVERAGE(AF94:AJ94)</f>
        <v>1435.3333333333333</v>
      </c>
      <c r="AL94" s="18"/>
      <c r="AM94" s="17">
        <v>2</v>
      </c>
      <c r="AN94" s="18" t="s">
        <v>28</v>
      </c>
      <c r="AO94" s="18" t="s">
        <v>110</v>
      </c>
      <c r="AP94" s="18">
        <v>50</v>
      </c>
      <c r="AQ94" s="18" t="s">
        <v>26</v>
      </c>
      <c r="AR94" s="17">
        <f>AVERAGE(AM94:AQ94)</f>
        <v>26</v>
      </c>
      <c r="AT94" s="16" t="s">
        <v>81</v>
      </c>
      <c r="AU94" s="17">
        <v>810</v>
      </c>
      <c r="AV94" s="17">
        <v>1000</v>
      </c>
      <c r="AW94" s="18" t="s">
        <v>110</v>
      </c>
      <c r="AX94" s="18" t="s">
        <v>110</v>
      </c>
      <c r="AY94" s="17">
        <v>100</v>
      </c>
      <c r="AZ94" s="17">
        <f>AVERAGE(AU94:AY94)</f>
        <v>636.66666666666663</v>
      </c>
      <c r="BA94" s="18"/>
      <c r="BB94" s="17">
        <v>1500</v>
      </c>
      <c r="BC94" s="17">
        <v>2180</v>
      </c>
      <c r="BD94" s="17">
        <v>300</v>
      </c>
      <c r="BE94" s="17">
        <v>450</v>
      </c>
      <c r="BF94" s="17">
        <v>5</v>
      </c>
      <c r="BG94" s="17">
        <f t="shared" si="32"/>
        <v>887</v>
      </c>
      <c r="BI94" s="16" t="s">
        <v>81</v>
      </c>
      <c r="BJ94" s="17">
        <v>4000</v>
      </c>
      <c r="BK94" s="17">
        <v>300</v>
      </c>
      <c r="BL94" s="17">
        <v>3000</v>
      </c>
      <c r="BM94" s="17">
        <v>2400</v>
      </c>
      <c r="BN94" s="17">
        <v>600</v>
      </c>
      <c r="BO94" s="17">
        <f>AVERAGE(BJ94:BN94)</f>
        <v>2060</v>
      </c>
      <c r="BP94" s="18"/>
      <c r="BQ94" s="17">
        <v>1500</v>
      </c>
      <c r="BR94" s="17">
        <v>500</v>
      </c>
      <c r="BS94" s="17">
        <v>1000</v>
      </c>
      <c r="BT94" s="17">
        <v>15000</v>
      </c>
      <c r="BU94" s="17">
        <v>9000</v>
      </c>
      <c r="BV94" s="17">
        <f>AVERAGE(BQ94:BU94)</f>
        <v>5400</v>
      </c>
      <c r="BX94" s="16" t="s">
        <v>81</v>
      </c>
      <c r="BY94" s="17">
        <v>400</v>
      </c>
      <c r="BZ94" s="17">
        <v>1500</v>
      </c>
      <c r="CA94" s="17">
        <v>700</v>
      </c>
      <c r="CB94" s="17">
        <v>800</v>
      </c>
      <c r="CC94" s="17">
        <v>800</v>
      </c>
      <c r="CD94" s="17">
        <f>AVERAGE(BY94:CC94)</f>
        <v>840</v>
      </c>
      <c r="CE94" s="18"/>
      <c r="CF94" s="17">
        <v>1000</v>
      </c>
      <c r="CG94" s="17">
        <v>1200</v>
      </c>
      <c r="CH94" s="17">
        <v>800</v>
      </c>
      <c r="CI94" s="17">
        <v>300</v>
      </c>
      <c r="CJ94" s="17">
        <v>500</v>
      </c>
      <c r="CK94" s="17">
        <f>AVERAGE(CF94:CJ94)</f>
        <v>760</v>
      </c>
      <c r="CM94" s="16" t="s">
        <v>81</v>
      </c>
      <c r="CN94" s="17">
        <v>1500</v>
      </c>
      <c r="CO94" s="17">
        <v>3000</v>
      </c>
      <c r="CP94" s="17">
        <v>3500</v>
      </c>
      <c r="CQ94" s="17">
        <v>3500</v>
      </c>
      <c r="CR94" s="17">
        <v>300</v>
      </c>
      <c r="CS94" s="17">
        <f>AVERAGE(CN94:CR94)</f>
        <v>2360</v>
      </c>
      <c r="CT94" s="18"/>
      <c r="CU94" s="17" t="s">
        <v>28</v>
      </c>
      <c r="CV94" s="17">
        <v>1200</v>
      </c>
      <c r="CW94" s="17">
        <v>550</v>
      </c>
      <c r="CX94" s="17">
        <v>300</v>
      </c>
      <c r="CY94" s="17">
        <v>300</v>
      </c>
      <c r="CZ94" s="17">
        <f>AVERAGE(CU94:CY94)</f>
        <v>587.5</v>
      </c>
    </row>
    <row r="95" spans="1:104" x14ac:dyDescent="0.2">
      <c r="A95" s="16" t="s">
        <v>82</v>
      </c>
      <c r="B95" s="18" t="str">
        <f>'LINKED DATASHEET - ALL SPECIES'!N175</f>
        <v>N/I</v>
      </c>
      <c r="C95" s="18" t="str">
        <f>'LINKED DATASHEET - ALL SPECIES'!L175</f>
        <v>N/I</v>
      </c>
      <c r="D95" s="18">
        <f>'LINKED DATASHEET - ALL SPECIES'!J175</f>
        <v>0</v>
      </c>
      <c r="E95" s="18">
        <f>'LINKED DATASHEET - ALL SPECIES'!H175</f>
        <v>0</v>
      </c>
      <c r="F95" s="101">
        <f>'LINKED DATASHEET - ALL SPECIES'!F175</f>
        <v>0</v>
      </c>
      <c r="G95" s="17"/>
      <c r="H95" s="18"/>
      <c r="I95" s="17" t="str">
        <f>'LINKED DATASHEET - ALL SPECIES'!M175</f>
        <v>N/I</v>
      </c>
      <c r="J95" s="18">
        <f>'LINKED DATASHEET - ALL SPECIES'!K175</f>
        <v>0</v>
      </c>
      <c r="K95" s="18">
        <f>'LINKED DATASHEET - ALL SPECIES'!I175</f>
        <v>0</v>
      </c>
      <c r="L95" s="18">
        <f>'LINKED DATASHEET - ALL SPECIES'!G175</f>
        <v>0</v>
      </c>
      <c r="M95" s="18">
        <f>'LINKED DATASHEET - ALL SPECIES'!E175</f>
        <v>0</v>
      </c>
      <c r="N95" s="17"/>
      <c r="O95" s="65"/>
      <c r="P95" s="16" t="s">
        <v>82</v>
      </c>
      <c r="Q95" s="18" t="s">
        <v>28</v>
      </c>
      <c r="R95" s="18" t="s">
        <v>26</v>
      </c>
      <c r="S95" s="18" t="s">
        <v>26</v>
      </c>
      <c r="T95" s="18" t="s">
        <v>26</v>
      </c>
      <c r="U95" s="101" t="s">
        <v>26</v>
      </c>
      <c r="V95" s="17"/>
      <c r="W95" s="18"/>
      <c r="X95" s="17" t="s">
        <v>8</v>
      </c>
      <c r="Y95" s="18" t="s">
        <v>26</v>
      </c>
      <c r="Z95" s="18" t="s">
        <v>26</v>
      </c>
      <c r="AA95" s="18" t="s">
        <v>26</v>
      </c>
      <c r="AB95" s="18" t="s">
        <v>26</v>
      </c>
      <c r="AC95" s="17"/>
      <c r="AD95" s="65"/>
      <c r="AE95" s="16" t="s">
        <v>82</v>
      </c>
      <c r="AF95" s="18" t="s">
        <v>110</v>
      </c>
      <c r="AG95" s="18" t="s">
        <v>28</v>
      </c>
      <c r="AH95" s="18" t="s">
        <v>28</v>
      </c>
      <c r="AI95" s="18" t="s">
        <v>26</v>
      </c>
      <c r="AJ95" s="18" t="s">
        <v>26</v>
      </c>
      <c r="AK95" s="17"/>
      <c r="AL95" s="18"/>
      <c r="AM95" s="17" t="s">
        <v>28</v>
      </c>
      <c r="AN95" s="18" t="s">
        <v>28</v>
      </c>
      <c r="AO95" s="18" t="s">
        <v>110</v>
      </c>
      <c r="AP95" s="18" t="s">
        <v>26</v>
      </c>
      <c r="AQ95" s="18" t="s">
        <v>26</v>
      </c>
      <c r="AR95" s="17"/>
      <c r="AT95" s="16" t="s">
        <v>82</v>
      </c>
      <c r="AU95" s="18" t="s">
        <v>110</v>
      </c>
      <c r="AV95" s="18" t="s">
        <v>110</v>
      </c>
      <c r="AW95" s="18" t="s">
        <v>110</v>
      </c>
      <c r="AX95" s="18" t="s">
        <v>110</v>
      </c>
      <c r="AY95" s="18" t="s">
        <v>110</v>
      </c>
      <c r="AZ95" s="17"/>
      <c r="BA95" s="18"/>
      <c r="BB95" s="17">
        <v>160</v>
      </c>
      <c r="BC95" s="17">
        <v>30</v>
      </c>
      <c r="BD95" s="17">
        <v>30</v>
      </c>
      <c r="BE95" s="18" t="s">
        <v>110</v>
      </c>
      <c r="BF95" s="17" t="s">
        <v>110</v>
      </c>
      <c r="BG95" s="17">
        <f t="shared" si="32"/>
        <v>73.333333333333329</v>
      </c>
      <c r="BI95" s="16" t="s">
        <v>82</v>
      </c>
      <c r="BJ95" s="18" t="s">
        <v>110</v>
      </c>
      <c r="BK95" s="18" t="s">
        <v>110</v>
      </c>
      <c r="BL95" s="18" t="s">
        <v>110</v>
      </c>
      <c r="BM95" s="18" t="s">
        <v>110</v>
      </c>
      <c r="BN95" s="18" t="s">
        <v>110</v>
      </c>
      <c r="BO95" s="17"/>
      <c r="BP95" s="18"/>
      <c r="BQ95" s="18" t="s">
        <v>110</v>
      </c>
      <c r="BR95" s="18" t="s">
        <v>110</v>
      </c>
      <c r="BS95" s="18" t="s">
        <v>110</v>
      </c>
      <c r="BT95" s="18" t="s">
        <v>110</v>
      </c>
      <c r="BU95" s="17">
        <v>50</v>
      </c>
      <c r="BV95" s="17">
        <f>AVERAGE(BQ95:BU95)</f>
        <v>50</v>
      </c>
      <c r="BX95" s="16" t="s">
        <v>82</v>
      </c>
      <c r="BY95" s="18" t="s">
        <v>110</v>
      </c>
      <c r="BZ95" s="18" t="s">
        <v>110</v>
      </c>
      <c r="CA95" s="18" t="s">
        <v>110</v>
      </c>
      <c r="CB95" s="18" t="s">
        <v>110</v>
      </c>
      <c r="CC95" s="18" t="s">
        <v>110</v>
      </c>
      <c r="CD95" s="17"/>
      <c r="CE95" s="18"/>
      <c r="CF95" s="18" t="s">
        <v>110</v>
      </c>
      <c r="CG95" s="18" t="s">
        <v>110</v>
      </c>
      <c r="CH95" s="18" t="s">
        <v>110</v>
      </c>
      <c r="CI95" s="18" t="s">
        <v>110</v>
      </c>
      <c r="CJ95" s="18" t="s">
        <v>110</v>
      </c>
      <c r="CK95" s="17"/>
      <c r="CM95" s="16" t="s">
        <v>82</v>
      </c>
      <c r="CN95" s="18" t="s">
        <v>110</v>
      </c>
      <c r="CO95" s="18" t="s">
        <v>110</v>
      </c>
      <c r="CP95" s="18" t="s">
        <v>110</v>
      </c>
      <c r="CQ95" s="18" t="s">
        <v>110</v>
      </c>
      <c r="CR95" s="18" t="s">
        <v>110</v>
      </c>
      <c r="CS95" s="17"/>
      <c r="CT95" s="18"/>
      <c r="CU95" s="18" t="s">
        <v>110</v>
      </c>
      <c r="CV95" s="18" t="s">
        <v>110</v>
      </c>
      <c r="CW95" s="18" t="s">
        <v>110</v>
      </c>
      <c r="CX95" s="18" t="s">
        <v>110</v>
      </c>
      <c r="CY95" s="18" t="s">
        <v>110</v>
      </c>
      <c r="CZ95" s="17"/>
    </row>
    <row r="96" spans="1:104" ht="12.75" thickBot="1" x14ac:dyDescent="0.25">
      <c r="A96" s="52"/>
      <c r="B96" s="17"/>
      <c r="C96" s="17"/>
      <c r="D96" s="17"/>
      <c r="E96" s="17"/>
      <c r="F96" s="17"/>
      <c r="G96" s="17"/>
      <c r="H96" s="18"/>
      <c r="I96" s="17"/>
      <c r="J96" s="17"/>
      <c r="K96" s="17"/>
      <c r="L96" s="17"/>
      <c r="M96" s="17"/>
      <c r="N96" s="17"/>
      <c r="O96" s="64"/>
      <c r="P96" s="52"/>
      <c r="Q96" s="17"/>
      <c r="R96" s="17"/>
      <c r="S96" s="17"/>
      <c r="T96" s="17"/>
      <c r="U96" s="17"/>
      <c r="V96" s="17"/>
      <c r="W96" s="18"/>
      <c r="X96" s="17"/>
      <c r="Y96" s="17"/>
      <c r="Z96" s="17"/>
      <c r="AA96" s="17"/>
      <c r="AB96" s="17"/>
      <c r="AC96" s="17"/>
      <c r="AD96" s="64"/>
      <c r="AE96" s="52"/>
      <c r="AF96" s="17"/>
      <c r="AG96" s="17"/>
      <c r="AH96" s="17"/>
      <c r="AI96" s="17"/>
      <c r="AJ96" s="17"/>
      <c r="AK96" s="17"/>
      <c r="AL96" s="18"/>
      <c r="AM96" s="17"/>
      <c r="AN96" s="17"/>
      <c r="AO96" s="17"/>
      <c r="AP96" s="17"/>
      <c r="AQ96" s="17"/>
      <c r="AR96" s="17"/>
      <c r="AT96" s="52"/>
      <c r="AU96" s="17"/>
      <c r="AV96" s="17"/>
      <c r="AW96" s="17"/>
      <c r="AX96" s="17"/>
      <c r="AY96" s="17"/>
      <c r="AZ96" s="17"/>
      <c r="BA96" s="18"/>
      <c r="BB96" s="17"/>
      <c r="BC96" s="17"/>
      <c r="BD96" s="17"/>
      <c r="BE96" s="17"/>
      <c r="BF96" s="17"/>
      <c r="BG96" s="17"/>
      <c r="BI96" s="52"/>
      <c r="BJ96" s="17"/>
      <c r="BK96" s="17"/>
      <c r="BL96" s="17"/>
      <c r="BM96" s="17"/>
      <c r="BN96" s="17"/>
      <c r="BO96" s="17"/>
      <c r="BP96" s="18"/>
      <c r="BQ96" s="17"/>
      <c r="BR96" s="17"/>
      <c r="BS96" s="17"/>
      <c r="BT96" s="17"/>
      <c r="BU96" s="17"/>
      <c r="BV96" s="17"/>
      <c r="BX96" s="52"/>
      <c r="BY96" s="17"/>
      <c r="BZ96" s="17"/>
      <c r="CA96" s="17"/>
      <c r="CB96" s="17"/>
      <c r="CC96" s="17"/>
      <c r="CD96" s="17"/>
      <c r="CE96" s="18"/>
      <c r="CF96" s="17"/>
      <c r="CG96" s="17"/>
      <c r="CH96" s="17"/>
      <c r="CI96" s="17"/>
      <c r="CJ96" s="17"/>
      <c r="CK96" s="17"/>
      <c r="CM96" s="52"/>
      <c r="CN96" s="17"/>
      <c r="CO96" s="17"/>
      <c r="CP96" s="17"/>
      <c r="CQ96" s="17"/>
      <c r="CR96" s="17"/>
      <c r="CS96" s="17"/>
      <c r="CT96" s="18"/>
      <c r="CU96" s="17"/>
      <c r="CV96" s="17"/>
      <c r="CW96" s="17"/>
      <c r="CX96" s="17"/>
      <c r="CY96" s="17"/>
      <c r="CZ96" s="17"/>
    </row>
    <row r="97" spans="1:104" ht="12.75" thickBot="1" x14ac:dyDescent="0.25">
      <c r="A97" s="53" t="s">
        <v>40</v>
      </c>
      <c r="B97" s="19">
        <f>SUM(B89:B95)</f>
        <v>3530</v>
      </c>
      <c r="C97" s="19">
        <f>SUM(C89:C95)</f>
        <v>36200</v>
      </c>
      <c r="D97" s="19">
        <f>SUM(D89:D95)</f>
        <v>0</v>
      </c>
      <c r="E97" s="19">
        <f>SUM(E89:E95)</f>
        <v>0</v>
      </c>
      <c r="F97" s="19">
        <f>SUM(F89:F95)</f>
        <v>0</v>
      </c>
      <c r="G97" s="19">
        <f>AVERAGE(B97:C97)</f>
        <v>19865</v>
      </c>
      <c r="H97" s="24"/>
      <c r="I97" s="19">
        <f>SUM(I89:I95)</f>
        <v>7950</v>
      </c>
      <c r="J97" s="19">
        <f>SUM(J89:J95)</f>
        <v>0</v>
      </c>
      <c r="K97" s="19">
        <f>SUM(K89:K95)</f>
        <v>0</v>
      </c>
      <c r="L97" s="19">
        <f>SUM(L89:L95)</f>
        <v>0</v>
      </c>
      <c r="M97" s="19">
        <f>SUM(M89:M95)</f>
        <v>0</v>
      </c>
      <c r="N97" s="19">
        <f>AVERAGE(I97:I97)</f>
        <v>7950</v>
      </c>
      <c r="O97" s="14"/>
      <c r="P97" s="53" t="s">
        <v>40</v>
      </c>
      <c r="Q97" s="19">
        <f>SUM(Q89:Q95)</f>
        <v>42210</v>
      </c>
      <c r="R97" s="19">
        <f>SUM(R89:R95)</f>
        <v>60800</v>
      </c>
      <c r="S97" s="19">
        <f>SUM(S89:S95)</f>
        <v>25800</v>
      </c>
      <c r="T97" s="19">
        <f>SUM(T89:T95)</f>
        <v>6795</v>
      </c>
      <c r="U97" s="19">
        <f>SUM(U89:U95)</f>
        <v>10282</v>
      </c>
      <c r="V97" s="19">
        <f>AVERAGE(Q97:U97)</f>
        <v>29177.4</v>
      </c>
      <c r="W97" s="24"/>
      <c r="X97" s="19">
        <f>SUM(X89:X95)</f>
        <v>59350</v>
      </c>
      <c r="Y97" s="19">
        <f>SUM(Y89:Y95)</f>
        <v>18500</v>
      </c>
      <c r="Z97" s="19">
        <f>SUM(Z89:Z95)</f>
        <v>6450</v>
      </c>
      <c r="AA97" s="19">
        <f>SUM(AA89:AA95)</f>
        <v>12420</v>
      </c>
      <c r="AB97" s="19">
        <f>SUM(AB89:AB95)</f>
        <v>100454</v>
      </c>
      <c r="AC97" s="19">
        <f>AVERAGE(X97:AB97)</f>
        <v>39434.800000000003</v>
      </c>
      <c r="AD97" s="14"/>
      <c r="AE97" s="53" t="s">
        <v>40</v>
      </c>
      <c r="AF97" s="19">
        <f>SUM(AF89:AF95)</f>
        <v>26330</v>
      </c>
      <c r="AG97" s="19">
        <f>SUM(AG89:AG95)</f>
        <v>34900</v>
      </c>
      <c r="AH97" s="19">
        <f>SUM(AH89:AH95)</f>
        <v>67006</v>
      </c>
      <c r="AI97" s="19">
        <f>SUM(AI89:AI95)</f>
        <v>28150</v>
      </c>
      <c r="AJ97" s="19">
        <f>SUM(AJ89:AJ95)</f>
        <v>14200</v>
      </c>
      <c r="AK97" s="19">
        <f>AVERAGE(AF97:AJ97)</f>
        <v>34117.199999999997</v>
      </c>
      <c r="AL97" s="24"/>
      <c r="AM97" s="19">
        <f>SUM(AM89:AM95)</f>
        <v>2902</v>
      </c>
      <c r="AN97" s="19">
        <f>SUM(AN89:AN95)</f>
        <v>2826</v>
      </c>
      <c r="AO97" s="19">
        <f>SUM(AO89:AO95)</f>
        <v>3000</v>
      </c>
      <c r="AP97" s="19">
        <f>SUM(AP89:AP95)</f>
        <v>2150</v>
      </c>
      <c r="AQ97" s="19">
        <f>SUM(AQ89:AQ95)</f>
        <v>12300</v>
      </c>
      <c r="AR97" s="19">
        <f>AVERAGE(AM97:AQ97)</f>
        <v>4635.6000000000004</v>
      </c>
      <c r="AT97" s="53" t="s">
        <v>40</v>
      </c>
      <c r="AU97" s="19">
        <f>SUM(AU89:AU95)</f>
        <v>18910</v>
      </c>
      <c r="AV97" s="19">
        <f>SUM(AV89:AV95)</f>
        <v>13800</v>
      </c>
      <c r="AW97" s="19">
        <f>SUM(AW89:AW95)</f>
        <v>44000</v>
      </c>
      <c r="AX97" s="19">
        <f>SUM(AX89:AX95)</f>
        <v>15720</v>
      </c>
      <c r="AY97" s="19">
        <f>SUM(AY89:AY95)</f>
        <v>19725</v>
      </c>
      <c r="AZ97" s="19">
        <f>AVERAGE(AU97:AY97)</f>
        <v>22431</v>
      </c>
      <c r="BA97" s="24"/>
      <c r="BB97" s="19">
        <f>SUM(BB89:BB95)</f>
        <v>18160</v>
      </c>
      <c r="BC97" s="19">
        <f>SUM(BC89:BC95)</f>
        <v>19814</v>
      </c>
      <c r="BD97" s="19">
        <f>SUM(BD89:BD95)</f>
        <v>16540</v>
      </c>
      <c r="BE97" s="19">
        <f>SUM(BE89:BE95)</f>
        <v>6000</v>
      </c>
      <c r="BF97" s="19">
        <f>SUM(BF89:BF95)</f>
        <v>2230</v>
      </c>
      <c r="BG97" s="19">
        <f>AVERAGE(BB97:BF97)</f>
        <v>12548.8</v>
      </c>
      <c r="BI97" s="53" t="s">
        <v>40</v>
      </c>
      <c r="BJ97" s="19">
        <f>SUM(BJ89:BJ95)</f>
        <v>95000</v>
      </c>
      <c r="BK97" s="19">
        <f>SUM(BK89:BK95)</f>
        <v>10300</v>
      </c>
      <c r="BL97" s="19">
        <f>SUM(BL89:BL95)</f>
        <v>10000</v>
      </c>
      <c r="BM97" s="19">
        <f>SUM(BM89:BM95)</f>
        <v>19900</v>
      </c>
      <c r="BN97" s="19">
        <f>SUM(BN89:BN95)</f>
        <v>61800</v>
      </c>
      <c r="BO97" s="19">
        <f>AVERAGE(BJ97:BN97)</f>
        <v>39400</v>
      </c>
      <c r="BP97" s="24"/>
      <c r="BQ97" s="19">
        <f>SUM(BQ89:BQ95)</f>
        <v>65000</v>
      </c>
      <c r="BR97" s="19">
        <f>SUM(BR89:BR95)</f>
        <v>4950</v>
      </c>
      <c r="BS97" s="19">
        <f>SUM(BS89:BS95)</f>
        <v>4700</v>
      </c>
      <c r="BT97" s="19">
        <f>SUM(BT89:BT95)</f>
        <v>67300</v>
      </c>
      <c r="BU97" s="19">
        <f>SUM(BU89:BU95)</f>
        <v>92450</v>
      </c>
      <c r="BV97" s="19">
        <f>AVERAGE(BQ97:BU97)</f>
        <v>46880</v>
      </c>
      <c r="BX97" s="53" t="s">
        <v>40</v>
      </c>
      <c r="BY97" s="19">
        <f>SUM(BY89:BY95)</f>
        <v>4300</v>
      </c>
      <c r="BZ97" s="19">
        <f>SUM(BZ89:BZ95)</f>
        <v>23750</v>
      </c>
      <c r="CA97" s="19">
        <f>SUM(CA89:CA95)</f>
        <v>53700</v>
      </c>
      <c r="CB97" s="19">
        <f>SUM(CB89:CB95)</f>
        <v>131300</v>
      </c>
      <c r="CC97" s="19">
        <f>SUM(CC89:CC95)</f>
        <v>78800</v>
      </c>
      <c r="CD97" s="19">
        <f>AVERAGE(BY97:CC97)</f>
        <v>58370</v>
      </c>
      <c r="CE97" s="24"/>
      <c r="CF97" s="19">
        <f>SUM(CF89:CF95)</f>
        <v>7250</v>
      </c>
      <c r="CG97" s="19">
        <f>SUM(CG89:CG95)</f>
        <v>7700</v>
      </c>
      <c r="CH97" s="19">
        <f>SUM(CH89:CH95)</f>
        <v>12000</v>
      </c>
      <c r="CI97" s="19">
        <f>SUM(CI89:CI95)</f>
        <v>3355</v>
      </c>
      <c r="CJ97" s="19">
        <f>SUM(CJ89:CJ95)</f>
        <v>26300</v>
      </c>
      <c r="CK97" s="19">
        <f>AVERAGE(CF97:CJ97)</f>
        <v>11321</v>
      </c>
      <c r="CM97" s="53" t="s">
        <v>40</v>
      </c>
      <c r="CN97" s="19">
        <f>SUM(CN89:CN95)</f>
        <v>8000</v>
      </c>
      <c r="CO97" s="19">
        <f>SUM(CO89:CO95)</f>
        <v>23250</v>
      </c>
      <c r="CP97" s="19">
        <f>SUM(CP89:CP95)</f>
        <v>30500</v>
      </c>
      <c r="CQ97" s="19">
        <f>SUM(CQ89:CQ95)</f>
        <v>85500</v>
      </c>
      <c r="CR97" s="19">
        <f>SUM(CR89:CR95)</f>
        <v>7300</v>
      </c>
      <c r="CS97" s="19">
        <f>AVERAGE(CN97:CR97)</f>
        <v>30910</v>
      </c>
      <c r="CT97" s="24"/>
      <c r="CU97" s="19">
        <f>SUM(CU89:CU95)</f>
        <v>22900</v>
      </c>
      <c r="CV97" s="19">
        <f>SUM(CV89:CV95)</f>
        <v>17200</v>
      </c>
      <c r="CW97" s="19">
        <f>SUM(CW89:CW95)</f>
        <v>32550</v>
      </c>
      <c r="CX97" s="19">
        <f>SUM(CX89:CX95)</f>
        <v>184300</v>
      </c>
      <c r="CY97" s="19">
        <f>SUM(CY89:CY95)</f>
        <v>7550</v>
      </c>
      <c r="CZ97" s="19">
        <f>AVERAGE(CU97:CY97)</f>
        <v>52900</v>
      </c>
    </row>
    <row r="98" spans="1:104" x14ac:dyDescent="0.2">
      <c r="B98" s="38"/>
      <c r="C98" s="38"/>
      <c r="D98" s="38"/>
      <c r="E98" s="38"/>
      <c r="F98" s="38"/>
      <c r="G98" s="38"/>
      <c r="H98" s="38"/>
      <c r="I98" s="38"/>
      <c r="J98" s="38"/>
      <c r="K98" s="38"/>
      <c r="L98" s="38"/>
      <c r="M98" s="38"/>
      <c r="N98" s="38"/>
      <c r="O98" s="13"/>
    </row>
    <row r="99" spans="1:104" ht="12.75" thickBot="1" x14ac:dyDescent="0.25">
      <c r="B99" s="38"/>
      <c r="C99" s="38"/>
      <c r="D99" s="38"/>
      <c r="E99" s="38"/>
      <c r="F99" s="38"/>
      <c r="G99" s="38"/>
      <c r="H99" s="38"/>
      <c r="I99" s="38"/>
      <c r="J99" s="38"/>
      <c r="K99" s="38"/>
      <c r="L99" s="38"/>
      <c r="M99" s="38"/>
      <c r="N99" s="38"/>
      <c r="O99" s="13"/>
    </row>
    <row r="100" spans="1:104" x14ac:dyDescent="0.2">
      <c r="A100" s="49"/>
      <c r="B100" s="92"/>
      <c r="C100" s="92"/>
      <c r="D100" s="92"/>
      <c r="E100" s="92"/>
      <c r="F100" s="92"/>
      <c r="G100" s="7" t="s">
        <v>121</v>
      </c>
      <c r="H100" s="92"/>
      <c r="I100" s="92"/>
      <c r="J100" s="92"/>
      <c r="K100" s="92"/>
      <c r="L100" s="92"/>
      <c r="M100" s="92"/>
      <c r="N100" s="7" t="s">
        <v>122</v>
      </c>
      <c r="O100" s="13"/>
      <c r="P100" s="49"/>
      <c r="Q100" s="6"/>
      <c r="R100" s="6"/>
      <c r="S100" s="6"/>
      <c r="T100" s="6"/>
      <c r="U100" s="92"/>
      <c r="V100" s="7" t="s">
        <v>121</v>
      </c>
      <c r="W100" s="6"/>
      <c r="X100" s="6"/>
      <c r="Y100" s="6"/>
      <c r="Z100" s="6"/>
      <c r="AA100" s="6"/>
      <c r="AB100" s="6"/>
      <c r="AC100" s="7" t="s">
        <v>122</v>
      </c>
      <c r="AE100" s="49"/>
      <c r="AF100" s="6"/>
      <c r="AG100" s="6"/>
      <c r="AH100" s="6"/>
      <c r="AI100" s="6"/>
      <c r="AJ100" s="6"/>
      <c r="AK100" s="7" t="s">
        <v>121</v>
      </c>
      <c r="AL100" s="6"/>
      <c r="AM100" s="6"/>
      <c r="AN100" s="6"/>
      <c r="AO100" s="6"/>
      <c r="AP100" s="6"/>
      <c r="AQ100" s="6"/>
      <c r="AR100" s="7" t="s">
        <v>122</v>
      </c>
      <c r="AT100" s="49"/>
      <c r="AU100" s="6"/>
      <c r="AV100" s="6"/>
      <c r="AW100" s="6"/>
      <c r="AX100" s="6"/>
      <c r="AY100" s="6"/>
      <c r="AZ100" s="7" t="s">
        <v>121</v>
      </c>
      <c r="BA100" s="6"/>
      <c r="BB100" s="6"/>
      <c r="BC100" s="6"/>
      <c r="BD100" s="6"/>
      <c r="BE100" s="6"/>
      <c r="BF100" s="6"/>
      <c r="BG100" s="7" t="s">
        <v>122</v>
      </c>
      <c r="BI100" s="49"/>
      <c r="BJ100" s="6"/>
      <c r="BK100" s="6"/>
      <c r="BL100" s="6"/>
      <c r="BM100" s="6"/>
      <c r="BN100" s="6"/>
      <c r="BO100" s="7" t="s">
        <v>121</v>
      </c>
      <c r="BP100" s="6"/>
      <c r="BQ100" s="6"/>
      <c r="BR100" s="6"/>
      <c r="BS100" s="6"/>
      <c r="BT100" s="6"/>
      <c r="BU100" s="6"/>
      <c r="BV100" s="7" t="s">
        <v>122</v>
      </c>
      <c r="BX100" s="49"/>
      <c r="BY100" s="6"/>
      <c r="BZ100" s="6"/>
      <c r="CA100" s="6"/>
      <c r="CB100" s="6"/>
      <c r="CC100" s="6"/>
      <c r="CD100" s="7" t="s">
        <v>121</v>
      </c>
      <c r="CE100" s="6"/>
      <c r="CF100" s="6"/>
      <c r="CG100" s="6"/>
      <c r="CH100" s="6"/>
      <c r="CI100" s="6"/>
      <c r="CJ100" s="6"/>
      <c r="CK100" s="7" t="s">
        <v>122</v>
      </c>
      <c r="CM100" s="49"/>
      <c r="CN100" s="6"/>
      <c r="CO100" s="6"/>
      <c r="CP100" s="6"/>
      <c r="CQ100" s="6"/>
      <c r="CR100" s="6"/>
      <c r="CS100" s="7" t="s">
        <v>121</v>
      </c>
      <c r="CT100" s="6"/>
      <c r="CU100" s="6"/>
      <c r="CV100" s="6"/>
      <c r="CW100" s="6"/>
      <c r="CX100" s="6"/>
      <c r="CY100" s="6"/>
      <c r="CZ100" s="7" t="s">
        <v>122</v>
      </c>
    </row>
    <row r="101" spans="1:104" ht="12.75" thickBot="1" x14ac:dyDescent="0.25">
      <c r="A101" s="8" t="s">
        <v>16</v>
      </c>
      <c r="B101" s="11">
        <v>2010</v>
      </c>
      <c r="C101" s="11">
        <v>2012</v>
      </c>
      <c r="D101" s="11">
        <v>2014</v>
      </c>
      <c r="E101" s="11">
        <v>2016</v>
      </c>
      <c r="F101" s="11">
        <v>2018</v>
      </c>
      <c r="G101" s="11" t="s">
        <v>15</v>
      </c>
      <c r="H101" s="107"/>
      <c r="I101" s="11">
        <v>2011</v>
      </c>
      <c r="J101" s="11">
        <v>2013</v>
      </c>
      <c r="K101" s="11">
        <v>2015</v>
      </c>
      <c r="L101" s="11">
        <v>2017</v>
      </c>
      <c r="M101" s="11">
        <v>2019</v>
      </c>
      <c r="N101" s="11" t="s">
        <v>15</v>
      </c>
      <c r="O101" s="65"/>
      <c r="P101" s="8" t="s">
        <v>16</v>
      </c>
      <c r="Q101" s="9">
        <v>2000</v>
      </c>
      <c r="R101" s="9">
        <v>2002</v>
      </c>
      <c r="S101" s="9">
        <v>2004</v>
      </c>
      <c r="T101" s="9">
        <v>2006</v>
      </c>
      <c r="U101" s="11">
        <v>2008</v>
      </c>
      <c r="V101" s="11" t="s">
        <v>15</v>
      </c>
      <c r="W101" s="10"/>
      <c r="X101" s="9">
        <v>2001</v>
      </c>
      <c r="Y101" s="9">
        <v>2003</v>
      </c>
      <c r="Z101" s="9">
        <v>2005</v>
      </c>
      <c r="AA101" s="9">
        <v>2007</v>
      </c>
      <c r="AB101" s="9">
        <v>2009</v>
      </c>
      <c r="AC101" s="11" t="s">
        <v>15</v>
      </c>
      <c r="AD101" s="65"/>
      <c r="AE101" s="8" t="s">
        <v>16</v>
      </c>
      <c r="AF101" s="9">
        <v>1990</v>
      </c>
      <c r="AG101" s="9">
        <v>1992</v>
      </c>
      <c r="AH101" s="9">
        <v>1994</v>
      </c>
      <c r="AI101" s="9">
        <v>1996</v>
      </c>
      <c r="AJ101" s="9">
        <v>1998</v>
      </c>
      <c r="AK101" s="11" t="s">
        <v>15</v>
      </c>
      <c r="AL101" s="10"/>
      <c r="AM101" s="9">
        <f>((AF101+1))</f>
        <v>1991</v>
      </c>
      <c r="AN101" s="9">
        <v>1993</v>
      </c>
      <c r="AO101" s="9">
        <v>1995</v>
      </c>
      <c r="AP101" s="9">
        <v>1997</v>
      </c>
      <c r="AQ101" s="9">
        <v>1999</v>
      </c>
      <c r="AR101" s="11" t="s">
        <v>15</v>
      </c>
      <c r="AT101" s="8" t="s">
        <v>16</v>
      </c>
      <c r="AU101" s="9">
        <v>1980</v>
      </c>
      <c r="AV101" s="9">
        <v>1982</v>
      </c>
      <c r="AW101" s="9">
        <v>1984</v>
      </c>
      <c r="AX101" s="9">
        <v>1986</v>
      </c>
      <c r="AY101" s="9">
        <v>1988</v>
      </c>
      <c r="AZ101" s="11" t="s">
        <v>15</v>
      </c>
      <c r="BA101" s="10"/>
      <c r="BB101" s="9">
        <f>((AU101+1))</f>
        <v>1981</v>
      </c>
      <c r="BC101" s="9">
        <v>1983</v>
      </c>
      <c r="BD101" s="9">
        <v>1985</v>
      </c>
      <c r="BE101" s="9">
        <v>1987</v>
      </c>
      <c r="BF101" s="9">
        <v>1989</v>
      </c>
      <c r="BG101" s="11" t="s">
        <v>15</v>
      </c>
      <c r="BI101" s="8" t="s">
        <v>16</v>
      </c>
      <c r="BJ101" s="9">
        <v>1970</v>
      </c>
      <c r="BK101" s="9">
        <v>1972</v>
      </c>
      <c r="BL101" s="9">
        <v>1974</v>
      </c>
      <c r="BM101" s="9">
        <v>1976</v>
      </c>
      <c r="BN101" s="9">
        <v>1978</v>
      </c>
      <c r="BO101" s="11" t="s">
        <v>15</v>
      </c>
      <c r="BP101" s="10"/>
      <c r="BQ101" s="9">
        <f>((BJ101+1))</f>
        <v>1971</v>
      </c>
      <c r="BR101" s="9">
        <v>1973</v>
      </c>
      <c r="BS101" s="9">
        <v>1975</v>
      </c>
      <c r="BT101" s="9">
        <v>1977</v>
      </c>
      <c r="BU101" s="9">
        <v>1979</v>
      </c>
      <c r="BV101" s="11" t="s">
        <v>15</v>
      </c>
      <c r="BX101" s="8" t="s">
        <v>16</v>
      </c>
      <c r="BY101" s="9">
        <v>1960</v>
      </c>
      <c r="BZ101" s="9">
        <v>1962</v>
      </c>
      <c r="CA101" s="9">
        <v>1964</v>
      </c>
      <c r="CB101" s="9">
        <v>1966</v>
      </c>
      <c r="CC101" s="9">
        <v>1968</v>
      </c>
      <c r="CD101" s="11" t="s">
        <v>15</v>
      </c>
      <c r="CE101" s="10"/>
      <c r="CF101" s="9">
        <f>((BY101+1))</f>
        <v>1961</v>
      </c>
      <c r="CG101" s="9">
        <v>1963</v>
      </c>
      <c r="CH101" s="9">
        <v>1965</v>
      </c>
      <c r="CI101" s="9">
        <v>1967</v>
      </c>
      <c r="CJ101" s="9">
        <v>1969</v>
      </c>
      <c r="CK101" s="11" t="s">
        <v>15</v>
      </c>
      <c r="CM101" s="8" t="s">
        <v>16</v>
      </c>
      <c r="CN101" s="9">
        <v>1950</v>
      </c>
      <c r="CO101" s="9">
        <v>1952</v>
      </c>
      <c r="CP101" s="9">
        <v>1954</v>
      </c>
      <c r="CQ101" s="9">
        <v>1956</v>
      </c>
      <c r="CR101" s="9">
        <v>1958</v>
      </c>
      <c r="CS101" s="11" t="s">
        <v>15</v>
      </c>
      <c r="CT101" s="10"/>
      <c r="CU101" s="9">
        <v>1951</v>
      </c>
      <c r="CV101" s="9">
        <v>1953</v>
      </c>
      <c r="CW101" s="9">
        <v>1955</v>
      </c>
      <c r="CX101" s="9">
        <v>1957</v>
      </c>
      <c r="CY101" s="9">
        <v>1959</v>
      </c>
      <c r="CZ101" s="11" t="s">
        <v>15</v>
      </c>
    </row>
    <row r="102" spans="1:104" x14ac:dyDescent="0.2">
      <c r="A102" s="50" t="s">
        <v>83</v>
      </c>
      <c r="B102" s="14"/>
      <c r="C102" s="14"/>
      <c r="D102" s="14"/>
      <c r="E102" s="14"/>
      <c r="F102" s="14"/>
      <c r="G102" s="14"/>
      <c r="H102" s="74"/>
      <c r="I102" s="14"/>
      <c r="J102" s="14"/>
      <c r="K102" s="14"/>
      <c r="L102" s="14"/>
      <c r="M102" s="14"/>
      <c r="N102" s="14"/>
      <c r="O102" s="62"/>
      <c r="P102" s="50" t="s">
        <v>83</v>
      </c>
      <c r="Q102" s="12"/>
      <c r="R102" s="12"/>
      <c r="S102" s="12"/>
      <c r="T102" s="12"/>
      <c r="U102" s="14"/>
      <c r="V102" s="14"/>
      <c r="W102" s="13"/>
      <c r="X102" s="12"/>
      <c r="Y102" s="12"/>
      <c r="Z102" s="12"/>
      <c r="AA102" s="12"/>
      <c r="AB102" s="12"/>
      <c r="AC102" s="14"/>
      <c r="AD102" s="62"/>
      <c r="AE102" s="50" t="s">
        <v>83</v>
      </c>
      <c r="AF102" s="12"/>
      <c r="AG102" s="12"/>
      <c r="AH102" s="12"/>
      <c r="AI102" s="12"/>
      <c r="AJ102" s="12"/>
      <c r="AK102" s="14"/>
      <c r="AL102" s="13"/>
      <c r="AM102" s="12"/>
      <c r="AN102" s="12"/>
      <c r="AO102" s="12"/>
      <c r="AP102" s="12"/>
      <c r="AQ102" s="12"/>
      <c r="AR102" s="14"/>
      <c r="AT102" s="50" t="s">
        <v>83</v>
      </c>
      <c r="AU102" s="12"/>
      <c r="AV102" s="12"/>
      <c r="AW102" s="12"/>
      <c r="AX102" s="12"/>
      <c r="AY102" s="12"/>
      <c r="AZ102" s="14"/>
      <c r="BA102" s="13"/>
      <c r="BB102" s="12"/>
      <c r="BC102" s="12"/>
      <c r="BD102" s="12"/>
      <c r="BE102" s="12"/>
      <c r="BF102" s="12"/>
      <c r="BG102" s="14"/>
      <c r="BI102" s="50" t="s">
        <v>83</v>
      </c>
      <c r="BJ102" s="12"/>
      <c r="BK102" s="12"/>
      <c r="BL102" s="12"/>
      <c r="BM102" s="12"/>
      <c r="BN102" s="12"/>
      <c r="BO102" s="14"/>
      <c r="BP102" s="13"/>
      <c r="BQ102" s="12"/>
      <c r="BR102" s="12"/>
      <c r="BS102" s="12"/>
      <c r="BT102" s="12"/>
      <c r="BU102" s="12"/>
      <c r="BV102" s="14"/>
      <c r="BX102" s="50" t="s">
        <v>83</v>
      </c>
      <c r="BY102" s="12"/>
      <c r="BZ102" s="12"/>
      <c r="CA102" s="12"/>
      <c r="CB102" s="12"/>
      <c r="CC102" s="12"/>
      <c r="CD102" s="14"/>
      <c r="CE102" s="13"/>
      <c r="CF102" s="12"/>
      <c r="CG102" s="12"/>
      <c r="CH102" s="12"/>
      <c r="CI102" s="12"/>
      <c r="CJ102" s="12"/>
      <c r="CK102" s="14"/>
      <c r="CM102" s="50" t="s">
        <v>83</v>
      </c>
      <c r="CN102" s="12"/>
      <c r="CO102" s="12"/>
      <c r="CP102" s="12"/>
      <c r="CQ102" s="12"/>
      <c r="CR102" s="12"/>
      <c r="CS102" s="14"/>
      <c r="CT102" s="13"/>
      <c r="CU102" s="12"/>
      <c r="CV102" s="12"/>
      <c r="CW102" s="12"/>
      <c r="CX102" s="12"/>
      <c r="CY102" s="12"/>
      <c r="CZ102" s="14"/>
    </row>
    <row r="103" spans="1:104" ht="12.75" thickBot="1" x14ac:dyDescent="0.25">
      <c r="A103" s="54" t="s">
        <v>84</v>
      </c>
      <c r="B103" s="14"/>
      <c r="C103" s="14"/>
      <c r="D103" s="14"/>
      <c r="E103" s="14"/>
      <c r="F103" s="14"/>
      <c r="G103" s="14"/>
      <c r="H103" s="74"/>
      <c r="I103" s="14"/>
      <c r="J103" s="14"/>
      <c r="K103" s="14"/>
      <c r="L103" s="14"/>
      <c r="M103" s="14"/>
      <c r="N103" s="14"/>
      <c r="O103" s="65"/>
      <c r="P103" s="54" t="s">
        <v>84</v>
      </c>
      <c r="Q103" s="12"/>
      <c r="R103" s="12"/>
      <c r="S103" s="12"/>
      <c r="T103" s="12"/>
      <c r="U103" s="14"/>
      <c r="V103" s="14"/>
      <c r="W103" s="13"/>
      <c r="X103" s="12"/>
      <c r="Y103" s="12"/>
      <c r="Z103" s="12"/>
      <c r="AA103" s="12"/>
      <c r="AB103" s="12"/>
      <c r="AC103" s="14"/>
      <c r="AD103" s="65"/>
      <c r="AE103" s="54" t="s">
        <v>84</v>
      </c>
      <c r="AF103" s="12"/>
      <c r="AG103" s="12"/>
      <c r="AH103" s="12"/>
      <c r="AI103" s="12"/>
      <c r="AJ103" s="12"/>
      <c r="AK103" s="14"/>
      <c r="AL103" s="13"/>
      <c r="AM103" s="12"/>
      <c r="AN103" s="12"/>
      <c r="AO103" s="12"/>
      <c r="AP103" s="12"/>
      <c r="AQ103" s="12"/>
      <c r="AR103" s="14"/>
      <c r="AT103" s="54" t="s">
        <v>84</v>
      </c>
      <c r="AU103" s="12"/>
      <c r="AV103" s="12"/>
      <c r="AW103" s="12"/>
      <c r="AX103" s="12"/>
      <c r="AY103" s="12"/>
      <c r="AZ103" s="14"/>
      <c r="BA103" s="13"/>
      <c r="BB103" s="12"/>
      <c r="BC103" s="12"/>
      <c r="BD103" s="12"/>
      <c r="BE103" s="12"/>
      <c r="BF103" s="12"/>
      <c r="BG103" s="14"/>
      <c r="BI103" s="54" t="s">
        <v>84</v>
      </c>
      <c r="BJ103" s="12"/>
      <c r="BK103" s="12"/>
      <c r="BL103" s="12"/>
      <c r="BM103" s="12"/>
      <c r="BN103" s="12"/>
      <c r="BO103" s="14"/>
      <c r="BP103" s="13"/>
      <c r="BQ103" s="12"/>
      <c r="BR103" s="12"/>
      <c r="BS103" s="12"/>
      <c r="BT103" s="12"/>
      <c r="BU103" s="12"/>
      <c r="BV103" s="14"/>
      <c r="BX103" s="54" t="s">
        <v>84</v>
      </c>
      <c r="BY103" s="12"/>
      <c r="BZ103" s="12"/>
      <c r="CA103" s="12"/>
      <c r="CB103" s="12"/>
      <c r="CC103" s="12"/>
      <c r="CD103" s="14"/>
      <c r="CE103" s="13"/>
      <c r="CF103" s="12"/>
      <c r="CG103" s="12"/>
      <c r="CH103" s="12"/>
      <c r="CI103" s="12"/>
      <c r="CJ103" s="12"/>
      <c r="CK103" s="14"/>
      <c r="CM103" s="54" t="s">
        <v>84</v>
      </c>
      <c r="CN103" s="12"/>
      <c r="CO103" s="12"/>
      <c r="CP103" s="12"/>
      <c r="CQ103" s="12"/>
      <c r="CR103" s="12"/>
      <c r="CS103" s="14"/>
      <c r="CT103" s="13"/>
      <c r="CU103" s="12"/>
      <c r="CV103" s="12"/>
      <c r="CW103" s="12"/>
      <c r="CX103" s="12"/>
      <c r="CY103" s="12"/>
      <c r="CZ103" s="14"/>
    </row>
    <row r="104" spans="1:104" ht="12.75" thickTop="1" x14ac:dyDescent="0.2">
      <c r="A104" s="52"/>
      <c r="B104" s="17"/>
      <c r="C104" s="17"/>
      <c r="D104" s="17"/>
      <c r="E104" s="17"/>
      <c r="F104" s="17"/>
      <c r="G104" s="17"/>
      <c r="H104" s="18"/>
      <c r="I104" s="17"/>
      <c r="J104" s="17"/>
      <c r="K104" s="17"/>
      <c r="L104" s="17"/>
      <c r="M104" s="17"/>
      <c r="N104" s="17"/>
      <c r="O104" s="64"/>
      <c r="P104" s="52"/>
      <c r="Q104" s="17"/>
      <c r="R104" s="17"/>
      <c r="S104" s="17"/>
      <c r="T104" s="17"/>
      <c r="U104" s="17"/>
      <c r="V104" s="17"/>
      <c r="W104" s="18"/>
      <c r="X104" s="17"/>
      <c r="Y104" s="17"/>
      <c r="Z104" s="17"/>
      <c r="AA104" s="17"/>
      <c r="AB104" s="17"/>
      <c r="AC104" s="17"/>
      <c r="AD104" s="64"/>
      <c r="AE104" s="52"/>
      <c r="AF104" s="17"/>
      <c r="AG104" s="17"/>
      <c r="AH104" s="17"/>
      <c r="AI104" s="17"/>
      <c r="AJ104" s="17"/>
      <c r="AK104" s="17"/>
      <c r="AL104" s="18"/>
      <c r="AM104" s="17"/>
      <c r="AN104" s="17"/>
      <c r="AO104" s="17"/>
      <c r="AP104" s="17"/>
      <c r="AQ104" s="17"/>
      <c r="AR104" s="17"/>
      <c r="AT104" s="52"/>
      <c r="AU104" s="17"/>
      <c r="AV104" s="17"/>
      <c r="AW104" s="17"/>
      <c r="AX104" s="17"/>
      <c r="AY104" s="17"/>
      <c r="AZ104" s="17"/>
      <c r="BA104" s="18"/>
      <c r="BB104" s="17"/>
      <c r="BC104" s="17"/>
      <c r="BD104" s="17"/>
      <c r="BE104" s="17"/>
      <c r="BF104" s="17"/>
      <c r="BG104" s="17"/>
      <c r="BI104" s="52"/>
      <c r="BJ104" s="17"/>
      <c r="BK104" s="17"/>
      <c r="BL104" s="17"/>
      <c r="BM104" s="17"/>
      <c r="BN104" s="17"/>
      <c r="BO104" s="17"/>
      <c r="BP104" s="18"/>
      <c r="BQ104" s="17"/>
      <c r="BR104" s="17"/>
      <c r="BS104" s="17"/>
      <c r="BT104" s="17"/>
      <c r="BU104" s="17"/>
      <c r="BV104" s="17"/>
      <c r="BX104" s="52"/>
      <c r="BY104" s="17"/>
      <c r="BZ104" s="17"/>
      <c r="CA104" s="17"/>
      <c r="CB104" s="17"/>
      <c r="CC104" s="17"/>
      <c r="CD104" s="17"/>
      <c r="CE104" s="18"/>
      <c r="CF104" s="17"/>
      <c r="CG104" s="17"/>
      <c r="CH104" s="17"/>
      <c r="CI104" s="17"/>
      <c r="CJ104" s="17"/>
      <c r="CK104" s="17"/>
      <c r="CM104" s="52"/>
      <c r="CN104" s="17"/>
      <c r="CO104" s="17"/>
      <c r="CP104" s="17"/>
      <c r="CQ104" s="17"/>
      <c r="CR104" s="17"/>
      <c r="CS104" s="17"/>
      <c r="CT104" s="18"/>
      <c r="CU104" s="17"/>
      <c r="CV104" s="17"/>
      <c r="CW104" s="17"/>
      <c r="CX104" s="17"/>
      <c r="CY104" s="17"/>
      <c r="CZ104" s="17"/>
    </row>
    <row r="105" spans="1:104" x14ac:dyDescent="0.2">
      <c r="A105" s="16" t="s">
        <v>85</v>
      </c>
      <c r="B105" s="17">
        <f>'LINKED DATASHEET - ALL SPECIES'!N176</f>
        <v>5400</v>
      </c>
      <c r="C105" s="18">
        <f>'LINKED DATASHEET - ALL SPECIES'!L176</f>
        <v>24000</v>
      </c>
      <c r="D105" s="18">
        <f>'LINKED DATASHEET - ALL SPECIES'!J176</f>
        <v>0</v>
      </c>
      <c r="E105" s="18">
        <f>'LINKED DATASHEET - ALL SPECIES'!H176</f>
        <v>0</v>
      </c>
      <c r="F105" s="102">
        <f>'LINKED DATASHEET - ALL SPECIES'!F176</f>
        <v>0</v>
      </c>
      <c r="G105" s="17">
        <f>AVERAGE(B105:C105)</f>
        <v>14700</v>
      </c>
      <c r="H105" s="18"/>
      <c r="I105" s="17">
        <f>'LINKED DATASHEET - ALL SPECIES'!M176</f>
        <v>8700</v>
      </c>
      <c r="J105" s="18">
        <f>'LINKED DATASHEET - ALL SPECIES'!K176</f>
        <v>0</v>
      </c>
      <c r="K105" s="18">
        <f>'LINKED DATASHEET - ALL SPECIES'!I176</f>
        <v>0</v>
      </c>
      <c r="L105" s="18">
        <f>'LINKED DATASHEET - ALL SPECIES'!G176</f>
        <v>0</v>
      </c>
      <c r="M105" s="18">
        <f>'LINKED DATASHEET - ALL SPECIES'!E176</f>
        <v>0</v>
      </c>
      <c r="N105" s="17">
        <f>AVERAGE(I105:I105)</f>
        <v>8700</v>
      </c>
      <c r="O105" s="65"/>
      <c r="P105" s="16" t="s">
        <v>85</v>
      </c>
      <c r="Q105" s="17">
        <v>8000</v>
      </c>
      <c r="R105" s="18">
        <v>25000</v>
      </c>
      <c r="S105" s="18">
        <v>15500</v>
      </c>
      <c r="T105" s="18">
        <v>3250</v>
      </c>
      <c r="U105" s="102">
        <v>2300</v>
      </c>
      <c r="V105" s="17">
        <f>AVERAGE(Q105:U105)</f>
        <v>10810</v>
      </c>
      <c r="W105" s="18"/>
      <c r="X105" s="17">
        <v>39000</v>
      </c>
      <c r="Y105" s="18">
        <v>25000</v>
      </c>
      <c r="Z105" s="18">
        <v>11000</v>
      </c>
      <c r="AA105" s="18">
        <v>6500</v>
      </c>
      <c r="AB105" s="18">
        <v>29000</v>
      </c>
      <c r="AC105" s="17">
        <f>AVERAGE(X105:AB105)</f>
        <v>22100</v>
      </c>
      <c r="AD105" s="65"/>
      <c r="AE105" s="16" t="s">
        <v>85</v>
      </c>
      <c r="AF105" s="17">
        <v>35000</v>
      </c>
      <c r="AG105" s="18">
        <v>16400</v>
      </c>
      <c r="AH105" s="18">
        <v>18000</v>
      </c>
      <c r="AI105" s="18">
        <v>22000</v>
      </c>
      <c r="AJ105" s="18">
        <v>5000</v>
      </c>
      <c r="AK105" s="17">
        <f>AVERAGE(AF105:AJ105)</f>
        <v>19280</v>
      </c>
      <c r="AL105" s="18"/>
      <c r="AM105" s="17">
        <v>9700</v>
      </c>
      <c r="AN105" s="18">
        <v>15500</v>
      </c>
      <c r="AO105" s="18">
        <v>15000</v>
      </c>
      <c r="AP105" s="18">
        <v>20000</v>
      </c>
      <c r="AQ105" s="18">
        <v>20000</v>
      </c>
      <c r="AR105" s="17">
        <f>AVERAGE(AM105:AQ105)</f>
        <v>16040</v>
      </c>
      <c r="AT105" s="16" t="s">
        <v>85</v>
      </c>
      <c r="AU105" s="17">
        <v>14000</v>
      </c>
      <c r="AV105" s="17">
        <v>32000</v>
      </c>
      <c r="AW105" s="17">
        <v>12000</v>
      </c>
      <c r="AX105" s="17">
        <v>50000</v>
      </c>
      <c r="AY105" s="17">
        <v>37000</v>
      </c>
      <c r="AZ105" s="17">
        <f>AVERAGE(AU105:AY105)</f>
        <v>29000</v>
      </c>
      <c r="BA105" s="18"/>
      <c r="BB105" s="17">
        <v>20000</v>
      </c>
      <c r="BC105" s="17">
        <v>20000</v>
      </c>
      <c r="BD105" s="17">
        <v>13600</v>
      </c>
      <c r="BE105" s="17">
        <v>5200</v>
      </c>
      <c r="BF105" s="17">
        <v>21000</v>
      </c>
      <c r="BG105" s="17">
        <f>AVERAGE(BB105:BF105)</f>
        <v>15960</v>
      </c>
      <c r="BI105" s="16" t="s">
        <v>85</v>
      </c>
      <c r="BJ105" s="17">
        <v>40000</v>
      </c>
      <c r="BK105" s="17">
        <v>55000</v>
      </c>
      <c r="BL105" s="17">
        <v>18000</v>
      </c>
      <c r="BM105" s="17">
        <v>18000</v>
      </c>
      <c r="BN105" s="17">
        <v>18000</v>
      </c>
      <c r="BO105" s="17">
        <f>AVERAGE(BJ105:BN105)</f>
        <v>29800</v>
      </c>
      <c r="BP105" s="18"/>
      <c r="BQ105" s="17">
        <v>25000</v>
      </c>
      <c r="BR105" s="17">
        <v>8000</v>
      </c>
      <c r="BS105" s="17">
        <v>2200</v>
      </c>
      <c r="BT105" s="17">
        <v>30000</v>
      </c>
      <c r="BU105" s="17">
        <v>25000</v>
      </c>
      <c r="BV105" s="17">
        <f>AVERAGE(BQ105:BU105)</f>
        <v>18040</v>
      </c>
      <c r="BX105" s="16" t="s">
        <v>85</v>
      </c>
      <c r="BY105" s="17">
        <v>10000</v>
      </c>
      <c r="BZ105" s="17">
        <v>30000</v>
      </c>
      <c r="CA105" s="17">
        <v>20000</v>
      </c>
      <c r="CB105" s="17">
        <v>60000</v>
      </c>
      <c r="CC105" s="17">
        <v>50000</v>
      </c>
      <c r="CD105" s="17">
        <f>AVERAGE(BY105:CC105)</f>
        <v>34000</v>
      </c>
      <c r="CE105" s="18"/>
      <c r="CF105" s="17">
        <v>1000</v>
      </c>
      <c r="CG105" s="17">
        <v>18000</v>
      </c>
      <c r="CH105" s="17">
        <v>3000</v>
      </c>
      <c r="CI105" s="17">
        <v>8000</v>
      </c>
      <c r="CJ105" s="17">
        <v>25000</v>
      </c>
      <c r="CK105" s="17">
        <f>AVERAGE(CF105:CJ105)</f>
        <v>11000</v>
      </c>
      <c r="CM105" s="16" t="s">
        <v>85</v>
      </c>
      <c r="CN105" s="17">
        <v>35000</v>
      </c>
      <c r="CO105" s="17">
        <v>44000</v>
      </c>
      <c r="CP105" s="17">
        <v>35000</v>
      </c>
      <c r="CQ105" s="17">
        <v>35000</v>
      </c>
      <c r="CR105" s="17">
        <v>3000</v>
      </c>
      <c r="CS105" s="17">
        <f>AVERAGE(CN105:CR105)</f>
        <v>30400</v>
      </c>
      <c r="CT105" s="18"/>
      <c r="CU105" s="17">
        <v>44000</v>
      </c>
      <c r="CV105" s="17">
        <v>19000</v>
      </c>
      <c r="CW105" s="17">
        <v>36000</v>
      </c>
      <c r="CX105" s="17">
        <v>40000</v>
      </c>
      <c r="CY105" s="17">
        <v>2500</v>
      </c>
      <c r="CZ105" s="17">
        <f>AVERAGE(CU105:CY105)</f>
        <v>28300</v>
      </c>
    </row>
    <row r="106" spans="1:104" x14ac:dyDescent="0.2">
      <c r="A106" s="16" t="s">
        <v>86</v>
      </c>
      <c r="B106" s="17">
        <f>'LINKED DATASHEET - ALL SPECIES'!N177</f>
        <v>20</v>
      </c>
      <c r="C106" s="18">
        <f>'LINKED DATASHEET - ALL SPECIES'!L177</f>
        <v>55</v>
      </c>
      <c r="D106" s="18">
        <f>'LINKED DATASHEET - ALL SPECIES'!J177</f>
        <v>0</v>
      </c>
      <c r="E106" s="18">
        <f>'LINKED DATASHEET - ALL SPECIES'!H177</f>
        <v>0</v>
      </c>
      <c r="F106" s="102">
        <f>'LINKED DATASHEET - ALL SPECIES'!F177</f>
        <v>0</v>
      </c>
      <c r="G106" s="17">
        <f>AVERAGE(B106:C106)</f>
        <v>37.5</v>
      </c>
      <c r="H106" s="18"/>
      <c r="I106" s="17">
        <f>'LINKED DATASHEET - ALL SPECIES'!M177</f>
        <v>700</v>
      </c>
      <c r="J106" s="18">
        <f>'LINKED DATASHEET - ALL SPECIES'!K177</f>
        <v>0</v>
      </c>
      <c r="K106" s="18">
        <f>'LINKED DATASHEET - ALL SPECIES'!I177</f>
        <v>0</v>
      </c>
      <c r="L106" s="18">
        <f>'LINKED DATASHEET - ALL SPECIES'!G177</f>
        <v>0</v>
      </c>
      <c r="M106" s="18">
        <f>'LINKED DATASHEET - ALL SPECIES'!E177</f>
        <v>0</v>
      </c>
      <c r="N106" s="17">
        <f>AVERAGE(I106:I106)</f>
        <v>700</v>
      </c>
      <c r="O106" s="65"/>
      <c r="P106" s="16" t="s">
        <v>86</v>
      </c>
      <c r="Q106" s="17" t="s">
        <v>8</v>
      </c>
      <c r="R106" s="18" t="s">
        <v>8</v>
      </c>
      <c r="S106" s="18" t="s">
        <v>28</v>
      </c>
      <c r="T106" s="18" t="s">
        <v>168</v>
      </c>
      <c r="U106" s="102">
        <v>2</v>
      </c>
      <c r="V106" s="17"/>
      <c r="W106" s="18"/>
      <c r="X106" s="17">
        <v>150</v>
      </c>
      <c r="Y106" s="18" t="s">
        <v>8</v>
      </c>
      <c r="Z106" s="18" t="s">
        <v>168</v>
      </c>
      <c r="AA106" s="18" t="s">
        <v>168</v>
      </c>
      <c r="AB106" s="18">
        <v>800</v>
      </c>
      <c r="AC106" s="17">
        <f>AVERAGE(X106:AB106)</f>
        <v>475</v>
      </c>
      <c r="AD106" s="65"/>
      <c r="AE106" s="16" t="s">
        <v>86</v>
      </c>
      <c r="AF106" s="17">
        <v>625</v>
      </c>
      <c r="AG106" s="18" t="s">
        <v>28</v>
      </c>
      <c r="AH106" s="18">
        <v>450</v>
      </c>
      <c r="AI106" s="18">
        <v>450</v>
      </c>
      <c r="AJ106" s="18">
        <v>500</v>
      </c>
      <c r="AK106" s="17">
        <f>AVERAGE(AF106:AJ106)</f>
        <v>506.25</v>
      </c>
      <c r="AL106" s="18"/>
      <c r="AM106" s="17">
        <v>500</v>
      </c>
      <c r="AN106" s="18">
        <v>430</v>
      </c>
      <c r="AO106" s="18">
        <v>200</v>
      </c>
      <c r="AP106" s="18">
        <v>400</v>
      </c>
      <c r="AQ106" s="18">
        <v>1000</v>
      </c>
      <c r="AR106" s="17">
        <f>AVERAGE(AM106:AQ106)</f>
        <v>506</v>
      </c>
      <c r="AT106" s="16" t="s">
        <v>86</v>
      </c>
      <c r="AU106" s="17">
        <v>40</v>
      </c>
      <c r="AV106" s="17">
        <v>125</v>
      </c>
      <c r="AW106" s="17">
        <v>50</v>
      </c>
      <c r="AX106" s="17">
        <v>250</v>
      </c>
      <c r="AY106" s="17">
        <v>200</v>
      </c>
      <c r="AZ106" s="17">
        <f>AVERAGE(AU106:AY106)</f>
        <v>133</v>
      </c>
      <c r="BA106" s="18"/>
      <c r="BB106" s="17">
        <v>1000</v>
      </c>
      <c r="BC106" s="17">
        <v>1500</v>
      </c>
      <c r="BD106" s="17">
        <v>3500</v>
      </c>
      <c r="BE106" s="17">
        <v>2325</v>
      </c>
      <c r="BF106" s="17">
        <v>1500</v>
      </c>
      <c r="BG106" s="17">
        <f>AVERAGE(BB106:BF106)</f>
        <v>1965</v>
      </c>
      <c r="BI106" s="16" t="s">
        <v>86</v>
      </c>
      <c r="BJ106" s="17">
        <v>800</v>
      </c>
      <c r="BK106" s="17">
        <v>75</v>
      </c>
      <c r="BL106" s="17">
        <v>100</v>
      </c>
      <c r="BM106" s="17">
        <v>60</v>
      </c>
      <c r="BN106" s="17">
        <v>30</v>
      </c>
      <c r="BO106" s="17">
        <f>AVERAGE(BJ106:BN106)</f>
        <v>213</v>
      </c>
      <c r="BP106" s="18"/>
      <c r="BQ106" s="17">
        <v>75</v>
      </c>
      <c r="BR106" s="17">
        <v>50</v>
      </c>
      <c r="BS106" s="17">
        <v>300</v>
      </c>
      <c r="BT106" s="17">
        <v>600</v>
      </c>
      <c r="BU106" s="17">
        <v>6000</v>
      </c>
      <c r="BV106" s="17">
        <f>AVERAGE(BQ106:BU106)</f>
        <v>1405</v>
      </c>
      <c r="BX106" s="16" t="s">
        <v>86</v>
      </c>
      <c r="BY106" s="17">
        <v>75</v>
      </c>
      <c r="BZ106" s="17">
        <v>750</v>
      </c>
      <c r="CA106" s="17">
        <v>750</v>
      </c>
      <c r="CB106" s="17">
        <v>1000</v>
      </c>
      <c r="CC106" s="17">
        <v>800</v>
      </c>
      <c r="CD106" s="17">
        <f>AVERAGE(BY106:CC106)</f>
        <v>675</v>
      </c>
      <c r="CE106" s="18"/>
      <c r="CF106" s="17">
        <v>15000</v>
      </c>
      <c r="CG106" s="17">
        <v>3500</v>
      </c>
      <c r="CH106" s="17">
        <v>600</v>
      </c>
      <c r="CI106" s="17">
        <v>25</v>
      </c>
      <c r="CJ106" s="17">
        <v>25</v>
      </c>
      <c r="CK106" s="17">
        <f>AVERAGE(CF106:CJ106)</f>
        <v>3830</v>
      </c>
      <c r="CM106" s="16" t="s">
        <v>86</v>
      </c>
      <c r="CN106" s="18" t="s">
        <v>110</v>
      </c>
      <c r="CO106" s="17" t="s">
        <v>28</v>
      </c>
      <c r="CP106" s="17">
        <v>75</v>
      </c>
      <c r="CQ106" s="17">
        <v>200</v>
      </c>
      <c r="CR106" s="18" t="s">
        <v>110</v>
      </c>
      <c r="CS106" s="17">
        <f>AVERAGE(CN106:CR106)</f>
        <v>137.5</v>
      </c>
      <c r="CT106" s="18"/>
      <c r="CU106" s="17" t="s">
        <v>26</v>
      </c>
      <c r="CV106" s="17">
        <v>3500</v>
      </c>
      <c r="CW106" s="17">
        <v>750</v>
      </c>
      <c r="CX106" s="17">
        <v>75</v>
      </c>
      <c r="CY106" s="17">
        <v>200</v>
      </c>
      <c r="CZ106" s="17">
        <f>AVERAGE(CU106:CY106)</f>
        <v>1131.25</v>
      </c>
    </row>
    <row r="107" spans="1:104" x14ac:dyDescent="0.2">
      <c r="A107" s="16" t="s">
        <v>87</v>
      </c>
      <c r="B107" s="17">
        <f>'LINKED DATASHEET - ALL SPECIES'!N178</f>
        <v>1100</v>
      </c>
      <c r="C107" s="18">
        <f>'LINKED DATASHEET - ALL SPECIES'!L178</f>
        <v>3400</v>
      </c>
      <c r="D107" s="18">
        <f>'LINKED DATASHEET - ALL SPECIES'!J178</f>
        <v>0</v>
      </c>
      <c r="E107" s="18">
        <f>'LINKED DATASHEET - ALL SPECIES'!H178</f>
        <v>0</v>
      </c>
      <c r="F107" s="102">
        <f>'LINKED DATASHEET - ALL SPECIES'!F178</f>
        <v>0</v>
      </c>
      <c r="G107" s="17">
        <f>AVERAGE(B107:C107)</f>
        <v>2250</v>
      </c>
      <c r="H107" s="18"/>
      <c r="I107" s="17">
        <f>'LINKED DATASHEET - ALL SPECIES'!M178</f>
        <v>9300</v>
      </c>
      <c r="J107" s="18">
        <f>'LINKED DATASHEET - ALL SPECIES'!K178</f>
        <v>0</v>
      </c>
      <c r="K107" s="18">
        <f>'LINKED DATASHEET - ALL SPECIES'!I178</f>
        <v>0</v>
      </c>
      <c r="L107" s="18">
        <f>'LINKED DATASHEET - ALL SPECIES'!G178</f>
        <v>0</v>
      </c>
      <c r="M107" s="18">
        <f>'LINKED DATASHEET - ALL SPECIES'!E178</f>
        <v>0</v>
      </c>
      <c r="N107" s="17">
        <f>AVERAGE(I107:I107)</f>
        <v>9300</v>
      </c>
      <c r="O107" s="65"/>
      <c r="P107" s="16" t="s">
        <v>87</v>
      </c>
      <c r="Q107" s="17">
        <v>3000</v>
      </c>
      <c r="R107" s="18">
        <v>2000</v>
      </c>
      <c r="S107" s="18" t="s">
        <v>8</v>
      </c>
      <c r="T107" s="18">
        <v>450</v>
      </c>
      <c r="U107" s="102">
        <v>750</v>
      </c>
      <c r="V107" s="17">
        <f>AVERAGE(Q107:U107)</f>
        <v>1550</v>
      </c>
      <c r="W107" s="18"/>
      <c r="X107" s="17">
        <v>7800</v>
      </c>
      <c r="Y107" s="18">
        <v>7000</v>
      </c>
      <c r="Z107" s="18">
        <v>700</v>
      </c>
      <c r="AA107" s="18">
        <v>1900</v>
      </c>
      <c r="AB107" s="18">
        <v>6400</v>
      </c>
      <c r="AC107" s="17">
        <f>AVERAGE(X107:AB107)</f>
        <v>4760</v>
      </c>
      <c r="AD107" s="65"/>
      <c r="AE107" s="16" t="s">
        <v>87</v>
      </c>
      <c r="AF107" s="17">
        <v>4600</v>
      </c>
      <c r="AG107" s="18">
        <v>1600</v>
      </c>
      <c r="AH107" s="18">
        <v>950</v>
      </c>
      <c r="AI107" s="18">
        <v>8200</v>
      </c>
      <c r="AJ107" s="18">
        <v>1000</v>
      </c>
      <c r="AK107" s="17">
        <f>AVERAGE(AF107:AJ107)</f>
        <v>3270</v>
      </c>
      <c r="AL107" s="18"/>
      <c r="AM107" s="17">
        <v>3000</v>
      </c>
      <c r="AN107" s="18">
        <v>5300</v>
      </c>
      <c r="AO107" s="18">
        <v>1000</v>
      </c>
      <c r="AP107" s="18">
        <v>1500</v>
      </c>
      <c r="AQ107" s="18">
        <v>5200</v>
      </c>
      <c r="AR107" s="17">
        <f>AVERAGE(AM107:AQ107)</f>
        <v>3200</v>
      </c>
      <c r="AT107" s="16" t="s">
        <v>87</v>
      </c>
      <c r="AU107" s="17">
        <v>800</v>
      </c>
      <c r="AV107" s="17">
        <v>5700</v>
      </c>
      <c r="AW107" s="17">
        <v>600</v>
      </c>
      <c r="AX107" s="17">
        <v>5500</v>
      </c>
      <c r="AY107" s="17">
        <v>9000</v>
      </c>
      <c r="AZ107" s="17">
        <f>AVERAGE(AU107:AY107)</f>
        <v>4320</v>
      </c>
      <c r="BA107" s="18"/>
      <c r="BB107" s="17">
        <v>2000</v>
      </c>
      <c r="BC107" s="17">
        <v>8000</v>
      </c>
      <c r="BD107" s="17">
        <v>7600</v>
      </c>
      <c r="BE107" s="17">
        <v>5500</v>
      </c>
      <c r="BF107" s="17">
        <v>12000</v>
      </c>
      <c r="BG107" s="17">
        <f>AVERAGE(BB107:BF107)</f>
        <v>7020</v>
      </c>
      <c r="BI107" s="16" t="s">
        <v>87</v>
      </c>
      <c r="BJ107" s="17">
        <v>2000</v>
      </c>
      <c r="BK107" s="17">
        <v>1500</v>
      </c>
      <c r="BL107" s="17">
        <v>2000</v>
      </c>
      <c r="BM107" s="17">
        <v>600</v>
      </c>
      <c r="BN107" s="17">
        <v>400</v>
      </c>
      <c r="BO107" s="17">
        <f>AVERAGE(BJ107:BN107)</f>
        <v>1300</v>
      </c>
      <c r="BP107" s="18"/>
      <c r="BQ107" s="17">
        <v>12000</v>
      </c>
      <c r="BR107" s="17">
        <v>8000</v>
      </c>
      <c r="BS107" s="17">
        <v>12000</v>
      </c>
      <c r="BT107" s="17">
        <v>8500</v>
      </c>
      <c r="BU107" s="17">
        <v>12000</v>
      </c>
      <c r="BV107" s="17">
        <f>AVERAGE(BQ107:BU107)</f>
        <v>10500</v>
      </c>
      <c r="BX107" s="16" t="s">
        <v>87</v>
      </c>
      <c r="BY107" s="17">
        <v>1000</v>
      </c>
      <c r="BZ107" s="17">
        <v>10000</v>
      </c>
      <c r="CA107" s="17">
        <v>7000</v>
      </c>
      <c r="CB107" s="17">
        <v>15000</v>
      </c>
      <c r="CC107" s="17">
        <v>2500</v>
      </c>
      <c r="CD107" s="17">
        <f>AVERAGE(BY107:CC107)</f>
        <v>7100</v>
      </c>
      <c r="CE107" s="18"/>
      <c r="CF107" s="17">
        <v>5000</v>
      </c>
      <c r="CG107" s="17">
        <v>7000</v>
      </c>
      <c r="CH107" s="17">
        <v>1500</v>
      </c>
      <c r="CI107" s="17">
        <v>2000</v>
      </c>
      <c r="CJ107" s="17">
        <v>1500</v>
      </c>
      <c r="CK107" s="17">
        <f>AVERAGE(CF107:CJ107)</f>
        <v>3400</v>
      </c>
      <c r="CM107" s="16" t="s">
        <v>87</v>
      </c>
      <c r="CN107" s="17">
        <v>75</v>
      </c>
      <c r="CO107" s="17">
        <v>1700</v>
      </c>
      <c r="CP107" s="17">
        <v>9000</v>
      </c>
      <c r="CQ107" s="17">
        <v>3500</v>
      </c>
      <c r="CR107" s="17">
        <v>200</v>
      </c>
      <c r="CS107" s="17">
        <f>AVERAGE(CN107:CR107)</f>
        <v>2895</v>
      </c>
      <c r="CT107" s="18"/>
      <c r="CU107" s="17">
        <v>7500</v>
      </c>
      <c r="CV107" s="17">
        <v>6500</v>
      </c>
      <c r="CW107" s="17">
        <v>12500</v>
      </c>
      <c r="CX107" s="17">
        <v>7500</v>
      </c>
      <c r="CY107" s="17">
        <v>3500</v>
      </c>
      <c r="CZ107" s="17">
        <f>AVERAGE(CU107:CY107)</f>
        <v>7500</v>
      </c>
    </row>
    <row r="108" spans="1:104" x14ac:dyDescent="0.2">
      <c r="A108" s="16" t="s">
        <v>88</v>
      </c>
      <c r="B108" s="18" t="str">
        <f>'LINKED DATASHEET - ALL SPECIES'!N179</f>
        <v>N/O</v>
      </c>
      <c r="C108" s="18" t="str">
        <f>'LINKED DATASHEET - ALL SPECIES'!L179</f>
        <v>A/P</v>
      </c>
      <c r="D108" s="18">
        <f>'LINKED DATASHEET - ALL SPECIES'!J179</f>
        <v>0</v>
      </c>
      <c r="E108" s="18">
        <f>'LINKED DATASHEET - ALL SPECIES'!H179</f>
        <v>0</v>
      </c>
      <c r="F108" s="101">
        <f>'LINKED DATASHEET - ALL SPECIES'!F179</f>
        <v>0</v>
      </c>
      <c r="G108" s="17"/>
      <c r="H108" s="18"/>
      <c r="I108" s="17" t="str">
        <f>'LINKED DATASHEET - ALL SPECIES'!M179</f>
        <v>A/P</v>
      </c>
      <c r="J108" s="18">
        <f>'LINKED DATASHEET - ALL SPECIES'!K179</f>
        <v>0</v>
      </c>
      <c r="K108" s="18">
        <f>'LINKED DATASHEET - ALL SPECIES'!I179</f>
        <v>0</v>
      </c>
      <c r="L108" s="18">
        <f>'LINKED DATASHEET - ALL SPECIES'!G179</f>
        <v>0</v>
      </c>
      <c r="M108" s="18">
        <f>'LINKED DATASHEET - ALL SPECIES'!E179</f>
        <v>0</v>
      </c>
      <c r="N108" s="17"/>
      <c r="O108" s="65"/>
      <c r="P108" s="16" t="s">
        <v>88</v>
      </c>
      <c r="Q108" s="18" t="s">
        <v>28</v>
      </c>
      <c r="R108" s="18" t="s">
        <v>26</v>
      </c>
      <c r="S108" s="18" t="s">
        <v>28</v>
      </c>
      <c r="T108" s="18" t="s">
        <v>28</v>
      </c>
      <c r="U108" s="101" t="s">
        <v>28</v>
      </c>
      <c r="V108" s="17"/>
      <c r="W108" s="18"/>
      <c r="X108" s="17" t="s">
        <v>8</v>
      </c>
      <c r="Y108" s="18" t="s">
        <v>28</v>
      </c>
      <c r="Z108" s="18" t="s">
        <v>28</v>
      </c>
      <c r="AA108" s="18" t="s">
        <v>168</v>
      </c>
      <c r="AB108" s="18">
        <v>30</v>
      </c>
      <c r="AC108" s="17">
        <f>AVERAGE(X108:AB108)</f>
        <v>30</v>
      </c>
      <c r="AD108" s="65"/>
      <c r="AE108" s="16" t="s">
        <v>88</v>
      </c>
      <c r="AF108" s="18" t="s">
        <v>110</v>
      </c>
      <c r="AG108" s="18" t="s">
        <v>28</v>
      </c>
      <c r="AH108" s="18" t="s">
        <v>26</v>
      </c>
      <c r="AI108" s="18" t="s">
        <v>26</v>
      </c>
      <c r="AJ108" s="18" t="s">
        <v>26</v>
      </c>
      <c r="AK108" s="17"/>
      <c r="AL108" s="18"/>
      <c r="AM108" s="17">
        <v>4</v>
      </c>
      <c r="AN108" s="18">
        <v>1</v>
      </c>
      <c r="AO108" s="18">
        <v>2</v>
      </c>
      <c r="AP108" s="18" t="s">
        <v>8</v>
      </c>
      <c r="AQ108" s="18" t="s">
        <v>26</v>
      </c>
      <c r="AR108" s="17">
        <f>AVERAGE(AM108:AQ108)</f>
        <v>2.3333333333333335</v>
      </c>
      <c r="AT108" s="16" t="s">
        <v>88</v>
      </c>
      <c r="AU108" s="17" t="s">
        <v>110</v>
      </c>
      <c r="AV108" s="17" t="s">
        <v>110</v>
      </c>
      <c r="AW108" s="17" t="s">
        <v>28</v>
      </c>
      <c r="AX108" s="17" t="s">
        <v>110</v>
      </c>
      <c r="AY108" s="17" t="s">
        <v>110</v>
      </c>
      <c r="AZ108" s="17" t="s">
        <v>110</v>
      </c>
      <c r="BA108" s="18"/>
      <c r="BB108" s="17" t="s">
        <v>110</v>
      </c>
      <c r="BC108" s="17">
        <v>6</v>
      </c>
      <c r="BD108" s="17">
        <v>1</v>
      </c>
      <c r="BE108" s="18" t="s">
        <v>110</v>
      </c>
      <c r="BF108" s="17">
        <v>100</v>
      </c>
      <c r="BG108" s="17">
        <f>AVERAGE(BB108:BF108)</f>
        <v>35.666666666666664</v>
      </c>
      <c r="BI108" s="16" t="s">
        <v>88</v>
      </c>
      <c r="BJ108" s="17" t="s">
        <v>110</v>
      </c>
      <c r="BK108" s="17" t="s">
        <v>110</v>
      </c>
      <c r="BL108" s="17" t="s">
        <v>110</v>
      </c>
      <c r="BM108" s="17" t="s">
        <v>110</v>
      </c>
      <c r="BN108" s="17" t="s">
        <v>110</v>
      </c>
      <c r="BO108" s="17"/>
      <c r="BP108" s="18"/>
      <c r="BQ108" s="17" t="s">
        <v>110</v>
      </c>
      <c r="BR108" s="17" t="s">
        <v>110</v>
      </c>
      <c r="BS108" s="17" t="s">
        <v>110</v>
      </c>
      <c r="BT108" s="17" t="s">
        <v>110</v>
      </c>
      <c r="BU108" s="17" t="s">
        <v>110</v>
      </c>
      <c r="BV108" s="17"/>
      <c r="BX108" s="16" t="s">
        <v>88</v>
      </c>
      <c r="BY108" s="17" t="s">
        <v>110</v>
      </c>
      <c r="BZ108" s="17" t="s">
        <v>110</v>
      </c>
      <c r="CA108" s="17" t="s">
        <v>110</v>
      </c>
      <c r="CB108" s="17" t="s">
        <v>110</v>
      </c>
      <c r="CC108" s="17" t="s">
        <v>110</v>
      </c>
      <c r="CD108" s="17"/>
      <c r="CE108" s="18"/>
      <c r="CF108" s="17" t="s">
        <v>110</v>
      </c>
      <c r="CG108" s="17" t="s">
        <v>110</v>
      </c>
      <c r="CH108" s="17" t="s">
        <v>110</v>
      </c>
      <c r="CI108" s="17" t="s">
        <v>110</v>
      </c>
      <c r="CJ108" s="17" t="s">
        <v>110</v>
      </c>
      <c r="CK108" s="17"/>
      <c r="CM108" s="16" t="s">
        <v>88</v>
      </c>
      <c r="CN108" s="18" t="s">
        <v>110</v>
      </c>
      <c r="CO108" s="18" t="s">
        <v>110</v>
      </c>
      <c r="CP108" s="18" t="s">
        <v>110</v>
      </c>
      <c r="CQ108" s="17" t="s">
        <v>26</v>
      </c>
      <c r="CR108" s="18" t="s">
        <v>110</v>
      </c>
      <c r="CS108" s="17"/>
      <c r="CT108" s="18"/>
      <c r="CU108" s="18" t="s">
        <v>110</v>
      </c>
      <c r="CV108" s="17" t="s">
        <v>26</v>
      </c>
      <c r="CW108" s="17" t="s">
        <v>26</v>
      </c>
      <c r="CX108" s="17" t="s">
        <v>110</v>
      </c>
      <c r="CY108" s="17" t="s">
        <v>110</v>
      </c>
      <c r="CZ108" s="17"/>
    </row>
    <row r="109" spans="1:104" x14ac:dyDescent="0.2">
      <c r="A109" s="16" t="s">
        <v>89</v>
      </c>
      <c r="B109" s="17">
        <f>'LINKED DATASHEET - ALL SPECIES'!N180</f>
        <v>16</v>
      </c>
      <c r="C109" s="18">
        <f>'LINKED DATASHEET - ALL SPECIES'!L180</f>
        <v>90</v>
      </c>
      <c r="D109" s="18">
        <f>'LINKED DATASHEET - ALL SPECIES'!J180</f>
        <v>0</v>
      </c>
      <c r="E109" s="18">
        <f>'LINKED DATASHEET - ALL SPECIES'!H180</f>
        <v>0</v>
      </c>
      <c r="F109" s="101">
        <f>'LINKED DATASHEET - ALL SPECIES'!F180</f>
        <v>0</v>
      </c>
      <c r="G109" s="17">
        <f>AVERAGE(B109:C109)</f>
        <v>53</v>
      </c>
      <c r="H109" s="18"/>
      <c r="I109" s="17">
        <f>'LINKED DATASHEET - ALL SPECIES'!M180</f>
        <v>560</v>
      </c>
      <c r="J109" s="18">
        <f>'LINKED DATASHEET - ALL SPECIES'!K180</f>
        <v>0</v>
      </c>
      <c r="K109" s="18">
        <f>'LINKED DATASHEET - ALL SPECIES'!I180</f>
        <v>0</v>
      </c>
      <c r="L109" s="18">
        <f>'LINKED DATASHEET - ALL SPECIES'!G180</f>
        <v>0</v>
      </c>
      <c r="M109" s="18">
        <f>'LINKED DATASHEET - ALL SPECIES'!E180</f>
        <v>0</v>
      </c>
      <c r="N109" s="17">
        <f>AVERAGE(I109:I109)</f>
        <v>560</v>
      </c>
      <c r="O109" s="65"/>
      <c r="P109" s="16" t="s">
        <v>89</v>
      </c>
      <c r="Q109" s="17">
        <v>200</v>
      </c>
      <c r="R109" s="18" t="s">
        <v>8</v>
      </c>
      <c r="S109" s="18" t="s">
        <v>8</v>
      </c>
      <c r="T109" s="18">
        <v>35</v>
      </c>
      <c r="U109" s="101" t="s">
        <v>168</v>
      </c>
      <c r="V109" s="17">
        <f>AVERAGE(Q109:U109)</f>
        <v>117.5</v>
      </c>
      <c r="W109" s="18"/>
      <c r="X109" s="17">
        <v>3900</v>
      </c>
      <c r="Y109" s="18" t="s">
        <v>8</v>
      </c>
      <c r="Z109" s="18" t="s">
        <v>168</v>
      </c>
      <c r="AA109" s="18">
        <v>20</v>
      </c>
      <c r="AB109" s="18">
        <v>1000</v>
      </c>
      <c r="AC109" s="17">
        <f>AVERAGE(X109:AB109)</f>
        <v>1640</v>
      </c>
      <c r="AD109" s="65"/>
      <c r="AE109" s="16" t="s">
        <v>89</v>
      </c>
      <c r="AF109" s="17">
        <v>2500</v>
      </c>
      <c r="AG109" s="18">
        <v>25</v>
      </c>
      <c r="AH109" s="18">
        <v>750</v>
      </c>
      <c r="AI109" s="18">
        <v>6000</v>
      </c>
      <c r="AJ109" s="18">
        <v>500</v>
      </c>
      <c r="AK109" s="17">
        <f>AVERAGE(AF109:AJ109)</f>
        <v>1955</v>
      </c>
      <c r="AL109" s="18"/>
      <c r="AM109" s="17">
        <v>2170</v>
      </c>
      <c r="AN109" s="18">
        <v>2300</v>
      </c>
      <c r="AO109" s="18">
        <v>1800</v>
      </c>
      <c r="AP109" s="18">
        <v>1000</v>
      </c>
      <c r="AQ109" s="18">
        <v>500</v>
      </c>
      <c r="AR109" s="17">
        <f>AVERAGE(AM109:AQ109)</f>
        <v>1554</v>
      </c>
      <c r="AT109" s="16" t="s">
        <v>89</v>
      </c>
      <c r="AU109" s="17">
        <v>1000</v>
      </c>
      <c r="AV109" s="17">
        <v>1200</v>
      </c>
      <c r="AW109" s="17">
        <v>400</v>
      </c>
      <c r="AX109" s="17">
        <v>850</v>
      </c>
      <c r="AY109" s="17">
        <v>1000</v>
      </c>
      <c r="AZ109" s="17">
        <f>AVERAGE(AU109:AY109)</f>
        <v>890</v>
      </c>
      <c r="BA109" s="18"/>
      <c r="BB109" s="17">
        <v>8000</v>
      </c>
      <c r="BC109" s="17">
        <v>21000</v>
      </c>
      <c r="BD109" s="17">
        <v>15000</v>
      </c>
      <c r="BE109" s="17">
        <v>4600</v>
      </c>
      <c r="BF109" s="17">
        <v>55000</v>
      </c>
      <c r="BG109" s="17">
        <f>AVERAGE(BB109:BF109)</f>
        <v>20720</v>
      </c>
      <c r="BI109" s="16" t="s">
        <v>89</v>
      </c>
      <c r="BJ109" s="17">
        <v>2000</v>
      </c>
      <c r="BK109" s="17">
        <v>2000</v>
      </c>
      <c r="BL109" s="17">
        <v>1000</v>
      </c>
      <c r="BM109" s="17">
        <v>400</v>
      </c>
      <c r="BN109" s="17">
        <v>400</v>
      </c>
      <c r="BO109" s="17">
        <f>AVERAGE(BJ109:BN109)</f>
        <v>1160</v>
      </c>
      <c r="BP109" s="18"/>
      <c r="BQ109" s="17">
        <v>15000</v>
      </c>
      <c r="BR109" s="17">
        <v>20000</v>
      </c>
      <c r="BS109" s="17">
        <v>2000</v>
      </c>
      <c r="BT109" s="17">
        <v>9500</v>
      </c>
      <c r="BU109" s="17">
        <v>25000</v>
      </c>
      <c r="BV109" s="17">
        <f>AVERAGE(BQ109:BU109)</f>
        <v>14300</v>
      </c>
      <c r="BX109" s="16" t="s">
        <v>89</v>
      </c>
      <c r="BY109" s="17">
        <v>1500</v>
      </c>
      <c r="BZ109" s="17">
        <v>15000</v>
      </c>
      <c r="CA109" s="17">
        <v>30000</v>
      </c>
      <c r="CB109" s="17">
        <v>1500</v>
      </c>
      <c r="CC109" s="17">
        <v>5000</v>
      </c>
      <c r="CD109" s="17">
        <f>AVERAGE(BY109:CC109)</f>
        <v>10600</v>
      </c>
      <c r="CE109" s="18"/>
      <c r="CF109" s="17">
        <v>20000</v>
      </c>
      <c r="CG109" s="17">
        <v>20000</v>
      </c>
      <c r="CH109" s="17">
        <v>2500</v>
      </c>
      <c r="CI109" s="17">
        <v>7000</v>
      </c>
      <c r="CJ109" s="17">
        <v>6000</v>
      </c>
      <c r="CK109" s="17">
        <f>AVERAGE(CF109:CJ109)</f>
        <v>11100</v>
      </c>
      <c r="CM109" s="16" t="s">
        <v>89</v>
      </c>
      <c r="CN109" s="17">
        <v>750</v>
      </c>
      <c r="CO109" s="17">
        <v>1800</v>
      </c>
      <c r="CP109" s="17">
        <v>3000</v>
      </c>
      <c r="CQ109" s="17">
        <v>3500</v>
      </c>
      <c r="CR109" s="17" t="s">
        <v>28</v>
      </c>
      <c r="CS109" s="17">
        <f>AVERAGE(CN109:CR109)</f>
        <v>2262.5</v>
      </c>
      <c r="CT109" s="18"/>
      <c r="CU109" s="17">
        <v>3500</v>
      </c>
      <c r="CV109" s="17">
        <v>4500</v>
      </c>
      <c r="CW109" s="17">
        <v>5500</v>
      </c>
      <c r="CX109" s="17">
        <v>1500</v>
      </c>
      <c r="CY109" s="17">
        <v>12000</v>
      </c>
      <c r="CZ109" s="17">
        <f>AVERAGE(CU109:CY109)</f>
        <v>5400</v>
      </c>
    </row>
    <row r="110" spans="1:104" ht="12.75" thickBot="1" x14ac:dyDescent="0.25">
      <c r="A110" s="52"/>
      <c r="B110" s="17"/>
      <c r="C110" s="17"/>
      <c r="D110" s="17"/>
      <c r="E110" s="17"/>
      <c r="F110" s="17"/>
      <c r="G110" s="17"/>
      <c r="H110" s="18"/>
      <c r="I110" s="17"/>
      <c r="J110" s="17"/>
      <c r="K110" s="17"/>
      <c r="L110" s="17"/>
      <c r="M110" s="17"/>
      <c r="N110" s="17"/>
      <c r="O110" s="64"/>
      <c r="P110" s="52"/>
      <c r="Q110" s="17"/>
      <c r="R110" s="17"/>
      <c r="S110" s="17"/>
      <c r="T110" s="17"/>
      <c r="U110" s="17"/>
      <c r="V110" s="17"/>
      <c r="W110" s="18"/>
      <c r="X110" s="17"/>
      <c r="Y110" s="17"/>
      <c r="Z110" s="17"/>
      <c r="AA110" s="17"/>
      <c r="AB110" s="17"/>
      <c r="AC110" s="17"/>
      <c r="AD110" s="64"/>
      <c r="AE110" s="52"/>
      <c r="AF110" s="17"/>
      <c r="AG110" s="17"/>
      <c r="AH110" s="17"/>
      <c r="AI110" s="17"/>
      <c r="AJ110" s="17"/>
      <c r="AK110" s="17"/>
      <c r="AL110" s="18"/>
      <c r="AM110" s="17"/>
      <c r="AN110" s="17"/>
      <c r="AO110" s="17"/>
      <c r="AP110" s="17"/>
      <c r="AQ110" s="17"/>
      <c r="AR110" s="17"/>
      <c r="AT110" s="52"/>
      <c r="AU110" s="17"/>
      <c r="AV110" s="17"/>
      <c r="AW110" s="17"/>
      <c r="AX110" s="17"/>
      <c r="AY110" s="17"/>
      <c r="AZ110" s="17"/>
      <c r="BA110" s="18"/>
      <c r="BB110" s="17"/>
      <c r="BC110" s="17"/>
      <c r="BD110" s="17"/>
      <c r="BE110" s="17"/>
      <c r="BF110" s="17"/>
      <c r="BG110" s="17"/>
      <c r="BI110" s="52"/>
      <c r="BJ110" s="17"/>
      <c r="BK110" s="17"/>
      <c r="BL110" s="17"/>
      <c r="BM110" s="17"/>
      <c r="BN110" s="17"/>
      <c r="BO110" s="17"/>
      <c r="BP110" s="18"/>
      <c r="BQ110" s="17"/>
      <c r="BR110" s="17"/>
      <c r="BS110" s="17"/>
      <c r="BT110" s="17"/>
      <c r="BU110" s="17"/>
      <c r="BV110" s="17"/>
      <c r="BX110" s="52"/>
      <c r="BY110" s="17"/>
      <c r="BZ110" s="17"/>
      <c r="CA110" s="17"/>
      <c r="CB110" s="17"/>
      <c r="CC110" s="17"/>
      <c r="CD110" s="17"/>
      <c r="CE110" s="18"/>
      <c r="CF110" s="17"/>
      <c r="CG110" s="17"/>
      <c r="CH110" s="17"/>
      <c r="CI110" s="17"/>
      <c r="CJ110" s="17"/>
      <c r="CK110" s="17"/>
      <c r="CM110" s="52"/>
      <c r="CN110" s="17"/>
      <c r="CO110" s="17"/>
      <c r="CP110" s="17"/>
      <c r="CQ110" s="17"/>
      <c r="CR110" s="17"/>
      <c r="CS110" s="17"/>
      <c r="CT110" s="18"/>
      <c r="CU110" s="17"/>
      <c r="CV110" s="17"/>
      <c r="CW110" s="17"/>
      <c r="CX110" s="17"/>
      <c r="CY110" s="17"/>
      <c r="CZ110" s="17"/>
    </row>
    <row r="111" spans="1:104" ht="12.75" thickBot="1" x14ac:dyDescent="0.25">
      <c r="A111" s="53" t="s">
        <v>40</v>
      </c>
      <c r="B111" s="19">
        <f>SUM(B105:B109)</f>
        <v>6536</v>
      </c>
      <c r="C111" s="19">
        <f>SUM(C105:C109)</f>
        <v>27545</v>
      </c>
      <c r="D111" s="19">
        <f>SUM(D105:D109)</f>
        <v>0</v>
      </c>
      <c r="E111" s="19">
        <f>SUM(E105:E109)</f>
        <v>0</v>
      </c>
      <c r="F111" s="19">
        <f>SUM(F105:F109)</f>
        <v>0</v>
      </c>
      <c r="G111" s="19">
        <f>AVERAGE(B111:C111)</f>
        <v>17040.5</v>
      </c>
      <c r="H111" s="24"/>
      <c r="I111" s="19">
        <f>SUM(I105:I109)</f>
        <v>19260</v>
      </c>
      <c r="J111" s="19">
        <f>SUM(J105:J109)</f>
        <v>0</v>
      </c>
      <c r="K111" s="19">
        <f>SUM(K105:K109)</f>
        <v>0</v>
      </c>
      <c r="L111" s="19">
        <f>SUM(L105:L109)</f>
        <v>0</v>
      </c>
      <c r="M111" s="19">
        <f>SUM(M105:M109)</f>
        <v>0</v>
      </c>
      <c r="N111" s="19">
        <f>AVERAGE(I111:I111)</f>
        <v>19260</v>
      </c>
      <c r="O111" s="14"/>
      <c r="P111" s="53" t="s">
        <v>40</v>
      </c>
      <c r="Q111" s="19">
        <f>SUM(Q105:Q109)</f>
        <v>11200</v>
      </c>
      <c r="R111" s="19">
        <f>SUM(R105:R109)</f>
        <v>27000</v>
      </c>
      <c r="S111" s="19">
        <f>SUM(S105:S109)</f>
        <v>15500</v>
      </c>
      <c r="T111" s="19">
        <f>SUM(T105:T109)</f>
        <v>3735</v>
      </c>
      <c r="U111" s="19">
        <f>SUM(U105:U109)</f>
        <v>3052</v>
      </c>
      <c r="V111" s="19">
        <f>AVERAGE(Q111:U111)</f>
        <v>12097.4</v>
      </c>
      <c r="W111" s="24"/>
      <c r="X111" s="19">
        <f>SUM(X105:X109)</f>
        <v>50850</v>
      </c>
      <c r="Y111" s="19">
        <f>SUM(Y105:Y109)</f>
        <v>32000</v>
      </c>
      <c r="Z111" s="19">
        <f>SUM(Z105:Z109)</f>
        <v>11700</v>
      </c>
      <c r="AA111" s="19">
        <f>SUM(AA105:AA109)</f>
        <v>8420</v>
      </c>
      <c r="AB111" s="19">
        <f>SUM(AB105:AB109)</f>
        <v>37230</v>
      </c>
      <c r="AC111" s="19">
        <f>AVERAGE(X111:AB111)</f>
        <v>28040</v>
      </c>
      <c r="AD111" s="14"/>
      <c r="AE111" s="53" t="s">
        <v>40</v>
      </c>
      <c r="AF111" s="19">
        <f>SUM(AF105:AF109)</f>
        <v>42725</v>
      </c>
      <c r="AG111" s="19">
        <f>SUM(AG105:AG109)</f>
        <v>18025</v>
      </c>
      <c r="AH111" s="19">
        <f>SUM(AH105:AH109)</f>
        <v>20150</v>
      </c>
      <c r="AI111" s="19">
        <f>SUM(AI105:AI109)</f>
        <v>36650</v>
      </c>
      <c r="AJ111" s="19">
        <f>SUM(AJ105:AJ109)</f>
        <v>7000</v>
      </c>
      <c r="AK111" s="19">
        <f>AVERAGE(AF111:AJ111)</f>
        <v>24910</v>
      </c>
      <c r="AL111" s="24"/>
      <c r="AM111" s="19">
        <f>SUM(AM105:AM109)</f>
        <v>15374</v>
      </c>
      <c r="AN111" s="19">
        <f>SUM(AN105:AN109)</f>
        <v>23531</v>
      </c>
      <c r="AO111" s="19">
        <f>SUM(AO105:AO109)</f>
        <v>18002</v>
      </c>
      <c r="AP111" s="19">
        <f>SUM(AP105:AP109)</f>
        <v>22900</v>
      </c>
      <c r="AQ111" s="19">
        <f>SUM(AQ105:AQ109)</f>
        <v>26700</v>
      </c>
      <c r="AR111" s="19">
        <f>AVERAGE(AM111:AQ111)</f>
        <v>21301.4</v>
      </c>
      <c r="AT111" s="53" t="s">
        <v>40</v>
      </c>
      <c r="AU111" s="19">
        <f>SUM(AU105:AU109)</f>
        <v>15840</v>
      </c>
      <c r="AV111" s="19">
        <f>SUM(AV105:AV109)</f>
        <v>39025</v>
      </c>
      <c r="AW111" s="19">
        <f>SUM(AW105:AW109)</f>
        <v>13050</v>
      </c>
      <c r="AX111" s="19">
        <f>SUM(AX105:AX109)</f>
        <v>56600</v>
      </c>
      <c r="AY111" s="19">
        <f>SUM(AY105:AY109)</f>
        <v>47200</v>
      </c>
      <c r="AZ111" s="19">
        <f>AVERAGE(AU111:AY111)</f>
        <v>34343</v>
      </c>
      <c r="BA111" s="24"/>
      <c r="BB111" s="19">
        <f>SUM(BB105:BB109)</f>
        <v>31000</v>
      </c>
      <c r="BC111" s="19">
        <f>SUM(BC105:BC109)</f>
        <v>50506</v>
      </c>
      <c r="BD111" s="19">
        <f>SUM(BD105:BD109)</f>
        <v>39701</v>
      </c>
      <c r="BE111" s="19">
        <f>SUM(BE105:BE109)</f>
        <v>17625</v>
      </c>
      <c r="BF111" s="19">
        <f>SUM(BF105:BF109)</f>
        <v>89600</v>
      </c>
      <c r="BG111" s="19">
        <f>AVERAGE(BB111:BF111)</f>
        <v>45686.400000000001</v>
      </c>
      <c r="BI111" s="53" t="s">
        <v>40</v>
      </c>
      <c r="BJ111" s="19">
        <f>SUM(BJ105:BJ109)</f>
        <v>44800</v>
      </c>
      <c r="BK111" s="19">
        <f>SUM(BK105:BK109)</f>
        <v>58575</v>
      </c>
      <c r="BL111" s="19">
        <f>SUM(BL105:BL109)</f>
        <v>21100</v>
      </c>
      <c r="BM111" s="19">
        <f>SUM(BM105:BM109)</f>
        <v>19060</v>
      </c>
      <c r="BN111" s="19">
        <f>SUM(BN105:BN109)</f>
        <v>18830</v>
      </c>
      <c r="BO111" s="19">
        <f>AVERAGE(BJ111:BN111)</f>
        <v>32473</v>
      </c>
      <c r="BP111" s="24"/>
      <c r="BQ111" s="19">
        <f>SUM(BQ105:BQ109)</f>
        <v>52075</v>
      </c>
      <c r="BR111" s="19">
        <f>SUM(BR105:BR109)</f>
        <v>36050</v>
      </c>
      <c r="BS111" s="19">
        <f>SUM(BS105:BS109)</f>
        <v>16500</v>
      </c>
      <c r="BT111" s="19">
        <f>SUM(BT105:BT109)</f>
        <v>48600</v>
      </c>
      <c r="BU111" s="19">
        <f>SUM(BU105:BU109)</f>
        <v>68000</v>
      </c>
      <c r="BV111" s="19">
        <f>AVERAGE(BQ111:BU111)</f>
        <v>44245</v>
      </c>
      <c r="BX111" s="53" t="s">
        <v>40</v>
      </c>
      <c r="BY111" s="19">
        <f>SUM(BY105:BY109)</f>
        <v>12575</v>
      </c>
      <c r="BZ111" s="19">
        <f>SUM(BZ105:BZ109)</f>
        <v>55750</v>
      </c>
      <c r="CA111" s="19">
        <f>SUM(CA105:CA109)</f>
        <v>57750</v>
      </c>
      <c r="CB111" s="19">
        <f>SUM(CB105:CB109)</f>
        <v>77500</v>
      </c>
      <c r="CC111" s="19">
        <f>SUM(CC105:CC109)</f>
        <v>58300</v>
      </c>
      <c r="CD111" s="19">
        <f>AVERAGE(BY111:CC111)</f>
        <v>52375</v>
      </c>
      <c r="CE111" s="24"/>
      <c r="CF111" s="19">
        <f>SUM(CF105:CF109)</f>
        <v>41000</v>
      </c>
      <c r="CG111" s="19">
        <f>SUM(CG105:CG109)</f>
        <v>48500</v>
      </c>
      <c r="CH111" s="19">
        <f>SUM(CH105:CH109)</f>
        <v>7600</v>
      </c>
      <c r="CI111" s="19">
        <f>SUM(CI105:CI109)</f>
        <v>17025</v>
      </c>
      <c r="CJ111" s="19">
        <f>SUM(CJ105:CJ109)</f>
        <v>32525</v>
      </c>
      <c r="CK111" s="19">
        <f>AVERAGE(CF111:CJ111)</f>
        <v>29330</v>
      </c>
      <c r="CM111" s="53" t="s">
        <v>40</v>
      </c>
      <c r="CN111" s="19">
        <f>SUM(CN105:CN109)</f>
        <v>35825</v>
      </c>
      <c r="CO111" s="19">
        <f>SUM(CO105:CO109)</f>
        <v>47500</v>
      </c>
      <c r="CP111" s="19">
        <f>SUM(CP105:CP109)</f>
        <v>47075</v>
      </c>
      <c r="CQ111" s="19">
        <f>SUM(CQ105:CQ109)</f>
        <v>42200</v>
      </c>
      <c r="CR111" s="19">
        <f>SUM(CR105:CR109)</f>
        <v>3200</v>
      </c>
      <c r="CS111" s="19">
        <f>AVERAGE(CN111:CR111)</f>
        <v>35160</v>
      </c>
      <c r="CT111" s="24"/>
      <c r="CU111" s="19">
        <f>SUM(CU105:CU109)</f>
        <v>55000</v>
      </c>
      <c r="CV111" s="19">
        <f>SUM(CV105:CV109)</f>
        <v>33500</v>
      </c>
      <c r="CW111" s="19">
        <f>SUM(CW105:CW109)</f>
        <v>54750</v>
      </c>
      <c r="CX111" s="19">
        <f>SUM(CX105:CX109)</f>
        <v>49075</v>
      </c>
      <c r="CY111" s="19">
        <f>SUM(CY105:CY109)</f>
        <v>18200</v>
      </c>
      <c r="CZ111" s="19">
        <f>AVERAGE(CU111:CY111)</f>
        <v>42105</v>
      </c>
    </row>
    <row r="112" spans="1:104" x14ac:dyDescent="0.2">
      <c r="B112" s="38"/>
      <c r="C112" s="38"/>
      <c r="D112" s="38"/>
      <c r="E112" s="38"/>
      <c r="F112" s="38"/>
      <c r="G112" s="38"/>
      <c r="H112" s="38"/>
      <c r="I112" s="38"/>
      <c r="J112" s="38"/>
      <c r="K112" s="38"/>
      <c r="L112" s="38"/>
      <c r="M112" s="38"/>
      <c r="N112" s="38"/>
      <c r="O112" s="13"/>
    </row>
    <row r="113" spans="1:104" ht="12.75" thickBot="1" x14ac:dyDescent="0.25">
      <c r="B113" s="38"/>
      <c r="C113" s="38"/>
      <c r="D113" s="38"/>
      <c r="E113" s="38"/>
      <c r="F113" s="38"/>
      <c r="G113" s="38"/>
      <c r="H113" s="38"/>
      <c r="I113" s="38"/>
      <c r="J113" s="38"/>
      <c r="K113" s="38"/>
      <c r="L113" s="38"/>
      <c r="M113" s="38"/>
      <c r="N113" s="38"/>
      <c r="O113" s="13"/>
    </row>
    <row r="114" spans="1:104" x14ac:dyDescent="0.2">
      <c r="A114" s="49"/>
      <c r="B114" s="92"/>
      <c r="C114" s="92"/>
      <c r="D114" s="92"/>
      <c r="E114" s="92"/>
      <c r="F114" s="92"/>
      <c r="G114" s="7" t="s">
        <v>121</v>
      </c>
      <c r="H114" s="92"/>
      <c r="I114" s="92"/>
      <c r="J114" s="92"/>
      <c r="K114" s="92"/>
      <c r="L114" s="92"/>
      <c r="M114" s="92"/>
      <c r="N114" s="7" t="s">
        <v>122</v>
      </c>
      <c r="O114" s="13"/>
      <c r="P114" s="49"/>
      <c r="Q114" s="6"/>
      <c r="R114" s="6"/>
      <c r="S114" s="6"/>
      <c r="T114" s="6"/>
      <c r="U114" s="92"/>
      <c r="V114" s="7" t="s">
        <v>121</v>
      </c>
      <c r="W114" s="6"/>
      <c r="X114" s="6"/>
      <c r="Y114" s="6"/>
      <c r="Z114" s="6"/>
      <c r="AA114" s="6"/>
      <c r="AB114" s="6"/>
      <c r="AC114" s="7" t="s">
        <v>122</v>
      </c>
      <c r="AE114" s="49"/>
      <c r="AF114" s="6"/>
      <c r="AG114" s="6"/>
      <c r="AH114" s="6"/>
      <c r="AI114" s="6"/>
      <c r="AJ114" s="6"/>
      <c r="AK114" s="7" t="s">
        <v>121</v>
      </c>
      <c r="AL114" s="6"/>
      <c r="AM114" s="6"/>
      <c r="AN114" s="6"/>
      <c r="AO114" s="6"/>
      <c r="AP114" s="6"/>
      <c r="AQ114" s="6"/>
      <c r="AR114" s="7" t="s">
        <v>122</v>
      </c>
      <c r="AT114" s="49"/>
      <c r="AU114" s="6"/>
      <c r="AV114" s="6"/>
      <c r="AW114" s="6"/>
      <c r="AX114" s="6"/>
      <c r="AY114" s="6"/>
      <c r="AZ114" s="7" t="s">
        <v>121</v>
      </c>
      <c r="BA114" s="6"/>
      <c r="BB114" s="6"/>
      <c r="BC114" s="6"/>
      <c r="BD114" s="6"/>
      <c r="BE114" s="6"/>
      <c r="BF114" s="6"/>
      <c r="BG114" s="7" t="s">
        <v>122</v>
      </c>
      <c r="BI114" s="49"/>
      <c r="BJ114" s="6"/>
      <c r="BK114" s="6"/>
      <c r="BL114" s="6"/>
      <c r="BM114" s="6"/>
      <c r="BN114" s="6"/>
      <c r="BO114" s="7" t="s">
        <v>121</v>
      </c>
      <c r="BP114" s="6"/>
      <c r="BQ114" s="6"/>
      <c r="BR114" s="6"/>
      <c r="BS114" s="6"/>
      <c r="BT114" s="6"/>
      <c r="BU114" s="6"/>
      <c r="BV114" s="7" t="s">
        <v>122</v>
      </c>
      <c r="BX114" s="49"/>
      <c r="BY114" s="6"/>
      <c r="BZ114" s="6"/>
      <c r="CA114" s="6"/>
      <c r="CB114" s="6"/>
      <c r="CC114" s="6"/>
      <c r="CD114" s="7" t="s">
        <v>121</v>
      </c>
      <c r="CE114" s="6"/>
      <c r="CF114" s="6"/>
      <c r="CG114" s="6"/>
      <c r="CH114" s="6"/>
      <c r="CI114" s="6"/>
      <c r="CJ114" s="6"/>
      <c r="CK114" s="7" t="s">
        <v>122</v>
      </c>
      <c r="CM114" s="49"/>
      <c r="CN114" s="6"/>
      <c r="CO114" s="6"/>
      <c r="CP114" s="6"/>
      <c r="CQ114" s="6"/>
      <c r="CR114" s="6"/>
      <c r="CS114" s="7" t="s">
        <v>121</v>
      </c>
      <c r="CT114" s="6"/>
      <c r="CU114" s="6"/>
      <c r="CV114" s="6"/>
      <c r="CW114" s="6"/>
      <c r="CX114" s="6"/>
      <c r="CY114" s="6"/>
      <c r="CZ114" s="7" t="s">
        <v>122</v>
      </c>
    </row>
    <row r="115" spans="1:104" ht="12.75" thickBot="1" x14ac:dyDescent="0.25">
      <c r="A115" s="8" t="s">
        <v>16</v>
      </c>
      <c r="B115" s="11">
        <v>2010</v>
      </c>
      <c r="C115" s="11">
        <v>2012</v>
      </c>
      <c r="D115" s="11">
        <v>2014</v>
      </c>
      <c r="E115" s="11">
        <v>2016</v>
      </c>
      <c r="F115" s="11">
        <v>2018</v>
      </c>
      <c r="G115" s="11" t="s">
        <v>15</v>
      </c>
      <c r="H115" s="107"/>
      <c r="I115" s="11">
        <v>2011</v>
      </c>
      <c r="J115" s="11">
        <v>2013</v>
      </c>
      <c r="K115" s="11">
        <v>2015</v>
      </c>
      <c r="L115" s="11">
        <v>2017</v>
      </c>
      <c r="M115" s="11">
        <v>2019</v>
      </c>
      <c r="N115" s="11" t="s">
        <v>15</v>
      </c>
      <c r="O115" s="65"/>
      <c r="P115" s="8" t="s">
        <v>16</v>
      </c>
      <c r="Q115" s="9">
        <v>2000</v>
      </c>
      <c r="R115" s="9">
        <v>2002</v>
      </c>
      <c r="S115" s="9">
        <v>2004</v>
      </c>
      <c r="T115" s="9">
        <v>2006</v>
      </c>
      <c r="U115" s="11">
        <v>2008</v>
      </c>
      <c r="V115" s="11" t="s">
        <v>15</v>
      </c>
      <c r="W115" s="10"/>
      <c r="X115" s="9">
        <v>2001</v>
      </c>
      <c r="Y115" s="9">
        <v>2003</v>
      </c>
      <c r="Z115" s="9">
        <v>2005</v>
      </c>
      <c r="AA115" s="9">
        <v>2007</v>
      </c>
      <c r="AB115" s="9">
        <v>2009</v>
      </c>
      <c r="AC115" s="11" t="s">
        <v>15</v>
      </c>
      <c r="AD115" s="65"/>
      <c r="AE115" s="8" t="s">
        <v>16</v>
      </c>
      <c r="AF115" s="9">
        <v>1990</v>
      </c>
      <c r="AG115" s="9">
        <v>1992</v>
      </c>
      <c r="AH115" s="9">
        <v>1994</v>
      </c>
      <c r="AI115" s="9">
        <v>1996</v>
      </c>
      <c r="AJ115" s="9">
        <v>1998</v>
      </c>
      <c r="AK115" s="11" t="s">
        <v>15</v>
      </c>
      <c r="AL115" s="10"/>
      <c r="AM115" s="9">
        <f>((AF115+1))</f>
        <v>1991</v>
      </c>
      <c r="AN115" s="9">
        <v>1993</v>
      </c>
      <c r="AO115" s="9">
        <v>1995</v>
      </c>
      <c r="AP115" s="9">
        <v>1997</v>
      </c>
      <c r="AQ115" s="9">
        <v>1999</v>
      </c>
      <c r="AR115" s="11" t="s">
        <v>15</v>
      </c>
      <c r="AT115" s="8" t="s">
        <v>16</v>
      </c>
      <c r="AU115" s="9">
        <v>1980</v>
      </c>
      <c r="AV115" s="9">
        <v>1982</v>
      </c>
      <c r="AW115" s="9">
        <v>1984</v>
      </c>
      <c r="AX115" s="9">
        <v>1986</v>
      </c>
      <c r="AY115" s="9">
        <v>1988</v>
      </c>
      <c r="AZ115" s="11" t="s">
        <v>15</v>
      </c>
      <c r="BA115" s="10"/>
      <c r="BB115" s="9">
        <f>((AU115+1))</f>
        <v>1981</v>
      </c>
      <c r="BC115" s="9">
        <v>1983</v>
      </c>
      <c r="BD115" s="9">
        <v>1985</v>
      </c>
      <c r="BE115" s="9">
        <v>1987</v>
      </c>
      <c r="BF115" s="9">
        <v>1989</v>
      </c>
      <c r="BG115" s="11" t="s">
        <v>15</v>
      </c>
      <c r="BI115" s="8" t="s">
        <v>16</v>
      </c>
      <c r="BJ115" s="9">
        <v>1970</v>
      </c>
      <c r="BK115" s="9">
        <v>1972</v>
      </c>
      <c r="BL115" s="9">
        <v>1974</v>
      </c>
      <c r="BM115" s="9">
        <v>1976</v>
      </c>
      <c r="BN115" s="9">
        <v>1978</v>
      </c>
      <c r="BO115" s="11" t="s">
        <v>15</v>
      </c>
      <c r="BP115" s="10"/>
      <c r="BQ115" s="9">
        <f>((BJ115+1))</f>
        <v>1971</v>
      </c>
      <c r="BR115" s="9">
        <v>1973</v>
      </c>
      <c r="BS115" s="9">
        <v>1975</v>
      </c>
      <c r="BT115" s="9">
        <v>1977</v>
      </c>
      <c r="BU115" s="9">
        <v>1979</v>
      </c>
      <c r="BV115" s="11" t="s">
        <v>15</v>
      </c>
      <c r="BX115" s="8" t="s">
        <v>16</v>
      </c>
      <c r="BY115" s="9">
        <v>1960</v>
      </c>
      <c r="BZ115" s="9">
        <v>1962</v>
      </c>
      <c r="CA115" s="9">
        <v>1964</v>
      </c>
      <c r="CB115" s="9">
        <v>1966</v>
      </c>
      <c r="CC115" s="9">
        <v>1968</v>
      </c>
      <c r="CD115" s="11" t="s">
        <v>15</v>
      </c>
      <c r="CE115" s="10"/>
      <c r="CF115" s="9">
        <f>((BY115+1))</f>
        <v>1961</v>
      </c>
      <c r="CG115" s="9">
        <v>1963</v>
      </c>
      <c r="CH115" s="9">
        <v>1965</v>
      </c>
      <c r="CI115" s="9">
        <v>1967</v>
      </c>
      <c r="CJ115" s="9">
        <v>1969</v>
      </c>
      <c r="CK115" s="11" t="s">
        <v>15</v>
      </c>
      <c r="CM115" s="8" t="s">
        <v>16</v>
      </c>
      <c r="CN115" s="9">
        <v>1950</v>
      </c>
      <c r="CO115" s="9">
        <v>1952</v>
      </c>
      <c r="CP115" s="9">
        <v>1954</v>
      </c>
      <c r="CQ115" s="9">
        <v>1956</v>
      </c>
      <c r="CR115" s="9">
        <v>1958</v>
      </c>
      <c r="CS115" s="11" t="s">
        <v>15</v>
      </c>
      <c r="CT115" s="10"/>
      <c r="CU115" s="9">
        <v>1951</v>
      </c>
      <c r="CV115" s="9">
        <v>1953</v>
      </c>
      <c r="CW115" s="9">
        <v>1955</v>
      </c>
      <c r="CX115" s="9">
        <v>1957</v>
      </c>
      <c r="CY115" s="9">
        <v>1959</v>
      </c>
      <c r="CZ115" s="11" t="s">
        <v>15</v>
      </c>
    </row>
    <row r="116" spans="1:104" x14ac:dyDescent="0.2">
      <c r="A116" s="50" t="s">
        <v>90</v>
      </c>
      <c r="B116" s="14"/>
      <c r="C116" s="14"/>
      <c r="D116" s="14"/>
      <c r="E116" s="14"/>
      <c r="F116" s="14"/>
      <c r="G116" s="14"/>
      <c r="H116" s="74"/>
      <c r="I116" s="14"/>
      <c r="J116" s="14"/>
      <c r="K116" s="14"/>
      <c r="L116" s="14"/>
      <c r="M116" s="14"/>
      <c r="N116" s="14"/>
      <c r="O116" s="62"/>
      <c r="P116" s="50" t="s">
        <v>90</v>
      </c>
      <c r="Q116" s="12"/>
      <c r="R116" s="12"/>
      <c r="S116" s="12"/>
      <c r="T116" s="12"/>
      <c r="U116" s="14"/>
      <c r="V116" s="14"/>
      <c r="W116" s="13"/>
      <c r="X116" s="12"/>
      <c r="Y116" s="12"/>
      <c r="Z116" s="12"/>
      <c r="AA116" s="12"/>
      <c r="AB116" s="12"/>
      <c r="AC116" s="14"/>
      <c r="AD116" s="62"/>
      <c r="AE116" s="50" t="s">
        <v>90</v>
      </c>
      <c r="AF116" s="12"/>
      <c r="AG116" s="12"/>
      <c r="AH116" s="12"/>
      <c r="AI116" s="12"/>
      <c r="AJ116" s="12"/>
      <c r="AK116" s="14"/>
      <c r="AL116" s="13"/>
      <c r="AM116" s="12"/>
      <c r="AN116" s="12"/>
      <c r="AO116" s="12"/>
      <c r="AP116" s="12"/>
      <c r="AQ116" s="12"/>
      <c r="AR116" s="14"/>
      <c r="AT116" s="50" t="s">
        <v>90</v>
      </c>
      <c r="AU116" s="12"/>
      <c r="AV116" s="12"/>
      <c r="AW116" s="12"/>
      <c r="AX116" s="12"/>
      <c r="AY116" s="12"/>
      <c r="AZ116" s="14"/>
      <c r="BA116" s="13"/>
      <c r="BB116" s="12"/>
      <c r="BC116" s="12"/>
      <c r="BD116" s="12"/>
      <c r="BE116" s="12"/>
      <c r="BF116" s="12"/>
      <c r="BG116" s="14"/>
      <c r="BI116" s="50" t="s">
        <v>90</v>
      </c>
      <c r="BJ116" s="12"/>
      <c r="BK116" s="12"/>
      <c r="BL116" s="12"/>
      <c r="BM116" s="12"/>
      <c r="BN116" s="12"/>
      <c r="BO116" s="14"/>
      <c r="BP116" s="13"/>
      <c r="BQ116" s="12"/>
      <c r="BR116" s="12"/>
      <c r="BS116" s="12"/>
      <c r="BT116" s="12"/>
      <c r="BU116" s="12"/>
      <c r="BV116" s="14"/>
      <c r="BX116" s="50" t="s">
        <v>90</v>
      </c>
      <c r="BY116" s="12"/>
      <c r="BZ116" s="12"/>
      <c r="CA116" s="12"/>
      <c r="CB116" s="12"/>
      <c r="CC116" s="12"/>
      <c r="CD116" s="14"/>
      <c r="CE116" s="13"/>
      <c r="CF116" s="12"/>
      <c r="CG116" s="12"/>
      <c r="CH116" s="12"/>
      <c r="CI116" s="12"/>
      <c r="CJ116" s="12"/>
      <c r="CK116" s="14"/>
      <c r="CM116" s="50" t="s">
        <v>90</v>
      </c>
      <c r="CN116" s="12"/>
      <c r="CO116" s="12"/>
      <c r="CP116" s="12"/>
      <c r="CQ116" s="12"/>
      <c r="CR116" s="12"/>
      <c r="CS116" s="14"/>
      <c r="CT116" s="13"/>
      <c r="CU116" s="12"/>
      <c r="CV116" s="12"/>
      <c r="CW116" s="12"/>
      <c r="CX116" s="12"/>
      <c r="CY116" s="12"/>
      <c r="CZ116" s="14"/>
    </row>
    <row r="117" spans="1:104" ht="12.75" thickBot="1" x14ac:dyDescent="0.25">
      <c r="A117" s="59" t="s">
        <v>91</v>
      </c>
      <c r="B117" s="14"/>
      <c r="C117" s="14"/>
      <c r="D117" s="14"/>
      <c r="E117" s="14"/>
      <c r="F117" s="14"/>
      <c r="G117" s="14"/>
      <c r="H117" s="74"/>
      <c r="I117" s="14"/>
      <c r="J117" s="14"/>
      <c r="K117" s="14"/>
      <c r="L117" s="14"/>
      <c r="M117" s="14"/>
      <c r="N117" s="14"/>
      <c r="O117" s="76"/>
      <c r="P117" s="59" t="s">
        <v>91</v>
      </c>
      <c r="Q117" s="12"/>
      <c r="R117" s="12"/>
      <c r="S117" s="12"/>
      <c r="T117" s="12"/>
      <c r="U117" s="14"/>
      <c r="V117" s="14"/>
      <c r="W117" s="13"/>
      <c r="X117" s="12"/>
      <c r="Y117" s="12"/>
      <c r="Z117" s="12"/>
      <c r="AA117" s="12"/>
      <c r="AB117" s="12"/>
      <c r="AC117" s="14"/>
      <c r="AD117" s="76"/>
      <c r="AE117" s="59" t="s">
        <v>91</v>
      </c>
      <c r="AF117" s="12"/>
      <c r="AG117" s="12"/>
      <c r="AH117" s="12"/>
      <c r="AI117" s="12"/>
      <c r="AJ117" s="12"/>
      <c r="AK117" s="14"/>
      <c r="AL117" s="13"/>
      <c r="AM117" s="12"/>
      <c r="AN117" s="12"/>
      <c r="AO117" s="12"/>
      <c r="AP117" s="12"/>
      <c r="AQ117" s="12"/>
      <c r="AR117" s="14"/>
      <c r="AT117" s="59" t="s">
        <v>91</v>
      </c>
      <c r="AU117" s="12"/>
      <c r="AV117" s="12"/>
      <c r="AW117" s="12"/>
      <c r="AX117" s="12"/>
      <c r="AY117" s="12"/>
      <c r="AZ117" s="14"/>
      <c r="BA117" s="13"/>
      <c r="BB117" s="12"/>
      <c r="BC117" s="12"/>
      <c r="BD117" s="12"/>
      <c r="BE117" s="12"/>
      <c r="BF117" s="12"/>
      <c r="BG117" s="14"/>
      <c r="BI117" s="59" t="s">
        <v>91</v>
      </c>
      <c r="BJ117" s="12"/>
      <c r="BK117" s="12"/>
      <c r="BL117" s="12"/>
      <c r="BM117" s="12"/>
      <c r="BN117" s="12"/>
      <c r="BO117" s="14"/>
      <c r="BP117" s="13"/>
      <c r="BQ117" s="12"/>
      <c r="BR117" s="12"/>
      <c r="BS117" s="12"/>
      <c r="BT117" s="12"/>
      <c r="BU117" s="12"/>
      <c r="BV117" s="14"/>
      <c r="BX117" s="59" t="s">
        <v>91</v>
      </c>
      <c r="BY117" s="12"/>
      <c r="BZ117" s="12"/>
      <c r="CA117" s="12"/>
      <c r="CB117" s="12"/>
      <c r="CC117" s="12"/>
      <c r="CD117" s="14"/>
      <c r="CE117" s="13"/>
      <c r="CF117" s="12"/>
      <c r="CG117" s="12"/>
      <c r="CH117" s="12"/>
      <c r="CI117" s="12"/>
      <c r="CJ117" s="12"/>
      <c r="CK117" s="14"/>
      <c r="CM117" s="59" t="s">
        <v>91</v>
      </c>
      <c r="CN117" s="12"/>
      <c r="CO117" s="12"/>
      <c r="CP117" s="12"/>
      <c r="CQ117" s="12"/>
      <c r="CR117" s="12"/>
      <c r="CS117" s="14"/>
      <c r="CT117" s="13"/>
      <c r="CU117" s="12"/>
      <c r="CV117" s="12"/>
      <c r="CW117" s="12"/>
      <c r="CX117" s="12"/>
      <c r="CY117" s="12"/>
      <c r="CZ117" s="14"/>
    </row>
    <row r="118" spans="1:104" ht="12.75" thickTop="1" x14ac:dyDescent="0.2">
      <c r="A118" s="52"/>
      <c r="B118" s="17"/>
      <c r="C118" s="17"/>
      <c r="D118" s="17"/>
      <c r="E118" s="17"/>
      <c r="F118" s="17"/>
      <c r="G118" s="17"/>
      <c r="H118" s="18"/>
      <c r="I118" s="17"/>
      <c r="J118" s="17"/>
      <c r="K118" s="17"/>
      <c r="L118" s="17"/>
      <c r="M118" s="17"/>
      <c r="N118" s="17"/>
      <c r="O118" s="64"/>
      <c r="P118" s="52"/>
      <c r="Q118" s="17"/>
      <c r="R118" s="17"/>
      <c r="S118" s="17"/>
      <c r="T118" s="17"/>
      <c r="U118" s="17"/>
      <c r="V118" s="17"/>
      <c r="W118" s="18"/>
      <c r="X118" s="17"/>
      <c r="Y118" s="17"/>
      <c r="Z118" s="17"/>
      <c r="AA118" s="17"/>
      <c r="AB118" s="17"/>
      <c r="AC118" s="17"/>
      <c r="AD118" s="64"/>
      <c r="AE118" s="52"/>
      <c r="AF118" s="17"/>
      <c r="AG118" s="17"/>
      <c r="AH118" s="17"/>
      <c r="AI118" s="17"/>
      <c r="AJ118" s="17"/>
      <c r="AK118" s="17"/>
      <c r="AL118" s="18"/>
      <c r="AM118" s="17"/>
      <c r="AN118" s="17"/>
      <c r="AO118" s="17"/>
      <c r="AP118" s="17"/>
      <c r="AQ118" s="17"/>
      <c r="AR118" s="17"/>
      <c r="AT118" s="52"/>
      <c r="AU118" s="17"/>
      <c r="AV118" s="17"/>
      <c r="AW118" s="17"/>
      <c r="AX118" s="17"/>
      <c r="AY118" s="17"/>
      <c r="AZ118" s="17"/>
      <c r="BA118" s="18"/>
      <c r="BB118" s="17"/>
      <c r="BC118" s="17"/>
      <c r="BD118" s="17"/>
      <c r="BE118" s="17"/>
      <c r="BF118" s="17"/>
      <c r="BG118" s="17"/>
      <c r="BI118" s="52"/>
      <c r="BJ118" s="17"/>
      <c r="BK118" s="17"/>
      <c r="BL118" s="17"/>
      <c r="BM118" s="17"/>
      <c r="BN118" s="17"/>
      <c r="BO118" s="17"/>
      <c r="BP118" s="18"/>
      <c r="BQ118" s="17"/>
      <c r="BR118" s="17"/>
      <c r="BS118" s="17"/>
      <c r="BT118" s="17"/>
      <c r="BU118" s="17"/>
      <c r="BV118" s="17"/>
      <c r="BX118" s="52"/>
      <c r="BY118" s="17"/>
      <c r="BZ118" s="17"/>
      <c r="CA118" s="17"/>
      <c r="CB118" s="17"/>
      <c r="CC118" s="17"/>
      <c r="CD118" s="17"/>
      <c r="CE118" s="18"/>
      <c r="CF118" s="17"/>
      <c r="CG118" s="17"/>
      <c r="CH118" s="17"/>
      <c r="CI118" s="17"/>
      <c r="CJ118" s="17"/>
      <c r="CK118" s="17"/>
      <c r="CM118" s="52"/>
      <c r="CN118" s="17"/>
      <c r="CO118" s="17"/>
      <c r="CP118" s="17"/>
      <c r="CQ118" s="17"/>
      <c r="CR118" s="17"/>
      <c r="CS118" s="17"/>
      <c r="CT118" s="18"/>
      <c r="CU118" s="17"/>
      <c r="CV118" s="17"/>
      <c r="CW118" s="17"/>
      <c r="CX118" s="17"/>
      <c r="CY118" s="17"/>
      <c r="CZ118" s="17"/>
    </row>
    <row r="119" spans="1:104" x14ac:dyDescent="0.2">
      <c r="A119" s="16" t="s">
        <v>92</v>
      </c>
      <c r="B119" s="17" t="str">
        <f>'LINKED DATASHEET - ALL SPECIES'!N181</f>
        <v>N/I</v>
      </c>
      <c r="C119" s="18" t="str">
        <f>'LINKED DATASHEET - ALL SPECIES'!L181</f>
        <v>N/I</v>
      </c>
      <c r="D119" s="18">
        <f>'LINKED DATASHEET - ALL SPECIES'!J181</f>
        <v>0</v>
      </c>
      <c r="E119" s="18">
        <f>'LINKED DATASHEET - ALL SPECIES'!H181</f>
        <v>0</v>
      </c>
      <c r="F119" s="101">
        <f>'LINKED DATASHEET - ALL SPECIES'!F181</f>
        <v>0</v>
      </c>
      <c r="G119" s="17"/>
      <c r="H119" s="18"/>
      <c r="I119" s="17" t="str">
        <f>'LINKED DATASHEET - ALL SPECIES'!M181</f>
        <v>N/I</v>
      </c>
      <c r="J119" s="18">
        <f>'LINKED DATASHEET - ALL SPECIES'!K181</f>
        <v>0</v>
      </c>
      <c r="K119" s="18">
        <f>'LINKED DATASHEET - ALL SPECIES'!I181</f>
        <v>0</v>
      </c>
      <c r="L119" s="18">
        <f>'LINKED DATASHEET - ALL SPECIES'!G181</f>
        <v>0</v>
      </c>
      <c r="M119" s="18">
        <f>'LINKED DATASHEET - ALL SPECIES'!E181</f>
        <v>0</v>
      </c>
      <c r="N119" s="17"/>
      <c r="O119" s="65"/>
      <c r="P119" s="16" t="s">
        <v>92</v>
      </c>
      <c r="Q119" s="17" t="s">
        <v>26</v>
      </c>
      <c r="R119" s="18" t="s">
        <v>26</v>
      </c>
      <c r="S119" s="18" t="s">
        <v>26</v>
      </c>
      <c r="T119" s="18" t="s">
        <v>26</v>
      </c>
      <c r="U119" s="101" t="s">
        <v>26</v>
      </c>
      <c r="V119" s="17"/>
      <c r="W119" s="18"/>
      <c r="X119" s="17" t="s">
        <v>26</v>
      </c>
      <c r="Y119" s="18" t="s">
        <v>26</v>
      </c>
      <c r="Z119" s="18" t="s">
        <v>26</v>
      </c>
      <c r="AA119" s="18" t="s">
        <v>26</v>
      </c>
      <c r="AB119" s="18" t="s">
        <v>26</v>
      </c>
      <c r="AC119" s="17"/>
      <c r="AD119" s="65"/>
      <c r="AE119" s="16" t="s">
        <v>92</v>
      </c>
      <c r="AF119" s="17">
        <v>600</v>
      </c>
      <c r="AG119" s="18" t="s">
        <v>28</v>
      </c>
      <c r="AH119" s="18" t="s">
        <v>26</v>
      </c>
      <c r="AI119" s="18" t="s">
        <v>26</v>
      </c>
      <c r="AJ119" s="18" t="s">
        <v>28</v>
      </c>
      <c r="AK119" s="17">
        <f t="shared" ref="AK119:AK125" si="33">AVERAGE(AF119:AJ119)</f>
        <v>600</v>
      </c>
      <c r="AL119" s="18"/>
      <c r="AM119" s="17" t="s">
        <v>28</v>
      </c>
      <c r="AN119" s="18" t="s">
        <v>28</v>
      </c>
      <c r="AO119" s="18" t="s">
        <v>110</v>
      </c>
      <c r="AP119" s="18" t="s">
        <v>26</v>
      </c>
      <c r="AQ119" s="18" t="s">
        <v>26</v>
      </c>
      <c r="AR119" s="17"/>
      <c r="AT119" s="16" t="s">
        <v>92</v>
      </c>
      <c r="AU119" s="17" t="s">
        <v>28</v>
      </c>
      <c r="AV119" s="17" t="s">
        <v>28</v>
      </c>
      <c r="AW119" s="18" t="s">
        <v>110</v>
      </c>
      <c r="AX119" s="17">
        <v>50</v>
      </c>
      <c r="AY119" s="18">
        <v>5</v>
      </c>
      <c r="AZ119" s="17">
        <f>AVERAGE(AU119:AY119)</f>
        <v>27.5</v>
      </c>
      <c r="BA119" s="18"/>
      <c r="BB119" s="17">
        <v>200</v>
      </c>
      <c r="BC119" s="17" t="s">
        <v>28</v>
      </c>
      <c r="BD119" s="18" t="s">
        <v>110</v>
      </c>
      <c r="BE119" s="17" t="s">
        <v>26</v>
      </c>
      <c r="BF119" s="17">
        <v>0</v>
      </c>
      <c r="BG119" s="17">
        <f t="shared" ref="BG119:BG125" si="34">AVERAGE(BB119:BF119)</f>
        <v>100</v>
      </c>
      <c r="BI119" s="16" t="s">
        <v>92</v>
      </c>
      <c r="BJ119" s="18" t="s">
        <v>110</v>
      </c>
      <c r="BK119" s="18" t="s">
        <v>110</v>
      </c>
      <c r="BL119" s="17">
        <v>2000</v>
      </c>
      <c r="BM119" s="17" t="s">
        <v>28</v>
      </c>
      <c r="BN119" s="17">
        <v>50</v>
      </c>
      <c r="BO119" s="17">
        <f>AVERAGE(BJ119:BN119)</f>
        <v>1025</v>
      </c>
      <c r="BP119" s="18"/>
      <c r="BQ119" s="18" t="s">
        <v>110</v>
      </c>
      <c r="BR119" s="18" t="s">
        <v>110</v>
      </c>
      <c r="BS119" s="17">
        <v>200</v>
      </c>
      <c r="BT119" s="18" t="s">
        <v>110</v>
      </c>
      <c r="BU119" s="17" t="s">
        <v>28</v>
      </c>
      <c r="BV119" s="17">
        <f t="shared" ref="BV119:BV127" si="35">AVERAGE(BQ119:BU119)</f>
        <v>200</v>
      </c>
      <c r="BX119" s="16" t="s">
        <v>92</v>
      </c>
      <c r="BY119" s="18" t="s">
        <v>110</v>
      </c>
      <c r="BZ119" s="18" t="s">
        <v>110</v>
      </c>
      <c r="CA119" s="18" t="s">
        <v>110</v>
      </c>
      <c r="CB119" s="18" t="s">
        <v>110</v>
      </c>
      <c r="CC119" s="18" t="s">
        <v>110</v>
      </c>
      <c r="CD119" s="17" t="s">
        <v>110</v>
      </c>
      <c r="CE119" s="18"/>
      <c r="CF119" s="18" t="s">
        <v>110</v>
      </c>
      <c r="CG119" s="18" t="s">
        <v>110</v>
      </c>
      <c r="CH119" s="18" t="s">
        <v>110</v>
      </c>
      <c r="CI119" s="18" t="s">
        <v>110</v>
      </c>
      <c r="CJ119" s="18" t="s">
        <v>110</v>
      </c>
      <c r="CK119" s="17"/>
      <c r="CM119" s="16" t="s">
        <v>92</v>
      </c>
      <c r="CN119" s="18" t="s">
        <v>110</v>
      </c>
      <c r="CO119" s="18" t="s">
        <v>110</v>
      </c>
      <c r="CP119" s="18" t="s">
        <v>110</v>
      </c>
      <c r="CQ119" s="18" t="s">
        <v>110</v>
      </c>
      <c r="CR119" s="18" t="s">
        <v>110</v>
      </c>
      <c r="CS119" s="17"/>
      <c r="CT119" s="18"/>
      <c r="CU119" s="18" t="s">
        <v>110</v>
      </c>
      <c r="CV119" s="18" t="s">
        <v>110</v>
      </c>
      <c r="CW119" s="18" t="s">
        <v>110</v>
      </c>
      <c r="CX119" s="18" t="s">
        <v>110</v>
      </c>
      <c r="CY119" s="18" t="s">
        <v>110</v>
      </c>
      <c r="CZ119" s="17"/>
    </row>
    <row r="120" spans="1:104" x14ac:dyDescent="0.2">
      <c r="A120" s="16" t="s">
        <v>93</v>
      </c>
      <c r="B120" s="17">
        <f>'LINKED DATASHEET - ALL SPECIES'!N182</f>
        <v>1100</v>
      </c>
      <c r="C120" s="18" t="str">
        <f>'LINKED DATASHEET - ALL SPECIES'!L182</f>
        <v>A/P</v>
      </c>
      <c r="D120" s="18">
        <f>'LINKED DATASHEET - ALL SPECIES'!J182</f>
        <v>0</v>
      </c>
      <c r="E120" s="18">
        <f>'LINKED DATASHEET - ALL SPECIES'!H182</f>
        <v>0</v>
      </c>
      <c r="F120" s="101">
        <f>'LINKED DATASHEET - ALL SPECIES'!F182</f>
        <v>0</v>
      </c>
      <c r="G120" s="17">
        <f>AVERAGE(B120:C120)</f>
        <v>1100</v>
      </c>
      <c r="H120" s="18"/>
      <c r="I120" s="17">
        <f>'LINKED DATASHEET - ALL SPECIES'!M182</f>
        <v>13700</v>
      </c>
      <c r="J120" s="18">
        <f>'LINKED DATASHEET - ALL SPECIES'!K182</f>
        <v>0</v>
      </c>
      <c r="K120" s="18">
        <f>'LINKED DATASHEET - ALL SPECIES'!I182</f>
        <v>0</v>
      </c>
      <c r="L120" s="18">
        <f>'LINKED DATASHEET - ALL SPECIES'!G182</f>
        <v>0</v>
      </c>
      <c r="M120" s="18">
        <f>'LINKED DATASHEET - ALL SPECIES'!E182</f>
        <v>0</v>
      </c>
      <c r="N120" s="17">
        <f>AVERAGE(I120:I120)</f>
        <v>13700</v>
      </c>
      <c r="O120" s="65"/>
      <c r="P120" s="16" t="s">
        <v>93</v>
      </c>
      <c r="Q120" s="17">
        <v>2000</v>
      </c>
      <c r="R120" s="18">
        <v>17000</v>
      </c>
      <c r="S120" s="18">
        <v>4300</v>
      </c>
      <c r="T120" s="18">
        <v>300</v>
      </c>
      <c r="U120" s="101" t="s">
        <v>168</v>
      </c>
      <c r="V120" s="17">
        <f>AVERAGE(Q120:U120)</f>
        <v>5900</v>
      </c>
      <c r="W120" s="18"/>
      <c r="X120" s="17">
        <v>9600</v>
      </c>
      <c r="Y120" s="18">
        <v>15500</v>
      </c>
      <c r="Z120" s="18">
        <v>2600</v>
      </c>
      <c r="AA120" s="18">
        <v>2130</v>
      </c>
      <c r="AB120" s="18">
        <v>13950</v>
      </c>
      <c r="AC120" s="17">
        <f>AVERAGE(X120:AB120)</f>
        <v>8756</v>
      </c>
      <c r="AD120" s="65"/>
      <c r="AE120" s="16" t="s">
        <v>93</v>
      </c>
      <c r="AF120" s="17">
        <v>9800</v>
      </c>
      <c r="AG120" s="18">
        <v>23200</v>
      </c>
      <c r="AH120" s="18">
        <v>1000</v>
      </c>
      <c r="AI120" s="18">
        <v>12000</v>
      </c>
      <c r="AJ120" s="18">
        <v>500</v>
      </c>
      <c r="AK120" s="17">
        <f t="shared" si="33"/>
        <v>9300</v>
      </c>
      <c r="AL120" s="18"/>
      <c r="AM120" s="17">
        <v>11640</v>
      </c>
      <c r="AN120" s="18">
        <v>14600</v>
      </c>
      <c r="AO120" s="18">
        <v>6000</v>
      </c>
      <c r="AP120" s="18">
        <v>2700</v>
      </c>
      <c r="AQ120" s="18">
        <v>6500</v>
      </c>
      <c r="AR120" s="17">
        <f>AVERAGE(AM120:AQ120)</f>
        <v>8288</v>
      </c>
      <c r="AT120" s="16" t="s">
        <v>93</v>
      </c>
      <c r="AU120" s="17">
        <v>9000</v>
      </c>
      <c r="AV120" s="17">
        <v>13650</v>
      </c>
      <c r="AW120" s="17">
        <v>11000</v>
      </c>
      <c r="AX120" s="17">
        <v>7164</v>
      </c>
      <c r="AY120" s="17">
        <v>8000</v>
      </c>
      <c r="AZ120" s="17">
        <f>AVERAGE(AU120:AY120)</f>
        <v>9762.7999999999993</v>
      </c>
      <c r="BA120" s="18"/>
      <c r="BB120" s="17">
        <v>3600</v>
      </c>
      <c r="BC120" s="17">
        <v>9510</v>
      </c>
      <c r="BD120" s="17">
        <v>5855</v>
      </c>
      <c r="BE120" s="17">
        <v>690</v>
      </c>
      <c r="BF120" s="17">
        <v>4000</v>
      </c>
      <c r="BG120" s="17">
        <f t="shared" si="34"/>
        <v>4731</v>
      </c>
      <c r="BI120" s="16" t="s">
        <v>93</v>
      </c>
      <c r="BJ120" s="17">
        <v>20000</v>
      </c>
      <c r="BK120" s="17">
        <v>6000</v>
      </c>
      <c r="BL120" s="17">
        <v>9000</v>
      </c>
      <c r="BM120" s="17">
        <v>35000</v>
      </c>
      <c r="BN120" s="17">
        <v>19500</v>
      </c>
      <c r="BO120" s="17">
        <f>AVERAGE(BJ120:BN120)</f>
        <v>17900</v>
      </c>
      <c r="BP120" s="18"/>
      <c r="BQ120" s="17">
        <v>15000</v>
      </c>
      <c r="BR120" s="17">
        <v>5000</v>
      </c>
      <c r="BS120" s="17">
        <v>5000</v>
      </c>
      <c r="BT120" s="17">
        <v>16500</v>
      </c>
      <c r="BU120" s="17">
        <v>10200</v>
      </c>
      <c r="BV120" s="17">
        <f t="shared" si="35"/>
        <v>10340</v>
      </c>
      <c r="BX120" s="16" t="s">
        <v>93</v>
      </c>
      <c r="BY120" s="17">
        <v>7500</v>
      </c>
      <c r="BZ120" s="17">
        <v>15000</v>
      </c>
      <c r="CA120" s="17">
        <v>35000</v>
      </c>
      <c r="CB120" s="17">
        <v>25000</v>
      </c>
      <c r="CC120" s="17">
        <v>20000</v>
      </c>
      <c r="CD120" s="17">
        <f>AVERAGE(BY120:CC120)</f>
        <v>20500</v>
      </c>
      <c r="CE120" s="18"/>
      <c r="CF120" s="17">
        <v>3500</v>
      </c>
      <c r="CG120" s="17">
        <v>3500</v>
      </c>
      <c r="CH120" s="17">
        <v>600</v>
      </c>
      <c r="CI120" s="17">
        <v>2000</v>
      </c>
      <c r="CJ120" s="17">
        <v>10000</v>
      </c>
      <c r="CK120" s="17">
        <f>AVERAGE(CF120:CJ120)</f>
        <v>3920</v>
      </c>
      <c r="CM120" s="16" t="s">
        <v>93</v>
      </c>
      <c r="CN120" s="17">
        <v>3500</v>
      </c>
      <c r="CO120" s="17">
        <v>15000</v>
      </c>
      <c r="CP120" s="17">
        <v>15000</v>
      </c>
      <c r="CQ120" s="17">
        <v>15000</v>
      </c>
      <c r="CR120" s="17">
        <v>7500</v>
      </c>
      <c r="CS120" s="17">
        <f>AVERAGE(CN120:CR120)</f>
        <v>11200</v>
      </c>
      <c r="CT120" s="18"/>
      <c r="CU120" s="17">
        <v>1500</v>
      </c>
      <c r="CV120" s="17">
        <v>7500</v>
      </c>
      <c r="CW120" s="17">
        <v>7500</v>
      </c>
      <c r="CX120" s="17">
        <v>3500</v>
      </c>
      <c r="CY120" s="17">
        <v>3500</v>
      </c>
      <c r="CZ120" s="17">
        <f>AVERAGE(CU120:CY120)</f>
        <v>4700</v>
      </c>
    </row>
    <row r="121" spans="1:104" x14ac:dyDescent="0.2">
      <c r="A121" s="16" t="s">
        <v>94</v>
      </c>
      <c r="B121" s="17" t="str">
        <f>'LINKED DATASHEET - ALL SPECIES'!N183</f>
        <v>N/I</v>
      </c>
      <c r="C121" s="18" t="str">
        <f>'LINKED DATASHEET - ALL SPECIES'!L183</f>
        <v>N/I</v>
      </c>
      <c r="D121" s="18">
        <f>'LINKED DATASHEET - ALL SPECIES'!J183</f>
        <v>0</v>
      </c>
      <c r="E121" s="18">
        <f>'LINKED DATASHEET - ALL SPECIES'!H183</f>
        <v>0</v>
      </c>
      <c r="F121" s="101">
        <f>'LINKED DATASHEET - ALL SPECIES'!F183</f>
        <v>0</v>
      </c>
      <c r="G121" s="17"/>
      <c r="H121" s="18"/>
      <c r="I121" s="17" t="str">
        <f>'LINKED DATASHEET - ALL SPECIES'!M183</f>
        <v>N/I</v>
      </c>
      <c r="J121" s="18">
        <f>'LINKED DATASHEET - ALL SPECIES'!K183</f>
        <v>0</v>
      </c>
      <c r="K121" s="18">
        <f>'LINKED DATASHEET - ALL SPECIES'!I183</f>
        <v>0</v>
      </c>
      <c r="L121" s="18">
        <f>'LINKED DATASHEET - ALL SPECIES'!G183</f>
        <v>0</v>
      </c>
      <c r="M121" s="18">
        <f>'LINKED DATASHEET - ALL SPECIES'!E183</f>
        <v>0</v>
      </c>
      <c r="N121" s="17"/>
      <c r="O121" s="65"/>
      <c r="P121" s="16" t="s">
        <v>94</v>
      </c>
      <c r="Q121" s="17" t="s">
        <v>28</v>
      </c>
      <c r="R121" s="18" t="s">
        <v>26</v>
      </c>
      <c r="S121" s="18" t="s">
        <v>26</v>
      </c>
      <c r="T121" s="18" t="s">
        <v>26</v>
      </c>
      <c r="U121" s="101" t="s">
        <v>26</v>
      </c>
      <c r="V121" s="17"/>
      <c r="W121" s="18"/>
      <c r="X121" s="17" t="s">
        <v>26</v>
      </c>
      <c r="Y121" s="18" t="s">
        <v>26</v>
      </c>
      <c r="Z121" s="18" t="s">
        <v>26</v>
      </c>
      <c r="AA121" s="18" t="s">
        <v>26</v>
      </c>
      <c r="AB121" s="18" t="s">
        <v>26</v>
      </c>
      <c r="AC121" s="17"/>
      <c r="AD121" s="65"/>
      <c r="AE121" s="16" t="s">
        <v>94</v>
      </c>
      <c r="AF121" s="18" t="s">
        <v>110</v>
      </c>
      <c r="AG121" s="18" t="s">
        <v>28</v>
      </c>
      <c r="AH121" s="18" t="s">
        <v>26</v>
      </c>
      <c r="AI121" s="18" t="s">
        <v>26</v>
      </c>
      <c r="AJ121" s="18" t="s">
        <v>28</v>
      </c>
      <c r="AK121" s="17"/>
      <c r="AL121" s="18"/>
      <c r="AM121" s="17" t="s">
        <v>28</v>
      </c>
      <c r="AN121" s="18" t="s">
        <v>28</v>
      </c>
      <c r="AO121" s="18" t="s">
        <v>110</v>
      </c>
      <c r="AP121" s="18" t="s">
        <v>26</v>
      </c>
      <c r="AQ121" s="18" t="s">
        <v>26</v>
      </c>
      <c r="AR121" s="17"/>
      <c r="AT121" s="16" t="s">
        <v>94</v>
      </c>
      <c r="AU121" s="17" t="s">
        <v>28</v>
      </c>
      <c r="AV121" s="17" t="s">
        <v>28</v>
      </c>
      <c r="AW121" s="18" t="s">
        <v>110</v>
      </c>
      <c r="AX121" s="18" t="s">
        <v>110</v>
      </c>
      <c r="AY121" s="18" t="s">
        <v>110</v>
      </c>
      <c r="AZ121" s="17"/>
      <c r="BA121" s="18"/>
      <c r="BB121" s="18" t="s">
        <v>110</v>
      </c>
      <c r="BC121" s="17" t="s">
        <v>28</v>
      </c>
      <c r="BD121" s="18" t="s">
        <v>110</v>
      </c>
      <c r="BE121" s="17" t="s">
        <v>28</v>
      </c>
      <c r="BF121" s="17">
        <v>5</v>
      </c>
      <c r="BG121" s="17">
        <f t="shared" si="34"/>
        <v>5</v>
      </c>
      <c r="BI121" s="16" t="s">
        <v>94</v>
      </c>
      <c r="BJ121" s="18" t="s">
        <v>110</v>
      </c>
      <c r="BK121" s="18" t="s">
        <v>110</v>
      </c>
      <c r="BL121" s="18" t="s">
        <v>110</v>
      </c>
      <c r="BM121" s="17" t="s">
        <v>28</v>
      </c>
      <c r="BN121" s="17" t="s">
        <v>28</v>
      </c>
      <c r="BO121" s="17"/>
      <c r="BP121" s="18"/>
      <c r="BQ121" s="18" t="s">
        <v>110</v>
      </c>
      <c r="BR121" s="18" t="s">
        <v>110</v>
      </c>
      <c r="BS121" s="17">
        <v>1500</v>
      </c>
      <c r="BT121" s="17" t="s">
        <v>28</v>
      </c>
      <c r="BU121" s="17">
        <v>10</v>
      </c>
      <c r="BV121" s="17">
        <f t="shared" si="35"/>
        <v>755</v>
      </c>
      <c r="BX121" s="16" t="s">
        <v>94</v>
      </c>
      <c r="BY121" s="18" t="s">
        <v>110</v>
      </c>
      <c r="BZ121" s="18" t="s">
        <v>110</v>
      </c>
      <c r="CA121" s="18" t="s">
        <v>110</v>
      </c>
      <c r="CB121" s="18" t="s">
        <v>110</v>
      </c>
      <c r="CC121" s="18" t="s">
        <v>110</v>
      </c>
      <c r="CD121" s="17" t="s">
        <v>110</v>
      </c>
      <c r="CE121" s="18"/>
      <c r="CF121" s="18" t="s">
        <v>110</v>
      </c>
      <c r="CG121" s="18" t="s">
        <v>110</v>
      </c>
      <c r="CH121" s="18" t="s">
        <v>110</v>
      </c>
      <c r="CI121" s="18" t="s">
        <v>110</v>
      </c>
      <c r="CJ121" s="18" t="s">
        <v>110</v>
      </c>
      <c r="CK121" s="17"/>
      <c r="CM121" s="16" t="s">
        <v>94</v>
      </c>
      <c r="CN121" s="18" t="s">
        <v>110</v>
      </c>
      <c r="CO121" s="18" t="s">
        <v>110</v>
      </c>
      <c r="CP121" s="18" t="s">
        <v>110</v>
      </c>
      <c r="CQ121" s="18" t="s">
        <v>110</v>
      </c>
      <c r="CR121" s="18" t="s">
        <v>110</v>
      </c>
      <c r="CS121" s="17"/>
      <c r="CT121" s="18"/>
      <c r="CU121" s="17" t="s">
        <v>26</v>
      </c>
      <c r="CV121" s="18" t="s">
        <v>110</v>
      </c>
      <c r="CW121" s="18" t="s">
        <v>110</v>
      </c>
      <c r="CX121" s="18" t="s">
        <v>110</v>
      </c>
      <c r="CY121" s="18" t="s">
        <v>110</v>
      </c>
      <c r="CZ121" s="17"/>
    </row>
    <row r="122" spans="1:104" x14ac:dyDescent="0.2">
      <c r="A122" s="16" t="s">
        <v>95</v>
      </c>
      <c r="B122" s="17" t="str">
        <f>'LINKED DATASHEET - ALL SPECIES'!N184</f>
        <v>N/I</v>
      </c>
      <c r="C122" s="18" t="str">
        <f>'LINKED DATASHEET - ALL SPECIES'!L184</f>
        <v>N/I</v>
      </c>
      <c r="D122" s="18">
        <f>'LINKED DATASHEET - ALL SPECIES'!J184</f>
        <v>0</v>
      </c>
      <c r="E122" s="18">
        <f>'LINKED DATASHEET - ALL SPECIES'!H184</f>
        <v>0</v>
      </c>
      <c r="F122" s="101">
        <f>'LINKED DATASHEET - ALL SPECIES'!F184</f>
        <v>0</v>
      </c>
      <c r="G122" s="17"/>
      <c r="H122" s="18"/>
      <c r="I122" s="17" t="str">
        <f>'LINKED DATASHEET - ALL SPECIES'!M184</f>
        <v>N/I</v>
      </c>
      <c r="J122" s="18">
        <f>'LINKED DATASHEET - ALL SPECIES'!K184</f>
        <v>0</v>
      </c>
      <c r="K122" s="18">
        <f>'LINKED DATASHEET - ALL SPECIES'!I184</f>
        <v>0</v>
      </c>
      <c r="L122" s="18">
        <f>'LINKED DATASHEET - ALL SPECIES'!G184</f>
        <v>0</v>
      </c>
      <c r="M122" s="18">
        <f>'LINKED DATASHEET - ALL SPECIES'!E184</f>
        <v>0</v>
      </c>
      <c r="N122" s="17"/>
      <c r="O122" s="65"/>
      <c r="P122" s="16" t="s">
        <v>95</v>
      </c>
      <c r="Q122" s="17" t="s">
        <v>26</v>
      </c>
      <c r="R122" s="18" t="s">
        <v>26</v>
      </c>
      <c r="S122" s="18" t="s">
        <v>26</v>
      </c>
      <c r="T122" s="18" t="s">
        <v>26</v>
      </c>
      <c r="U122" s="101" t="s">
        <v>26</v>
      </c>
      <c r="V122" s="17"/>
      <c r="W122" s="18"/>
      <c r="X122" s="17" t="s">
        <v>26</v>
      </c>
      <c r="Y122" s="18" t="s">
        <v>26</v>
      </c>
      <c r="Z122" s="18" t="s">
        <v>26</v>
      </c>
      <c r="AA122" s="18" t="s">
        <v>26</v>
      </c>
      <c r="AB122" s="18" t="s">
        <v>26</v>
      </c>
      <c r="AC122" s="17"/>
      <c r="AD122" s="65"/>
      <c r="AE122" s="16" t="s">
        <v>95</v>
      </c>
      <c r="AF122" s="17">
        <v>12</v>
      </c>
      <c r="AG122" s="18" t="s">
        <v>28</v>
      </c>
      <c r="AH122" s="18" t="s">
        <v>26</v>
      </c>
      <c r="AI122" s="18" t="s">
        <v>26</v>
      </c>
      <c r="AJ122" s="18" t="s">
        <v>28</v>
      </c>
      <c r="AK122" s="17">
        <f t="shared" si="33"/>
        <v>12</v>
      </c>
      <c r="AL122" s="18"/>
      <c r="AM122" s="17" t="s">
        <v>28</v>
      </c>
      <c r="AN122" s="18" t="s">
        <v>28</v>
      </c>
      <c r="AO122" s="18" t="s">
        <v>110</v>
      </c>
      <c r="AP122" s="18" t="s">
        <v>26</v>
      </c>
      <c r="AQ122" s="18" t="s">
        <v>26</v>
      </c>
      <c r="AR122" s="17"/>
      <c r="AT122" s="16" t="s">
        <v>95</v>
      </c>
      <c r="AU122" s="18" t="s">
        <v>110</v>
      </c>
      <c r="AV122" s="17">
        <v>50</v>
      </c>
      <c r="AW122" s="17">
        <v>25</v>
      </c>
      <c r="AX122" s="17">
        <v>4</v>
      </c>
      <c r="AY122" s="18" t="s">
        <v>110</v>
      </c>
      <c r="AZ122" s="17">
        <f>AVERAGE(AU122:AY122)</f>
        <v>26.333333333333332</v>
      </c>
      <c r="BA122" s="18"/>
      <c r="BB122" s="18" t="s">
        <v>110</v>
      </c>
      <c r="BC122" s="17" t="s">
        <v>28</v>
      </c>
      <c r="BD122" s="17">
        <v>8</v>
      </c>
      <c r="BE122" s="18" t="s">
        <v>110</v>
      </c>
      <c r="BF122" s="18" t="s">
        <v>110</v>
      </c>
      <c r="BG122" s="17">
        <f t="shared" si="34"/>
        <v>8</v>
      </c>
      <c r="BI122" s="16" t="s">
        <v>95</v>
      </c>
      <c r="BJ122" s="18" t="s">
        <v>110</v>
      </c>
      <c r="BK122" s="18" t="s">
        <v>110</v>
      </c>
      <c r="BL122" s="17">
        <v>700</v>
      </c>
      <c r="BM122" s="17">
        <v>1000</v>
      </c>
      <c r="BN122" s="17" t="s">
        <v>28</v>
      </c>
      <c r="BO122" s="17">
        <f>AVERAGE(BJ122:BN122)</f>
        <v>850</v>
      </c>
      <c r="BP122" s="18"/>
      <c r="BQ122" s="18" t="s">
        <v>110</v>
      </c>
      <c r="BR122" s="18" t="s">
        <v>110</v>
      </c>
      <c r="BS122" s="17">
        <v>1500</v>
      </c>
      <c r="BT122" s="17" t="s">
        <v>28</v>
      </c>
      <c r="BU122" s="18" t="s">
        <v>110</v>
      </c>
      <c r="BV122" s="17">
        <f t="shared" si="35"/>
        <v>1500</v>
      </c>
      <c r="BX122" s="16" t="s">
        <v>95</v>
      </c>
      <c r="BY122" s="17">
        <v>25</v>
      </c>
      <c r="BZ122" s="17">
        <v>400</v>
      </c>
      <c r="CA122" s="17">
        <v>200</v>
      </c>
      <c r="CB122" s="18" t="s">
        <v>110</v>
      </c>
      <c r="CC122" s="18" t="s">
        <v>110</v>
      </c>
      <c r="CD122" s="17">
        <f>AVERAGE(BY122:CC122)</f>
        <v>208.33333333333334</v>
      </c>
      <c r="CE122" s="18"/>
      <c r="CF122" s="17">
        <v>25</v>
      </c>
      <c r="CG122" s="17">
        <v>75</v>
      </c>
      <c r="CH122" s="18" t="s">
        <v>110</v>
      </c>
      <c r="CI122" s="18" t="s">
        <v>110</v>
      </c>
      <c r="CJ122" s="18" t="s">
        <v>110</v>
      </c>
      <c r="CK122" s="17">
        <f>AVERAGE(CF122:CJ122)</f>
        <v>50</v>
      </c>
      <c r="CM122" s="16" t="s">
        <v>95</v>
      </c>
      <c r="CN122" s="18" t="s">
        <v>110</v>
      </c>
      <c r="CO122" s="18" t="s">
        <v>110</v>
      </c>
      <c r="CP122" s="18" t="s">
        <v>110</v>
      </c>
      <c r="CQ122" s="18" t="s">
        <v>110</v>
      </c>
      <c r="CR122" s="18" t="s">
        <v>110</v>
      </c>
      <c r="CS122" s="17"/>
      <c r="CT122" s="18"/>
      <c r="CU122" s="18" t="s">
        <v>110</v>
      </c>
      <c r="CV122" s="18" t="s">
        <v>110</v>
      </c>
      <c r="CW122" s="18" t="s">
        <v>110</v>
      </c>
      <c r="CX122" s="18" t="s">
        <v>110</v>
      </c>
      <c r="CY122" s="18" t="s">
        <v>110</v>
      </c>
      <c r="CZ122" s="17"/>
    </row>
    <row r="123" spans="1:104" x14ac:dyDescent="0.2">
      <c r="A123" s="16" t="s">
        <v>174</v>
      </c>
      <c r="B123" s="17" t="str">
        <f>'LINKED DATASHEET - ALL SPECIES'!N185</f>
        <v>N/I</v>
      </c>
      <c r="C123" s="18" t="str">
        <f>'LINKED DATASHEET - ALL SPECIES'!L185</f>
        <v>N/I</v>
      </c>
      <c r="D123" s="18">
        <f>'LINKED DATASHEET - ALL SPECIES'!J185</f>
        <v>0</v>
      </c>
      <c r="E123" s="18">
        <f>'LINKED DATASHEET - ALL SPECIES'!H185</f>
        <v>0</v>
      </c>
      <c r="F123" s="101">
        <f>'LINKED DATASHEET - ALL SPECIES'!F185</f>
        <v>0</v>
      </c>
      <c r="G123" s="17"/>
      <c r="H123" s="18"/>
      <c r="I123" s="17" t="str">
        <f>'LINKED DATASHEET - ALL SPECIES'!M185</f>
        <v>N/I</v>
      </c>
      <c r="J123" s="18">
        <f>'LINKED DATASHEET - ALL SPECIES'!K185</f>
        <v>0</v>
      </c>
      <c r="K123" s="18">
        <f>'LINKED DATASHEET - ALL SPECIES'!I185</f>
        <v>0</v>
      </c>
      <c r="L123" s="18">
        <f>'LINKED DATASHEET - ALL SPECIES'!G185</f>
        <v>0</v>
      </c>
      <c r="M123" s="18">
        <f>'LINKED DATASHEET - ALL SPECIES'!E185</f>
        <v>0</v>
      </c>
      <c r="N123" s="17"/>
      <c r="O123" s="65"/>
      <c r="P123" s="16" t="s">
        <v>174</v>
      </c>
      <c r="Q123" s="17" t="s">
        <v>26</v>
      </c>
      <c r="R123" s="18" t="s">
        <v>26</v>
      </c>
      <c r="S123" s="18" t="s">
        <v>26</v>
      </c>
      <c r="T123" s="18" t="s">
        <v>26</v>
      </c>
      <c r="U123" s="101" t="s">
        <v>26</v>
      </c>
      <c r="V123" s="17"/>
      <c r="W123" s="18"/>
      <c r="X123" s="17" t="s">
        <v>26</v>
      </c>
      <c r="Y123" s="18" t="s">
        <v>26</v>
      </c>
      <c r="Z123" s="18" t="s">
        <v>26</v>
      </c>
      <c r="AA123" s="18" t="s">
        <v>26</v>
      </c>
      <c r="AB123" s="18">
        <v>1400</v>
      </c>
      <c r="AC123" s="17">
        <f>AVERAGE(X123:AB123)</f>
        <v>1400</v>
      </c>
      <c r="AD123" s="65"/>
      <c r="AE123" s="16" t="s">
        <v>174</v>
      </c>
      <c r="AF123" s="18" t="s">
        <v>110</v>
      </c>
      <c r="AG123" s="18" t="s">
        <v>110</v>
      </c>
      <c r="AH123" s="18" t="s">
        <v>110</v>
      </c>
      <c r="AI123" s="18" t="s">
        <v>110</v>
      </c>
      <c r="AJ123" s="18" t="s">
        <v>110</v>
      </c>
      <c r="AK123" s="17"/>
      <c r="AL123" s="18"/>
      <c r="AM123" s="18" t="s">
        <v>110</v>
      </c>
      <c r="AN123" s="18" t="s">
        <v>110</v>
      </c>
      <c r="AO123" s="18" t="s">
        <v>110</v>
      </c>
      <c r="AP123" s="18" t="s">
        <v>110</v>
      </c>
      <c r="AQ123" s="18" t="s">
        <v>110</v>
      </c>
      <c r="AR123" s="17"/>
      <c r="AT123" s="16" t="s">
        <v>174</v>
      </c>
      <c r="AU123" s="18" t="s">
        <v>110</v>
      </c>
      <c r="AV123" s="18" t="s">
        <v>110</v>
      </c>
      <c r="AW123" s="18" t="s">
        <v>110</v>
      </c>
      <c r="AX123" s="18" t="s">
        <v>110</v>
      </c>
      <c r="AY123" s="18" t="s">
        <v>110</v>
      </c>
      <c r="AZ123" s="17"/>
      <c r="BA123" s="18"/>
      <c r="BB123" s="18" t="s">
        <v>110</v>
      </c>
      <c r="BC123" s="18" t="s">
        <v>110</v>
      </c>
      <c r="BD123" s="18" t="s">
        <v>110</v>
      </c>
      <c r="BE123" s="18" t="s">
        <v>110</v>
      </c>
      <c r="BF123" s="18" t="s">
        <v>110</v>
      </c>
      <c r="BG123" s="17"/>
      <c r="BI123" s="16" t="s">
        <v>174</v>
      </c>
      <c r="BJ123" s="18" t="s">
        <v>110</v>
      </c>
      <c r="BK123" s="18" t="s">
        <v>110</v>
      </c>
      <c r="BL123" s="18" t="s">
        <v>110</v>
      </c>
      <c r="BM123" s="18" t="s">
        <v>110</v>
      </c>
      <c r="BN123" s="18" t="s">
        <v>110</v>
      </c>
      <c r="BO123" s="17"/>
      <c r="BP123" s="18"/>
      <c r="BQ123" s="18" t="s">
        <v>110</v>
      </c>
      <c r="BR123" s="18" t="s">
        <v>110</v>
      </c>
      <c r="BS123" s="18" t="s">
        <v>110</v>
      </c>
      <c r="BT123" s="18" t="s">
        <v>110</v>
      </c>
      <c r="BU123" s="18" t="s">
        <v>110</v>
      </c>
      <c r="BV123" s="17"/>
      <c r="BX123" s="16" t="s">
        <v>174</v>
      </c>
      <c r="BY123" s="18" t="s">
        <v>110</v>
      </c>
      <c r="BZ123" s="18" t="s">
        <v>110</v>
      </c>
      <c r="CA123" s="18" t="s">
        <v>110</v>
      </c>
      <c r="CB123" s="18" t="s">
        <v>110</v>
      </c>
      <c r="CC123" s="18" t="s">
        <v>110</v>
      </c>
      <c r="CD123" s="17"/>
      <c r="CE123" s="18"/>
      <c r="CF123" s="18" t="s">
        <v>110</v>
      </c>
      <c r="CG123" s="18" t="s">
        <v>110</v>
      </c>
      <c r="CH123" s="18" t="s">
        <v>110</v>
      </c>
      <c r="CI123" s="18" t="s">
        <v>110</v>
      </c>
      <c r="CJ123" s="18" t="s">
        <v>110</v>
      </c>
      <c r="CK123" s="17"/>
      <c r="CM123" s="16" t="s">
        <v>174</v>
      </c>
      <c r="CN123" s="18" t="s">
        <v>110</v>
      </c>
      <c r="CO123" s="18" t="s">
        <v>110</v>
      </c>
      <c r="CP123" s="18" t="s">
        <v>110</v>
      </c>
      <c r="CQ123" s="18" t="s">
        <v>110</v>
      </c>
      <c r="CR123" s="18" t="s">
        <v>110</v>
      </c>
      <c r="CS123" s="17"/>
      <c r="CT123" s="18"/>
      <c r="CU123" s="18" t="s">
        <v>110</v>
      </c>
      <c r="CV123" s="18" t="s">
        <v>110</v>
      </c>
      <c r="CW123" s="18" t="s">
        <v>110</v>
      </c>
      <c r="CX123" s="18" t="s">
        <v>110</v>
      </c>
      <c r="CY123" s="18" t="s">
        <v>110</v>
      </c>
      <c r="CZ123" s="17"/>
    </row>
    <row r="124" spans="1:104" x14ac:dyDescent="0.2">
      <c r="A124" s="16" t="s">
        <v>96</v>
      </c>
      <c r="B124" s="17" t="str">
        <f>'LINKED DATASHEET - ALL SPECIES'!N186</f>
        <v>N/I</v>
      </c>
      <c r="C124" s="18" t="str">
        <f>'LINKED DATASHEET - ALL SPECIES'!L186</f>
        <v>N/I</v>
      </c>
      <c r="D124" s="18">
        <f>'LINKED DATASHEET - ALL SPECIES'!J186</f>
        <v>0</v>
      </c>
      <c r="E124" s="18">
        <f>'LINKED DATASHEET - ALL SPECIES'!H186</f>
        <v>0</v>
      </c>
      <c r="F124" s="101">
        <f>'LINKED DATASHEET - ALL SPECIES'!F186</f>
        <v>0</v>
      </c>
      <c r="G124" s="17"/>
      <c r="H124" s="18"/>
      <c r="I124" s="17" t="str">
        <f>'LINKED DATASHEET - ALL SPECIES'!M186</f>
        <v>N/I</v>
      </c>
      <c r="J124" s="18">
        <f>'LINKED DATASHEET - ALL SPECIES'!K186</f>
        <v>0</v>
      </c>
      <c r="K124" s="18">
        <f>'LINKED DATASHEET - ALL SPECIES'!I186</f>
        <v>0</v>
      </c>
      <c r="L124" s="18">
        <f>'LINKED DATASHEET - ALL SPECIES'!G186</f>
        <v>0</v>
      </c>
      <c r="M124" s="18">
        <f>'LINKED DATASHEET - ALL SPECIES'!E186</f>
        <v>0</v>
      </c>
      <c r="N124" s="17"/>
      <c r="O124" s="65"/>
      <c r="P124" s="16" t="s">
        <v>96</v>
      </c>
      <c r="Q124" s="17" t="s">
        <v>28</v>
      </c>
      <c r="R124" s="18" t="s">
        <v>8</v>
      </c>
      <c r="S124" s="18" t="s">
        <v>8</v>
      </c>
      <c r="T124" s="18" t="s">
        <v>168</v>
      </c>
      <c r="U124" s="101" t="s">
        <v>26</v>
      </c>
      <c r="V124" s="17"/>
      <c r="W124" s="18"/>
      <c r="X124" s="17">
        <v>600</v>
      </c>
      <c r="Y124" s="18" t="s">
        <v>8</v>
      </c>
      <c r="Z124" s="18">
        <v>350</v>
      </c>
      <c r="AA124" s="18" t="s">
        <v>168</v>
      </c>
      <c r="AB124" s="18" t="s">
        <v>168</v>
      </c>
      <c r="AC124" s="17">
        <f>AVERAGE(X124:AB124)</f>
        <v>475</v>
      </c>
      <c r="AD124" s="65"/>
      <c r="AE124" s="16" t="s">
        <v>96</v>
      </c>
      <c r="AF124" s="17">
        <v>2500</v>
      </c>
      <c r="AG124" s="18" t="s">
        <v>28</v>
      </c>
      <c r="AH124" s="18">
        <v>50</v>
      </c>
      <c r="AI124" s="18" t="s">
        <v>8</v>
      </c>
      <c r="AJ124" s="18" t="s">
        <v>8</v>
      </c>
      <c r="AK124" s="17">
        <f t="shared" si="33"/>
        <v>1275</v>
      </c>
      <c r="AL124" s="18"/>
      <c r="AM124" s="17">
        <v>100</v>
      </c>
      <c r="AN124" s="18" t="s">
        <v>110</v>
      </c>
      <c r="AO124" s="18" t="s">
        <v>26</v>
      </c>
      <c r="AP124" s="18" t="s">
        <v>8</v>
      </c>
      <c r="AQ124" s="18" t="s">
        <v>26</v>
      </c>
      <c r="AR124" s="17">
        <f>AVERAGE(AM124:AQ124)</f>
        <v>100</v>
      </c>
      <c r="AT124" s="16" t="s">
        <v>96</v>
      </c>
      <c r="AU124" s="17">
        <v>500</v>
      </c>
      <c r="AV124" s="17">
        <v>300</v>
      </c>
      <c r="AW124" s="18" t="s">
        <v>110</v>
      </c>
      <c r="AX124" s="17">
        <v>1500</v>
      </c>
      <c r="AY124" s="17">
        <v>100</v>
      </c>
      <c r="AZ124" s="17">
        <f>AVERAGE(AU124:AY124)</f>
        <v>600</v>
      </c>
      <c r="BA124" s="18"/>
      <c r="BB124" s="17">
        <v>2300</v>
      </c>
      <c r="BC124" s="17">
        <v>147</v>
      </c>
      <c r="BD124" s="17">
        <v>2600</v>
      </c>
      <c r="BE124" s="17">
        <v>75</v>
      </c>
      <c r="BF124" s="17">
        <v>100</v>
      </c>
      <c r="BG124" s="17">
        <f t="shared" si="34"/>
        <v>1044.4000000000001</v>
      </c>
      <c r="BI124" s="16" t="s">
        <v>96</v>
      </c>
      <c r="BJ124" s="17">
        <v>500</v>
      </c>
      <c r="BK124" s="17">
        <v>200</v>
      </c>
      <c r="BL124" s="17">
        <v>3000</v>
      </c>
      <c r="BM124" s="17">
        <v>2000</v>
      </c>
      <c r="BN124" s="17">
        <v>750</v>
      </c>
      <c r="BO124" s="17">
        <f>AVERAGE(BJ124:BN124)</f>
        <v>1290</v>
      </c>
      <c r="BP124" s="18"/>
      <c r="BQ124" s="17">
        <v>1000</v>
      </c>
      <c r="BR124" s="17">
        <v>500</v>
      </c>
      <c r="BS124" s="17">
        <v>350</v>
      </c>
      <c r="BT124" s="17">
        <v>200</v>
      </c>
      <c r="BU124" s="17">
        <v>250</v>
      </c>
      <c r="BV124" s="17">
        <f t="shared" si="35"/>
        <v>460</v>
      </c>
      <c r="BX124" s="16" t="s">
        <v>96</v>
      </c>
      <c r="BY124" s="18" t="s">
        <v>110</v>
      </c>
      <c r="BZ124" s="18" t="s">
        <v>110</v>
      </c>
      <c r="CA124" s="18" t="s">
        <v>110</v>
      </c>
      <c r="CB124" s="18" t="s">
        <v>110</v>
      </c>
      <c r="CC124" s="17">
        <v>500</v>
      </c>
      <c r="CD124" s="17">
        <f>AVERAGE(BY124:CC124)</f>
        <v>500</v>
      </c>
      <c r="CE124" s="18"/>
      <c r="CF124" s="18" t="s">
        <v>110</v>
      </c>
      <c r="CG124" s="18" t="s">
        <v>110</v>
      </c>
      <c r="CH124" s="18" t="s">
        <v>110</v>
      </c>
      <c r="CI124" s="18" t="s">
        <v>110</v>
      </c>
      <c r="CJ124" s="18" t="s">
        <v>110</v>
      </c>
      <c r="CK124" s="17"/>
      <c r="CM124" s="16" t="s">
        <v>96</v>
      </c>
      <c r="CN124" s="18" t="s">
        <v>110</v>
      </c>
      <c r="CO124" s="18" t="s">
        <v>110</v>
      </c>
      <c r="CP124" s="17">
        <v>400</v>
      </c>
      <c r="CQ124" s="18" t="s">
        <v>110</v>
      </c>
      <c r="CR124" s="18" t="s">
        <v>110</v>
      </c>
      <c r="CS124" s="17">
        <f>AVERAGE(CN124:CR124)</f>
        <v>400</v>
      </c>
      <c r="CT124" s="18"/>
      <c r="CU124" s="18" t="s">
        <v>110</v>
      </c>
      <c r="CV124" s="18" t="s">
        <v>110</v>
      </c>
      <c r="CW124" s="18" t="s">
        <v>110</v>
      </c>
      <c r="CX124" s="18" t="s">
        <v>110</v>
      </c>
      <c r="CY124" s="18" t="s">
        <v>110</v>
      </c>
      <c r="CZ124" s="17"/>
    </row>
    <row r="125" spans="1:104" x14ac:dyDescent="0.2">
      <c r="A125" s="16" t="s">
        <v>97</v>
      </c>
      <c r="B125" s="17" t="str">
        <f>'LINKED DATASHEET - ALL SPECIES'!N187</f>
        <v>N/I</v>
      </c>
      <c r="C125" s="18" t="str">
        <f>'LINKED DATASHEET - ALL SPECIES'!L187</f>
        <v>N/I</v>
      </c>
      <c r="D125" s="18">
        <f>'LINKED DATASHEET - ALL SPECIES'!J187</f>
        <v>0</v>
      </c>
      <c r="E125" s="18">
        <f>'LINKED DATASHEET - ALL SPECIES'!H187</f>
        <v>0</v>
      </c>
      <c r="F125" s="101">
        <f>'LINKED DATASHEET - ALL SPECIES'!F187</f>
        <v>0</v>
      </c>
      <c r="G125" s="17"/>
      <c r="H125" s="18"/>
      <c r="I125" s="17" t="str">
        <f>'LINKED DATASHEET - ALL SPECIES'!M187</f>
        <v>N/I</v>
      </c>
      <c r="J125" s="18">
        <f>'LINKED DATASHEET - ALL SPECIES'!K187</f>
        <v>0</v>
      </c>
      <c r="K125" s="18">
        <f>'LINKED DATASHEET - ALL SPECIES'!I187</f>
        <v>0</v>
      </c>
      <c r="L125" s="18">
        <f>'LINKED DATASHEET - ALL SPECIES'!G187</f>
        <v>0</v>
      </c>
      <c r="M125" s="18">
        <f>'LINKED DATASHEET - ALL SPECIES'!E187</f>
        <v>0</v>
      </c>
      <c r="N125" s="17"/>
      <c r="O125" s="65"/>
      <c r="P125" s="16" t="s">
        <v>97</v>
      </c>
      <c r="Q125" s="17" t="s">
        <v>26</v>
      </c>
      <c r="R125" s="18" t="s">
        <v>28</v>
      </c>
      <c r="S125" s="18" t="s">
        <v>26</v>
      </c>
      <c r="T125" s="18" t="s">
        <v>26</v>
      </c>
      <c r="U125" s="101" t="s">
        <v>26</v>
      </c>
      <c r="V125" s="17"/>
      <c r="W125" s="18"/>
      <c r="X125" s="17" t="s">
        <v>26</v>
      </c>
      <c r="Y125" s="18" t="s">
        <v>26</v>
      </c>
      <c r="Z125" s="18" t="s">
        <v>26</v>
      </c>
      <c r="AA125" s="18" t="s">
        <v>26</v>
      </c>
      <c r="AB125" s="18" t="s">
        <v>168</v>
      </c>
      <c r="AC125" s="17"/>
      <c r="AD125" s="65"/>
      <c r="AE125" s="16" t="s">
        <v>97</v>
      </c>
      <c r="AF125" s="17">
        <v>240</v>
      </c>
      <c r="AG125" s="18" t="s">
        <v>28</v>
      </c>
      <c r="AH125" s="18" t="s">
        <v>26</v>
      </c>
      <c r="AI125" s="18" t="s">
        <v>26</v>
      </c>
      <c r="AJ125" s="18" t="s">
        <v>26</v>
      </c>
      <c r="AK125" s="17">
        <f t="shared" si="33"/>
        <v>240</v>
      </c>
      <c r="AL125" s="18"/>
      <c r="AM125" s="17" t="s">
        <v>28</v>
      </c>
      <c r="AN125" s="18">
        <v>4</v>
      </c>
      <c r="AO125" s="18" t="s">
        <v>110</v>
      </c>
      <c r="AP125" s="18" t="s">
        <v>8</v>
      </c>
      <c r="AQ125" s="18" t="s">
        <v>26</v>
      </c>
      <c r="AR125" s="17">
        <f>AVERAGE(AM125:AQ125)</f>
        <v>4</v>
      </c>
      <c r="AT125" s="16" t="s">
        <v>97</v>
      </c>
      <c r="AU125" s="17">
        <v>1</v>
      </c>
      <c r="AV125" s="17" t="s">
        <v>28</v>
      </c>
      <c r="AW125" s="18" t="s">
        <v>110</v>
      </c>
      <c r="AX125" s="17">
        <v>4</v>
      </c>
      <c r="AY125" s="18">
        <v>10</v>
      </c>
      <c r="AZ125" s="17">
        <f>AVERAGE(AU125:AY125)</f>
        <v>5</v>
      </c>
      <c r="BA125" s="18"/>
      <c r="BB125" s="17" t="s">
        <v>28</v>
      </c>
      <c r="BC125" s="17">
        <v>3</v>
      </c>
      <c r="BD125" s="17">
        <v>65</v>
      </c>
      <c r="BE125" s="17">
        <v>2</v>
      </c>
      <c r="BF125" s="17">
        <v>10</v>
      </c>
      <c r="BG125" s="17">
        <f t="shared" si="34"/>
        <v>20</v>
      </c>
      <c r="BI125" s="16" t="s">
        <v>97</v>
      </c>
      <c r="BJ125" s="18" t="s">
        <v>110</v>
      </c>
      <c r="BK125" s="18" t="s">
        <v>110</v>
      </c>
      <c r="BL125" s="17">
        <v>2000</v>
      </c>
      <c r="BM125" s="17" t="s">
        <v>28</v>
      </c>
      <c r="BN125" s="17">
        <v>100</v>
      </c>
      <c r="BO125" s="17">
        <f>AVERAGE(BJ125:BN125)</f>
        <v>1050</v>
      </c>
      <c r="BP125" s="18"/>
      <c r="BQ125" s="18" t="s">
        <v>110</v>
      </c>
      <c r="BR125" s="18" t="s">
        <v>110</v>
      </c>
      <c r="BS125" s="17">
        <v>1500</v>
      </c>
      <c r="BT125" s="17" t="s">
        <v>28</v>
      </c>
      <c r="BU125" s="17" t="s">
        <v>28</v>
      </c>
      <c r="BV125" s="17">
        <f t="shared" si="35"/>
        <v>1500</v>
      </c>
      <c r="BX125" s="16" t="s">
        <v>97</v>
      </c>
      <c r="BY125" s="18" t="s">
        <v>110</v>
      </c>
      <c r="BZ125" s="18" t="s">
        <v>110</v>
      </c>
      <c r="CA125" s="18" t="s">
        <v>110</v>
      </c>
      <c r="CB125" s="18" t="s">
        <v>110</v>
      </c>
      <c r="CC125" s="18" t="s">
        <v>110</v>
      </c>
      <c r="CD125" s="17" t="s">
        <v>110</v>
      </c>
      <c r="CE125" s="18"/>
      <c r="CF125" s="18" t="s">
        <v>110</v>
      </c>
      <c r="CG125" s="18" t="s">
        <v>110</v>
      </c>
      <c r="CH125" s="18" t="s">
        <v>110</v>
      </c>
      <c r="CI125" s="18" t="s">
        <v>110</v>
      </c>
      <c r="CJ125" s="18" t="s">
        <v>110</v>
      </c>
      <c r="CK125" s="17"/>
      <c r="CM125" s="16" t="s">
        <v>97</v>
      </c>
      <c r="CN125" s="18" t="s">
        <v>110</v>
      </c>
      <c r="CO125" s="18" t="s">
        <v>110</v>
      </c>
      <c r="CP125" s="18" t="s">
        <v>110</v>
      </c>
      <c r="CQ125" s="18" t="s">
        <v>110</v>
      </c>
      <c r="CR125" s="18" t="s">
        <v>110</v>
      </c>
      <c r="CS125" s="17"/>
      <c r="CT125" s="18"/>
      <c r="CU125" s="18" t="s">
        <v>110</v>
      </c>
      <c r="CV125" s="18" t="s">
        <v>110</v>
      </c>
      <c r="CW125" s="17">
        <v>250</v>
      </c>
      <c r="CX125" s="18" t="s">
        <v>110</v>
      </c>
      <c r="CY125" s="18" t="s">
        <v>110</v>
      </c>
      <c r="CZ125" s="17">
        <f>AVERAGE(CU125:CY125)</f>
        <v>250</v>
      </c>
    </row>
    <row r="126" spans="1:104" x14ac:dyDescent="0.2">
      <c r="A126" s="16" t="s">
        <v>98</v>
      </c>
      <c r="B126" s="17" t="str">
        <f>'LINKED DATASHEET - ALL SPECIES'!N188</f>
        <v>N/I</v>
      </c>
      <c r="C126" s="18" t="str">
        <f>'LINKED DATASHEET - ALL SPECIES'!L188</f>
        <v>N/I</v>
      </c>
      <c r="D126" s="18">
        <f>'LINKED DATASHEET - ALL SPECIES'!J188</f>
        <v>0</v>
      </c>
      <c r="E126" s="18">
        <f>'LINKED DATASHEET - ALL SPECIES'!H188</f>
        <v>0</v>
      </c>
      <c r="F126" s="101">
        <f>'LINKED DATASHEET - ALL SPECIES'!F188</f>
        <v>0</v>
      </c>
      <c r="G126" s="17"/>
      <c r="H126" s="18"/>
      <c r="I126" s="17" t="str">
        <f>'LINKED DATASHEET - ALL SPECIES'!M188</f>
        <v>N/I</v>
      </c>
      <c r="J126" s="18">
        <f>'LINKED DATASHEET - ALL SPECIES'!K188</f>
        <v>0</v>
      </c>
      <c r="K126" s="18">
        <f>'LINKED DATASHEET - ALL SPECIES'!I188</f>
        <v>0</v>
      </c>
      <c r="L126" s="18">
        <f>'LINKED DATASHEET - ALL SPECIES'!G188</f>
        <v>0</v>
      </c>
      <c r="M126" s="18">
        <f>'LINKED DATASHEET - ALL SPECIES'!E188</f>
        <v>0</v>
      </c>
      <c r="N126" s="17"/>
      <c r="O126" s="65"/>
      <c r="P126" s="16" t="s">
        <v>98</v>
      </c>
      <c r="Q126" s="17" t="s">
        <v>26</v>
      </c>
      <c r="R126" s="18" t="s">
        <v>26</v>
      </c>
      <c r="S126" s="18" t="s">
        <v>26</v>
      </c>
      <c r="T126" s="18" t="s">
        <v>26</v>
      </c>
      <c r="U126" s="101" t="s">
        <v>26</v>
      </c>
      <c r="V126" s="17"/>
      <c r="W126" s="18"/>
      <c r="X126" s="17" t="s">
        <v>26</v>
      </c>
      <c r="Y126" s="18" t="s">
        <v>26</v>
      </c>
      <c r="Z126" s="18" t="s">
        <v>26</v>
      </c>
      <c r="AA126" s="18" t="s">
        <v>26</v>
      </c>
      <c r="AB126" s="18" t="s">
        <v>26</v>
      </c>
      <c r="AC126" s="17"/>
      <c r="AD126" s="65"/>
      <c r="AE126" s="16" t="s">
        <v>98</v>
      </c>
      <c r="AF126" s="18" t="s">
        <v>110</v>
      </c>
      <c r="AG126" s="18" t="s">
        <v>28</v>
      </c>
      <c r="AH126" s="18" t="s">
        <v>26</v>
      </c>
      <c r="AI126" s="18" t="s">
        <v>26</v>
      </c>
      <c r="AJ126" s="18" t="s">
        <v>28</v>
      </c>
      <c r="AK126" s="17"/>
      <c r="AL126" s="18"/>
      <c r="AM126" s="17" t="s">
        <v>28</v>
      </c>
      <c r="AN126" s="18" t="s">
        <v>110</v>
      </c>
      <c r="AO126" s="18" t="s">
        <v>110</v>
      </c>
      <c r="AP126" s="18" t="s">
        <v>26</v>
      </c>
      <c r="AQ126" s="18" t="s">
        <v>8</v>
      </c>
      <c r="AR126" s="17"/>
      <c r="AT126" s="16" t="s">
        <v>98</v>
      </c>
      <c r="AU126" s="17" t="s">
        <v>28</v>
      </c>
      <c r="AV126" s="17" t="s">
        <v>28</v>
      </c>
      <c r="AW126" s="18" t="s">
        <v>110</v>
      </c>
      <c r="AX126" s="18" t="s">
        <v>110</v>
      </c>
      <c r="AY126" s="18" t="s">
        <v>110</v>
      </c>
      <c r="AZ126" s="17"/>
      <c r="BA126" s="18"/>
      <c r="BB126" s="17" t="s">
        <v>28</v>
      </c>
      <c r="BC126" s="17" t="s">
        <v>28</v>
      </c>
      <c r="BD126" s="18" t="s">
        <v>110</v>
      </c>
      <c r="BE126" s="17" t="s">
        <v>28</v>
      </c>
      <c r="BF126" s="17" t="s">
        <v>110</v>
      </c>
      <c r="BG126" s="17"/>
      <c r="BI126" s="16" t="s">
        <v>98</v>
      </c>
      <c r="BJ126" s="18" t="s">
        <v>110</v>
      </c>
      <c r="BK126" s="18" t="s">
        <v>110</v>
      </c>
      <c r="BL126" s="17">
        <v>500</v>
      </c>
      <c r="BM126" s="17">
        <v>300</v>
      </c>
      <c r="BN126" s="18" t="s">
        <v>110</v>
      </c>
      <c r="BO126" s="17">
        <f>AVERAGE(BJ126:BN126)</f>
        <v>400</v>
      </c>
      <c r="BP126" s="18"/>
      <c r="BQ126" s="18" t="s">
        <v>110</v>
      </c>
      <c r="BR126" s="18" t="s">
        <v>110</v>
      </c>
      <c r="BS126" s="17">
        <v>1000</v>
      </c>
      <c r="BT126" s="18" t="s">
        <v>110</v>
      </c>
      <c r="BU126" s="18" t="s">
        <v>110</v>
      </c>
      <c r="BV126" s="17">
        <f t="shared" si="35"/>
        <v>1000</v>
      </c>
      <c r="BX126" s="16" t="s">
        <v>98</v>
      </c>
      <c r="BY126" s="18" t="s">
        <v>110</v>
      </c>
      <c r="BZ126" s="18" t="s">
        <v>110</v>
      </c>
      <c r="CA126" s="18" t="s">
        <v>110</v>
      </c>
      <c r="CB126" s="18" t="s">
        <v>110</v>
      </c>
      <c r="CC126" s="18" t="s">
        <v>110</v>
      </c>
      <c r="CD126" s="17" t="s">
        <v>110</v>
      </c>
      <c r="CE126" s="18"/>
      <c r="CF126" s="18" t="s">
        <v>110</v>
      </c>
      <c r="CG126" s="18" t="s">
        <v>110</v>
      </c>
      <c r="CH126" s="18" t="s">
        <v>110</v>
      </c>
      <c r="CI126" s="18" t="s">
        <v>110</v>
      </c>
      <c r="CJ126" s="18" t="s">
        <v>110</v>
      </c>
      <c r="CK126" s="17"/>
      <c r="CM126" s="16" t="s">
        <v>98</v>
      </c>
      <c r="CN126" s="17" t="s">
        <v>26</v>
      </c>
      <c r="CO126" s="18" t="s">
        <v>110</v>
      </c>
      <c r="CP126" s="18" t="s">
        <v>110</v>
      </c>
      <c r="CQ126" s="18" t="s">
        <v>110</v>
      </c>
      <c r="CR126" s="18" t="s">
        <v>110</v>
      </c>
      <c r="CS126" s="17"/>
      <c r="CT126" s="18"/>
      <c r="CU126" s="17" t="s">
        <v>26</v>
      </c>
      <c r="CV126" s="18" t="s">
        <v>110</v>
      </c>
      <c r="CW126" s="18" t="s">
        <v>110</v>
      </c>
      <c r="CX126" s="18" t="s">
        <v>110</v>
      </c>
      <c r="CY126" s="18" t="s">
        <v>110</v>
      </c>
      <c r="CZ126" s="17"/>
    </row>
    <row r="127" spans="1:104" x14ac:dyDescent="0.2">
      <c r="A127" s="16" t="s">
        <v>99</v>
      </c>
      <c r="B127" s="17" t="str">
        <f>'LINKED DATASHEET - ALL SPECIES'!N189</f>
        <v>N/I</v>
      </c>
      <c r="C127" s="18" t="str">
        <f>'LINKED DATASHEET - ALL SPECIES'!L189</f>
        <v>N/I</v>
      </c>
      <c r="D127" s="18">
        <f>'LINKED DATASHEET - ALL SPECIES'!J189</f>
        <v>0</v>
      </c>
      <c r="E127" s="18">
        <f>'LINKED DATASHEET - ALL SPECIES'!H189</f>
        <v>0</v>
      </c>
      <c r="F127" s="101">
        <f>'LINKED DATASHEET - ALL SPECIES'!F189</f>
        <v>0</v>
      </c>
      <c r="G127" s="17"/>
      <c r="H127" s="18"/>
      <c r="I127" s="17" t="str">
        <f>'LINKED DATASHEET - ALL SPECIES'!M189</f>
        <v>N/I</v>
      </c>
      <c r="J127" s="18">
        <f>'LINKED DATASHEET - ALL SPECIES'!K189</f>
        <v>0</v>
      </c>
      <c r="K127" s="18">
        <f>'LINKED DATASHEET - ALL SPECIES'!I189</f>
        <v>0</v>
      </c>
      <c r="L127" s="18">
        <f>'LINKED DATASHEET - ALL SPECIES'!G189</f>
        <v>0</v>
      </c>
      <c r="M127" s="18">
        <f>'LINKED DATASHEET - ALL SPECIES'!E189</f>
        <v>0</v>
      </c>
      <c r="N127" s="17"/>
      <c r="O127" s="65"/>
      <c r="P127" s="16" t="s">
        <v>99</v>
      </c>
      <c r="Q127" s="17" t="s">
        <v>26</v>
      </c>
      <c r="R127" s="18" t="s">
        <v>26</v>
      </c>
      <c r="S127" s="18" t="s">
        <v>26</v>
      </c>
      <c r="T127" s="18" t="s">
        <v>26</v>
      </c>
      <c r="U127" s="101" t="s">
        <v>26</v>
      </c>
      <c r="V127" s="17"/>
      <c r="W127" s="18"/>
      <c r="X127" s="17" t="s">
        <v>26</v>
      </c>
      <c r="Y127" s="18" t="s">
        <v>26</v>
      </c>
      <c r="Z127" s="18" t="s">
        <v>26</v>
      </c>
      <c r="AA127" s="18" t="s">
        <v>26</v>
      </c>
      <c r="AB127" s="18" t="s">
        <v>26</v>
      </c>
      <c r="AC127" s="17"/>
      <c r="AD127" s="65"/>
      <c r="AE127" s="16" t="s">
        <v>99</v>
      </c>
      <c r="AF127" s="18" t="s">
        <v>110</v>
      </c>
      <c r="AG127" s="18" t="s">
        <v>28</v>
      </c>
      <c r="AH127" s="18" t="s">
        <v>26</v>
      </c>
      <c r="AI127" s="18" t="s">
        <v>26</v>
      </c>
      <c r="AJ127" s="18" t="s">
        <v>28</v>
      </c>
      <c r="AK127" s="17"/>
      <c r="AL127" s="18"/>
      <c r="AM127" s="17" t="s">
        <v>28</v>
      </c>
      <c r="AN127" s="18" t="s">
        <v>28</v>
      </c>
      <c r="AO127" s="18" t="s">
        <v>110</v>
      </c>
      <c r="AP127" s="18" t="s">
        <v>26</v>
      </c>
      <c r="AQ127" s="18" t="s">
        <v>8</v>
      </c>
      <c r="AR127" s="17"/>
      <c r="AT127" s="16" t="s">
        <v>99</v>
      </c>
      <c r="AU127" s="17" t="s">
        <v>28</v>
      </c>
      <c r="AV127" s="17" t="s">
        <v>28</v>
      </c>
      <c r="AW127" s="18" t="s">
        <v>110</v>
      </c>
      <c r="AX127" s="18" t="s">
        <v>110</v>
      </c>
      <c r="AY127" s="18" t="s">
        <v>110</v>
      </c>
      <c r="AZ127" s="17"/>
      <c r="BA127" s="18"/>
      <c r="BB127" s="17" t="s">
        <v>28</v>
      </c>
      <c r="BC127" s="17" t="s">
        <v>28</v>
      </c>
      <c r="BD127" s="18" t="s">
        <v>110</v>
      </c>
      <c r="BE127" s="17" t="s">
        <v>28</v>
      </c>
      <c r="BF127" s="17" t="s">
        <v>28</v>
      </c>
      <c r="BG127" s="17"/>
      <c r="BI127" s="16" t="s">
        <v>99</v>
      </c>
      <c r="BJ127" s="18" t="s">
        <v>110</v>
      </c>
      <c r="BK127" s="18" t="s">
        <v>110</v>
      </c>
      <c r="BL127" s="17">
        <v>300</v>
      </c>
      <c r="BM127" s="17">
        <v>350</v>
      </c>
      <c r="BN127" s="17" t="s">
        <v>28</v>
      </c>
      <c r="BO127" s="17">
        <f>AVERAGE(BJ127:BN127)</f>
        <v>325</v>
      </c>
      <c r="BP127" s="18"/>
      <c r="BQ127" s="18" t="s">
        <v>110</v>
      </c>
      <c r="BR127" s="18" t="s">
        <v>110</v>
      </c>
      <c r="BS127" s="17">
        <v>500</v>
      </c>
      <c r="BT127" s="17" t="s">
        <v>28</v>
      </c>
      <c r="BU127" s="18" t="s">
        <v>110</v>
      </c>
      <c r="BV127" s="17">
        <f t="shared" si="35"/>
        <v>500</v>
      </c>
      <c r="BX127" s="16" t="s">
        <v>99</v>
      </c>
      <c r="BY127" s="18" t="s">
        <v>110</v>
      </c>
      <c r="BZ127" s="18" t="s">
        <v>110</v>
      </c>
      <c r="CA127" s="18" t="s">
        <v>110</v>
      </c>
      <c r="CB127" s="18" t="s">
        <v>110</v>
      </c>
      <c r="CC127" s="18" t="s">
        <v>110</v>
      </c>
      <c r="CD127" s="17" t="s">
        <v>110</v>
      </c>
      <c r="CE127" s="18"/>
      <c r="CF127" s="18" t="s">
        <v>110</v>
      </c>
      <c r="CG127" s="18" t="s">
        <v>110</v>
      </c>
      <c r="CH127" s="18" t="s">
        <v>110</v>
      </c>
      <c r="CI127" s="18" t="s">
        <v>110</v>
      </c>
      <c r="CJ127" s="18" t="s">
        <v>110</v>
      </c>
      <c r="CK127" s="17"/>
      <c r="CM127" s="16" t="s">
        <v>99</v>
      </c>
      <c r="CN127" s="18" t="s">
        <v>110</v>
      </c>
      <c r="CO127" s="18" t="s">
        <v>110</v>
      </c>
      <c r="CP127" s="18" t="s">
        <v>110</v>
      </c>
      <c r="CQ127" s="18" t="s">
        <v>110</v>
      </c>
      <c r="CR127" s="18" t="s">
        <v>110</v>
      </c>
      <c r="CS127" s="17"/>
      <c r="CT127" s="18"/>
      <c r="CU127" s="18" t="s">
        <v>110</v>
      </c>
      <c r="CV127" s="18" t="s">
        <v>110</v>
      </c>
      <c r="CW127" s="18" t="s">
        <v>110</v>
      </c>
      <c r="CX127" s="18" t="s">
        <v>110</v>
      </c>
      <c r="CY127" s="18" t="s">
        <v>110</v>
      </c>
      <c r="CZ127" s="17"/>
    </row>
    <row r="128" spans="1:104" ht="12.75" thickBot="1" x14ac:dyDescent="0.25">
      <c r="A128" s="52"/>
      <c r="B128" s="17"/>
      <c r="C128" s="17"/>
      <c r="D128" s="17"/>
      <c r="E128" s="17"/>
      <c r="F128" s="17"/>
      <c r="G128" s="17"/>
      <c r="H128" s="18"/>
      <c r="I128" s="17"/>
      <c r="J128" s="17"/>
      <c r="K128" s="17"/>
      <c r="L128" s="17"/>
      <c r="M128" s="17"/>
      <c r="N128" s="17"/>
      <c r="O128" s="64"/>
      <c r="P128" s="52"/>
      <c r="Q128" s="17"/>
      <c r="R128" s="17"/>
      <c r="S128" s="17"/>
      <c r="T128" s="17"/>
      <c r="U128" s="17"/>
      <c r="V128" s="17"/>
      <c r="W128" s="18"/>
      <c r="X128" s="17"/>
      <c r="Y128" s="17"/>
      <c r="Z128" s="17"/>
      <c r="AA128" s="17"/>
      <c r="AB128" s="17"/>
      <c r="AC128" s="17"/>
      <c r="AD128" s="64"/>
      <c r="AE128" s="52"/>
      <c r="AF128" s="17"/>
      <c r="AG128" s="17"/>
      <c r="AH128" s="17"/>
      <c r="AI128" s="17"/>
      <c r="AJ128" s="17"/>
      <c r="AK128" s="17"/>
      <c r="AL128" s="18"/>
      <c r="AM128" s="17"/>
      <c r="AN128" s="17"/>
      <c r="AO128" s="17"/>
      <c r="AP128" s="17"/>
      <c r="AQ128" s="17"/>
      <c r="AR128" s="17"/>
      <c r="AT128" s="52"/>
      <c r="AU128" s="17"/>
      <c r="AV128" s="17"/>
      <c r="AW128" s="17"/>
      <c r="AX128" s="17"/>
      <c r="AY128" s="17"/>
      <c r="AZ128" s="17"/>
      <c r="BA128" s="18"/>
      <c r="BB128" s="17"/>
      <c r="BC128" s="17"/>
      <c r="BD128" s="17"/>
      <c r="BE128" s="17"/>
      <c r="BF128" s="17"/>
      <c r="BG128" s="17"/>
      <c r="BI128" s="52"/>
      <c r="BJ128" s="17"/>
      <c r="BK128" s="17"/>
      <c r="BL128" s="17"/>
      <c r="BM128" s="17"/>
      <c r="BN128" s="17"/>
      <c r="BO128" s="17"/>
      <c r="BP128" s="18"/>
      <c r="BQ128" s="17"/>
      <c r="BR128" s="17"/>
      <c r="BS128" s="17"/>
      <c r="BT128" s="17"/>
      <c r="BU128" s="17"/>
      <c r="BV128" s="17"/>
      <c r="BX128" s="52"/>
      <c r="BY128" s="17"/>
      <c r="BZ128" s="17"/>
      <c r="CA128" s="17"/>
      <c r="CB128" s="17"/>
      <c r="CC128" s="17"/>
      <c r="CD128" s="17"/>
      <c r="CE128" s="18"/>
      <c r="CF128" s="17"/>
      <c r="CG128" s="17"/>
      <c r="CH128" s="17"/>
      <c r="CI128" s="17"/>
      <c r="CJ128" s="17"/>
      <c r="CK128" s="17"/>
      <c r="CM128" s="52"/>
      <c r="CN128" s="17"/>
      <c r="CO128" s="17"/>
      <c r="CP128" s="17"/>
      <c r="CQ128" s="17"/>
      <c r="CR128" s="17"/>
      <c r="CS128" s="17"/>
      <c r="CT128" s="18"/>
      <c r="CU128" s="17"/>
      <c r="CV128" s="17"/>
      <c r="CW128" s="17"/>
      <c r="CX128" s="17"/>
      <c r="CY128" s="17"/>
      <c r="CZ128" s="17"/>
    </row>
    <row r="129" spans="1:104" ht="12.75" thickBot="1" x14ac:dyDescent="0.25">
      <c r="A129" s="53" t="s">
        <v>40</v>
      </c>
      <c r="B129" s="19">
        <f>SUM(B119:B127)</f>
        <v>1100</v>
      </c>
      <c r="C129" s="19"/>
      <c r="D129" s="19">
        <f>SUM(D119:D127)</f>
        <v>0</v>
      </c>
      <c r="E129" s="19">
        <f>SUM(E119:E127)</f>
        <v>0</v>
      </c>
      <c r="F129" s="19">
        <f>SUM(F119:F127)</f>
        <v>0</v>
      </c>
      <c r="G129" s="19">
        <f>AVERAGE(B129:C129)</f>
        <v>1100</v>
      </c>
      <c r="H129" s="24"/>
      <c r="I129" s="19">
        <f>SUM(I119:I127)</f>
        <v>13700</v>
      </c>
      <c r="J129" s="19">
        <f>SUM(J119:J127)</f>
        <v>0</v>
      </c>
      <c r="K129" s="19">
        <f>SUM(K119:K127)</f>
        <v>0</v>
      </c>
      <c r="L129" s="19">
        <f>SUM(L119:L127)</f>
        <v>0</v>
      </c>
      <c r="M129" s="19">
        <f>SUM(M119:M127)</f>
        <v>0</v>
      </c>
      <c r="N129" s="19">
        <f>AVERAGE(I129:I129)</f>
        <v>13700</v>
      </c>
      <c r="O129" s="14"/>
      <c r="P129" s="53" t="s">
        <v>40</v>
      </c>
      <c r="Q129" s="19">
        <f>SUM(Q119:Q127)</f>
        <v>2000</v>
      </c>
      <c r="R129" s="19">
        <f>SUM(R119:R127)</f>
        <v>17000</v>
      </c>
      <c r="S129" s="19">
        <f>SUM(S119:S127)</f>
        <v>4300</v>
      </c>
      <c r="T129" s="19">
        <f>SUM(T119:T127)</f>
        <v>300</v>
      </c>
      <c r="U129" s="19">
        <f>SUM(U119:U127)</f>
        <v>0</v>
      </c>
      <c r="V129" s="19">
        <f>AVERAGE(Q129:U129)</f>
        <v>4720</v>
      </c>
      <c r="W129" s="24"/>
      <c r="X129" s="19">
        <f>SUM(X119:X127)</f>
        <v>10200</v>
      </c>
      <c r="Y129" s="19">
        <f>SUM(Y119:Y127)</f>
        <v>15500</v>
      </c>
      <c r="Z129" s="19">
        <f>SUM(Z119:Z127)</f>
        <v>2950</v>
      </c>
      <c r="AA129" s="19">
        <f>SUM(AA119:AA127)</f>
        <v>2130</v>
      </c>
      <c r="AB129" s="19">
        <f>SUM(AB119:AB127)</f>
        <v>15350</v>
      </c>
      <c r="AC129" s="19">
        <f>AVERAGE(X129:AB129)</f>
        <v>9226</v>
      </c>
      <c r="AD129" s="14"/>
      <c r="AE129" s="53" t="s">
        <v>40</v>
      </c>
      <c r="AF129" s="19">
        <f>SUM(AF119:AF127)</f>
        <v>13152</v>
      </c>
      <c r="AG129" s="19">
        <f>SUM(AG119:AG127)</f>
        <v>23200</v>
      </c>
      <c r="AH129" s="19">
        <f>SUM(AH119:AH127)</f>
        <v>1050</v>
      </c>
      <c r="AI129" s="19">
        <f>SUM(AI119:AI127)</f>
        <v>12000</v>
      </c>
      <c r="AJ129" s="19">
        <f>SUM(AJ119:AJ127)</f>
        <v>500</v>
      </c>
      <c r="AK129" s="19">
        <f>AVERAGE(AF129:AJ129)</f>
        <v>9980.4</v>
      </c>
      <c r="AL129" s="24"/>
      <c r="AM129" s="19">
        <f>SUM(AM119:AM127)</f>
        <v>11740</v>
      </c>
      <c r="AN129" s="19">
        <f>SUM(AN119:AN127)</f>
        <v>14604</v>
      </c>
      <c r="AO129" s="19">
        <f>SUM(AO119:AO127)</f>
        <v>6000</v>
      </c>
      <c r="AP129" s="19">
        <f>SUM(AP119:AP127)</f>
        <v>2700</v>
      </c>
      <c r="AQ129" s="19">
        <f>SUM(AQ119:AQ127)</f>
        <v>6500</v>
      </c>
      <c r="AR129" s="19">
        <f>AVERAGE(AM129:AQ129)</f>
        <v>8308.7999999999993</v>
      </c>
      <c r="AT129" s="53" t="s">
        <v>40</v>
      </c>
      <c r="AU129" s="19">
        <f>SUM(AU119:AU127)</f>
        <v>9501</v>
      </c>
      <c r="AV129" s="19">
        <f>SUM(AV119:AV127)</f>
        <v>14000</v>
      </c>
      <c r="AW129" s="19">
        <f>SUM(AW119:AW127)</f>
        <v>11025</v>
      </c>
      <c r="AX129" s="19">
        <f>SUM(AX119:AX127)</f>
        <v>8722</v>
      </c>
      <c r="AY129" s="19">
        <f>SUM(AY119:AY127)</f>
        <v>8115</v>
      </c>
      <c r="AZ129" s="19">
        <f>AVERAGE(AU129:AY129)</f>
        <v>10272.6</v>
      </c>
      <c r="BA129" s="24"/>
      <c r="BB129" s="19">
        <f>SUM(BB119:BB127)</f>
        <v>6100</v>
      </c>
      <c r="BC129" s="19">
        <f>SUM(BC119:BC127)</f>
        <v>9660</v>
      </c>
      <c r="BD129" s="19">
        <f>SUM(BD119:BD127)</f>
        <v>8528</v>
      </c>
      <c r="BE129" s="19">
        <f>SUM(BE119:BE127)</f>
        <v>767</v>
      </c>
      <c r="BF129" s="19">
        <f>SUM(BF119:BF127)</f>
        <v>4115</v>
      </c>
      <c r="BG129" s="19">
        <f>AVERAGE(BB129:BF129)</f>
        <v>5834</v>
      </c>
      <c r="BI129" s="53" t="s">
        <v>40</v>
      </c>
      <c r="BJ129" s="19">
        <f>SUM(BJ119:BJ127)</f>
        <v>20500</v>
      </c>
      <c r="BK129" s="19">
        <f>SUM(BK119:BK127)</f>
        <v>6200</v>
      </c>
      <c r="BL129" s="19">
        <f>SUM(BL119:BL127)</f>
        <v>17500</v>
      </c>
      <c r="BM129" s="19">
        <f>SUM(BM119:BM127)</f>
        <v>38650</v>
      </c>
      <c r="BN129" s="19">
        <f>SUM(BN119:BN127)</f>
        <v>20400</v>
      </c>
      <c r="BO129" s="19">
        <f>AVERAGE(BJ129:BN129)</f>
        <v>20650</v>
      </c>
      <c r="BP129" s="24"/>
      <c r="BQ129" s="19">
        <f>SUM(BQ119:BQ127)</f>
        <v>16000</v>
      </c>
      <c r="BR129" s="19">
        <f>SUM(BR119:BR127)</f>
        <v>5500</v>
      </c>
      <c r="BS129" s="19">
        <f>SUM(BS119:BS127)</f>
        <v>11550</v>
      </c>
      <c r="BT129" s="19">
        <f>SUM(BT119:BT127)</f>
        <v>16700</v>
      </c>
      <c r="BU129" s="19">
        <f>SUM(BU119:BU127)</f>
        <v>10460</v>
      </c>
      <c r="BV129" s="19">
        <f>AVERAGE(BQ129:BU129)</f>
        <v>12042</v>
      </c>
      <c r="BX129" s="53" t="s">
        <v>40</v>
      </c>
      <c r="BY129" s="19">
        <f>SUM(BY119:BY127)</f>
        <v>7525</v>
      </c>
      <c r="BZ129" s="19">
        <f>SUM(BZ119:BZ127)</f>
        <v>15400</v>
      </c>
      <c r="CA129" s="19">
        <f>SUM(CA119:CA127)</f>
        <v>35200</v>
      </c>
      <c r="CB129" s="19">
        <f>SUM(CB119:CB127)</f>
        <v>25000</v>
      </c>
      <c r="CC129" s="19">
        <f>SUM(CC119:CC127)</f>
        <v>20500</v>
      </c>
      <c r="CD129" s="19">
        <f>AVERAGE(BY129:CC129)</f>
        <v>20725</v>
      </c>
      <c r="CE129" s="24"/>
      <c r="CF129" s="19">
        <f>SUM(CF119:CF127)</f>
        <v>3525</v>
      </c>
      <c r="CG129" s="19">
        <f>SUM(CG119:CG127)</f>
        <v>3575</v>
      </c>
      <c r="CH129" s="19">
        <f>SUM(CH119:CH127)</f>
        <v>600</v>
      </c>
      <c r="CI129" s="19">
        <f>SUM(CI119:CI127)</f>
        <v>2000</v>
      </c>
      <c r="CJ129" s="19">
        <f>SUM(CJ119:CJ127)</f>
        <v>10000</v>
      </c>
      <c r="CK129" s="19">
        <f>AVERAGE(CF129:CJ129)</f>
        <v>3940</v>
      </c>
      <c r="CM129" s="53" t="s">
        <v>40</v>
      </c>
      <c r="CN129" s="19">
        <f>SUM(CN119:CN127)</f>
        <v>3500</v>
      </c>
      <c r="CO129" s="19">
        <f>SUM(CO119:CO127)</f>
        <v>15000</v>
      </c>
      <c r="CP129" s="19">
        <f>SUM(CP119:CP127)</f>
        <v>15400</v>
      </c>
      <c r="CQ129" s="19">
        <f>SUM(CQ119:CQ127)</f>
        <v>15000</v>
      </c>
      <c r="CR129" s="19">
        <f>SUM(CR119:CR127)</f>
        <v>7500</v>
      </c>
      <c r="CS129" s="19">
        <f>AVERAGE(CN129:CR129)</f>
        <v>11280</v>
      </c>
      <c r="CT129" s="24"/>
      <c r="CU129" s="19">
        <f>SUM(CU119:CU127)</f>
        <v>1500</v>
      </c>
      <c r="CV129" s="19">
        <f>SUM(CV119:CV127)</f>
        <v>7500</v>
      </c>
      <c r="CW129" s="19">
        <f>SUM(CW119:CW127)</f>
        <v>7750</v>
      </c>
      <c r="CX129" s="19">
        <f>SUM(CX119:CX127)</f>
        <v>3500</v>
      </c>
      <c r="CY129" s="19">
        <f>SUM(CY119:CY127)</f>
        <v>3500</v>
      </c>
      <c r="CZ129" s="19">
        <f>AVERAGE(CU129:CY129)</f>
        <v>4750</v>
      </c>
    </row>
    <row r="130" spans="1:104" x14ac:dyDescent="0.2">
      <c r="B130" s="38"/>
      <c r="C130" s="38"/>
      <c r="D130" s="38"/>
      <c r="E130" s="38"/>
      <c r="F130" s="38"/>
      <c r="G130" s="38"/>
      <c r="H130" s="38"/>
      <c r="I130" s="38"/>
      <c r="J130" s="38"/>
      <c r="K130" s="38"/>
      <c r="L130" s="38"/>
      <c r="M130" s="38"/>
      <c r="N130" s="38"/>
      <c r="O130" s="13"/>
    </row>
    <row r="131" spans="1:104" x14ac:dyDescent="0.2">
      <c r="B131" s="38"/>
      <c r="C131" s="38"/>
      <c r="D131" s="38"/>
      <c r="E131" s="38"/>
      <c r="F131" s="38"/>
      <c r="G131" s="38"/>
      <c r="H131" s="38"/>
      <c r="I131" s="38"/>
      <c r="J131" s="38"/>
      <c r="K131" s="38"/>
      <c r="L131" s="38"/>
      <c r="M131" s="38"/>
      <c r="N131" s="38"/>
      <c r="O131" s="13"/>
    </row>
    <row r="132" spans="1:104" x14ac:dyDescent="0.2">
      <c r="A132" s="37" t="s">
        <v>123</v>
      </c>
      <c r="B132" s="38"/>
      <c r="C132" s="38"/>
      <c r="D132" s="38"/>
      <c r="E132" s="38"/>
      <c r="F132" s="38"/>
      <c r="G132" s="38"/>
      <c r="H132" s="38"/>
      <c r="I132" s="38"/>
      <c r="J132" s="38"/>
      <c r="K132" s="38"/>
      <c r="L132" s="38"/>
      <c r="M132" s="38"/>
      <c r="N132" s="38"/>
      <c r="O132" s="33"/>
      <c r="P132" s="37" t="s">
        <v>123</v>
      </c>
      <c r="AD132" s="33"/>
      <c r="AE132" s="37" t="s">
        <v>123</v>
      </c>
      <c r="AT132" s="37" t="s">
        <v>123</v>
      </c>
      <c r="BI132" s="37" t="s">
        <v>123</v>
      </c>
      <c r="BX132" s="37" t="s">
        <v>123</v>
      </c>
      <c r="CM132" s="37" t="s">
        <v>123</v>
      </c>
    </row>
    <row r="133" spans="1:104" x14ac:dyDescent="0.2">
      <c r="B133" s="38"/>
      <c r="C133" s="38"/>
      <c r="D133" s="38"/>
      <c r="E133" s="38"/>
      <c r="F133" s="38"/>
      <c r="G133" s="38"/>
      <c r="H133" s="38"/>
      <c r="I133" s="38"/>
      <c r="J133" s="38"/>
      <c r="K133" s="38"/>
      <c r="L133" s="38"/>
      <c r="M133" s="38"/>
      <c r="N133" s="38"/>
      <c r="O133" s="13"/>
    </row>
    <row r="134" spans="1:104" ht="12.75" thickBot="1" x14ac:dyDescent="0.25">
      <c r="B134" s="38"/>
      <c r="C134" s="38"/>
      <c r="D134" s="38"/>
      <c r="E134" s="38"/>
      <c r="F134" s="38"/>
      <c r="G134" s="38"/>
      <c r="H134" s="38"/>
      <c r="I134" s="38"/>
      <c r="J134" s="38"/>
      <c r="K134" s="38"/>
      <c r="L134" s="38"/>
      <c r="M134" s="38"/>
      <c r="N134" s="38"/>
      <c r="O134" s="13"/>
    </row>
    <row r="135" spans="1:104" x14ac:dyDescent="0.2">
      <c r="A135" s="49"/>
      <c r="B135" s="92"/>
      <c r="C135" s="92"/>
      <c r="D135" s="92"/>
      <c r="E135" s="92"/>
      <c r="F135" s="92"/>
      <c r="G135" s="7" t="s">
        <v>121</v>
      </c>
      <c r="H135" s="92"/>
      <c r="I135" s="92"/>
      <c r="J135" s="92"/>
      <c r="K135" s="92"/>
      <c r="L135" s="92"/>
      <c r="M135" s="92"/>
      <c r="N135" s="7" t="s">
        <v>122</v>
      </c>
      <c r="O135" s="13"/>
      <c r="P135" s="49"/>
      <c r="Q135" s="6"/>
      <c r="R135" s="6"/>
      <c r="S135" s="6"/>
      <c r="T135" s="6"/>
      <c r="U135" s="92"/>
      <c r="V135" s="7" t="s">
        <v>121</v>
      </c>
      <c r="W135" s="6"/>
      <c r="X135" s="6"/>
      <c r="Y135" s="6"/>
      <c r="Z135" s="6"/>
      <c r="AA135" s="6"/>
      <c r="AB135" s="6"/>
      <c r="AC135" s="7" t="s">
        <v>122</v>
      </c>
      <c r="AE135" s="49"/>
      <c r="AF135" s="6"/>
      <c r="AG135" s="6"/>
      <c r="AH135" s="6"/>
      <c r="AI135" s="6"/>
      <c r="AJ135" s="6"/>
      <c r="AK135" s="7" t="s">
        <v>121</v>
      </c>
      <c r="AL135" s="6"/>
      <c r="AM135" s="6"/>
      <c r="AN135" s="6"/>
      <c r="AO135" s="6"/>
      <c r="AP135" s="6"/>
      <c r="AQ135" s="6"/>
      <c r="AR135" s="7" t="s">
        <v>122</v>
      </c>
      <c r="AT135" s="49"/>
      <c r="AU135" s="6"/>
      <c r="AV135" s="6"/>
      <c r="AW135" s="6"/>
      <c r="AX135" s="6"/>
      <c r="AY135" s="6"/>
      <c r="AZ135" s="7" t="s">
        <v>121</v>
      </c>
      <c r="BA135" s="6"/>
      <c r="BB135" s="6"/>
      <c r="BC135" s="6"/>
      <c r="BD135" s="6"/>
      <c r="BE135" s="6"/>
      <c r="BF135" s="6"/>
      <c r="BG135" s="7" t="s">
        <v>122</v>
      </c>
      <c r="BI135" s="49"/>
      <c r="BJ135" s="6"/>
      <c r="BK135" s="6"/>
      <c r="BL135" s="6"/>
      <c r="BM135" s="6"/>
      <c r="BN135" s="6"/>
      <c r="BO135" s="7" t="s">
        <v>121</v>
      </c>
      <c r="BP135" s="6"/>
      <c r="BQ135" s="6"/>
      <c r="BR135" s="6"/>
      <c r="BS135" s="6"/>
      <c r="BT135" s="6"/>
      <c r="BU135" s="6"/>
      <c r="BV135" s="7" t="s">
        <v>122</v>
      </c>
      <c r="BX135" s="49"/>
      <c r="BY135" s="6"/>
      <c r="BZ135" s="6"/>
      <c r="CA135" s="6"/>
      <c r="CB135" s="6"/>
      <c r="CC135" s="6"/>
      <c r="CD135" s="7" t="s">
        <v>121</v>
      </c>
      <c r="CE135" s="6"/>
      <c r="CF135" s="6"/>
      <c r="CG135" s="6"/>
      <c r="CH135" s="6"/>
      <c r="CI135" s="6"/>
      <c r="CJ135" s="6"/>
      <c r="CK135" s="7" t="s">
        <v>122</v>
      </c>
      <c r="CM135" s="49"/>
      <c r="CN135" s="6"/>
      <c r="CO135" s="6"/>
      <c r="CP135" s="6"/>
      <c r="CQ135" s="6"/>
      <c r="CR135" s="6"/>
      <c r="CS135" s="7" t="s">
        <v>121</v>
      </c>
      <c r="CT135" s="6"/>
      <c r="CU135" s="6"/>
      <c r="CV135" s="6"/>
      <c r="CW135" s="6"/>
      <c r="CX135" s="6"/>
      <c r="CY135" s="6"/>
      <c r="CZ135" s="7" t="s">
        <v>122</v>
      </c>
    </row>
    <row r="136" spans="1:104" ht="12.75" thickBot="1" x14ac:dyDescent="0.25">
      <c r="A136" s="8" t="s">
        <v>16</v>
      </c>
      <c r="B136" s="11">
        <v>2010</v>
      </c>
      <c r="C136" s="11">
        <v>2012</v>
      </c>
      <c r="D136" s="11">
        <v>2014</v>
      </c>
      <c r="E136" s="11">
        <v>2016</v>
      </c>
      <c r="F136" s="11">
        <v>2018</v>
      </c>
      <c r="G136" s="11" t="s">
        <v>15</v>
      </c>
      <c r="H136" s="107"/>
      <c r="I136" s="11">
        <v>2011</v>
      </c>
      <c r="J136" s="11">
        <v>2013</v>
      </c>
      <c r="K136" s="11">
        <v>2015</v>
      </c>
      <c r="L136" s="11">
        <v>2017</v>
      </c>
      <c r="M136" s="11">
        <v>2019</v>
      </c>
      <c r="N136" s="11" t="s">
        <v>15</v>
      </c>
      <c r="O136" s="65"/>
      <c r="P136" s="8" t="s">
        <v>16</v>
      </c>
      <c r="Q136" s="9">
        <v>2000</v>
      </c>
      <c r="R136" s="9">
        <v>2002</v>
      </c>
      <c r="S136" s="9">
        <v>2004</v>
      </c>
      <c r="T136" s="9">
        <v>2006</v>
      </c>
      <c r="U136" s="11">
        <v>2008</v>
      </c>
      <c r="V136" s="11" t="s">
        <v>15</v>
      </c>
      <c r="W136" s="10"/>
      <c r="X136" s="9">
        <v>2001</v>
      </c>
      <c r="Y136" s="9">
        <v>2003</v>
      </c>
      <c r="Z136" s="9">
        <v>2005</v>
      </c>
      <c r="AA136" s="9">
        <v>2007</v>
      </c>
      <c r="AB136" s="9">
        <v>2009</v>
      </c>
      <c r="AC136" s="11" t="s">
        <v>15</v>
      </c>
      <c r="AD136" s="65"/>
      <c r="AE136" s="8" t="s">
        <v>101</v>
      </c>
      <c r="AF136" s="9">
        <v>1990</v>
      </c>
      <c r="AG136" s="9">
        <v>1992</v>
      </c>
      <c r="AH136" s="9">
        <v>1994</v>
      </c>
      <c r="AI136" s="9">
        <v>1996</v>
      </c>
      <c r="AJ136" s="9">
        <v>1998</v>
      </c>
      <c r="AK136" s="11" t="s">
        <v>15</v>
      </c>
      <c r="AL136" s="10"/>
      <c r="AM136" s="9">
        <f>((AF136+1))</f>
        <v>1991</v>
      </c>
      <c r="AN136" s="9">
        <v>1993</v>
      </c>
      <c r="AO136" s="9">
        <v>1995</v>
      </c>
      <c r="AP136" s="9">
        <v>1997</v>
      </c>
      <c r="AQ136" s="9">
        <v>1999</v>
      </c>
      <c r="AR136" s="11" t="s">
        <v>15</v>
      </c>
      <c r="AT136" s="8" t="s">
        <v>101</v>
      </c>
      <c r="AU136" s="9">
        <v>1980</v>
      </c>
      <c r="AV136" s="9">
        <v>1982</v>
      </c>
      <c r="AW136" s="9">
        <v>1984</v>
      </c>
      <c r="AX136" s="9">
        <v>1986</v>
      </c>
      <c r="AY136" s="9">
        <v>1988</v>
      </c>
      <c r="AZ136" s="11" t="s">
        <v>15</v>
      </c>
      <c r="BA136" s="10"/>
      <c r="BB136" s="9">
        <f>((AU136+1))</f>
        <v>1981</v>
      </c>
      <c r="BC136" s="9">
        <v>1983</v>
      </c>
      <c r="BD136" s="9">
        <v>1985</v>
      </c>
      <c r="BE136" s="9">
        <v>1987</v>
      </c>
      <c r="BF136" s="9">
        <v>1989</v>
      </c>
      <c r="BG136" s="11" t="s">
        <v>15</v>
      </c>
      <c r="BI136" s="8" t="s">
        <v>101</v>
      </c>
      <c r="BJ136" s="9">
        <v>1970</v>
      </c>
      <c r="BK136" s="9">
        <v>1972</v>
      </c>
      <c r="BL136" s="9">
        <v>1974</v>
      </c>
      <c r="BM136" s="9">
        <v>1976</v>
      </c>
      <c r="BN136" s="9">
        <v>1978</v>
      </c>
      <c r="BO136" s="11" t="s">
        <v>15</v>
      </c>
      <c r="BP136" s="10"/>
      <c r="BQ136" s="9">
        <f>((BJ136+1))</f>
        <v>1971</v>
      </c>
      <c r="BR136" s="9">
        <v>1973</v>
      </c>
      <c r="BS136" s="9">
        <v>1975</v>
      </c>
      <c r="BT136" s="9">
        <v>1977</v>
      </c>
      <c r="BU136" s="9">
        <v>1979</v>
      </c>
      <c r="BV136" s="11" t="s">
        <v>15</v>
      </c>
      <c r="BX136" s="8" t="s">
        <v>101</v>
      </c>
      <c r="BY136" s="9">
        <v>1960</v>
      </c>
      <c r="BZ136" s="9">
        <v>1962</v>
      </c>
      <c r="CA136" s="9">
        <v>1964</v>
      </c>
      <c r="CB136" s="9">
        <v>1966</v>
      </c>
      <c r="CC136" s="9">
        <v>1968</v>
      </c>
      <c r="CD136" s="11" t="s">
        <v>15</v>
      </c>
      <c r="CE136" s="10"/>
      <c r="CF136" s="9">
        <f>((BY136+1))</f>
        <v>1961</v>
      </c>
      <c r="CG136" s="9">
        <v>1963</v>
      </c>
      <c r="CH136" s="9">
        <v>1965</v>
      </c>
      <c r="CI136" s="9">
        <v>1967</v>
      </c>
      <c r="CJ136" s="9">
        <v>1969</v>
      </c>
      <c r="CK136" s="11" t="s">
        <v>15</v>
      </c>
      <c r="CM136" s="8" t="s">
        <v>101</v>
      </c>
      <c r="CN136" s="9">
        <v>1950</v>
      </c>
      <c r="CO136" s="9">
        <v>1952</v>
      </c>
      <c r="CP136" s="9">
        <v>1954</v>
      </c>
      <c r="CQ136" s="9">
        <v>1956</v>
      </c>
      <c r="CR136" s="9">
        <v>1958</v>
      </c>
      <c r="CS136" s="11" t="s">
        <v>15</v>
      </c>
      <c r="CT136" s="10"/>
      <c r="CU136" s="9">
        <f>((CN136+1))</f>
        <v>1951</v>
      </c>
      <c r="CV136" s="9">
        <v>1953</v>
      </c>
      <c r="CW136" s="9">
        <v>1955</v>
      </c>
      <c r="CX136" s="9">
        <v>1957</v>
      </c>
      <c r="CY136" s="9">
        <v>1959</v>
      </c>
      <c r="CZ136" s="11" t="s">
        <v>15</v>
      </c>
    </row>
    <row r="137" spans="1:104" x14ac:dyDescent="0.2">
      <c r="A137" s="35"/>
      <c r="B137" s="74"/>
      <c r="C137" s="74"/>
      <c r="D137" s="38"/>
      <c r="E137" s="38"/>
      <c r="F137" s="38"/>
      <c r="G137" s="38"/>
      <c r="H137" s="38"/>
      <c r="I137" s="74"/>
      <c r="J137" s="74"/>
      <c r="K137" s="38"/>
      <c r="L137" s="38"/>
      <c r="M137" s="38"/>
      <c r="N137" s="38"/>
      <c r="O137" s="13"/>
      <c r="P137" s="35"/>
      <c r="Q137" s="13"/>
      <c r="R137" s="13"/>
      <c r="X137" s="13"/>
      <c r="Y137" s="13"/>
      <c r="AE137" s="35"/>
      <c r="AF137" s="13"/>
      <c r="AG137" s="13"/>
      <c r="AM137" s="13"/>
      <c r="AN137" s="13"/>
      <c r="AT137" s="35"/>
      <c r="AU137" s="13"/>
      <c r="AV137" s="13"/>
      <c r="BB137" s="13"/>
      <c r="BC137" s="13"/>
      <c r="BI137" s="35"/>
      <c r="BJ137" s="13"/>
      <c r="BK137" s="13"/>
      <c r="BQ137" s="13"/>
      <c r="BR137" s="13"/>
      <c r="BX137" s="35"/>
      <c r="BY137" s="13"/>
      <c r="BZ137" s="13"/>
      <c r="CF137" s="13"/>
      <c r="CG137" s="13"/>
      <c r="CM137" s="35"/>
      <c r="CN137" s="13"/>
      <c r="CO137" s="13"/>
      <c r="CU137" s="13"/>
      <c r="CV137" s="13"/>
    </row>
    <row r="138" spans="1:104" x14ac:dyDescent="0.2">
      <c r="A138" s="35" t="s">
        <v>22</v>
      </c>
      <c r="B138" s="26">
        <f>B25</f>
        <v>4970</v>
      </c>
      <c r="C138" s="26">
        <f>C25</f>
        <v>21700</v>
      </c>
      <c r="D138" s="26">
        <f>D25</f>
        <v>0</v>
      </c>
      <c r="E138" s="26">
        <f>E25</f>
        <v>0</v>
      </c>
      <c r="F138" s="26">
        <f>F25</f>
        <v>0</v>
      </c>
      <c r="G138" s="17">
        <f>AVERAGE(B138:C138)</f>
        <v>13335</v>
      </c>
      <c r="H138" s="38"/>
      <c r="I138" s="26">
        <f>I25</f>
        <v>69870</v>
      </c>
      <c r="J138" s="26">
        <f>J25</f>
        <v>0</v>
      </c>
      <c r="K138" s="26">
        <f>K25</f>
        <v>0</v>
      </c>
      <c r="L138" s="26">
        <f>L25</f>
        <v>0</v>
      </c>
      <c r="M138" s="26">
        <f>M25</f>
        <v>0</v>
      </c>
      <c r="N138" s="17">
        <f t="shared" ref="N138:N144" si="36">AVERAGE(I138:I138)</f>
        <v>69870</v>
      </c>
      <c r="O138" s="13"/>
      <c r="P138" s="35" t="s">
        <v>22</v>
      </c>
      <c r="Q138" s="34">
        <f>Q25</f>
        <v>14100</v>
      </c>
      <c r="R138" s="34">
        <f>R25</f>
        <v>19500</v>
      </c>
      <c r="S138" s="34">
        <f>S25</f>
        <v>6030</v>
      </c>
      <c r="T138" s="34">
        <f>T25</f>
        <v>1415</v>
      </c>
      <c r="U138" s="26">
        <f>U25</f>
        <v>0</v>
      </c>
      <c r="V138" s="17">
        <f t="shared" ref="V138:V144" si="37">AVERAGE(Q138:U138)</f>
        <v>8209</v>
      </c>
      <c r="X138" s="34">
        <f>X25</f>
        <v>16610</v>
      </c>
      <c r="Y138" s="34">
        <f>Y25</f>
        <v>15900</v>
      </c>
      <c r="Z138" s="34">
        <f>Z25</f>
        <v>9475</v>
      </c>
      <c r="AA138" s="34">
        <f>AA25</f>
        <v>13060</v>
      </c>
      <c r="AB138" s="34">
        <f>AB25</f>
        <v>39680</v>
      </c>
      <c r="AC138" s="17">
        <f t="shared" ref="AC138:AC144" si="38">AVERAGE(X138:AB138)</f>
        <v>18945</v>
      </c>
      <c r="AE138" s="35" t="s">
        <v>22</v>
      </c>
      <c r="AF138" s="34">
        <f>AF25</f>
        <v>37622</v>
      </c>
      <c r="AG138" s="34">
        <f>AG25</f>
        <v>16200</v>
      </c>
      <c r="AH138" s="34">
        <f>AH25</f>
        <v>1484</v>
      </c>
      <c r="AI138" s="34">
        <f>AI25</f>
        <v>5500</v>
      </c>
      <c r="AJ138" s="34">
        <f>AJ25</f>
        <v>10150</v>
      </c>
      <c r="AK138" s="17">
        <f t="shared" ref="AK138:AK144" si="39">AVERAGE(AF138:AJ138)</f>
        <v>14191.2</v>
      </c>
      <c r="AM138" s="34">
        <f>AM25</f>
        <v>4249</v>
      </c>
      <c r="AN138" s="34">
        <f>AN25</f>
        <v>13535</v>
      </c>
      <c r="AO138" s="34">
        <f>AO25</f>
        <v>2508</v>
      </c>
      <c r="AP138" s="34">
        <f>AP25</f>
        <v>15640</v>
      </c>
      <c r="AQ138" s="34">
        <f>AQ25</f>
        <v>11600</v>
      </c>
      <c r="AR138" s="17">
        <f t="shared" ref="AR138:AR144" si="40">AVERAGE(AM138:AQ138)</f>
        <v>9506.4</v>
      </c>
      <c r="AT138" s="35" t="s">
        <v>22</v>
      </c>
      <c r="AU138" s="34">
        <f>AU25</f>
        <v>16700</v>
      </c>
      <c r="AV138" s="34">
        <f>AV25</f>
        <v>17975</v>
      </c>
      <c r="AW138" s="34">
        <f>AW25</f>
        <v>27515</v>
      </c>
      <c r="AX138" s="34">
        <f>AX25</f>
        <v>18736</v>
      </c>
      <c r="AY138" s="34">
        <f>AY25</f>
        <v>16775</v>
      </c>
      <c r="AZ138" s="17">
        <f t="shared" ref="AZ138:AZ144" si="41">AVERAGE(AU138:AY138)</f>
        <v>19540.2</v>
      </c>
      <c r="BB138" s="34">
        <f>BB25</f>
        <v>15650</v>
      </c>
      <c r="BC138" s="34">
        <f>BC25</f>
        <v>22396</v>
      </c>
      <c r="BD138" s="34">
        <f>BD25</f>
        <v>23487</v>
      </c>
      <c r="BE138" s="34">
        <f>BE25</f>
        <v>4386</v>
      </c>
      <c r="BF138" s="34">
        <f>BF25</f>
        <v>6596</v>
      </c>
      <c r="BG138" s="17">
        <f t="shared" ref="BG138:BG144" si="42">AVERAGE(BB138:BF138)</f>
        <v>14503</v>
      </c>
      <c r="BI138" s="35" t="s">
        <v>22</v>
      </c>
      <c r="BJ138" s="34">
        <f>BJ25</f>
        <v>51100</v>
      </c>
      <c r="BK138" s="34">
        <f>BK25</f>
        <v>11975</v>
      </c>
      <c r="BL138" s="34">
        <f>BL25</f>
        <v>10400</v>
      </c>
      <c r="BM138" s="34">
        <f>BM25</f>
        <v>29000</v>
      </c>
      <c r="BN138" s="34">
        <f>BN25</f>
        <v>24375</v>
      </c>
      <c r="BO138" s="17">
        <f t="shared" ref="BO138:BO144" si="43">AVERAGE(BJ138:BN138)</f>
        <v>25370</v>
      </c>
      <c r="BQ138" s="34">
        <f>BQ25</f>
        <v>52625</v>
      </c>
      <c r="BR138" s="34">
        <f>BR25</f>
        <v>10950</v>
      </c>
      <c r="BS138" s="34">
        <f>BS25</f>
        <v>9450</v>
      </c>
      <c r="BT138" s="34">
        <f>BT25</f>
        <v>64600</v>
      </c>
      <c r="BU138" s="34">
        <f>BU25</f>
        <v>28350</v>
      </c>
      <c r="BV138" s="17">
        <f t="shared" ref="BV138:BV144" si="44">AVERAGE(BQ138:BU138)</f>
        <v>33195</v>
      </c>
      <c r="BX138" s="35" t="s">
        <v>22</v>
      </c>
      <c r="BY138" s="34">
        <f>BY25</f>
        <v>11325</v>
      </c>
      <c r="BZ138" s="34">
        <f>BZ25</f>
        <v>20950</v>
      </c>
      <c r="CA138" s="34">
        <f>CA25</f>
        <v>37100</v>
      </c>
      <c r="CB138" s="34">
        <f>CB25</f>
        <v>67200</v>
      </c>
      <c r="CC138" s="34">
        <f>CC25</f>
        <v>79100</v>
      </c>
      <c r="CD138" s="17">
        <f t="shared" ref="CD138:CD144" si="45">AVERAGE(BY138:CC138)</f>
        <v>43135</v>
      </c>
      <c r="CF138" s="34">
        <f>CF25</f>
        <v>8925</v>
      </c>
      <c r="CG138" s="34">
        <f>CG25</f>
        <v>14825</v>
      </c>
      <c r="CH138" s="34">
        <f>CH25</f>
        <v>3750</v>
      </c>
      <c r="CI138" s="34">
        <f>CI25</f>
        <v>21675</v>
      </c>
      <c r="CJ138" s="34">
        <f>CJ25</f>
        <v>23700</v>
      </c>
      <c r="CK138" s="17">
        <f t="shared" ref="CK138:CK144" si="46">AVERAGE(CF138:CJ138)</f>
        <v>14575</v>
      </c>
      <c r="CM138" s="35" t="s">
        <v>22</v>
      </c>
      <c r="CN138" s="34">
        <f>CN25</f>
        <v>3450</v>
      </c>
      <c r="CO138" s="34">
        <f>CO25</f>
        <v>14275</v>
      </c>
      <c r="CP138" s="34">
        <f>CP25</f>
        <v>50050</v>
      </c>
      <c r="CQ138" s="34">
        <f>CQ25</f>
        <v>46775</v>
      </c>
      <c r="CR138" s="34">
        <f>CR25</f>
        <v>13325</v>
      </c>
      <c r="CS138" s="17">
        <f t="shared" ref="CS138:CS144" si="47">AVERAGE(CN138:CR138)</f>
        <v>25575</v>
      </c>
      <c r="CU138" s="34">
        <f>CU25</f>
        <v>3000</v>
      </c>
      <c r="CV138" s="34">
        <f>CV25</f>
        <v>8650</v>
      </c>
      <c r="CW138" s="34">
        <f>CW25</f>
        <v>24850</v>
      </c>
      <c r="CX138" s="34">
        <f>CX25</f>
        <v>20525</v>
      </c>
      <c r="CY138" s="34">
        <f>CY25</f>
        <v>12100</v>
      </c>
      <c r="CZ138" s="17">
        <f t="shared" ref="CZ138:CZ144" si="48">AVERAGE(CU138:CY138)</f>
        <v>13825</v>
      </c>
    </row>
    <row r="139" spans="1:104" x14ac:dyDescent="0.2">
      <c r="A139" s="35" t="s">
        <v>42</v>
      </c>
      <c r="B139" s="26">
        <f>B49</f>
        <v>23300</v>
      </c>
      <c r="C139" s="26">
        <f>C49</f>
        <v>52411</v>
      </c>
      <c r="D139" s="26">
        <f>D49</f>
        <v>0</v>
      </c>
      <c r="E139" s="26">
        <f>E49</f>
        <v>0</v>
      </c>
      <c r="F139" s="26">
        <f>F49</f>
        <v>0</v>
      </c>
      <c r="G139" s="17">
        <f t="shared" ref="G139:G144" si="49">AVERAGE(B139:C139)</f>
        <v>37855.5</v>
      </c>
      <c r="H139" s="38"/>
      <c r="I139" s="26">
        <f>I49</f>
        <v>85578</v>
      </c>
      <c r="J139" s="26">
        <f>J49</f>
        <v>0</v>
      </c>
      <c r="K139" s="26">
        <f>K49</f>
        <v>0</v>
      </c>
      <c r="L139" s="26">
        <f>L49</f>
        <v>0</v>
      </c>
      <c r="M139" s="26">
        <f>M49</f>
        <v>0</v>
      </c>
      <c r="N139" s="17">
        <f t="shared" si="36"/>
        <v>85578</v>
      </c>
      <c r="O139" s="13"/>
      <c r="P139" s="35" t="s">
        <v>42</v>
      </c>
      <c r="Q139" s="34">
        <f>Q49</f>
        <v>61190</v>
      </c>
      <c r="R139" s="34">
        <f>R49</f>
        <v>86050</v>
      </c>
      <c r="S139" s="34">
        <f>S49</f>
        <v>58350</v>
      </c>
      <c r="T139" s="34">
        <f>T49</f>
        <v>10570</v>
      </c>
      <c r="U139" s="26">
        <f>U49</f>
        <v>15524</v>
      </c>
      <c r="V139" s="17">
        <f t="shared" si="37"/>
        <v>46336.800000000003</v>
      </c>
      <c r="X139" s="34">
        <f>X49</f>
        <v>110850</v>
      </c>
      <c r="Y139" s="34">
        <f>Y49</f>
        <v>132000</v>
      </c>
      <c r="Z139" s="34">
        <f>Z49</f>
        <v>96200</v>
      </c>
      <c r="AA139" s="34">
        <f>AA49</f>
        <v>114995</v>
      </c>
      <c r="AB139" s="34">
        <f>AB49</f>
        <v>205163</v>
      </c>
      <c r="AC139" s="17">
        <f t="shared" si="38"/>
        <v>131841.60000000001</v>
      </c>
      <c r="AE139" s="35" t="s">
        <v>42</v>
      </c>
      <c r="AF139" s="34">
        <f>AF49</f>
        <v>118818</v>
      </c>
      <c r="AG139" s="34">
        <f>AG49</f>
        <v>86249</v>
      </c>
      <c r="AH139" s="34">
        <f>AH49</f>
        <v>31985</v>
      </c>
      <c r="AI139" s="34">
        <f>AI49</f>
        <v>65351</v>
      </c>
      <c r="AJ139" s="34">
        <f>AJ49</f>
        <v>55585</v>
      </c>
      <c r="AK139" s="17">
        <f t="shared" si="39"/>
        <v>71597.600000000006</v>
      </c>
      <c r="AM139" s="34">
        <f>AM49</f>
        <v>95551</v>
      </c>
      <c r="AN139" s="34">
        <f>AN49</f>
        <v>113957</v>
      </c>
      <c r="AO139" s="34">
        <f>AO49</f>
        <v>59050</v>
      </c>
      <c r="AP139" s="34">
        <f>AP49</f>
        <v>74135</v>
      </c>
      <c r="AQ139" s="34">
        <f>AQ49</f>
        <v>59770</v>
      </c>
      <c r="AR139" s="17">
        <f t="shared" si="40"/>
        <v>80492.600000000006</v>
      </c>
      <c r="AT139" s="35" t="s">
        <v>42</v>
      </c>
      <c r="AU139" s="34">
        <f>AU49</f>
        <v>65270</v>
      </c>
      <c r="AV139" s="34">
        <f>AV49</f>
        <v>38860</v>
      </c>
      <c r="AW139" s="34">
        <f>AW49</f>
        <v>25425</v>
      </c>
      <c r="AX139" s="34">
        <f>AX49</f>
        <v>26915</v>
      </c>
      <c r="AY139" s="34">
        <f>AY49</f>
        <v>74800</v>
      </c>
      <c r="AZ139" s="17">
        <f t="shared" si="41"/>
        <v>46254</v>
      </c>
      <c r="BB139" s="34">
        <f>BB49</f>
        <v>96500</v>
      </c>
      <c r="BC139" s="34">
        <f>BC49</f>
        <v>48740</v>
      </c>
      <c r="BD139" s="34">
        <f>BD49</f>
        <v>100035</v>
      </c>
      <c r="BE139" s="34">
        <f>BE49</f>
        <v>29645</v>
      </c>
      <c r="BF139" s="34">
        <f>BF49</f>
        <v>87175</v>
      </c>
      <c r="BG139" s="17">
        <f t="shared" si="42"/>
        <v>72419</v>
      </c>
      <c r="BI139" s="35" t="s">
        <v>42</v>
      </c>
      <c r="BJ139" s="34">
        <f>BJ49</f>
        <v>18475</v>
      </c>
      <c r="BK139" s="34">
        <f>BK49</f>
        <v>60600</v>
      </c>
      <c r="BL139" s="34">
        <f>BL49</f>
        <v>50700</v>
      </c>
      <c r="BM139" s="34">
        <f>BM49</f>
        <v>21285</v>
      </c>
      <c r="BN139" s="34">
        <f>BN49</f>
        <v>20630</v>
      </c>
      <c r="BO139" s="17">
        <f t="shared" si="43"/>
        <v>34338</v>
      </c>
      <c r="BQ139" s="34">
        <f>BQ49</f>
        <v>93800</v>
      </c>
      <c r="BR139" s="34">
        <f>BR49</f>
        <v>77400</v>
      </c>
      <c r="BS139" s="34">
        <f>BS49</f>
        <v>28850</v>
      </c>
      <c r="BT139" s="34">
        <f>BT49</f>
        <v>30920</v>
      </c>
      <c r="BU139" s="34">
        <f>BU49</f>
        <v>127775</v>
      </c>
      <c r="BV139" s="17">
        <f t="shared" si="44"/>
        <v>71749</v>
      </c>
      <c r="BX139" s="35" t="s">
        <v>42</v>
      </c>
      <c r="BY139" s="34">
        <f>BY49</f>
        <v>33175</v>
      </c>
      <c r="BZ139" s="34">
        <f>BZ49</f>
        <v>51625</v>
      </c>
      <c r="CA139" s="34">
        <f>CA49</f>
        <v>36475</v>
      </c>
      <c r="CB139" s="34">
        <f>CB49</f>
        <v>26500</v>
      </c>
      <c r="CC139" s="34">
        <f>CC49</f>
        <v>106800</v>
      </c>
      <c r="CD139" s="17">
        <f t="shared" si="45"/>
        <v>50915</v>
      </c>
      <c r="CF139" s="34">
        <f>CF49</f>
        <v>102100</v>
      </c>
      <c r="CG139" s="34">
        <f>CG49</f>
        <v>24050</v>
      </c>
      <c r="CH139" s="34">
        <f>CH49</f>
        <v>37200</v>
      </c>
      <c r="CI139" s="34">
        <f>CI49</f>
        <v>18325</v>
      </c>
      <c r="CJ139" s="34">
        <f>CJ49</f>
        <v>84215</v>
      </c>
      <c r="CK139" s="17">
        <f t="shared" si="46"/>
        <v>53178</v>
      </c>
      <c r="CM139" s="35" t="s">
        <v>42</v>
      </c>
      <c r="CN139" s="34">
        <f>CN49</f>
        <v>33675</v>
      </c>
      <c r="CO139" s="34">
        <f>CO49</f>
        <v>125300</v>
      </c>
      <c r="CP139" s="34">
        <f>CP49</f>
        <v>30000</v>
      </c>
      <c r="CQ139" s="34">
        <f>CQ49</f>
        <v>20400</v>
      </c>
      <c r="CR139" s="34">
        <f>CR49</f>
        <v>35750</v>
      </c>
      <c r="CS139" s="17">
        <f t="shared" si="47"/>
        <v>49025</v>
      </c>
      <c r="CU139" s="34">
        <f>CU49</f>
        <v>126300</v>
      </c>
      <c r="CV139" s="34">
        <f>CV49</f>
        <v>25550</v>
      </c>
      <c r="CW139" s="34">
        <f>CW49</f>
        <v>11750</v>
      </c>
      <c r="CX139" s="34">
        <f>CX49</f>
        <v>52400</v>
      </c>
      <c r="CY139" s="34">
        <f>CY49</f>
        <v>26725</v>
      </c>
      <c r="CZ139" s="17">
        <f t="shared" si="48"/>
        <v>48545</v>
      </c>
    </row>
    <row r="140" spans="1:104" x14ac:dyDescent="0.2">
      <c r="A140" s="35" t="s">
        <v>58</v>
      </c>
      <c r="B140" s="26">
        <f>B62</f>
        <v>13824</v>
      </c>
      <c r="C140" s="26">
        <f>C62</f>
        <v>30830</v>
      </c>
      <c r="D140" s="26">
        <f>D62</f>
        <v>0</v>
      </c>
      <c r="E140" s="26">
        <f>E62</f>
        <v>0</v>
      </c>
      <c r="F140" s="26">
        <f>F62</f>
        <v>0</v>
      </c>
      <c r="G140" s="17">
        <f t="shared" si="49"/>
        <v>22327</v>
      </c>
      <c r="H140" s="38"/>
      <c r="I140" s="26">
        <f>I62</f>
        <v>37800</v>
      </c>
      <c r="J140" s="26">
        <f>J62</f>
        <v>0</v>
      </c>
      <c r="K140" s="26">
        <f>K62</f>
        <v>0</v>
      </c>
      <c r="L140" s="26">
        <f>L62</f>
        <v>0</v>
      </c>
      <c r="M140" s="26">
        <f>M62</f>
        <v>0</v>
      </c>
      <c r="N140" s="17">
        <f t="shared" si="36"/>
        <v>37800</v>
      </c>
      <c r="O140" s="13"/>
      <c r="P140" s="35" t="s">
        <v>58</v>
      </c>
      <c r="Q140" s="34">
        <f>Q62</f>
        <v>34800</v>
      </c>
      <c r="R140" s="34">
        <f>R62</f>
        <v>85200</v>
      </c>
      <c r="S140" s="34">
        <f>S62</f>
        <v>64100</v>
      </c>
      <c r="T140" s="34">
        <f>T62</f>
        <v>7415</v>
      </c>
      <c r="U140" s="26">
        <f>U62</f>
        <v>10890</v>
      </c>
      <c r="V140" s="17">
        <f t="shared" si="37"/>
        <v>40481</v>
      </c>
      <c r="X140" s="34">
        <f>X62</f>
        <v>126000</v>
      </c>
      <c r="Y140" s="34">
        <f>Y62</f>
        <v>97000</v>
      </c>
      <c r="Z140" s="34">
        <f>Z62</f>
        <v>52050</v>
      </c>
      <c r="AA140" s="34">
        <f>AA62</f>
        <v>42800</v>
      </c>
      <c r="AB140" s="34">
        <f>AB62</f>
        <v>98100</v>
      </c>
      <c r="AC140" s="17">
        <f t="shared" si="38"/>
        <v>83190</v>
      </c>
      <c r="AE140" s="35" t="s">
        <v>58</v>
      </c>
      <c r="AF140" s="34">
        <f>AF62</f>
        <v>97545</v>
      </c>
      <c r="AG140" s="34">
        <f>AG62</f>
        <v>71500</v>
      </c>
      <c r="AH140" s="34">
        <f>AH62</f>
        <v>65600</v>
      </c>
      <c r="AI140" s="34">
        <f>AI62</f>
        <v>53050</v>
      </c>
      <c r="AJ140" s="34">
        <f>AJ62</f>
        <v>64450</v>
      </c>
      <c r="AK140" s="17">
        <f t="shared" si="39"/>
        <v>70429</v>
      </c>
      <c r="AM140" s="34">
        <f>AM62</f>
        <v>95060</v>
      </c>
      <c r="AN140" s="34">
        <f>AN62</f>
        <v>91500</v>
      </c>
      <c r="AO140" s="34">
        <f>AO62</f>
        <v>44125</v>
      </c>
      <c r="AP140" s="34">
        <f>AP62</f>
        <v>42550</v>
      </c>
      <c r="AQ140" s="34">
        <f>AQ62</f>
        <v>43300</v>
      </c>
      <c r="AR140" s="17">
        <f t="shared" si="40"/>
        <v>63307</v>
      </c>
      <c r="AT140" s="35" t="s">
        <v>58</v>
      </c>
      <c r="AU140" s="34">
        <f>AU62</f>
        <v>36100</v>
      </c>
      <c r="AV140" s="34">
        <f>AV62</f>
        <v>8525</v>
      </c>
      <c r="AW140" s="34">
        <f>AW62</f>
        <v>32555</v>
      </c>
      <c r="AX140" s="34">
        <f>AX62</f>
        <v>47250</v>
      </c>
      <c r="AY140" s="34">
        <f>AY62</f>
        <v>70200</v>
      </c>
      <c r="AZ140" s="17">
        <f t="shared" si="41"/>
        <v>38926</v>
      </c>
      <c r="BB140" s="34">
        <f>BB62</f>
        <v>86260</v>
      </c>
      <c r="BC140" s="34">
        <f>BC62</f>
        <v>78100</v>
      </c>
      <c r="BD140" s="34">
        <f>BD62</f>
        <v>113200</v>
      </c>
      <c r="BE140" s="34">
        <f>BE62</f>
        <v>20248</v>
      </c>
      <c r="BF140" s="34">
        <f>BF62</f>
        <v>75000</v>
      </c>
      <c r="BG140" s="17">
        <f t="shared" si="42"/>
        <v>74561.600000000006</v>
      </c>
      <c r="BI140" s="35" t="s">
        <v>58</v>
      </c>
      <c r="BJ140" s="34">
        <f>BJ62</f>
        <v>21020</v>
      </c>
      <c r="BK140" s="34">
        <f>BK62</f>
        <v>82500</v>
      </c>
      <c r="BL140" s="34">
        <f>BL62</f>
        <v>20075</v>
      </c>
      <c r="BM140" s="34">
        <f>BM62</f>
        <v>60350</v>
      </c>
      <c r="BN140" s="34">
        <f>BN62</f>
        <v>37675</v>
      </c>
      <c r="BO140" s="17">
        <f t="shared" si="43"/>
        <v>44324</v>
      </c>
      <c r="BQ140" s="34">
        <f>BQ62</f>
        <v>83400</v>
      </c>
      <c r="BR140" s="34">
        <f>BR62</f>
        <v>34300</v>
      </c>
      <c r="BS140" s="34">
        <f>BS62</f>
        <v>21350</v>
      </c>
      <c r="BT140" s="34">
        <f>BT62</f>
        <v>19000</v>
      </c>
      <c r="BU140" s="34">
        <f>BU62</f>
        <v>64175</v>
      </c>
      <c r="BV140" s="17">
        <f t="shared" si="44"/>
        <v>44445</v>
      </c>
      <c r="BX140" s="35" t="s">
        <v>58</v>
      </c>
      <c r="BY140" s="34">
        <f>BY62</f>
        <v>20200</v>
      </c>
      <c r="BZ140" s="34">
        <f>BZ62</f>
        <v>103925</v>
      </c>
      <c r="CA140" s="34">
        <f>CA62</f>
        <v>87925</v>
      </c>
      <c r="CB140" s="34">
        <f>CB62</f>
        <v>116150</v>
      </c>
      <c r="CC140" s="34">
        <f>CC62</f>
        <v>108475</v>
      </c>
      <c r="CD140" s="17">
        <f t="shared" si="45"/>
        <v>87335</v>
      </c>
      <c r="CF140" s="34">
        <f>CF62</f>
        <v>165000</v>
      </c>
      <c r="CG140" s="34">
        <f>CG62</f>
        <v>165425</v>
      </c>
      <c r="CH140" s="34">
        <f>CH62</f>
        <v>45875</v>
      </c>
      <c r="CI140" s="34">
        <f>CI62</f>
        <v>80500</v>
      </c>
      <c r="CJ140" s="34">
        <f>CJ62</f>
        <v>40620</v>
      </c>
      <c r="CK140" s="17">
        <f t="shared" si="46"/>
        <v>99484</v>
      </c>
      <c r="CM140" s="35" t="s">
        <v>58</v>
      </c>
      <c r="CN140" s="34">
        <f>CN62</f>
        <v>75600</v>
      </c>
      <c r="CO140" s="34">
        <f>CO62</f>
        <v>135750</v>
      </c>
      <c r="CP140" s="34">
        <f>CP62</f>
        <v>93500</v>
      </c>
      <c r="CQ140" s="34">
        <f>CQ62</f>
        <v>35000</v>
      </c>
      <c r="CR140" s="34">
        <f>CR62</f>
        <v>3500</v>
      </c>
      <c r="CS140" s="17">
        <f t="shared" si="47"/>
        <v>68670</v>
      </c>
      <c r="CU140" s="34">
        <f>CU62</f>
        <v>75950</v>
      </c>
      <c r="CV140" s="34">
        <f>CV62</f>
        <v>68500</v>
      </c>
      <c r="CW140" s="34">
        <f>CW62</f>
        <v>113500</v>
      </c>
      <c r="CX140" s="34">
        <f>CX62</f>
        <v>75000</v>
      </c>
      <c r="CY140" s="34">
        <f>CY62</f>
        <v>110000</v>
      </c>
      <c r="CZ140" s="17">
        <f t="shared" si="48"/>
        <v>88590</v>
      </c>
    </row>
    <row r="141" spans="1:104" x14ac:dyDescent="0.2">
      <c r="A141" s="35" t="s">
        <v>64</v>
      </c>
      <c r="B141" s="26">
        <f>B81</f>
        <v>10770</v>
      </c>
      <c r="C141" s="26">
        <f>C81</f>
        <v>18200</v>
      </c>
      <c r="D141" s="26">
        <f>D81</f>
        <v>0</v>
      </c>
      <c r="E141" s="26">
        <f>E81</f>
        <v>0</v>
      </c>
      <c r="F141" s="26">
        <f>F81</f>
        <v>0</v>
      </c>
      <c r="G141" s="17">
        <f t="shared" si="49"/>
        <v>14485</v>
      </c>
      <c r="H141" s="38"/>
      <c r="I141" s="26">
        <f>I81</f>
        <v>20000</v>
      </c>
      <c r="J141" s="26">
        <f>J81</f>
        <v>0</v>
      </c>
      <c r="K141" s="26">
        <f>K81</f>
        <v>0</v>
      </c>
      <c r="L141" s="26">
        <f>L81</f>
        <v>0</v>
      </c>
      <c r="M141" s="26">
        <f>M81</f>
        <v>0</v>
      </c>
      <c r="N141" s="17">
        <f t="shared" si="36"/>
        <v>20000</v>
      </c>
      <c r="O141" s="13"/>
      <c r="P141" s="35" t="s">
        <v>64</v>
      </c>
      <c r="Q141" s="34">
        <f>Q81</f>
        <v>24400</v>
      </c>
      <c r="R141" s="34">
        <f>R81</f>
        <v>71300</v>
      </c>
      <c r="S141" s="34">
        <f>S81</f>
        <v>66500</v>
      </c>
      <c r="T141" s="34">
        <f>T81</f>
        <v>8450</v>
      </c>
      <c r="U141" s="26">
        <f>U81</f>
        <v>20400</v>
      </c>
      <c r="V141" s="17">
        <f t="shared" si="37"/>
        <v>38210</v>
      </c>
      <c r="X141" s="34">
        <f>X81</f>
        <v>53600</v>
      </c>
      <c r="Y141" s="34">
        <f>Y81</f>
        <v>43000</v>
      </c>
      <c r="Z141" s="34">
        <f>Z81</f>
        <v>43850</v>
      </c>
      <c r="AA141" s="34">
        <f>AA81</f>
        <v>63800</v>
      </c>
      <c r="AB141" s="34">
        <f>AB81</f>
        <v>71720</v>
      </c>
      <c r="AC141" s="17">
        <f t="shared" si="38"/>
        <v>55194</v>
      </c>
      <c r="AE141" s="35" t="s">
        <v>64</v>
      </c>
      <c r="AF141" s="34">
        <f>AF81</f>
        <v>26839</v>
      </c>
      <c r="AG141" s="34">
        <f>AG81</f>
        <v>17120</v>
      </c>
      <c r="AH141" s="34">
        <f>AH81</f>
        <v>6650</v>
      </c>
      <c r="AI141" s="34">
        <f>AI81</f>
        <v>24670</v>
      </c>
      <c r="AJ141" s="34">
        <f>AJ81</f>
        <v>15100</v>
      </c>
      <c r="AK141" s="17">
        <f t="shared" si="39"/>
        <v>18075.8</v>
      </c>
      <c r="AM141" s="34">
        <f>AM81</f>
        <v>20303</v>
      </c>
      <c r="AN141" s="34">
        <f>AN81</f>
        <v>15875</v>
      </c>
      <c r="AO141" s="34">
        <f>AO81</f>
        <v>15500</v>
      </c>
      <c r="AP141" s="34">
        <f>AP81</f>
        <v>31600</v>
      </c>
      <c r="AQ141" s="34">
        <f>AQ81</f>
        <v>21850</v>
      </c>
      <c r="AR141" s="17">
        <f t="shared" si="40"/>
        <v>21025.599999999999</v>
      </c>
      <c r="AT141" s="35" t="s">
        <v>64</v>
      </c>
      <c r="AU141" s="34">
        <f>AU81</f>
        <v>67500</v>
      </c>
      <c r="AV141" s="34">
        <f>AV81</f>
        <v>40390</v>
      </c>
      <c r="AW141" s="34">
        <f>AW81</f>
        <v>16650</v>
      </c>
      <c r="AX141" s="34">
        <f>AX81</f>
        <v>10345</v>
      </c>
      <c r="AY141" s="34">
        <f>AY81</f>
        <v>35625</v>
      </c>
      <c r="AZ141" s="17">
        <f t="shared" si="41"/>
        <v>34102</v>
      </c>
      <c r="BB141" s="34">
        <f>BB81</f>
        <v>36750</v>
      </c>
      <c r="BC141" s="34">
        <f>BC81</f>
        <v>64400</v>
      </c>
      <c r="BD141" s="34">
        <f>BD81</f>
        <v>26651</v>
      </c>
      <c r="BE141" s="34">
        <f>BE81</f>
        <v>4500</v>
      </c>
      <c r="BF141" s="34">
        <f>BF81</f>
        <v>19360</v>
      </c>
      <c r="BG141" s="17">
        <f t="shared" si="42"/>
        <v>30332.2</v>
      </c>
      <c r="BI141" s="35" t="s">
        <v>64</v>
      </c>
      <c r="BJ141" s="34">
        <f>BJ81</f>
        <v>72470</v>
      </c>
      <c r="BK141" s="34">
        <f>BK81</f>
        <v>39000</v>
      </c>
      <c r="BL141" s="34">
        <f>BL81</f>
        <v>23650</v>
      </c>
      <c r="BM141" s="34">
        <f>BM81</f>
        <v>75495</v>
      </c>
      <c r="BN141" s="34">
        <f>BN81</f>
        <v>104000</v>
      </c>
      <c r="BO141" s="17">
        <f t="shared" si="43"/>
        <v>62923</v>
      </c>
      <c r="BQ141" s="34">
        <f>BQ81</f>
        <v>54000</v>
      </c>
      <c r="BR141" s="34">
        <f>BR81</f>
        <v>13500</v>
      </c>
      <c r="BS141" s="34">
        <f>BS81</f>
        <v>9450</v>
      </c>
      <c r="BT141" s="34">
        <f>BT81</f>
        <v>45600</v>
      </c>
      <c r="BU141" s="34">
        <f>BU81</f>
        <v>50058</v>
      </c>
      <c r="BV141" s="17">
        <f t="shared" si="44"/>
        <v>34521.599999999999</v>
      </c>
      <c r="BX141" s="35" t="s">
        <v>64</v>
      </c>
      <c r="BY141" s="34">
        <f>BY81</f>
        <v>23275</v>
      </c>
      <c r="BZ141" s="34">
        <f>BZ81</f>
        <v>30900</v>
      </c>
      <c r="CA141" s="34">
        <f>CA81</f>
        <v>45500</v>
      </c>
      <c r="CB141" s="34">
        <f>CB81</f>
        <v>106000</v>
      </c>
      <c r="CC141" s="34">
        <f>CC81</f>
        <v>110350</v>
      </c>
      <c r="CD141" s="17">
        <f t="shared" si="45"/>
        <v>63205</v>
      </c>
      <c r="CF141" s="34">
        <f>CF81</f>
        <v>5175</v>
      </c>
      <c r="CG141" s="34">
        <f>CG81</f>
        <v>11400</v>
      </c>
      <c r="CH141" s="34">
        <f>CH81</f>
        <v>4510</v>
      </c>
      <c r="CI141" s="34">
        <f>CI81</f>
        <v>7300</v>
      </c>
      <c r="CJ141" s="34">
        <f>CJ81</f>
        <v>17225</v>
      </c>
      <c r="CK141" s="17">
        <f t="shared" si="46"/>
        <v>9122</v>
      </c>
      <c r="CM141" s="35" t="s">
        <v>64</v>
      </c>
      <c r="CN141" s="34">
        <f>CN81</f>
        <v>42300</v>
      </c>
      <c r="CO141" s="34">
        <f>CO81</f>
        <v>32650</v>
      </c>
      <c r="CP141" s="34">
        <f>CP81</f>
        <v>44175</v>
      </c>
      <c r="CQ141" s="34">
        <f>CQ81</f>
        <v>61300</v>
      </c>
      <c r="CR141" s="34">
        <f>CR81</f>
        <v>9225</v>
      </c>
      <c r="CS141" s="17">
        <f t="shared" si="47"/>
        <v>37930</v>
      </c>
      <c r="CU141" s="34">
        <f>CU81</f>
        <v>52725</v>
      </c>
      <c r="CV141" s="34">
        <f>CV81</f>
        <v>23325</v>
      </c>
      <c r="CW141" s="34">
        <f>CW81</f>
        <v>50050</v>
      </c>
      <c r="CX141" s="34">
        <f>CX81</f>
        <v>13500</v>
      </c>
      <c r="CY141" s="34">
        <f>CY81</f>
        <v>5650</v>
      </c>
      <c r="CZ141" s="17">
        <f t="shared" si="48"/>
        <v>29050</v>
      </c>
    </row>
    <row r="142" spans="1:104" x14ac:dyDescent="0.2">
      <c r="A142" s="35" t="s">
        <v>75</v>
      </c>
      <c r="B142" s="26">
        <f>B97</f>
        <v>3530</v>
      </c>
      <c r="C142" s="26">
        <f>C97</f>
        <v>36200</v>
      </c>
      <c r="D142" s="26">
        <f>D97</f>
        <v>0</v>
      </c>
      <c r="E142" s="26">
        <f>E97</f>
        <v>0</v>
      </c>
      <c r="F142" s="26">
        <f>F97</f>
        <v>0</v>
      </c>
      <c r="G142" s="17">
        <f t="shared" si="49"/>
        <v>19865</v>
      </c>
      <c r="H142" s="38"/>
      <c r="I142" s="26">
        <f>I97</f>
        <v>7950</v>
      </c>
      <c r="J142" s="26">
        <f>J97</f>
        <v>0</v>
      </c>
      <c r="K142" s="26">
        <f>K97</f>
        <v>0</v>
      </c>
      <c r="L142" s="26">
        <f>L97</f>
        <v>0</v>
      </c>
      <c r="M142" s="26">
        <f>M97</f>
        <v>0</v>
      </c>
      <c r="N142" s="17">
        <f t="shared" si="36"/>
        <v>7950</v>
      </c>
      <c r="O142" s="13"/>
      <c r="P142" s="35" t="s">
        <v>75</v>
      </c>
      <c r="Q142" s="34">
        <f>Q97</f>
        <v>42210</v>
      </c>
      <c r="R142" s="34">
        <f>R97</f>
        <v>60800</v>
      </c>
      <c r="S142" s="34">
        <f>S97</f>
        <v>25800</v>
      </c>
      <c r="T142" s="34">
        <f>T97</f>
        <v>6795</v>
      </c>
      <c r="U142" s="26">
        <f>U97</f>
        <v>10282</v>
      </c>
      <c r="V142" s="17">
        <f t="shared" si="37"/>
        <v>29177.4</v>
      </c>
      <c r="X142" s="34">
        <f>X97</f>
        <v>59350</v>
      </c>
      <c r="Y142" s="34">
        <f>Y97</f>
        <v>18500</v>
      </c>
      <c r="Z142" s="34">
        <f>Z97</f>
        <v>6450</v>
      </c>
      <c r="AA142" s="34">
        <f>AA97</f>
        <v>12420</v>
      </c>
      <c r="AB142" s="34">
        <f>AB97</f>
        <v>100454</v>
      </c>
      <c r="AC142" s="17">
        <f t="shared" si="38"/>
        <v>39434.800000000003</v>
      </c>
      <c r="AE142" s="35" t="s">
        <v>75</v>
      </c>
      <c r="AF142" s="34">
        <f>AF97</f>
        <v>26330</v>
      </c>
      <c r="AG142" s="34">
        <f>AG97</f>
        <v>34900</v>
      </c>
      <c r="AH142" s="34">
        <f>AH97</f>
        <v>67006</v>
      </c>
      <c r="AI142" s="34">
        <f>AI97</f>
        <v>28150</v>
      </c>
      <c r="AJ142" s="34">
        <f>AJ97</f>
        <v>14200</v>
      </c>
      <c r="AK142" s="17">
        <f t="shared" si="39"/>
        <v>34117.199999999997</v>
      </c>
      <c r="AM142" s="34">
        <f>AM97</f>
        <v>2902</v>
      </c>
      <c r="AN142" s="34">
        <f>AN97</f>
        <v>2826</v>
      </c>
      <c r="AO142" s="34">
        <f>AO97</f>
        <v>3000</v>
      </c>
      <c r="AP142" s="34">
        <f>AP97</f>
        <v>2150</v>
      </c>
      <c r="AQ142" s="34">
        <f>AQ97</f>
        <v>12300</v>
      </c>
      <c r="AR142" s="17">
        <f t="shared" si="40"/>
        <v>4635.6000000000004</v>
      </c>
      <c r="AT142" s="35" t="s">
        <v>75</v>
      </c>
      <c r="AU142" s="34">
        <f>AU97</f>
        <v>18910</v>
      </c>
      <c r="AV142" s="34">
        <f>AV97</f>
        <v>13800</v>
      </c>
      <c r="AW142" s="34">
        <f>AW97</f>
        <v>44000</v>
      </c>
      <c r="AX142" s="34">
        <f>AX97</f>
        <v>15720</v>
      </c>
      <c r="AY142" s="34">
        <f>AY97</f>
        <v>19725</v>
      </c>
      <c r="AZ142" s="17">
        <f t="shared" si="41"/>
        <v>22431</v>
      </c>
      <c r="BB142" s="34">
        <f>BB97</f>
        <v>18160</v>
      </c>
      <c r="BC142" s="34">
        <f>BC97</f>
        <v>19814</v>
      </c>
      <c r="BD142" s="34">
        <f>BD97</f>
        <v>16540</v>
      </c>
      <c r="BE142" s="34">
        <f>BE97</f>
        <v>6000</v>
      </c>
      <c r="BF142" s="34">
        <f>BF97</f>
        <v>2230</v>
      </c>
      <c r="BG142" s="17">
        <f t="shared" si="42"/>
        <v>12548.8</v>
      </c>
      <c r="BI142" s="35" t="s">
        <v>75</v>
      </c>
      <c r="BJ142" s="34">
        <f>BJ97</f>
        <v>95000</v>
      </c>
      <c r="BK142" s="34">
        <f>BK97</f>
        <v>10300</v>
      </c>
      <c r="BL142" s="34">
        <f>BL97</f>
        <v>10000</v>
      </c>
      <c r="BM142" s="34">
        <f>BM97</f>
        <v>19900</v>
      </c>
      <c r="BN142" s="34">
        <f>BN97</f>
        <v>61800</v>
      </c>
      <c r="BO142" s="17">
        <f t="shared" si="43"/>
        <v>39400</v>
      </c>
      <c r="BQ142" s="34">
        <f>BQ97</f>
        <v>65000</v>
      </c>
      <c r="BR142" s="34">
        <f>BR97</f>
        <v>4950</v>
      </c>
      <c r="BS142" s="34">
        <f>BS97</f>
        <v>4700</v>
      </c>
      <c r="BT142" s="34">
        <f>BT97</f>
        <v>67300</v>
      </c>
      <c r="BU142" s="34">
        <f>BU97</f>
        <v>92450</v>
      </c>
      <c r="BV142" s="17">
        <f t="shared" si="44"/>
        <v>46880</v>
      </c>
      <c r="BX142" s="35" t="s">
        <v>75</v>
      </c>
      <c r="BY142" s="34">
        <f>BY97</f>
        <v>4300</v>
      </c>
      <c r="BZ142" s="34">
        <f>BZ97</f>
        <v>23750</v>
      </c>
      <c r="CA142" s="34">
        <f>CA97</f>
        <v>53700</v>
      </c>
      <c r="CB142" s="34">
        <f>CB97</f>
        <v>131300</v>
      </c>
      <c r="CC142" s="34">
        <f>CC97</f>
        <v>78800</v>
      </c>
      <c r="CD142" s="17">
        <f t="shared" si="45"/>
        <v>58370</v>
      </c>
      <c r="CF142" s="34">
        <f>CF97</f>
        <v>7250</v>
      </c>
      <c r="CG142" s="34">
        <f>CG97</f>
        <v>7700</v>
      </c>
      <c r="CH142" s="34">
        <f>CH97</f>
        <v>12000</v>
      </c>
      <c r="CI142" s="34">
        <f>CI97</f>
        <v>3355</v>
      </c>
      <c r="CJ142" s="34">
        <f>CJ97</f>
        <v>26300</v>
      </c>
      <c r="CK142" s="17">
        <f t="shared" si="46"/>
        <v>11321</v>
      </c>
      <c r="CM142" s="35" t="s">
        <v>75</v>
      </c>
      <c r="CN142" s="34">
        <f>CN97</f>
        <v>8000</v>
      </c>
      <c r="CO142" s="34">
        <f>CO97</f>
        <v>23250</v>
      </c>
      <c r="CP142" s="34">
        <f>CP97</f>
        <v>30500</v>
      </c>
      <c r="CQ142" s="34">
        <f>CQ97</f>
        <v>85500</v>
      </c>
      <c r="CR142" s="34">
        <f>CR97</f>
        <v>7300</v>
      </c>
      <c r="CS142" s="17">
        <f t="shared" si="47"/>
        <v>30910</v>
      </c>
      <c r="CU142" s="34">
        <f>CU97</f>
        <v>22900</v>
      </c>
      <c r="CV142" s="34">
        <f>CV97</f>
        <v>17200</v>
      </c>
      <c r="CW142" s="34">
        <f>CW97</f>
        <v>32550</v>
      </c>
      <c r="CX142" s="34">
        <f>CX97</f>
        <v>184300</v>
      </c>
      <c r="CY142" s="34">
        <f>CY97</f>
        <v>7550</v>
      </c>
      <c r="CZ142" s="17">
        <f t="shared" si="48"/>
        <v>52900</v>
      </c>
    </row>
    <row r="143" spans="1:104" x14ac:dyDescent="0.2">
      <c r="A143" s="35" t="s">
        <v>83</v>
      </c>
      <c r="B143" s="26">
        <f>B111</f>
        <v>6536</v>
      </c>
      <c r="C143" s="26">
        <f>C111</f>
        <v>27545</v>
      </c>
      <c r="D143" s="26">
        <f>D111</f>
        <v>0</v>
      </c>
      <c r="E143" s="26">
        <f>E111</f>
        <v>0</v>
      </c>
      <c r="F143" s="26">
        <f>F111</f>
        <v>0</v>
      </c>
      <c r="G143" s="17">
        <f t="shared" si="49"/>
        <v>17040.5</v>
      </c>
      <c r="H143" s="38"/>
      <c r="I143" s="26">
        <f>I111</f>
        <v>19260</v>
      </c>
      <c r="J143" s="26">
        <f>J111</f>
        <v>0</v>
      </c>
      <c r="K143" s="26">
        <f>K111</f>
        <v>0</v>
      </c>
      <c r="L143" s="26">
        <f>L111</f>
        <v>0</v>
      </c>
      <c r="M143" s="26">
        <f>M111</f>
        <v>0</v>
      </c>
      <c r="N143" s="17">
        <f t="shared" si="36"/>
        <v>19260</v>
      </c>
      <c r="O143" s="13"/>
      <c r="P143" s="35" t="s">
        <v>83</v>
      </c>
      <c r="Q143" s="34">
        <f>Q111</f>
        <v>11200</v>
      </c>
      <c r="R143" s="34">
        <f>R111</f>
        <v>27000</v>
      </c>
      <c r="S143" s="34">
        <f>S111</f>
        <v>15500</v>
      </c>
      <c r="T143" s="34">
        <f>T111</f>
        <v>3735</v>
      </c>
      <c r="U143" s="26">
        <f>U111</f>
        <v>3052</v>
      </c>
      <c r="V143" s="17">
        <f t="shared" si="37"/>
        <v>12097.4</v>
      </c>
      <c r="X143" s="34">
        <f>X111</f>
        <v>50850</v>
      </c>
      <c r="Y143" s="34">
        <f>Y111</f>
        <v>32000</v>
      </c>
      <c r="Z143" s="34">
        <f>Z111</f>
        <v>11700</v>
      </c>
      <c r="AA143" s="34">
        <f>AA111</f>
        <v>8420</v>
      </c>
      <c r="AB143" s="34">
        <f>AB111</f>
        <v>37230</v>
      </c>
      <c r="AC143" s="17">
        <f t="shared" si="38"/>
        <v>28040</v>
      </c>
      <c r="AE143" s="35" t="s">
        <v>83</v>
      </c>
      <c r="AF143" s="34">
        <f>AF111</f>
        <v>42725</v>
      </c>
      <c r="AG143" s="34">
        <f>AG111</f>
        <v>18025</v>
      </c>
      <c r="AH143" s="34">
        <f>AH111</f>
        <v>20150</v>
      </c>
      <c r="AI143" s="34">
        <f>AI111</f>
        <v>36650</v>
      </c>
      <c r="AJ143" s="34">
        <f>AJ111</f>
        <v>7000</v>
      </c>
      <c r="AK143" s="17">
        <f t="shared" si="39"/>
        <v>24910</v>
      </c>
      <c r="AM143" s="34">
        <f>AM111</f>
        <v>15374</v>
      </c>
      <c r="AN143" s="34">
        <f>AN111</f>
        <v>23531</v>
      </c>
      <c r="AO143" s="34">
        <f>AO111</f>
        <v>18002</v>
      </c>
      <c r="AP143" s="34">
        <f>AP111</f>
        <v>22900</v>
      </c>
      <c r="AQ143" s="34">
        <f>AQ111</f>
        <v>26700</v>
      </c>
      <c r="AR143" s="17">
        <f t="shared" si="40"/>
        <v>21301.4</v>
      </c>
      <c r="AT143" s="35" t="s">
        <v>83</v>
      </c>
      <c r="AU143" s="34">
        <f>AU111</f>
        <v>15840</v>
      </c>
      <c r="AV143" s="34">
        <f>AV111</f>
        <v>39025</v>
      </c>
      <c r="AW143" s="34">
        <f>AW111</f>
        <v>13050</v>
      </c>
      <c r="AX143" s="34">
        <f>AX111</f>
        <v>56600</v>
      </c>
      <c r="AY143" s="34">
        <f>AY111</f>
        <v>47200</v>
      </c>
      <c r="AZ143" s="17">
        <f t="shared" si="41"/>
        <v>34343</v>
      </c>
      <c r="BB143" s="34">
        <f>BB111</f>
        <v>31000</v>
      </c>
      <c r="BC143" s="34">
        <f>BC111</f>
        <v>50506</v>
      </c>
      <c r="BD143" s="34">
        <f>BD111</f>
        <v>39701</v>
      </c>
      <c r="BE143" s="34">
        <f>BE111</f>
        <v>17625</v>
      </c>
      <c r="BF143" s="34">
        <f>BF111</f>
        <v>89600</v>
      </c>
      <c r="BG143" s="17">
        <f t="shared" si="42"/>
        <v>45686.400000000001</v>
      </c>
      <c r="BI143" s="35" t="s">
        <v>83</v>
      </c>
      <c r="BJ143" s="34">
        <f>BJ111</f>
        <v>44800</v>
      </c>
      <c r="BK143" s="34">
        <f>BK111</f>
        <v>58575</v>
      </c>
      <c r="BL143" s="34">
        <f>BL111</f>
        <v>21100</v>
      </c>
      <c r="BM143" s="34">
        <f>BM111</f>
        <v>19060</v>
      </c>
      <c r="BN143" s="34">
        <f>BN111</f>
        <v>18830</v>
      </c>
      <c r="BO143" s="17">
        <f t="shared" si="43"/>
        <v>32473</v>
      </c>
      <c r="BQ143" s="34">
        <f>BQ111</f>
        <v>52075</v>
      </c>
      <c r="BR143" s="34">
        <f>BR111</f>
        <v>36050</v>
      </c>
      <c r="BS143" s="34">
        <f>BS111</f>
        <v>16500</v>
      </c>
      <c r="BT143" s="34">
        <f>BT111</f>
        <v>48600</v>
      </c>
      <c r="BU143" s="34">
        <f>BU111</f>
        <v>68000</v>
      </c>
      <c r="BV143" s="17">
        <f t="shared" si="44"/>
        <v>44245</v>
      </c>
      <c r="BX143" s="35" t="s">
        <v>83</v>
      </c>
      <c r="BY143" s="34">
        <f>BY111</f>
        <v>12575</v>
      </c>
      <c r="BZ143" s="34">
        <f>BZ111</f>
        <v>55750</v>
      </c>
      <c r="CA143" s="34">
        <f>CA111</f>
        <v>57750</v>
      </c>
      <c r="CB143" s="34">
        <f>CB111</f>
        <v>77500</v>
      </c>
      <c r="CC143" s="34">
        <f>CC111</f>
        <v>58300</v>
      </c>
      <c r="CD143" s="17">
        <f t="shared" si="45"/>
        <v>52375</v>
      </c>
      <c r="CF143" s="34">
        <f>CF111</f>
        <v>41000</v>
      </c>
      <c r="CG143" s="34">
        <f>CG111</f>
        <v>48500</v>
      </c>
      <c r="CH143" s="34">
        <f>CH111</f>
        <v>7600</v>
      </c>
      <c r="CI143" s="34">
        <f>CI111</f>
        <v>17025</v>
      </c>
      <c r="CJ143" s="34">
        <f>CJ111</f>
        <v>32525</v>
      </c>
      <c r="CK143" s="17">
        <f t="shared" si="46"/>
        <v>29330</v>
      </c>
      <c r="CM143" s="35" t="s">
        <v>83</v>
      </c>
      <c r="CN143" s="34">
        <f>CN111</f>
        <v>35825</v>
      </c>
      <c r="CO143" s="34">
        <f>CO111</f>
        <v>47500</v>
      </c>
      <c r="CP143" s="34">
        <f>CP111</f>
        <v>47075</v>
      </c>
      <c r="CQ143" s="34">
        <f>CQ111</f>
        <v>42200</v>
      </c>
      <c r="CR143" s="34">
        <f>CR111</f>
        <v>3200</v>
      </c>
      <c r="CS143" s="17">
        <f t="shared" si="47"/>
        <v>35160</v>
      </c>
      <c r="CU143" s="34">
        <f>CU111</f>
        <v>55000</v>
      </c>
      <c r="CV143" s="34">
        <f>CV111</f>
        <v>33500</v>
      </c>
      <c r="CW143" s="34">
        <f>CW111</f>
        <v>54750</v>
      </c>
      <c r="CX143" s="34">
        <f>CX111</f>
        <v>49075</v>
      </c>
      <c r="CY143" s="34">
        <f>CY111</f>
        <v>18200</v>
      </c>
      <c r="CZ143" s="17">
        <f t="shared" si="48"/>
        <v>42105</v>
      </c>
    </row>
    <row r="144" spans="1:104" x14ac:dyDescent="0.2">
      <c r="A144" s="35" t="s">
        <v>102</v>
      </c>
      <c r="B144" s="26">
        <f>B129</f>
        <v>1100</v>
      </c>
      <c r="C144" s="26"/>
      <c r="D144" s="26">
        <f>D129</f>
        <v>0</v>
      </c>
      <c r="E144" s="26">
        <f>E129</f>
        <v>0</v>
      </c>
      <c r="F144" s="26">
        <f>F129</f>
        <v>0</v>
      </c>
      <c r="G144" s="17">
        <f t="shared" si="49"/>
        <v>1100</v>
      </c>
      <c r="H144" s="38"/>
      <c r="I144" s="26">
        <f>I129</f>
        <v>13700</v>
      </c>
      <c r="J144" s="26">
        <f>J129</f>
        <v>0</v>
      </c>
      <c r="K144" s="26">
        <f>K129</f>
        <v>0</v>
      </c>
      <c r="L144" s="26">
        <f>L129</f>
        <v>0</v>
      </c>
      <c r="M144" s="26">
        <f>M129</f>
        <v>0</v>
      </c>
      <c r="N144" s="17">
        <f t="shared" si="36"/>
        <v>13700</v>
      </c>
      <c r="O144" s="77"/>
      <c r="P144" s="60" t="s">
        <v>102</v>
      </c>
      <c r="Q144" s="34">
        <f>Q129</f>
        <v>2000</v>
      </c>
      <c r="R144" s="34">
        <f>R129</f>
        <v>17000</v>
      </c>
      <c r="S144" s="34">
        <f>S129</f>
        <v>4300</v>
      </c>
      <c r="T144" s="34">
        <f>T129</f>
        <v>300</v>
      </c>
      <c r="U144" s="26">
        <f>U129</f>
        <v>0</v>
      </c>
      <c r="V144" s="17">
        <f t="shared" si="37"/>
        <v>4720</v>
      </c>
      <c r="X144" s="34">
        <f>X129</f>
        <v>10200</v>
      </c>
      <c r="Y144" s="34">
        <f>Y129</f>
        <v>15500</v>
      </c>
      <c r="Z144" s="34">
        <f>Z129</f>
        <v>2950</v>
      </c>
      <c r="AA144" s="34">
        <f>AA129</f>
        <v>2130</v>
      </c>
      <c r="AB144" s="34">
        <f>AB129</f>
        <v>15350</v>
      </c>
      <c r="AC144" s="17">
        <f t="shared" si="38"/>
        <v>9226</v>
      </c>
      <c r="AD144" s="77"/>
      <c r="AE144" s="60" t="s">
        <v>102</v>
      </c>
      <c r="AF144" s="34">
        <f>AF129</f>
        <v>13152</v>
      </c>
      <c r="AG144" s="34">
        <f>AG129</f>
        <v>23200</v>
      </c>
      <c r="AH144" s="34">
        <f>AH129</f>
        <v>1050</v>
      </c>
      <c r="AI144" s="34">
        <f>AI129</f>
        <v>12000</v>
      </c>
      <c r="AJ144" s="34">
        <f>AJ129</f>
        <v>500</v>
      </c>
      <c r="AK144" s="17">
        <f t="shared" si="39"/>
        <v>9980.4</v>
      </c>
      <c r="AM144" s="34">
        <f>AM129</f>
        <v>11740</v>
      </c>
      <c r="AN144" s="34">
        <f>AN129</f>
        <v>14604</v>
      </c>
      <c r="AO144" s="34">
        <f>AO129</f>
        <v>6000</v>
      </c>
      <c r="AP144" s="34">
        <f>AP129</f>
        <v>2700</v>
      </c>
      <c r="AQ144" s="34">
        <f>AQ129</f>
        <v>6500</v>
      </c>
      <c r="AR144" s="17">
        <f t="shared" si="40"/>
        <v>8308.7999999999993</v>
      </c>
      <c r="AT144" s="60" t="s">
        <v>102</v>
      </c>
      <c r="AU144" s="34">
        <f>AU129</f>
        <v>9501</v>
      </c>
      <c r="AV144" s="34">
        <f>AV129</f>
        <v>14000</v>
      </c>
      <c r="AW144" s="34">
        <f>AW129</f>
        <v>11025</v>
      </c>
      <c r="AX144" s="34">
        <f>AX129</f>
        <v>8722</v>
      </c>
      <c r="AY144" s="34">
        <f>AY129</f>
        <v>8115</v>
      </c>
      <c r="AZ144" s="17">
        <f t="shared" si="41"/>
        <v>10272.6</v>
      </c>
      <c r="BB144" s="34">
        <f>BB129</f>
        <v>6100</v>
      </c>
      <c r="BC144" s="34">
        <f>BC129</f>
        <v>9660</v>
      </c>
      <c r="BD144" s="34">
        <f>BD129</f>
        <v>8528</v>
      </c>
      <c r="BE144" s="34">
        <f>BE129</f>
        <v>767</v>
      </c>
      <c r="BF144" s="34">
        <f>BF129</f>
        <v>4115</v>
      </c>
      <c r="BG144" s="17">
        <f t="shared" si="42"/>
        <v>5834</v>
      </c>
      <c r="BI144" s="60" t="s">
        <v>102</v>
      </c>
      <c r="BJ144" s="34">
        <f>BJ129</f>
        <v>20500</v>
      </c>
      <c r="BK144" s="34">
        <f>BK129</f>
        <v>6200</v>
      </c>
      <c r="BL144" s="34">
        <f>BL129</f>
        <v>17500</v>
      </c>
      <c r="BM144" s="34">
        <f>BM129</f>
        <v>38650</v>
      </c>
      <c r="BN144" s="34">
        <f>BN129</f>
        <v>20400</v>
      </c>
      <c r="BO144" s="17">
        <f t="shared" si="43"/>
        <v>20650</v>
      </c>
      <c r="BQ144" s="34">
        <f>BQ129</f>
        <v>16000</v>
      </c>
      <c r="BR144" s="34">
        <f>BR129</f>
        <v>5500</v>
      </c>
      <c r="BS144" s="34">
        <f>BS129</f>
        <v>11550</v>
      </c>
      <c r="BT144" s="34">
        <f>BT129</f>
        <v>16700</v>
      </c>
      <c r="BU144" s="34">
        <f>BU129</f>
        <v>10460</v>
      </c>
      <c r="BV144" s="17">
        <f t="shared" si="44"/>
        <v>12042</v>
      </c>
      <c r="BX144" s="60" t="s">
        <v>102</v>
      </c>
      <c r="BY144" s="34">
        <f>BY129</f>
        <v>7525</v>
      </c>
      <c r="BZ144" s="34">
        <f>BZ129</f>
        <v>15400</v>
      </c>
      <c r="CA144" s="34">
        <f>CA129</f>
        <v>35200</v>
      </c>
      <c r="CB144" s="34">
        <f>CB129</f>
        <v>25000</v>
      </c>
      <c r="CC144" s="34">
        <f>CC129</f>
        <v>20500</v>
      </c>
      <c r="CD144" s="17">
        <f t="shared" si="45"/>
        <v>20725</v>
      </c>
      <c r="CF144" s="34">
        <f>CF129</f>
        <v>3525</v>
      </c>
      <c r="CG144" s="34">
        <f>CG129</f>
        <v>3575</v>
      </c>
      <c r="CH144" s="34">
        <f>CH129</f>
        <v>600</v>
      </c>
      <c r="CI144" s="34">
        <f>CI129</f>
        <v>2000</v>
      </c>
      <c r="CJ144" s="34">
        <f>CJ129</f>
        <v>10000</v>
      </c>
      <c r="CK144" s="17">
        <f t="shared" si="46"/>
        <v>3940</v>
      </c>
      <c r="CM144" s="60" t="s">
        <v>102</v>
      </c>
      <c r="CN144" s="34">
        <f>CN129</f>
        <v>3500</v>
      </c>
      <c r="CO144" s="34">
        <f>CO129</f>
        <v>15000</v>
      </c>
      <c r="CP144" s="34">
        <f>CP129</f>
        <v>15400</v>
      </c>
      <c r="CQ144" s="34">
        <f>CQ129</f>
        <v>15000</v>
      </c>
      <c r="CR144" s="34">
        <f>CR129</f>
        <v>7500</v>
      </c>
      <c r="CS144" s="17">
        <f t="shared" si="47"/>
        <v>11280</v>
      </c>
      <c r="CU144" s="34">
        <f>CU129</f>
        <v>1500</v>
      </c>
      <c r="CV144" s="34">
        <f>CV129</f>
        <v>7500</v>
      </c>
      <c r="CW144" s="34">
        <f>CW129</f>
        <v>7750</v>
      </c>
      <c r="CX144" s="34">
        <f>CX129</f>
        <v>3500</v>
      </c>
      <c r="CY144" s="34">
        <f>CY129</f>
        <v>3500</v>
      </c>
      <c r="CZ144" s="17">
        <f t="shared" si="48"/>
        <v>4750</v>
      </c>
    </row>
    <row r="145" spans="1:104" ht="12.75" thickBot="1" x14ac:dyDescent="0.25">
      <c r="A145" s="35"/>
      <c r="B145" s="74"/>
      <c r="C145" s="74"/>
      <c r="D145" s="74"/>
      <c r="E145" s="38"/>
      <c r="F145" s="38"/>
      <c r="G145" s="38"/>
      <c r="H145" s="38"/>
      <c r="I145" s="74"/>
      <c r="J145" s="74"/>
      <c r="K145" s="74"/>
      <c r="L145" s="74"/>
      <c r="M145" s="74"/>
      <c r="N145" s="38"/>
      <c r="O145" s="13"/>
      <c r="P145" s="35"/>
      <c r="Q145" s="13"/>
      <c r="R145" s="13"/>
      <c r="S145" s="13"/>
      <c r="X145" s="13"/>
      <c r="Y145" s="13"/>
      <c r="Z145" s="13"/>
      <c r="AA145" s="13"/>
      <c r="AB145" s="13"/>
      <c r="AE145" s="35"/>
      <c r="AF145" s="13"/>
      <c r="AG145" s="13"/>
      <c r="AH145" s="13"/>
      <c r="AM145" s="13"/>
      <c r="AN145" s="13"/>
      <c r="AO145" s="13"/>
      <c r="AP145" s="13"/>
      <c r="AQ145" s="13"/>
      <c r="AT145" s="35"/>
      <c r="AU145" s="13"/>
      <c r="AV145" s="13"/>
      <c r="AW145" s="13"/>
      <c r="AX145" s="13"/>
      <c r="AY145" s="13"/>
      <c r="BB145" s="13"/>
      <c r="BC145" s="13"/>
      <c r="BD145" s="13"/>
      <c r="BE145" s="13"/>
      <c r="BF145" s="13"/>
      <c r="BI145" s="35"/>
      <c r="BJ145" s="13"/>
      <c r="BK145" s="13"/>
      <c r="BL145" s="13"/>
      <c r="BM145" s="13"/>
      <c r="BN145" s="13"/>
      <c r="BQ145" s="13"/>
      <c r="BR145" s="13"/>
      <c r="BS145" s="13"/>
      <c r="BT145" s="13"/>
      <c r="BU145" s="13"/>
      <c r="BX145" s="35"/>
      <c r="BY145" s="13"/>
      <c r="BZ145" s="13"/>
      <c r="CA145" s="13"/>
      <c r="CB145" s="13"/>
      <c r="CC145" s="13"/>
      <c r="CF145" s="13"/>
      <c r="CG145" s="13"/>
      <c r="CH145" s="13"/>
      <c r="CI145" s="13"/>
      <c r="CJ145" s="13"/>
      <c r="CM145" s="35"/>
      <c r="CN145" s="13"/>
      <c r="CO145" s="13"/>
      <c r="CP145" s="13"/>
      <c r="CQ145" s="13"/>
      <c r="CR145" s="13"/>
      <c r="CU145" s="13"/>
      <c r="CV145" s="13"/>
      <c r="CW145" s="13"/>
      <c r="CX145" s="13"/>
      <c r="CY145" s="13"/>
    </row>
    <row r="146" spans="1:104" ht="12.75" thickBot="1" x14ac:dyDescent="0.25">
      <c r="A146" s="56" t="s">
        <v>103</v>
      </c>
      <c r="B146" s="19">
        <f>SUM(B138:B144)</f>
        <v>64030</v>
      </c>
      <c r="C146" s="19">
        <f>SUM(C138:C144)</f>
        <v>186886</v>
      </c>
      <c r="D146" s="19">
        <f>SUM(D138:D144)</f>
        <v>0</v>
      </c>
      <c r="E146" s="19">
        <f>SUM(E138:E144)</f>
        <v>0</v>
      </c>
      <c r="F146" s="19">
        <f>SUM(F138:F144)</f>
        <v>0</v>
      </c>
      <c r="G146" s="19">
        <f>AVERAGE(B146:C146)</f>
        <v>125458</v>
      </c>
      <c r="H146" s="24"/>
      <c r="I146" s="19">
        <f>SUM(I138:I144)</f>
        <v>254158</v>
      </c>
      <c r="J146" s="19">
        <f>SUM(J138:J144)</f>
        <v>0</v>
      </c>
      <c r="K146" s="19">
        <f>SUM(K138:K144)</f>
        <v>0</v>
      </c>
      <c r="L146" s="19">
        <f>SUM(L138:L144)</f>
        <v>0</v>
      </c>
      <c r="M146" s="19">
        <f>SUM(M138:M144)</f>
        <v>0</v>
      </c>
      <c r="N146" s="19">
        <f>AVERAGE(I146:I146)</f>
        <v>254158</v>
      </c>
      <c r="O146" s="74"/>
      <c r="P146" s="56" t="s">
        <v>103</v>
      </c>
      <c r="Q146" s="19">
        <f>SUM(Q138:Q144)</f>
        <v>189900</v>
      </c>
      <c r="R146" s="19">
        <f>SUM(R138:R144)</f>
        <v>366850</v>
      </c>
      <c r="S146" s="19">
        <f>SUM(S138:S144)</f>
        <v>240580</v>
      </c>
      <c r="T146" s="19">
        <f>SUM(T138:T144)</f>
        <v>38680</v>
      </c>
      <c r="U146" s="19">
        <f>SUM(U138:U144)</f>
        <v>60148</v>
      </c>
      <c r="V146" s="19">
        <f>AVERAGE(Q146:U146)</f>
        <v>179231.6</v>
      </c>
      <c r="W146" s="24"/>
      <c r="X146" s="19">
        <f>SUM(X137:X144)</f>
        <v>427460</v>
      </c>
      <c r="Y146" s="19">
        <f>SUM(Y137:Y144)</f>
        <v>353900</v>
      </c>
      <c r="Z146" s="19">
        <f>SUM(Z138:Z144)</f>
        <v>222675</v>
      </c>
      <c r="AA146" s="19">
        <f>SUM(AA138:AA144)</f>
        <v>257625</v>
      </c>
      <c r="AB146" s="19">
        <f>SUM(AB138:AB144)</f>
        <v>567697</v>
      </c>
      <c r="AC146" s="19">
        <f>AVERAGE(X146:AB146)</f>
        <v>365871.4</v>
      </c>
      <c r="AD146" s="74"/>
      <c r="AE146" s="56" t="s">
        <v>103</v>
      </c>
      <c r="AF146" s="19">
        <f>SUM(AF137:AF144)</f>
        <v>363031</v>
      </c>
      <c r="AG146" s="19">
        <f>SUM(AG137:AG144)</f>
        <v>267194</v>
      </c>
      <c r="AH146" s="19">
        <f>SUM(AH137:AH144)</f>
        <v>193925</v>
      </c>
      <c r="AI146" s="19">
        <f>SUM(AI137:AI144)</f>
        <v>225371</v>
      </c>
      <c r="AJ146" s="19">
        <f>SUM(AJ137:AJ144)</f>
        <v>166985</v>
      </c>
      <c r="AK146" s="19">
        <f>AVERAGE(AF146:AJ146)</f>
        <v>243301.2</v>
      </c>
      <c r="AL146" s="24"/>
      <c r="AM146" s="19">
        <f>SUM(AM137:AM144)</f>
        <v>245179</v>
      </c>
      <c r="AN146" s="19">
        <f>SUM(AN137:AN144)</f>
        <v>275828</v>
      </c>
      <c r="AO146" s="19">
        <f>SUM(AO137:AO144)</f>
        <v>148185</v>
      </c>
      <c r="AP146" s="19">
        <f>SUM(AP137:AP144)</f>
        <v>191675</v>
      </c>
      <c r="AQ146" s="19">
        <f>SUM(AQ137:AQ144)</f>
        <v>182020</v>
      </c>
      <c r="AR146" s="19">
        <f>AVERAGE(AM146:AQ146)</f>
        <v>208577.4</v>
      </c>
      <c r="AT146" s="56" t="s">
        <v>103</v>
      </c>
      <c r="AU146" s="19">
        <f>SUM(AU137:AU144)</f>
        <v>229821</v>
      </c>
      <c r="AV146" s="19">
        <f>SUM(AV137:AV144)</f>
        <v>172575</v>
      </c>
      <c r="AW146" s="19">
        <f>SUM(AW137:AW144)</f>
        <v>170220</v>
      </c>
      <c r="AX146" s="19">
        <f>SUM(AX137:AX144)</f>
        <v>184288</v>
      </c>
      <c r="AY146" s="19">
        <f>SUM(AY137:AY144)</f>
        <v>272440</v>
      </c>
      <c r="AZ146" s="19">
        <f>AVERAGE(AU146:AY146)</f>
        <v>205868.79999999999</v>
      </c>
      <c r="BA146" s="24"/>
      <c r="BB146" s="19">
        <f>SUM(BB137:BB144)</f>
        <v>290420</v>
      </c>
      <c r="BC146" s="19">
        <f>SUM(BC137:BC144)</f>
        <v>293616</v>
      </c>
      <c r="BD146" s="19">
        <f>SUM(BD137:BD144)</f>
        <v>328142</v>
      </c>
      <c r="BE146" s="19">
        <f>SUM(BE137:BE144)</f>
        <v>83171</v>
      </c>
      <c r="BF146" s="19">
        <f>SUM(BF137:BF144)</f>
        <v>284076</v>
      </c>
      <c r="BG146" s="19">
        <f>AVERAGE(BB146:BF146)</f>
        <v>255885</v>
      </c>
      <c r="BI146" s="56" t="s">
        <v>103</v>
      </c>
      <c r="BJ146" s="19">
        <f>SUM(BJ137:BJ144)</f>
        <v>323365</v>
      </c>
      <c r="BK146" s="19">
        <f>SUM(BK137:BK144)</f>
        <v>269150</v>
      </c>
      <c r="BL146" s="19">
        <f>SUM(BL137:BL144)</f>
        <v>153425</v>
      </c>
      <c r="BM146" s="19">
        <f>SUM(BM137:BM144)</f>
        <v>263740</v>
      </c>
      <c r="BN146" s="19">
        <f>SUM(BN137:BN144)</f>
        <v>287710</v>
      </c>
      <c r="BO146" s="19">
        <f>AVERAGE(BJ146:BN146)</f>
        <v>259478</v>
      </c>
      <c r="BP146" s="24"/>
      <c r="BQ146" s="19">
        <f>SUM(BQ137:BQ144)</f>
        <v>416900</v>
      </c>
      <c r="BR146" s="19">
        <f>SUM(BR137:BR144)</f>
        <v>182650</v>
      </c>
      <c r="BS146" s="19">
        <f>SUM(BS137:BS144)</f>
        <v>101850</v>
      </c>
      <c r="BT146" s="19">
        <f>SUM(BT137:BT144)</f>
        <v>292720</v>
      </c>
      <c r="BU146" s="19">
        <f>SUM(BU137:BU144)</f>
        <v>441268</v>
      </c>
      <c r="BV146" s="19">
        <f>AVERAGE(BQ146:BU146)</f>
        <v>287077.59999999998</v>
      </c>
      <c r="BX146" s="56" t="s">
        <v>103</v>
      </c>
      <c r="BY146" s="19">
        <f>SUM(BY137:BY144)</f>
        <v>112375</v>
      </c>
      <c r="BZ146" s="19">
        <f>SUM(BZ137:BZ144)</f>
        <v>302300</v>
      </c>
      <c r="CA146" s="19">
        <f>SUM(CA137:CA144)</f>
        <v>353650</v>
      </c>
      <c r="CB146" s="19">
        <f>SUM(CB137:CB144)</f>
        <v>549650</v>
      </c>
      <c r="CC146" s="19">
        <f>SUM(CC137:CC144)</f>
        <v>562325</v>
      </c>
      <c r="CD146" s="19">
        <f>AVERAGE(BY146:CC146)</f>
        <v>376060</v>
      </c>
      <c r="CE146" s="24"/>
      <c r="CF146" s="19">
        <f>SUM(CF137:CF144)</f>
        <v>332975</v>
      </c>
      <c r="CG146" s="19">
        <f>SUM(CG137:CG144)</f>
        <v>275475</v>
      </c>
      <c r="CH146" s="19">
        <f>SUM(CH137:CH144)</f>
        <v>111535</v>
      </c>
      <c r="CI146" s="19">
        <f>SUM(CI137:CI144)</f>
        <v>150180</v>
      </c>
      <c r="CJ146" s="19">
        <f>SUM(CJ137:CJ144)</f>
        <v>234585</v>
      </c>
      <c r="CK146" s="19">
        <f>AVERAGE(CF146:CJ146)</f>
        <v>220950</v>
      </c>
      <c r="CM146" s="56" t="s">
        <v>103</v>
      </c>
      <c r="CN146" s="19">
        <f>SUM(CN137:CN144)</f>
        <v>202350</v>
      </c>
      <c r="CO146" s="19">
        <f>SUM(CO137:CO144)</f>
        <v>393725</v>
      </c>
      <c r="CP146" s="19">
        <f>SUM(CP137:CP144)</f>
        <v>310700</v>
      </c>
      <c r="CQ146" s="19">
        <f>SUM(CQ137:CQ144)</f>
        <v>306175</v>
      </c>
      <c r="CR146" s="19">
        <f>SUM(CR137:CR144)</f>
        <v>79800</v>
      </c>
      <c r="CS146" s="19">
        <f>AVERAGE(CN146:CR146)</f>
        <v>258550</v>
      </c>
      <c r="CT146" s="24"/>
      <c r="CU146" s="19">
        <f>SUM(CU137:CU144)</f>
        <v>337375</v>
      </c>
      <c r="CV146" s="19">
        <f>SUM(CV137:CV144)</f>
        <v>184225</v>
      </c>
      <c r="CW146" s="19">
        <f>SUM(CW137:CW144)</f>
        <v>295200</v>
      </c>
      <c r="CX146" s="19">
        <f>SUM(CX137:CX144)</f>
        <v>398300</v>
      </c>
      <c r="CY146" s="19">
        <f>SUM(CY137:CY144)</f>
        <v>183725</v>
      </c>
      <c r="CZ146" s="19">
        <f>AVERAGE(CU146:CY146)</f>
        <v>279765</v>
      </c>
    </row>
    <row r="147" spans="1:104" ht="12.75" x14ac:dyDescent="0.2">
      <c r="P147"/>
      <c r="Q147"/>
      <c r="R147"/>
      <c r="S147"/>
      <c r="T147"/>
      <c r="U147" s="103"/>
      <c r="V147"/>
      <c r="W147"/>
      <c r="X147"/>
      <c r="Y147"/>
      <c r="Z147"/>
      <c r="AA147"/>
      <c r="AB147"/>
      <c r="AC147"/>
      <c r="AD147" s="69"/>
      <c r="AE147"/>
      <c r="AF147"/>
      <c r="AG147"/>
      <c r="AH147"/>
      <c r="AI147"/>
      <c r="AJ147"/>
      <c r="AK147"/>
      <c r="AL147"/>
      <c r="AM147"/>
      <c r="AN147"/>
      <c r="AO147"/>
      <c r="AP147"/>
      <c r="AQ147"/>
      <c r="AR147"/>
    </row>
    <row r="148" spans="1:104" ht="12.75" x14ac:dyDescent="0.2">
      <c r="P148"/>
      <c r="Q148"/>
      <c r="R148"/>
      <c r="S148"/>
      <c r="T148"/>
      <c r="U148" s="103"/>
      <c r="V148"/>
      <c r="W148"/>
      <c r="X148"/>
      <c r="Y148"/>
      <c r="Z148"/>
      <c r="AA148"/>
      <c r="AB148"/>
      <c r="AC148"/>
      <c r="AD148" s="69"/>
      <c r="AE148"/>
      <c r="AF148"/>
      <c r="AG148"/>
      <c r="AH148"/>
      <c r="AI148"/>
      <c r="AJ148"/>
      <c r="AK148"/>
      <c r="AL148"/>
      <c r="AM148"/>
      <c r="AN148"/>
      <c r="AO148"/>
      <c r="AP148"/>
      <c r="AQ148"/>
      <c r="AR148"/>
    </row>
    <row r="149" spans="1:104" ht="12.75" x14ac:dyDescent="0.2">
      <c r="P149"/>
      <c r="Q149"/>
      <c r="R149"/>
      <c r="S149"/>
      <c r="T149"/>
      <c r="U149" s="103"/>
      <c r="V149"/>
      <c r="W149"/>
      <c r="X149"/>
      <c r="Y149"/>
      <c r="Z149"/>
      <c r="AA149"/>
      <c r="AB149"/>
      <c r="AC149"/>
      <c r="AD149" s="69"/>
      <c r="AE149"/>
      <c r="AF149"/>
      <c r="AG149"/>
      <c r="AH149"/>
      <c r="AI149"/>
      <c r="AJ149"/>
      <c r="AK149"/>
      <c r="AL149"/>
      <c r="AM149"/>
      <c r="AN149"/>
      <c r="AO149"/>
      <c r="AP149"/>
      <c r="AQ149"/>
      <c r="AR149"/>
    </row>
    <row r="150" spans="1:104" ht="12.75" x14ac:dyDescent="0.2">
      <c r="P150"/>
      <c r="Q150"/>
      <c r="R150"/>
      <c r="S150"/>
      <c r="T150"/>
      <c r="U150" s="103"/>
      <c r="V150"/>
      <c r="W150"/>
      <c r="X150"/>
      <c r="Y150"/>
      <c r="Z150"/>
      <c r="AA150"/>
      <c r="AB150"/>
      <c r="AC150"/>
      <c r="AD150" s="69"/>
      <c r="AE150"/>
      <c r="AF150"/>
      <c r="AG150"/>
      <c r="AH150"/>
      <c r="AI150"/>
      <c r="AJ150"/>
      <c r="AK150"/>
      <c r="AL150"/>
      <c r="AM150"/>
      <c r="AN150"/>
      <c r="AO150"/>
      <c r="AP150"/>
      <c r="AQ150"/>
      <c r="AR150"/>
    </row>
    <row r="151" spans="1:104" ht="12.75" x14ac:dyDescent="0.2">
      <c r="P151"/>
      <c r="Q151"/>
      <c r="R151"/>
      <c r="S151"/>
      <c r="T151"/>
      <c r="U151" s="103"/>
      <c r="V151"/>
      <c r="W151"/>
      <c r="X151"/>
      <c r="Y151"/>
      <c r="Z151"/>
      <c r="AA151"/>
      <c r="AB151"/>
      <c r="AC151"/>
      <c r="AD151" s="69"/>
      <c r="AE151"/>
      <c r="AF151"/>
      <c r="AG151"/>
      <c r="AH151"/>
      <c r="AI151"/>
      <c r="AJ151"/>
      <c r="AK151"/>
      <c r="AL151"/>
      <c r="AM151"/>
      <c r="AN151"/>
      <c r="AO151"/>
      <c r="AP151"/>
      <c r="AQ151"/>
      <c r="AR151"/>
    </row>
    <row r="152" spans="1:104" ht="12.75" x14ac:dyDescent="0.2">
      <c r="P152"/>
      <c r="Q152"/>
      <c r="R152"/>
      <c r="S152"/>
      <c r="T152"/>
      <c r="U152" s="103"/>
      <c r="V152"/>
      <c r="W152"/>
      <c r="X152"/>
      <c r="Y152"/>
      <c r="Z152"/>
      <c r="AA152"/>
      <c r="AB152"/>
      <c r="AC152"/>
      <c r="AD152" s="69"/>
      <c r="AE152"/>
      <c r="AF152"/>
      <c r="AG152"/>
      <c r="AH152"/>
      <c r="AI152"/>
      <c r="AJ152"/>
      <c r="AK152"/>
      <c r="AL152"/>
      <c r="AM152"/>
      <c r="AN152"/>
      <c r="AO152"/>
      <c r="AP152"/>
      <c r="AQ152"/>
      <c r="AR152"/>
    </row>
    <row r="153" spans="1:104" ht="12.75" x14ac:dyDescent="0.2">
      <c r="P153"/>
      <c r="Q153"/>
      <c r="R153"/>
      <c r="S153"/>
      <c r="T153"/>
      <c r="U153" s="103"/>
      <c r="V153"/>
      <c r="W153"/>
      <c r="X153"/>
      <c r="Y153"/>
      <c r="Z153"/>
      <c r="AA153"/>
      <c r="AB153"/>
      <c r="AC153"/>
      <c r="AD153" s="69"/>
      <c r="AE153"/>
      <c r="AF153"/>
      <c r="AG153"/>
      <c r="AH153"/>
      <c r="AI153"/>
      <c r="AJ153"/>
      <c r="AK153"/>
      <c r="AL153"/>
      <c r="AM153"/>
      <c r="AN153"/>
      <c r="AO153"/>
      <c r="AP153"/>
      <c r="AQ153"/>
      <c r="AR153"/>
    </row>
    <row r="154" spans="1:104" ht="12.75" x14ac:dyDescent="0.2">
      <c r="P154"/>
      <c r="Q154"/>
      <c r="R154"/>
      <c r="S154"/>
      <c r="T154"/>
      <c r="U154" s="103"/>
      <c r="V154"/>
      <c r="W154"/>
      <c r="X154"/>
      <c r="Y154"/>
      <c r="Z154"/>
      <c r="AA154"/>
      <c r="AB154"/>
      <c r="AC154"/>
      <c r="AD154" s="69"/>
      <c r="AE154"/>
      <c r="AF154"/>
      <c r="AG154"/>
      <c r="AH154"/>
      <c r="AI154"/>
      <c r="AJ154"/>
      <c r="AK154"/>
      <c r="AL154"/>
      <c r="AM154"/>
      <c r="AN154"/>
      <c r="AO154"/>
      <c r="AP154"/>
      <c r="AQ154"/>
      <c r="AR154"/>
    </row>
    <row r="155" spans="1:104" ht="12.75" x14ac:dyDescent="0.2">
      <c r="P155"/>
      <c r="Q155"/>
      <c r="R155"/>
      <c r="S155"/>
      <c r="T155"/>
      <c r="U155" s="103"/>
      <c r="V155"/>
      <c r="W155"/>
      <c r="X155"/>
      <c r="Y155"/>
      <c r="Z155"/>
      <c r="AA155"/>
      <c r="AB155"/>
      <c r="AC155"/>
      <c r="AD155" s="69"/>
      <c r="AE155"/>
      <c r="AF155"/>
      <c r="AG155"/>
      <c r="AH155"/>
      <c r="AI155"/>
      <c r="AJ155"/>
      <c r="AK155"/>
      <c r="AL155"/>
      <c r="AM155"/>
      <c r="AN155"/>
      <c r="AO155"/>
      <c r="AP155"/>
      <c r="AQ155"/>
      <c r="AR155"/>
    </row>
    <row r="156" spans="1:104" ht="12.75" x14ac:dyDescent="0.2">
      <c r="P156"/>
      <c r="Q156"/>
      <c r="R156"/>
      <c r="S156"/>
      <c r="T156"/>
      <c r="U156" s="103"/>
      <c r="V156"/>
      <c r="W156"/>
      <c r="X156"/>
      <c r="Y156"/>
      <c r="Z156"/>
      <c r="AA156"/>
      <c r="AB156"/>
      <c r="AC156"/>
      <c r="AD156" s="69"/>
      <c r="AE156"/>
      <c r="AF156"/>
      <c r="AG156"/>
      <c r="AH156"/>
      <c r="AI156"/>
      <c r="AJ156"/>
      <c r="AK156"/>
      <c r="AL156"/>
      <c r="AM156"/>
      <c r="AN156"/>
      <c r="AO156"/>
      <c r="AP156"/>
      <c r="AQ156"/>
      <c r="AR156"/>
    </row>
    <row r="157" spans="1:104" ht="12.75" x14ac:dyDescent="0.2">
      <c r="P157"/>
      <c r="Q157"/>
      <c r="R157"/>
      <c r="S157"/>
      <c r="T157"/>
      <c r="U157" s="103"/>
      <c r="V157"/>
      <c r="W157"/>
      <c r="X157"/>
      <c r="Y157"/>
      <c r="Z157"/>
      <c r="AA157"/>
      <c r="AB157"/>
      <c r="AC157"/>
      <c r="AD157" s="69"/>
      <c r="AE157"/>
      <c r="AF157"/>
      <c r="AG157"/>
      <c r="AH157"/>
      <c r="AI157"/>
      <c r="AJ157"/>
      <c r="AK157"/>
      <c r="AL157"/>
      <c r="AM157"/>
      <c r="AN157"/>
      <c r="AO157"/>
      <c r="AP157"/>
      <c r="AQ157"/>
      <c r="AR157"/>
    </row>
    <row r="158" spans="1:104" ht="12.75" x14ac:dyDescent="0.2">
      <c r="P158"/>
      <c r="Q158"/>
      <c r="R158"/>
      <c r="S158"/>
      <c r="T158"/>
      <c r="U158" s="103"/>
      <c r="V158"/>
      <c r="W158"/>
      <c r="X158"/>
      <c r="Y158"/>
      <c r="Z158"/>
      <c r="AA158"/>
      <c r="AB158"/>
      <c r="AC158"/>
      <c r="AD158" s="69"/>
      <c r="AE158"/>
      <c r="AF158"/>
      <c r="AG158"/>
      <c r="AH158"/>
      <c r="AI158"/>
      <c r="AJ158"/>
      <c r="AK158"/>
      <c r="AL158"/>
      <c r="AM158"/>
      <c r="AN158"/>
      <c r="AO158"/>
      <c r="AP158"/>
      <c r="AQ158"/>
      <c r="AR158"/>
    </row>
    <row r="159" spans="1:104" ht="12.75" x14ac:dyDescent="0.2">
      <c r="P159"/>
      <c r="Q159"/>
      <c r="R159"/>
      <c r="S159"/>
      <c r="T159"/>
      <c r="U159" s="103"/>
      <c r="V159"/>
      <c r="W159"/>
      <c r="X159"/>
      <c r="Y159"/>
      <c r="Z159"/>
      <c r="AA159"/>
      <c r="AB159"/>
      <c r="AC159"/>
      <c r="AD159" s="69"/>
      <c r="AE159"/>
      <c r="AF159"/>
      <c r="AG159"/>
      <c r="AH159"/>
      <c r="AI159"/>
      <c r="AJ159"/>
      <c r="AK159"/>
      <c r="AL159"/>
      <c r="AM159"/>
      <c r="AN159"/>
      <c r="AO159"/>
      <c r="AP159"/>
      <c r="AQ159"/>
      <c r="AR159"/>
    </row>
    <row r="160" spans="1:104" ht="12.75" x14ac:dyDescent="0.2">
      <c r="P160"/>
      <c r="Q160"/>
      <c r="R160"/>
      <c r="S160"/>
      <c r="T160"/>
      <c r="U160" s="103"/>
      <c r="V160"/>
      <c r="W160"/>
      <c r="X160"/>
      <c r="Y160"/>
      <c r="Z160"/>
      <c r="AA160"/>
      <c r="AB160"/>
      <c r="AC160"/>
      <c r="AD160" s="69"/>
      <c r="AE160"/>
      <c r="AF160"/>
      <c r="AG160"/>
      <c r="AH160"/>
      <c r="AI160"/>
      <c r="AJ160"/>
      <c r="AK160"/>
      <c r="AL160"/>
      <c r="AM160"/>
      <c r="AN160"/>
      <c r="AO160"/>
      <c r="AP160"/>
      <c r="AQ160"/>
      <c r="AR160"/>
    </row>
    <row r="161" spans="16:44" ht="12.75" x14ac:dyDescent="0.2">
      <c r="P161"/>
      <c r="Q161"/>
      <c r="R161"/>
      <c r="S161"/>
      <c r="T161"/>
      <c r="U161" s="103"/>
      <c r="V161"/>
      <c r="W161"/>
      <c r="X161"/>
      <c r="Y161"/>
      <c r="Z161"/>
      <c r="AA161"/>
      <c r="AB161"/>
      <c r="AC161"/>
      <c r="AD161" s="69"/>
      <c r="AE161"/>
      <c r="AF161"/>
      <c r="AG161"/>
      <c r="AH161"/>
      <c r="AI161"/>
      <c r="AJ161"/>
      <c r="AK161"/>
      <c r="AL161"/>
      <c r="AM161"/>
      <c r="AN161"/>
      <c r="AO161"/>
      <c r="AP161"/>
      <c r="AQ161"/>
      <c r="AR161"/>
    </row>
    <row r="162" spans="16:44" ht="12.75" x14ac:dyDescent="0.2">
      <c r="P162"/>
      <c r="Q162"/>
      <c r="R162"/>
      <c r="S162"/>
      <c r="T162"/>
      <c r="U162" s="103"/>
      <c r="V162"/>
      <c r="W162"/>
      <c r="X162"/>
      <c r="Y162"/>
      <c r="Z162"/>
      <c r="AA162"/>
      <c r="AB162"/>
      <c r="AC162"/>
      <c r="AD162" s="69"/>
      <c r="AE162"/>
      <c r="AF162"/>
      <c r="AG162"/>
      <c r="AH162"/>
      <c r="AI162"/>
      <c r="AJ162"/>
      <c r="AK162"/>
      <c r="AL162"/>
      <c r="AM162"/>
      <c r="AN162"/>
      <c r="AO162"/>
      <c r="AP162"/>
      <c r="AQ162"/>
      <c r="AR162"/>
    </row>
    <row r="163" spans="16:44" ht="12.75" x14ac:dyDescent="0.2">
      <c r="P163"/>
      <c r="Q163"/>
      <c r="R163"/>
      <c r="S163"/>
      <c r="T163"/>
      <c r="U163" s="103"/>
      <c r="V163"/>
      <c r="W163"/>
      <c r="X163"/>
      <c r="Y163"/>
      <c r="Z163"/>
      <c r="AA163"/>
      <c r="AB163"/>
      <c r="AC163"/>
      <c r="AD163" s="69"/>
      <c r="AE163"/>
      <c r="AF163"/>
      <c r="AG163"/>
      <c r="AH163"/>
      <c r="AI163"/>
      <c r="AJ163"/>
      <c r="AK163"/>
      <c r="AL163"/>
      <c r="AM163"/>
      <c r="AN163"/>
      <c r="AO163"/>
      <c r="AP163"/>
      <c r="AQ163"/>
      <c r="AR163"/>
    </row>
    <row r="164" spans="16:44" ht="12.75" x14ac:dyDescent="0.2">
      <c r="P164"/>
      <c r="Q164"/>
      <c r="R164"/>
      <c r="S164"/>
      <c r="T164"/>
      <c r="U164" s="103"/>
      <c r="V164"/>
      <c r="W164"/>
      <c r="X164"/>
      <c r="Y164"/>
      <c r="Z164"/>
      <c r="AA164"/>
      <c r="AB164"/>
      <c r="AC164"/>
      <c r="AD164" s="69"/>
      <c r="AE164"/>
      <c r="AF164"/>
      <c r="AG164"/>
      <c r="AH164"/>
      <c r="AI164"/>
      <c r="AJ164"/>
      <c r="AK164"/>
      <c r="AL164"/>
      <c r="AM164"/>
      <c r="AN164"/>
      <c r="AO164"/>
      <c r="AP164"/>
      <c r="AQ164"/>
      <c r="AR164"/>
    </row>
    <row r="165" spans="16:44" ht="12.75" x14ac:dyDescent="0.2">
      <c r="P165"/>
      <c r="Q165"/>
      <c r="R165"/>
      <c r="S165"/>
      <c r="T165"/>
      <c r="U165" s="103"/>
      <c r="V165"/>
      <c r="W165"/>
      <c r="X165"/>
      <c r="Y165"/>
      <c r="Z165"/>
      <c r="AA165"/>
      <c r="AB165"/>
      <c r="AC165"/>
      <c r="AD165" s="69"/>
      <c r="AE165"/>
      <c r="AF165"/>
      <c r="AG165"/>
      <c r="AH165"/>
      <c r="AI165"/>
      <c r="AJ165"/>
      <c r="AK165"/>
      <c r="AL165"/>
      <c r="AM165"/>
      <c r="AN165"/>
      <c r="AO165"/>
      <c r="AP165"/>
      <c r="AQ165"/>
      <c r="AR165"/>
    </row>
    <row r="166" spans="16:44" ht="12.75" x14ac:dyDescent="0.2">
      <c r="P166"/>
      <c r="Q166"/>
      <c r="R166"/>
      <c r="S166"/>
      <c r="T166"/>
      <c r="U166" s="103"/>
      <c r="V166"/>
      <c r="W166"/>
      <c r="X166"/>
      <c r="Y166"/>
      <c r="Z166"/>
      <c r="AA166"/>
      <c r="AB166"/>
      <c r="AC166"/>
      <c r="AD166" s="69"/>
      <c r="AE166"/>
      <c r="AF166"/>
      <c r="AG166"/>
      <c r="AH166"/>
      <c r="AI166"/>
      <c r="AJ166"/>
      <c r="AK166"/>
      <c r="AL166"/>
      <c r="AM166"/>
      <c r="AN166"/>
      <c r="AO166"/>
      <c r="AP166"/>
      <c r="AQ166"/>
      <c r="AR166"/>
    </row>
    <row r="167" spans="16:44" ht="12.75" x14ac:dyDescent="0.2">
      <c r="P167"/>
      <c r="Q167"/>
      <c r="R167"/>
      <c r="S167"/>
      <c r="T167"/>
      <c r="U167" s="103"/>
      <c r="V167"/>
      <c r="W167"/>
      <c r="X167"/>
      <c r="Y167"/>
      <c r="Z167"/>
      <c r="AA167"/>
      <c r="AB167"/>
      <c r="AC167"/>
      <c r="AD167" s="69"/>
      <c r="AE167"/>
      <c r="AF167"/>
      <c r="AG167"/>
      <c r="AH167"/>
      <c r="AI167"/>
      <c r="AJ167"/>
      <c r="AK167"/>
      <c r="AL167"/>
      <c r="AM167"/>
      <c r="AN167"/>
      <c r="AO167"/>
      <c r="AP167"/>
      <c r="AQ167"/>
      <c r="AR167"/>
    </row>
    <row r="168" spans="16:44" ht="12.75" x14ac:dyDescent="0.2">
      <c r="P168"/>
      <c r="Q168"/>
      <c r="R168"/>
      <c r="S168"/>
      <c r="T168"/>
      <c r="U168" s="103"/>
      <c r="V168"/>
      <c r="W168"/>
      <c r="X168"/>
      <c r="Y168"/>
      <c r="Z168"/>
      <c r="AA168"/>
      <c r="AB168"/>
      <c r="AC168"/>
      <c r="AD168" s="69"/>
      <c r="AE168"/>
      <c r="AF168"/>
      <c r="AG168"/>
      <c r="AH168"/>
      <c r="AI168"/>
      <c r="AJ168"/>
      <c r="AK168"/>
      <c r="AL168"/>
      <c r="AM168"/>
      <c r="AN168"/>
      <c r="AO168"/>
      <c r="AP168"/>
      <c r="AQ168"/>
      <c r="AR168"/>
    </row>
    <row r="169" spans="16:44" ht="12.75" x14ac:dyDescent="0.2">
      <c r="P169"/>
      <c r="Q169"/>
      <c r="R169"/>
      <c r="S169"/>
      <c r="T169"/>
      <c r="U169" s="103"/>
      <c r="V169"/>
      <c r="W169"/>
      <c r="X169"/>
      <c r="Y169"/>
      <c r="Z169"/>
      <c r="AA169"/>
      <c r="AB169"/>
      <c r="AC169"/>
      <c r="AD169" s="69"/>
      <c r="AE169"/>
      <c r="AF169"/>
      <c r="AG169"/>
      <c r="AH169"/>
      <c r="AI169"/>
      <c r="AJ169"/>
      <c r="AK169"/>
      <c r="AL169"/>
      <c r="AM169"/>
      <c r="AN169"/>
      <c r="AO169"/>
      <c r="AP169"/>
      <c r="AQ169"/>
      <c r="AR169"/>
    </row>
    <row r="170" spans="16:44" ht="12.75" x14ac:dyDescent="0.2">
      <c r="P170"/>
      <c r="Q170"/>
      <c r="R170"/>
      <c r="S170"/>
      <c r="T170"/>
      <c r="U170" s="103"/>
      <c r="V170"/>
      <c r="W170"/>
      <c r="X170"/>
      <c r="Y170"/>
      <c r="Z170"/>
      <c r="AA170"/>
      <c r="AB170"/>
      <c r="AC170"/>
      <c r="AD170" s="69"/>
      <c r="AE170"/>
      <c r="AF170"/>
      <c r="AG170"/>
      <c r="AH170"/>
      <c r="AI170"/>
      <c r="AJ170"/>
      <c r="AK170"/>
      <c r="AL170"/>
      <c r="AM170"/>
      <c r="AN170"/>
      <c r="AO170"/>
      <c r="AP170"/>
      <c r="AQ170"/>
      <c r="AR170"/>
    </row>
    <row r="171" spans="16:44" ht="12.75" x14ac:dyDescent="0.2">
      <c r="P171"/>
      <c r="Q171"/>
      <c r="R171"/>
      <c r="S171"/>
      <c r="T171"/>
      <c r="U171" s="103"/>
      <c r="V171"/>
      <c r="W171"/>
      <c r="X171"/>
      <c r="Y171"/>
      <c r="Z171"/>
      <c r="AA171"/>
      <c r="AB171"/>
      <c r="AC171"/>
      <c r="AD171" s="69"/>
      <c r="AE171"/>
      <c r="AF171"/>
      <c r="AG171"/>
      <c r="AH171"/>
      <c r="AI171"/>
      <c r="AJ171"/>
      <c r="AK171"/>
      <c r="AL171"/>
      <c r="AM171"/>
      <c r="AN171"/>
      <c r="AO171"/>
      <c r="AP171"/>
      <c r="AQ171"/>
      <c r="AR171"/>
    </row>
    <row r="172" spans="16:44" ht="12.75" x14ac:dyDescent="0.2">
      <c r="P172"/>
      <c r="Q172"/>
      <c r="R172"/>
      <c r="S172"/>
      <c r="T172"/>
      <c r="U172" s="103"/>
      <c r="V172"/>
      <c r="W172"/>
      <c r="X172"/>
      <c r="Y172"/>
      <c r="Z172"/>
      <c r="AA172"/>
      <c r="AB172"/>
      <c r="AC172"/>
      <c r="AD172" s="69"/>
      <c r="AE172"/>
      <c r="AF172"/>
      <c r="AG172"/>
      <c r="AH172"/>
      <c r="AI172"/>
      <c r="AJ172"/>
      <c r="AK172"/>
      <c r="AL172"/>
      <c r="AM172"/>
      <c r="AN172"/>
      <c r="AO172"/>
      <c r="AP172"/>
      <c r="AQ172"/>
      <c r="AR172"/>
    </row>
    <row r="173" spans="16:44" ht="12.75" x14ac:dyDescent="0.2">
      <c r="P173"/>
      <c r="Q173"/>
      <c r="R173"/>
      <c r="S173"/>
      <c r="T173"/>
      <c r="U173" s="103"/>
      <c r="V173"/>
      <c r="W173"/>
      <c r="X173"/>
      <c r="Y173"/>
      <c r="Z173"/>
      <c r="AA173"/>
      <c r="AB173"/>
      <c r="AC173"/>
      <c r="AD173" s="69"/>
      <c r="AE173"/>
      <c r="AF173"/>
      <c r="AG173"/>
      <c r="AH173"/>
      <c r="AI173"/>
      <c r="AJ173"/>
      <c r="AK173"/>
      <c r="AL173"/>
      <c r="AM173"/>
      <c r="AN173"/>
      <c r="AO173"/>
      <c r="AP173"/>
      <c r="AQ173"/>
      <c r="AR173"/>
    </row>
    <row r="174" spans="16:44" ht="12.75" x14ac:dyDescent="0.2">
      <c r="P174"/>
      <c r="Q174"/>
      <c r="R174"/>
      <c r="S174"/>
      <c r="T174"/>
      <c r="U174" s="103"/>
      <c r="V174"/>
      <c r="W174"/>
      <c r="X174"/>
      <c r="Y174"/>
      <c r="Z174"/>
      <c r="AA174"/>
      <c r="AB174"/>
      <c r="AC174"/>
      <c r="AD174" s="69"/>
      <c r="AE174"/>
      <c r="AF174"/>
      <c r="AG174"/>
      <c r="AH174"/>
      <c r="AI174"/>
      <c r="AJ174"/>
      <c r="AK174"/>
      <c r="AL174"/>
      <c r="AM174"/>
      <c r="AN174"/>
      <c r="AO174"/>
      <c r="AP174"/>
      <c r="AQ174"/>
      <c r="AR174"/>
    </row>
    <row r="175" spans="16:44" ht="12.75" x14ac:dyDescent="0.2">
      <c r="P175"/>
      <c r="Q175"/>
      <c r="R175"/>
      <c r="S175"/>
      <c r="T175"/>
      <c r="U175" s="103"/>
      <c r="V175"/>
      <c r="W175"/>
      <c r="X175"/>
      <c r="Y175"/>
      <c r="Z175"/>
      <c r="AA175"/>
      <c r="AB175"/>
      <c r="AC175"/>
      <c r="AD175" s="69"/>
      <c r="AE175"/>
      <c r="AF175"/>
      <c r="AG175"/>
      <c r="AH175"/>
      <c r="AI175"/>
      <c r="AJ175"/>
      <c r="AK175"/>
      <c r="AL175"/>
      <c r="AM175"/>
      <c r="AN175"/>
      <c r="AO175"/>
      <c r="AP175"/>
      <c r="AQ175"/>
      <c r="AR175"/>
    </row>
    <row r="176" spans="16:44" ht="12.75" x14ac:dyDescent="0.2">
      <c r="P176"/>
      <c r="Q176"/>
      <c r="R176"/>
      <c r="S176"/>
      <c r="T176"/>
      <c r="U176" s="103"/>
      <c r="V176"/>
      <c r="W176"/>
      <c r="X176"/>
      <c r="Y176"/>
      <c r="Z176"/>
      <c r="AA176"/>
      <c r="AB176"/>
      <c r="AC176"/>
      <c r="AD176" s="69"/>
      <c r="AE176"/>
      <c r="AF176"/>
      <c r="AG176"/>
      <c r="AH176"/>
      <c r="AI176"/>
      <c r="AJ176"/>
      <c r="AK176"/>
      <c r="AL176"/>
      <c r="AM176"/>
      <c r="AN176"/>
      <c r="AO176"/>
      <c r="AP176"/>
      <c r="AQ176"/>
      <c r="AR176"/>
    </row>
    <row r="177" spans="16:44" ht="12.75" x14ac:dyDescent="0.2">
      <c r="P177"/>
      <c r="Q177"/>
      <c r="R177"/>
      <c r="S177"/>
      <c r="T177"/>
      <c r="U177" s="103"/>
      <c r="V177"/>
      <c r="W177"/>
      <c r="X177"/>
      <c r="Y177"/>
      <c r="Z177"/>
      <c r="AA177"/>
      <c r="AB177"/>
      <c r="AC177"/>
      <c r="AD177" s="69"/>
      <c r="AE177"/>
      <c r="AF177"/>
      <c r="AG177"/>
      <c r="AH177"/>
      <c r="AI177"/>
      <c r="AJ177"/>
      <c r="AK177"/>
      <c r="AL177"/>
      <c r="AM177"/>
      <c r="AN177"/>
      <c r="AO177"/>
      <c r="AP177"/>
      <c r="AQ177"/>
      <c r="AR177"/>
    </row>
    <row r="178" spans="16:44" ht="12.75" x14ac:dyDescent="0.2">
      <c r="P178"/>
      <c r="Q178"/>
      <c r="R178"/>
      <c r="S178"/>
      <c r="T178"/>
      <c r="U178" s="103"/>
      <c r="V178"/>
      <c r="W178"/>
      <c r="X178"/>
      <c r="Y178"/>
      <c r="Z178"/>
      <c r="AA178"/>
      <c r="AB178"/>
      <c r="AC178"/>
      <c r="AD178" s="69"/>
      <c r="AE178"/>
      <c r="AF178"/>
      <c r="AG178"/>
      <c r="AH178"/>
      <c r="AI178"/>
      <c r="AJ178"/>
      <c r="AK178"/>
      <c r="AL178"/>
      <c r="AM178"/>
      <c r="AN178"/>
      <c r="AO178"/>
      <c r="AP178"/>
      <c r="AQ178"/>
      <c r="AR178"/>
    </row>
    <row r="179" spans="16:44" ht="12.75" x14ac:dyDescent="0.2">
      <c r="P179"/>
      <c r="Q179"/>
      <c r="R179"/>
      <c r="S179"/>
      <c r="T179"/>
      <c r="U179" s="103"/>
      <c r="V179"/>
      <c r="W179"/>
      <c r="X179"/>
      <c r="Y179"/>
      <c r="Z179"/>
      <c r="AA179"/>
      <c r="AB179"/>
      <c r="AC179"/>
      <c r="AD179" s="69"/>
      <c r="AE179"/>
      <c r="AF179"/>
      <c r="AG179"/>
      <c r="AH179"/>
      <c r="AI179"/>
      <c r="AJ179"/>
      <c r="AK179"/>
      <c r="AL179"/>
      <c r="AM179"/>
      <c r="AN179"/>
      <c r="AO179"/>
      <c r="AP179"/>
      <c r="AQ179"/>
      <c r="AR179"/>
    </row>
    <row r="180" spans="16:44" ht="12.75" x14ac:dyDescent="0.2">
      <c r="P180"/>
      <c r="Q180"/>
      <c r="R180"/>
      <c r="S180"/>
      <c r="T180"/>
      <c r="U180" s="103"/>
      <c r="V180"/>
      <c r="W180"/>
      <c r="X180"/>
      <c r="Y180"/>
      <c r="Z180"/>
      <c r="AA180"/>
      <c r="AB180"/>
      <c r="AC180"/>
      <c r="AD180" s="69"/>
      <c r="AE180"/>
      <c r="AF180"/>
      <c r="AG180"/>
      <c r="AH180"/>
      <c r="AI180"/>
      <c r="AJ180"/>
      <c r="AK180"/>
      <c r="AL180"/>
      <c r="AM180"/>
      <c r="AN180"/>
      <c r="AO180"/>
      <c r="AP180"/>
      <c r="AQ180"/>
      <c r="AR180"/>
    </row>
    <row r="181" spans="16:44" ht="12.75" x14ac:dyDescent="0.2">
      <c r="P181"/>
      <c r="Q181"/>
      <c r="R181"/>
      <c r="S181"/>
      <c r="T181"/>
      <c r="U181" s="103"/>
      <c r="V181"/>
      <c r="W181"/>
      <c r="X181"/>
      <c r="Y181"/>
      <c r="Z181"/>
      <c r="AA181"/>
      <c r="AB181"/>
      <c r="AC181"/>
      <c r="AD181" s="69"/>
      <c r="AE181"/>
      <c r="AF181"/>
      <c r="AG181"/>
      <c r="AH181"/>
      <c r="AI181"/>
      <c r="AJ181"/>
      <c r="AK181"/>
      <c r="AL181"/>
      <c r="AM181"/>
      <c r="AN181"/>
      <c r="AO181"/>
      <c r="AP181"/>
      <c r="AQ181"/>
      <c r="AR181"/>
    </row>
    <row r="182" spans="16:44" ht="12.75" x14ac:dyDescent="0.2">
      <c r="P182"/>
      <c r="Q182"/>
      <c r="R182"/>
      <c r="S182"/>
      <c r="T182"/>
      <c r="U182" s="103"/>
      <c r="V182"/>
      <c r="W182"/>
      <c r="X182"/>
      <c r="Y182"/>
      <c r="Z182"/>
      <c r="AA182"/>
      <c r="AB182"/>
      <c r="AC182"/>
      <c r="AD182" s="69"/>
      <c r="AE182"/>
      <c r="AF182"/>
      <c r="AG182"/>
      <c r="AH182"/>
      <c r="AI182"/>
      <c r="AJ182"/>
      <c r="AK182"/>
      <c r="AL182"/>
      <c r="AM182"/>
      <c r="AN182"/>
      <c r="AO182"/>
      <c r="AP182"/>
      <c r="AQ182"/>
      <c r="AR182"/>
    </row>
    <row r="183" spans="16:44" ht="12.75" x14ac:dyDescent="0.2">
      <c r="P183"/>
      <c r="Q183"/>
      <c r="R183"/>
      <c r="S183"/>
      <c r="T183"/>
      <c r="U183" s="103"/>
      <c r="V183"/>
      <c r="W183"/>
      <c r="X183"/>
      <c r="Y183"/>
      <c r="Z183"/>
      <c r="AA183"/>
      <c r="AB183"/>
      <c r="AC183"/>
      <c r="AD183" s="69"/>
      <c r="AE183"/>
      <c r="AF183"/>
      <c r="AG183"/>
      <c r="AH183"/>
      <c r="AI183"/>
      <c r="AJ183"/>
      <c r="AK183"/>
      <c r="AL183"/>
      <c r="AM183"/>
      <c r="AN183"/>
      <c r="AO183"/>
      <c r="AP183"/>
      <c r="AQ183"/>
      <c r="AR183"/>
    </row>
    <row r="184" spans="16:44" ht="12.75" x14ac:dyDescent="0.2">
      <c r="P184"/>
      <c r="Q184"/>
      <c r="R184"/>
      <c r="S184"/>
      <c r="T184"/>
      <c r="U184" s="103"/>
      <c r="V184"/>
      <c r="W184"/>
      <c r="X184"/>
      <c r="Y184"/>
      <c r="Z184"/>
      <c r="AA184"/>
      <c r="AB184"/>
      <c r="AC184"/>
      <c r="AD184" s="69"/>
      <c r="AE184"/>
      <c r="AF184"/>
      <c r="AG184"/>
      <c r="AH184"/>
      <c r="AI184"/>
      <c r="AJ184"/>
      <c r="AK184"/>
      <c r="AL184"/>
      <c r="AM184"/>
      <c r="AN184"/>
      <c r="AO184"/>
      <c r="AP184"/>
      <c r="AQ184"/>
      <c r="AR184"/>
    </row>
    <row r="185" spans="16:44" ht="12.75" x14ac:dyDescent="0.2">
      <c r="P185"/>
      <c r="Q185"/>
      <c r="R185"/>
      <c r="S185"/>
      <c r="T185"/>
      <c r="U185" s="103"/>
      <c r="V185"/>
      <c r="W185"/>
      <c r="X185"/>
      <c r="Y185"/>
      <c r="Z185"/>
      <c r="AA185"/>
      <c r="AB185"/>
      <c r="AC185"/>
      <c r="AD185" s="69"/>
      <c r="AE185"/>
      <c r="AF185"/>
      <c r="AG185"/>
      <c r="AH185"/>
      <c r="AI185"/>
      <c r="AJ185"/>
      <c r="AK185"/>
      <c r="AL185"/>
      <c r="AM185"/>
      <c r="AN185"/>
      <c r="AO185"/>
      <c r="AP185"/>
      <c r="AQ185"/>
      <c r="AR185"/>
    </row>
    <row r="186" spans="16:44" ht="12.75" x14ac:dyDescent="0.2">
      <c r="P186"/>
      <c r="Q186"/>
      <c r="R186"/>
      <c r="S186"/>
      <c r="T186"/>
      <c r="U186" s="103"/>
      <c r="V186"/>
      <c r="W186"/>
      <c r="X186"/>
      <c r="Y186"/>
      <c r="Z186"/>
      <c r="AA186"/>
      <c r="AB186"/>
      <c r="AC186"/>
      <c r="AD186" s="69"/>
      <c r="AE186"/>
      <c r="AF186"/>
      <c r="AG186"/>
      <c r="AH186"/>
      <c r="AI186"/>
      <c r="AJ186"/>
      <c r="AK186"/>
      <c r="AL186"/>
      <c r="AM186"/>
      <c r="AN186"/>
      <c r="AO186"/>
      <c r="AP186"/>
      <c r="AQ186"/>
      <c r="AR186"/>
    </row>
  </sheetData>
  <phoneticPr fontId="14" type="noConversion"/>
  <printOptions gridLines="1" gridLinesSet="0"/>
  <pageMargins left="0.15748031496062992" right="0.15748031496062992" top="0.98425196850393704" bottom="0.98425196850393704" header="0.51181102362204722" footer="0.51181102362204722"/>
  <pageSetup scale="70" orientation="portrait" r:id="rId1"/>
  <headerFooter alignWithMargins="0">
    <oddHeader>&amp;A</oddHeader>
    <oddFooter>Page &amp;P</oddFooter>
  </headerFooter>
  <ignoredErrors>
    <ignoredError sqref="I49" formula="1"/>
  </ignoredError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S189"/>
  <sheetViews>
    <sheetView showZeros="0" topLeftCell="A76" zoomScale="90" workbookViewId="0">
      <selection activeCell="CO91" sqref="CO91"/>
    </sheetView>
  </sheetViews>
  <sheetFormatPr defaultRowHeight="12" x14ac:dyDescent="0.2"/>
  <cols>
    <col min="1" max="1" width="33.42578125" style="1" customWidth="1"/>
    <col min="2" max="11" width="7.7109375" style="1" customWidth="1"/>
    <col min="12" max="12" width="4.7109375" style="1" customWidth="1"/>
    <col min="13" max="14" width="9.140625" style="1"/>
    <col min="15" max="15" width="33.7109375" style="1" customWidth="1"/>
    <col min="16" max="23" width="7.7109375" style="1" customWidth="1"/>
    <col min="24" max="24" width="7.7109375" style="38" customWidth="1"/>
    <col min="25" max="25" width="7.7109375" style="1" customWidth="1"/>
    <col min="26" max="26" width="4.7109375" style="1" customWidth="1"/>
    <col min="27" max="27" width="8.85546875" style="1" customWidth="1"/>
    <col min="28" max="28" width="8.85546875" style="13" customWidth="1"/>
    <col min="29" max="29" width="33.7109375" style="1" customWidth="1"/>
    <col min="30" max="39" width="7.7109375" style="1" customWidth="1"/>
    <col min="40" max="40" width="4.7109375" style="1" customWidth="1"/>
    <col min="41" max="41" width="8.85546875" style="1" customWidth="1"/>
    <col min="42" max="42" width="9.140625" style="1"/>
    <col min="43" max="43" width="33.7109375" style="1" customWidth="1"/>
    <col min="44" max="53" width="7.7109375" style="1" customWidth="1"/>
    <col min="54" max="54" width="4.7109375" style="1" customWidth="1"/>
    <col min="55" max="55" width="8.85546875" style="1" customWidth="1"/>
    <col min="56" max="56" width="9.140625" style="1"/>
    <col min="57" max="57" width="33.7109375" style="1" customWidth="1"/>
    <col min="58" max="67" width="7.7109375" style="1" customWidth="1"/>
    <col min="68" max="68" width="4.7109375" style="1" customWidth="1"/>
    <col min="69" max="69" width="8.85546875" style="1" customWidth="1"/>
    <col min="70" max="70" width="9.140625" style="1"/>
    <col min="71" max="71" width="33.7109375" style="1" customWidth="1"/>
    <col min="72" max="81" width="7.7109375" style="1" customWidth="1"/>
    <col min="82" max="82" width="4.7109375" style="1" customWidth="1"/>
    <col min="83" max="83" width="8.85546875" style="1" customWidth="1"/>
    <col min="84" max="84" width="9.140625" style="1"/>
    <col min="85" max="85" width="33.7109375" style="1" customWidth="1"/>
    <col min="86" max="95" width="7.7109375" style="1" customWidth="1"/>
    <col min="96" max="96" width="4.7109375" style="1" customWidth="1"/>
    <col min="97" max="97" width="8.85546875" style="1" customWidth="1"/>
    <col min="98" max="16384" width="9.140625" style="1"/>
  </cols>
  <sheetData>
    <row r="1" spans="1:97" ht="14.25" x14ac:dyDescent="0.2">
      <c r="A1" s="2" t="s">
        <v>124</v>
      </c>
      <c r="AB1" s="72"/>
      <c r="AC1" s="2"/>
    </row>
    <row r="3" spans="1:97" x14ac:dyDescent="0.2">
      <c r="O3" s="43" t="s">
        <v>6</v>
      </c>
      <c r="AB3" s="73"/>
      <c r="AC3" s="43" t="s">
        <v>6</v>
      </c>
    </row>
    <row r="4" spans="1:97" x14ac:dyDescent="0.2">
      <c r="A4" s="3" t="s">
        <v>180</v>
      </c>
      <c r="J4" s="38"/>
      <c r="O4" s="3" t="s">
        <v>163</v>
      </c>
      <c r="AB4" s="65"/>
      <c r="AC4" s="3" t="s">
        <v>125</v>
      </c>
      <c r="AQ4" s="3" t="s">
        <v>126</v>
      </c>
      <c r="BE4" s="3" t="s">
        <v>127</v>
      </c>
      <c r="BS4" s="3" t="s">
        <v>128</v>
      </c>
      <c r="CG4" s="3" t="s">
        <v>129</v>
      </c>
    </row>
    <row r="5" spans="1:97" ht="12.75" thickBot="1" x14ac:dyDescent="0.25">
      <c r="J5" s="38"/>
    </row>
    <row r="6" spans="1:97" x14ac:dyDescent="0.2">
      <c r="A6" s="49"/>
      <c r="B6" s="6"/>
      <c r="C6" s="6"/>
      <c r="D6" s="6"/>
      <c r="E6" s="6"/>
      <c r="F6" s="6"/>
      <c r="G6" s="6"/>
      <c r="H6" s="6"/>
      <c r="I6" s="6"/>
      <c r="J6" s="92"/>
      <c r="K6" s="6"/>
      <c r="L6" s="6"/>
      <c r="M6" s="7" t="s">
        <v>15</v>
      </c>
      <c r="O6" s="49"/>
      <c r="P6" s="6"/>
      <c r="Q6" s="6"/>
      <c r="R6" s="6"/>
      <c r="S6" s="6"/>
      <c r="T6" s="6"/>
      <c r="U6" s="6"/>
      <c r="V6" s="6"/>
      <c r="W6" s="6"/>
      <c r="X6" s="92"/>
      <c r="Y6" s="6"/>
      <c r="Z6" s="6"/>
      <c r="AA6" s="7" t="s">
        <v>15</v>
      </c>
      <c r="AC6" s="49"/>
      <c r="AD6" s="6"/>
      <c r="AE6" s="6"/>
      <c r="AF6" s="6"/>
      <c r="AG6" s="6"/>
      <c r="AH6" s="6"/>
      <c r="AI6" s="6"/>
      <c r="AJ6" s="6"/>
      <c r="AK6" s="6"/>
      <c r="AL6" s="6"/>
      <c r="AM6" s="6"/>
      <c r="AN6" s="6"/>
      <c r="AO6" s="7" t="s">
        <v>15</v>
      </c>
      <c r="AQ6" s="49"/>
      <c r="AR6" s="6"/>
      <c r="AS6" s="6"/>
      <c r="AT6" s="6"/>
      <c r="AU6" s="6"/>
      <c r="AV6" s="6"/>
      <c r="AW6" s="6"/>
      <c r="AX6" s="6"/>
      <c r="AY6" s="6"/>
      <c r="AZ6" s="6"/>
      <c r="BA6" s="6"/>
      <c r="BB6" s="6"/>
      <c r="BC6" s="7" t="s">
        <v>15</v>
      </c>
      <c r="BE6" s="49"/>
      <c r="BF6" s="6"/>
      <c r="BG6" s="6"/>
      <c r="BH6" s="6"/>
      <c r="BI6" s="6"/>
      <c r="BJ6" s="6"/>
      <c r="BK6" s="6"/>
      <c r="BL6" s="6"/>
      <c r="BM6" s="6"/>
      <c r="BN6" s="6"/>
      <c r="BO6" s="6"/>
      <c r="BP6" s="6"/>
      <c r="BQ6" s="7" t="s">
        <v>15</v>
      </c>
      <c r="BS6" s="49"/>
      <c r="BT6" s="6"/>
      <c r="BU6" s="6"/>
      <c r="BV6" s="6"/>
      <c r="BW6" s="6"/>
      <c r="BX6" s="6"/>
      <c r="BY6" s="6"/>
      <c r="BZ6" s="6"/>
      <c r="CA6" s="6"/>
      <c r="CB6" s="6"/>
      <c r="CC6" s="6"/>
      <c r="CD6" s="6"/>
      <c r="CE6" s="7" t="s">
        <v>15</v>
      </c>
      <c r="CG6" s="49"/>
      <c r="CH6" s="6"/>
      <c r="CI6" s="6"/>
      <c r="CJ6" s="6"/>
      <c r="CK6" s="6"/>
      <c r="CL6" s="6"/>
      <c r="CM6" s="6"/>
      <c r="CN6" s="6"/>
      <c r="CO6" s="6"/>
      <c r="CP6" s="6"/>
      <c r="CQ6" s="6"/>
      <c r="CR6" s="6"/>
      <c r="CS6" s="7" t="s">
        <v>15</v>
      </c>
    </row>
    <row r="7" spans="1:97" ht="12.75" thickBot="1" x14ac:dyDescent="0.25">
      <c r="A7" s="8" t="s">
        <v>16</v>
      </c>
      <c r="B7" s="11">
        <v>2010</v>
      </c>
      <c r="C7" s="11">
        <v>2011</v>
      </c>
      <c r="D7" s="11">
        <v>2012</v>
      </c>
      <c r="E7" s="11">
        <v>2013</v>
      </c>
      <c r="F7" s="11">
        <v>2014</v>
      </c>
      <c r="G7" s="11">
        <v>2015</v>
      </c>
      <c r="H7" s="11">
        <v>2016</v>
      </c>
      <c r="I7" s="11">
        <v>2014</v>
      </c>
      <c r="J7" s="11">
        <v>2018</v>
      </c>
      <c r="K7" s="11">
        <v>2019</v>
      </c>
      <c r="L7" s="107"/>
      <c r="M7" s="11" t="s">
        <v>175</v>
      </c>
      <c r="O7" s="8" t="s">
        <v>16</v>
      </c>
      <c r="P7" s="9">
        <v>2000</v>
      </c>
      <c r="Q7" s="9">
        <v>2001</v>
      </c>
      <c r="R7" s="9">
        <v>2002</v>
      </c>
      <c r="S7" s="9">
        <v>2003</v>
      </c>
      <c r="T7" s="9">
        <v>2004</v>
      </c>
      <c r="U7" s="9">
        <v>2005</v>
      </c>
      <c r="V7" s="9">
        <v>2006</v>
      </c>
      <c r="W7" s="9">
        <v>2007</v>
      </c>
      <c r="X7" s="11">
        <v>2008</v>
      </c>
      <c r="Y7" s="9">
        <v>2009</v>
      </c>
      <c r="Z7" s="10"/>
      <c r="AA7" s="11" t="s">
        <v>161</v>
      </c>
      <c r="AB7" s="65"/>
      <c r="AC7" s="8" t="s">
        <v>16</v>
      </c>
      <c r="AD7" s="9">
        <v>1990</v>
      </c>
      <c r="AE7" s="9">
        <v>1991</v>
      </c>
      <c r="AF7" s="9">
        <v>1992</v>
      </c>
      <c r="AG7" s="9">
        <v>1993</v>
      </c>
      <c r="AH7" s="9">
        <v>1994</v>
      </c>
      <c r="AI7" s="9">
        <v>1995</v>
      </c>
      <c r="AJ7" s="9">
        <v>1996</v>
      </c>
      <c r="AK7" s="9">
        <v>1997</v>
      </c>
      <c r="AL7" s="9">
        <v>1998</v>
      </c>
      <c r="AM7" s="9">
        <v>1999</v>
      </c>
      <c r="AN7" s="10"/>
      <c r="AO7" s="11" t="s">
        <v>17</v>
      </c>
      <c r="AQ7" s="8" t="s">
        <v>16</v>
      </c>
      <c r="AR7" s="9">
        <v>1980</v>
      </c>
      <c r="AS7" s="9">
        <v>1981</v>
      </c>
      <c r="AT7" s="9">
        <v>1982</v>
      </c>
      <c r="AU7" s="9">
        <v>1983</v>
      </c>
      <c r="AV7" s="9">
        <v>1984</v>
      </c>
      <c r="AW7" s="9">
        <v>1985</v>
      </c>
      <c r="AX7" s="9">
        <v>1986</v>
      </c>
      <c r="AY7" s="9">
        <v>1987</v>
      </c>
      <c r="AZ7" s="9">
        <v>1988</v>
      </c>
      <c r="BA7" s="9">
        <v>1989</v>
      </c>
      <c r="BB7" s="10"/>
      <c r="BC7" s="11" t="s">
        <v>18</v>
      </c>
      <c r="BE7" s="8" t="s">
        <v>16</v>
      </c>
      <c r="BF7" s="9">
        <v>1970</v>
      </c>
      <c r="BG7" s="9">
        <v>1971</v>
      </c>
      <c r="BH7" s="9">
        <v>1972</v>
      </c>
      <c r="BI7" s="9">
        <v>1973</v>
      </c>
      <c r="BJ7" s="9">
        <v>1974</v>
      </c>
      <c r="BK7" s="9">
        <v>1975</v>
      </c>
      <c r="BL7" s="9">
        <v>1976</v>
      </c>
      <c r="BM7" s="9">
        <v>1977</v>
      </c>
      <c r="BN7" s="9">
        <v>1978</v>
      </c>
      <c r="BO7" s="9">
        <v>1979</v>
      </c>
      <c r="BP7" s="10"/>
      <c r="BQ7" s="11" t="s">
        <v>19</v>
      </c>
      <c r="BS7" s="8" t="s">
        <v>16</v>
      </c>
      <c r="BT7" s="9">
        <v>1960</v>
      </c>
      <c r="BU7" s="9">
        <v>1961</v>
      </c>
      <c r="BV7" s="9">
        <v>1962</v>
      </c>
      <c r="BW7" s="9">
        <v>1963</v>
      </c>
      <c r="BX7" s="9">
        <v>1964</v>
      </c>
      <c r="BY7" s="9">
        <v>1965</v>
      </c>
      <c r="BZ7" s="9">
        <v>1966</v>
      </c>
      <c r="CA7" s="9">
        <v>1967</v>
      </c>
      <c r="CB7" s="9">
        <v>1968</v>
      </c>
      <c r="CC7" s="9">
        <v>1969</v>
      </c>
      <c r="CD7" s="10"/>
      <c r="CE7" s="11" t="s">
        <v>20</v>
      </c>
      <c r="CG7" s="8" t="s">
        <v>16</v>
      </c>
      <c r="CH7" s="9">
        <v>1950</v>
      </c>
      <c r="CI7" s="9">
        <v>1951</v>
      </c>
      <c r="CJ7" s="9">
        <v>1952</v>
      </c>
      <c r="CK7" s="9">
        <v>1953</v>
      </c>
      <c r="CL7" s="9">
        <v>1954</v>
      </c>
      <c r="CM7" s="9">
        <v>1955</v>
      </c>
      <c r="CN7" s="9">
        <v>1956</v>
      </c>
      <c r="CO7" s="9">
        <v>1957</v>
      </c>
      <c r="CP7" s="9">
        <v>1958</v>
      </c>
      <c r="CQ7" s="9">
        <v>1959</v>
      </c>
      <c r="CR7" s="10"/>
      <c r="CS7" s="11" t="s">
        <v>21</v>
      </c>
    </row>
    <row r="8" spans="1:97" x14ac:dyDescent="0.2">
      <c r="A8" s="50" t="s">
        <v>22</v>
      </c>
      <c r="B8" s="14"/>
      <c r="C8" s="14"/>
      <c r="D8" s="14"/>
      <c r="E8" s="14"/>
      <c r="F8" s="14"/>
      <c r="G8" s="14"/>
      <c r="H8" s="14"/>
      <c r="I8" s="14"/>
      <c r="J8" s="14"/>
      <c r="K8" s="14"/>
      <c r="L8" s="74"/>
      <c r="M8" s="14"/>
      <c r="O8" s="50" t="s">
        <v>22</v>
      </c>
      <c r="P8" s="12"/>
      <c r="Q8" s="12"/>
      <c r="R8" s="12"/>
      <c r="S8" s="12"/>
      <c r="T8" s="12"/>
      <c r="U8" s="12"/>
      <c r="V8" s="12"/>
      <c r="W8" s="12"/>
      <c r="X8" s="14"/>
      <c r="Y8" s="12"/>
      <c r="Z8" s="13"/>
      <c r="AA8" s="14"/>
      <c r="AB8" s="62"/>
      <c r="AC8" s="50" t="s">
        <v>22</v>
      </c>
      <c r="AD8" s="12"/>
      <c r="AE8" s="12"/>
      <c r="AF8" s="12"/>
      <c r="AG8" s="12"/>
      <c r="AH8" s="12"/>
      <c r="AI8" s="12"/>
      <c r="AJ8" s="12"/>
      <c r="AK8" s="12"/>
      <c r="AL8" s="12"/>
      <c r="AM8" s="12"/>
      <c r="AN8" s="13"/>
      <c r="AO8" s="14"/>
      <c r="AQ8" s="50" t="s">
        <v>22</v>
      </c>
      <c r="AR8" s="12"/>
      <c r="AS8" s="12"/>
      <c r="AT8" s="12"/>
      <c r="AU8" s="12"/>
      <c r="AV8" s="12"/>
      <c r="AW8" s="12"/>
      <c r="AX8" s="12"/>
      <c r="AY8" s="12"/>
      <c r="AZ8" s="12"/>
      <c r="BA8" s="12"/>
      <c r="BB8" s="13"/>
      <c r="BC8" s="14"/>
      <c r="BE8" s="50" t="s">
        <v>22</v>
      </c>
      <c r="BF8" s="12"/>
      <c r="BG8" s="12"/>
      <c r="BH8" s="12"/>
      <c r="BI8" s="12"/>
      <c r="BJ8" s="12"/>
      <c r="BK8" s="12"/>
      <c r="BL8" s="12"/>
      <c r="BM8" s="12"/>
      <c r="BN8" s="12"/>
      <c r="BO8" s="12"/>
      <c r="BP8" s="13"/>
      <c r="BQ8" s="14"/>
      <c r="BS8" s="50" t="s">
        <v>22</v>
      </c>
      <c r="BT8" s="12"/>
      <c r="BU8" s="12"/>
      <c r="BV8" s="12"/>
      <c r="BW8" s="12"/>
      <c r="BX8" s="12"/>
      <c r="BY8" s="12"/>
      <c r="BZ8" s="12"/>
      <c r="CA8" s="12"/>
      <c r="CB8" s="12"/>
      <c r="CC8" s="12"/>
      <c r="CD8" s="13"/>
      <c r="CE8" s="14"/>
      <c r="CG8" s="50" t="s">
        <v>22</v>
      </c>
      <c r="CH8" s="12"/>
      <c r="CI8" s="12"/>
      <c r="CJ8" s="12"/>
      <c r="CK8" s="12"/>
      <c r="CL8" s="12"/>
      <c r="CM8" s="12"/>
      <c r="CN8" s="12"/>
      <c r="CO8" s="12"/>
      <c r="CP8" s="12"/>
      <c r="CQ8" s="12"/>
      <c r="CR8" s="13"/>
      <c r="CS8" s="14"/>
    </row>
    <row r="9" spans="1:97" ht="12.75" thickBot="1" x14ac:dyDescent="0.25">
      <c r="A9" s="51" t="s">
        <v>23</v>
      </c>
      <c r="B9" s="14"/>
      <c r="C9" s="14"/>
      <c r="D9" s="14"/>
      <c r="E9" s="14"/>
      <c r="F9" s="14"/>
      <c r="G9" s="14"/>
      <c r="H9" s="14"/>
      <c r="I9" s="14"/>
      <c r="J9" s="14"/>
      <c r="K9" s="14"/>
      <c r="L9" s="74"/>
      <c r="M9" s="14"/>
      <c r="O9" s="51" t="s">
        <v>23</v>
      </c>
      <c r="P9" s="12"/>
      <c r="Q9" s="12"/>
      <c r="R9" s="12"/>
      <c r="S9" s="12"/>
      <c r="T9" s="12"/>
      <c r="U9" s="12"/>
      <c r="V9" s="12"/>
      <c r="W9" s="12"/>
      <c r="X9" s="14"/>
      <c r="Y9" s="12"/>
      <c r="Z9" s="13"/>
      <c r="AA9" s="14"/>
      <c r="AB9" s="63"/>
      <c r="AC9" s="51" t="s">
        <v>23</v>
      </c>
      <c r="AD9" s="12"/>
      <c r="AE9" s="12"/>
      <c r="AF9" s="12"/>
      <c r="AG9" s="12"/>
      <c r="AH9" s="12"/>
      <c r="AI9" s="12"/>
      <c r="AJ9" s="12"/>
      <c r="AK9" s="12"/>
      <c r="AL9" s="12"/>
      <c r="AM9" s="12"/>
      <c r="AN9" s="13"/>
      <c r="AO9" s="14"/>
      <c r="AQ9" s="51" t="s">
        <v>23</v>
      </c>
      <c r="AR9" s="12"/>
      <c r="AS9" s="12"/>
      <c r="AT9" s="12"/>
      <c r="AU9" s="12"/>
      <c r="AV9" s="12"/>
      <c r="AW9" s="12"/>
      <c r="AX9" s="12"/>
      <c r="AY9" s="12"/>
      <c r="AZ9" s="12"/>
      <c r="BA9" s="12"/>
      <c r="BB9" s="13"/>
      <c r="BC9" s="14"/>
      <c r="BE9" s="51" t="s">
        <v>23</v>
      </c>
      <c r="BF9" s="12"/>
      <c r="BG9" s="12"/>
      <c r="BH9" s="12"/>
      <c r="BI9" s="12"/>
      <c r="BJ9" s="12"/>
      <c r="BK9" s="12"/>
      <c r="BL9" s="12"/>
      <c r="BM9" s="12"/>
      <c r="BN9" s="12"/>
      <c r="BO9" s="12"/>
      <c r="BP9" s="13"/>
      <c r="BQ9" s="14"/>
      <c r="BS9" s="51" t="s">
        <v>23</v>
      </c>
      <c r="BT9" s="12"/>
      <c r="BU9" s="12"/>
      <c r="BV9" s="12"/>
      <c r="BW9" s="12"/>
      <c r="BX9" s="12"/>
      <c r="BY9" s="12"/>
      <c r="BZ9" s="12"/>
      <c r="CA9" s="12"/>
      <c r="CB9" s="12"/>
      <c r="CC9" s="12"/>
      <c r="CD9" s="13"/>
      <c r="CE9" s="14"/>
      <c r="CG9" s="51" t="s">
        <v>23</v>
      </c>
      <c r="CH9" s="12"/>
      <c r="CI9" s="12"/>
      <c r="CJ9" s="12"/>
      <c r="CK9" s="12"/>
      <c r="CL9" s="12"/>
      <c r="CM9" s="12"/>
      <c r="CN9" s="12"/>
      <c r="CO9" s="12"/>
      <c r="CP9" s="12"/>
      <c r="CQ9" s="12"/>
      <c r="CR9" s="13"/>
      <c r="CS9" s="14"/>
    </row>
    <row r="10" spans="1:97" ht="12.75" thickTop="1" x14ac:dyDescent="0.2">
      <c r="A10" s="52"/>
      <c r="B10" s="17"/>
      <c r="C10" s="17"/>
      <c r="D10" s="17"/>
      <c r="E10" s="17"/>
      <c r="F10" s="17"/>
      <c r="G10" s="17"/>
      <c r="H10" s="17"/>
      <c r="I10" s="17"/>
      <c r="J10" s="17"/>
      <c r="K10" s="17"/>
      <c r="L10" s="17"/>
      <c r="M10" s="17"/>
      <c r="O10" s="52"/>
      <c r="P10" s="17"/>
      <c r="Q10" s="17"/>
      <c r="R10" s="17"/>
      <c r="S10" s="17"/>
      <c r="T10" s="17"/>
      <c r="U10" s="17"/>
      <c r="V10" s="17"/>
      <c r="W10" s="17"/>
      <c r="X10" s="17"/>
      <c r="Y10" s="17"/>
      <c r="Z10" s="17"/>
      <c r="AA10" s="17"/>
      <c r="AB10" s="64"/>
      <c r="AC10" s="52"/>
      <c r="AD10" s="17"/>
      <c r="AE10" s="17"/>
      <c r="AF10" s="17"/>
      <c r="AG10" s="17"/>
      <c r="AH10" s="17"/>
      <c r="AI10" s="17"/>
      <c r="AJ10" s="17"/>
      <c r="AK10" s="17"/>
      <c r="AL10" s="17"/>
      <c r="AM10" s="17"/>
      <c r="AN10" s="17"/>
      <c r="AO10" s="17"/>
      <c r="AQ10" s="52"/>
      <c r="AR10" s="17"/>
      <c r="AS10" s="17"/>
      <c r="AT10" s="17"/>
      <c r="AU10" s="17"/>
      <c r="AV10" s="17"/>
      <c r="AW10" s="17"/>
      <c r="AX10" s="17"/>
      <c r="AY10" s="17"/>
      <c r="AZ10" s="17"/>
      <c r="BA10" s="17"/>
      <c r="BB10" s="17"/>
      <c r="BC10" s="17"/>
      <c r="BE10" s="52"/>
      <c r="BF10" s="17"/>
      <c r="BG10" s="17"/>
      <c r="BH10" s="17"/>
      <c r="BI10" s="17"/>
      <c r="BJ10" s="17"/>
      <c r="BK10" s="17"/>
      <c r="BL10" s="17"/>
      <c r="BM10" s="17"/>
      <c r="BN10" s="17"/>
      <c r="BO10" s="17"/>
      <c r="BP10" s="17"/>
      <c r="BQ10" s="17"/>
      <c r="BS10" s="52"/>
      <c r="BT10" s="17"/>
      <c r="BU10" s="17"/>
      <c r="BV10" s="17"/>
      <c r="BW10" s="17"/>
      <c r="BX10" s="17"/>
      <c r="BY10" s="17"/>
      <c r="BZ10" s="17"/>
      <c r="CA10" s="17"/>
      <c r="CB10" s="17"/>
      <c r="CC10" s="17"/>
      <c r="CD10" s="17"/>
      <c r="CE10" s="17"/>
      <c r="CG10" s="52"/>
      <c r="CH10" s="17"/>
      <c r="CI10" s="17"/>
      <c r="CJ10" s="17"/>
      <c r="CK10" s="17"/>
      <c r="CL10" s="17"/>
      <c r="CM10" s="17"/>
      <c r="CN10" s="17"/>
      <c r="CO10" s="17"/>
      <c r="CP10" s="17"/>
      <c r="CQ10" s="17"/>
      <c r="CR10" s="17"/>
      <c r="CS10" s="17"/>
    </row>
    <row r="11" spans="1:97" x14ac:dyDescent="0.2">
      <c r="A11" s="55" t="s">
        <v>183</v>
      </c>
      <c r="B11" s="17" t="str">
        <f>'LINKED DATASHEET - ALL SPECIES'!N191</f>
        <v>A/P</v>
      </c>
      <c r="C11" s="17">
        <f>'LINKED DATASHEET - ALL SPECIES'!M191</f>
        <v>6185</v>
      </c>
      <c r="D11" s="18">
        <f>'LINKED DATASHEET - ALL SPECIES'!L191</f>
        <v>6400</v>
      </c>
      <c r="E11" s="18">
        <f>'LINKED DATASHEET - ALL SPECIES'!K191</f>
        <v>0</v>
      </c>
      <c r="F11" s="18">
        <f>'LINKED DATASHEET - ALL SPECIES'!J191</f>
        <v>0</v>
      </c>
      <c r="G11" s="18">
        <f>'LINKED DATASHEET - ALL SPECIES'!I191</f>
        <v>0</v>
      </c>
      <c r="H11" s="86">
        <f>'LINKED DATASHEET - ALL SPECIES'!H191</f>
        <v>0</v>
      </c>
      <c r="I11" s="18">
        <f>'LINKED DATASHEET - ALL SPECIES'!G191</f>
        <v>0</v>
      </c>
      <c r="J11" s="101">
        <f>'LINKED DATASHEET - ALL SPECIES'!F191</f>
        <v>0</v>
      </c>
      <c r="K11" s="18">
        <f>'LINKED DATASHEET - ALL SPECIES'!E191</f>
        <v>0</v>
      </c>
      <c r="L11" s="18"/>
      <c r="M11" s="21">
        <f>AVERAGE(B11:D11)</f>
        <v>6292.5</v>
      </c>
      <c r="O11" s="16" t="s">
        <v>24</v>
      </c>
      <c r="P11" s="17">
        <v>200</v>
      </c>
      <c r="Q11" s="17">
        <v>1550</v>
      </c>
      <c r="R11" s="18">
        <v>1800</v>
      </c>
      <c r="S11" s="18">
        <v>5000</v>
      </c>
      <c r="T11" s="18">
        <v>3650</v>
      </c>
      <c r="U11" s="18">
        <v>4150</v>
      </c>
      <c r="V11" s="86">
        <v>3300</v>
      </c>
      <c r="W11" s="18">
        <v>1000</v>
      </c>
      <c r="X11" s="101" t="s">
        <v>168</v>
      </c>
      <c r="Y11" s="18">
        <v>3750</v>
      </c>
      <c r="Z11" s="18"/>
      <c r="AA11" s="21">
        <f t="shared" ref="AA11:AA23" si="0">AVERAGE(P11:Y11)</f>
        <v>2711.1111111111113</v>
      </c>
      <c r="AB11" s="65"/>
      <c r="AC11" s="16" t="s">
        <v>24</v>
      </c>
      <c r="AD11" s="17">
        <v>1350</v>
      </c>
      <c r="AE11" s="17">
        <v>900</v>
      </c>
      <c r="AF11" s="18">
        <v>100</v>
      </c>
      <c r="AG11" s="18">
        <v>1000</v>
      </c>
      <c r="AH11" s="18">
        <v>2</v>
      </c>
      <c r="AI11" s="18">
        <v>1000</v>
      </c>
      <c r="AJ11" s="18">
        <v>6600</v>
      </c>
      <c r="AK11" s="18">
        <v>1400</v>
      </c>
      <c r="AL11" s="18">
        <v>1700</v>
      </c>
      <c r="AM11" s="18">
        <v>400</v>
      </c>
      <c r="AN11" s="18"/>
      <c r="AO11" s="21">
        <f t="shared" ref="AO11:AO23" si="1">AVERAGE(AD11:AM11)</f>
        <v>1445.2</v>
      </c>
      <c r="AQ11" s="16" t="s">
        <v>24</v>
      </c>
      <c r="AR11" s="17">
        <v>1500</v>
      </c>
      <c r="AS11" s="17">
        <v>1500</v>
      </c>
      <c r="AT11" s="17">
        <v>1950</v>
      </c>
      <c r="AU11" s="17">
        <v>3000</v>
      </c>
      <c r="AV11" s="17">
        <v>6000</v>
      </c>
      <c r="AW11" s="17">
        <v>1920</v>
      </c>
      <c r="AX11" s="17">
        <v>3060</v>
      </c>
      <c r="AY11" s="17">
        <v>756</v>
      </c>
      <c r="AZ11" s="17">
        <v>3700</v>
      </c>
      <c r="BA11" s="17">
        <v>1500</v>
      </c>
      <c r="BB11" s="17"/>
      <c r="BC11" s="21">
        <f t="shared" ref="BC11:BC23" si="2">AVERAGE(AR11:BA11)</f>
        <v>2488.6</v>
      </c>
      <c r="BE11" s="16" t="s">
        <v>24</v>
      </c>
      <c r="BF11" s="17">
        <v>2000</v>
      </c>
      <c r="BG11" s="17">
        <v>1500</v>
      </c>
      <c r="BH11" s="17">
        <v>2000</v>
      </c>
      <c r="BI11" s="17">
        <v>5500</v>
      </c>
      <c r="BJ11" s="17">
        <v>2000</v>
      </c>
      <c r="BK11" s="17">
        <v>700</v>
      </c>
      <c r="BL11" s="17">
        <v>700</v>
      </c>
      <c r="BM11" s="17">
        <v>7500</v>
      </c>
      <c r="BN11" s="17">
        <v>1600</v>
      </c>
      <c r="BO11" s="17">
        <v>3500</v>
      </c>
      <c r="BP11" s="17"/>
      <c r="BQ11" s="21">
        <f t="shared" ref="BQ11:BQ17" si="3">AVERAGE(BF11:BO11)</f>
        <v>2700</v>
      </c>
      <c r="BS11" s="16" t="s">
        <v>24</v>
      </c>
      <c r="BT11" s="17">
        <v>200</v>
      </c>
      <c r="BU11" s="17">
        <v>1500</v>
      </c>
      <c r="BV11" s="17">
        <v>1500</v>
      </c>
      <c r="BW11" s="17">
        <v>900</v>
      </c>
      <c r="BX11" s="17">
        <v>1500</v>
      </c>
      <c r="BY11" s="17">
        <v>300</v>
      </c>
      <c r="BZ11" s="17">
        <v>4000</v>
      </c>
      <c r="CA11" s="17">
        <v>200</v>
      </c>
      <c r="CB11" s="17">
        <v>1500</v>
      </c>
      <c r="CC11" s="17">
        <v>2500</v>
      </c>
      <c r="CD11" s="17"/>
      <c r="CE11" s="21">
        <f t="shared" ref="CE11:CE17" si="4">AVERAGE(BT11:CC11)</f>
        <v>1410</v>
      </c>
      <c r="CG11" s="16" t="s">
        <v>24</v>
      </c>
      <c r="CH11" s="17">
        <v>7500</v>
      </c>
      <c r="CI11" s="17">
        <v>1500</v>
      </c>
      <c r="CJ11" s="17">
        <v>650</v>
      </c>
      <c r="CK11" s="17">
        <v>1075</v>
      </c>
      <c r="CL11" s="17">
        <v>1800</v>
      </c>
      <c r="CM11" s="17">
        <v>1700</v>
      </c>
      <c r="CN11" s="17">
        <v>7500</v>
      </c>
      <c r="CO11" s="17">
        <v>8000</v>
      </c>
      <c r="CP11" s="17">
        <v>3000</v>
      </c>
      <c r="CQ11" s="17">
        <v>1700</v>
      </c>
      <c r="CR11" s="17"/>
      <c r="CS11" s="21">
        <f t="shared" ref="CS11:CS20" si="5">AVERAGE(CH11:CQ11)</f>
        <v>3442.5</v>
      </c>
    </row>
    <row r="12" spans="1:97" x14ac:dyDescent="0.2">
      <c r="A12" s="16" t="s">
        <v>171</v>
      </c>
      <c r="B12" s="17" t="str">
        <f>'LINKED DATASHEET - ALL SPECIES'!N192</f>
        <v>N/I</v>
      </c>
      <c r="C12" s="17" t="str">
        <f>'LINKED DATASHEET - ALL SPECIES'!M192</f>
        <v>N/I</v>
      </c>
      <c r="D12" s="18" t="str">
        <f>'LINKED DATASHEET - ALL SPECIES'!L192</f>
        <v>N/I</v>
      </c>
      <c r="E12" s="18">
        <f>'LINKED DATASHEET - ALL SPECIES'!K192</f>
        <v>0</v>
      </c>
      <c r="F12" s="18">
        <f>'LINKED DATASHEET - ALL SPECIES'!J192</f>
        <v>0</v>
      </c>
      <c r="G12" s="18">
        <f>'LINKED DATASHEET - ALL SPECIES'!I192</f>
        <v>0</v>
      </c>
      <c r="H12" s="18">
        <f>'LINKED DATASHEET - ALL SPECIES'!H192</f>
        <v>0</v>
      </c>
      <c r="I12" s="18">
        <f>'LINKED DATASHEET - ALL SPECIES'!G192</f>
        <v>0</v>
      </c>
      <c r="J12" s="102">
        <f>'LINKED DATASHEET - ALL SPECIES'!F192</f>
        <v>0</v>
      </c>
      <c r="K12" s="18">
        <f>'LINKED DATASHEET - ALL SPECIES'!E192</f>
        <v>0</v>
      </c>
      <c r="L12" s="18"/>
      <c r="M12" s="21"/>
      <c r="O12" s="16" t="s">
        <v>171</v>
      </c>
      <c r="P12" s="17">
        <v>300</v>
      </c>
      <c r="Q12" s="17" t="s">
        <v>26</v>
      </c>
      <c r="R12" s="18">
        <v>1300</v>
      </c>
      <c r="S12" s="18" t="s">
        <v>8</v>
      </c>
      <c r="T12" s="18">
        <v>4500</v>
      </c>
      <c r="U12" s="18">
        <v>500</v>
      </c>
      <c r="V12" s="18" t="s">
        <v>26</v>
      </c>
      <c r="W12" s="18" t="s">
        <v>168</v>
      </c>
      <c r="X12" s="102">
        <v>1000</v>
      </c>
      <c r="Y12" s="18">
        <v>2200</v>
      </c>
      <c r="Z12" s="18"/>
      <c r="AA12" s="21">
        <f t="shared" si="0"/>
        <v>1633.3333333333333</v>
      </c>
      <c r="AB12" s="65"/>
      <c r="AC12" s="16" t="s">
        <v>25</v>
      </c>
      <c r="AD12" s="17">
        <v>24</v>
      </c>
      <c r="AE12" s="17">
        <v>600</v>
      </c>
      <c r="AF12" s="18">
        <v>20</v>
      </c>
      <c r="AG12" s="18">
        <v>900</v>
      </c>
      <c r="AH12" s="18" t="s">
        <v>26</v>
      </c>
      <c r="AI12" s="18" t="s">
        <v>110</v>
      </c>
      <c r="AJ12" s="18">
        <v>2100</v>
      </c>
      <c r="AK12" s="18">
        <v>400</v>
      </c>
      <c r="AL12" s="18">
        <v>700</v>
      </c>
      <c r="AM12" s="18" t="s">
        <v>26</v>
      </c>
      <c r="AN12" s="18"/>
      <c r="AO12" s="21">
        <f t="shared" si="1"/>
        <v>677.71428571428567</v>
      </c>
      <c r="AQ12" s="16" t="s">
        <v>25</v>
      </c>
      <c r="AR12" s="17">
        <v>100</v>
      </c>
      <c r="AS12" s="17">
        <v>1000</v>
      </c>
      <c r="AT12" s="17">
        <v>600</v>
      </c>
      <c r="AU12" s="17">
        <v>155</v>
      </c>
      <c r="AV12" s="17">
        <v>1800</v>
      </c>
      <c r="AW12" s="17">
        <v>500</v>
      </c>
      <c r="AX12" s="17">
        <v>623</v>
      </c>
      <c r="AY12" s="17">
        <v>69</v>
      </c>
      <c r="AZ12" s="17">
        <v>6000</v>
      </c>
      <c r="BA12" s="17">
        <v>50</v>
      </c>
      <c r="BB12" s="17"/>
      <c r="BC12" s="21">
        <f t="shared" si="2"/>
        <v>1089.7</v>
      </c>
      <c r="BE12" s="16" t="s">
        <v>25</v>
      </c>
      <c r="BF12" s="17">
        <v>8000</v>
      </c>
      <c r="BG12" s="17">
        <v>400</v>
      </c>
      <c r="BH12" s="17">
        <v>1000</v>
      </c>
      <c r="BI12" s="17">
        <v>500</v>
      </c>
      <c r="BJ12" s="17">
        <v>100</v>
      </c>
      <c r="BK12" s="17">
        <v>1100</v>
      </c>
      <c r="BL12" s="17">
        <v>10800</v>
      </c>
      <c r="BM12" s="17">
        <v>6100</v>
      </c>
      <c r="BN12" s="17">
        <v>8000</v>
      </c>
      <c r="BO12" s="17">
        <v>4100</v>
      </c>
      <c r="BP12" s="17"/>
      <c r="BQ12" s="21">
        <f t="shared" si="3"/>
        <v>4010</v>
      </c>
      <c r="BS12" s="16" t="s">
        <v>25</v>
      </c>
      <c r="BT12" s="17">
        <v>200</v>
      </c>
      <c r="BU12" s="17">
        <v>800</v>
      </c>
      <c r="BV12" s="17">
        <v>500</v>
      </c>
      <c r="BW12" s="17">
        <v>1500</v>
      </c>
      <c r="BX12" s="17">
        <v>2000</v>
      </c>
      <c r="BY12" s="17">
        <v>1500</v>
      </c>
      <c r="BZ12" s="17">
        <v>6000</v>
      </c>
      <c r="CA12" s="17">
        <v>1500</v>
      </c>
      <c r="CB12" s="17">
        <v>3000</v>
      </c>
      <c r="CC12" s="17">
        <v>6000</v>
      </c>
      <c r="CD12" s="17"/>
      <c r="CE12" s="21">
        <f t="shared" si="4"/>
        <v>2300</v>
      </c>
      <c r="CG12" s="16" t="s">
        <v>25</v>
      </c>
      <c r="CH12" s="17">
        <v>7500</v>
      </c>
      <c r="CI12" s="17">
        <v>3500</v>
      </c>
      <c r="CJ12" s="17">
        <v>4800</v>
      </c>
      <c r="CK12" s="17">
        <v>5500</v>
      </c>
      <c r="CL12" s="17">
        <v>5500</v>
      </c>
      <c r="CM12" s="17">
        <v>2500</v>
      </c>
      <c r="CN12" s="17">
        <v>3500</v>
      </c>
      <c r="CO12" s="17">
        <v>3000</v>
      </c>
      <c r="CP12" s="17">
        <v>2500</v>
      </c>
      <c r="CQ12" s="17">
        <v>2000</v>
      </c>
      <c r="CR12" s="17"/>
      <c r="CS12" s="21">
        <f t="shared" si="5"/>
        <v>4030</v>
      </c>
    </row>
    <row r="13" spans="1:97" x14ac:dyDescent="0.2">
      <c r="A13" s="16" t="s">
        <v>27</v>
      </c>
      <c r="B13" s="18" t="str">
        <f>'LINKED DATASHEET - ALL SPECIES'!N193</f>
        <v>N/I</v>
      </c>
      <c r="C13" s="17" t="str">
        <f>'LINKED DATASHEET - ALL SPECIES'!M193</f>
        <v>N/I</v>
      </c>
      <c r="D13" s="18" t="str">
        <f>'LINKED DATASHEET - ALL SPECIES'!L193</f>
        <v>N/I</v>
      </c>
      <c r="E13" s="18">
        <f>'LINKED DATASHEET - ALL SPECIES'!K193</f>
        <v>0</v>
      </c>
      <c r="F13" s="18">
        <f>'LINKED DATASHEET - ALL SPECIES'!J193</f>
        <v>0</v>
      </c>
      <c r="G13" s="18">
        <f>'LINKED DATASHEET - ALL SPECIES'!I193</f>
        <v>0</v>
      </c>
      <c r="H13" s="18">
        <f>'LINKED DATASHEET - ALL SPECIES'!H193</f>
        <v>0</v>
      </c>
      <c r="I13" s="18">
        <f>'LINKED DATASHEET - ALL SPECIES'!G193</f>
        <v>0</v>
      </c>
      <c r="J13" s="101">
        <f>'LINKED DATASHEET - ALL SPECIES'!F193</f>
        <v>0</v>
      </c>
      <c r="K13" s="18">
        <f>'LINKED DATASHEET - ALL SPECIES'!E193</f>
        <v>0</v>
      </c>
      <c r="L13" s="18"/>
      <c r="M13" s="21"/>
      <c r="O13" s="16" t="s">
        <v>27</v>
      </c>
      <c r="P13" s="18" t="s">
        <v>28</v>
      </c>
      <c r="Q13" s="17" t="s">
        <v>26</v>
      </c>
      <c r="R13" s="18" t="s">
        <v>8</v>
      </c>
      <c r="S13" s="18" t="s">
        <v>8</v>
      </c>
      <c r="T13" s="18" t="s">
        <v>28</v>
      </c>
      <c r="U13" s="18" t="s">
        <v>168</v>
      </c>
      <c r="V13" s="18" t="s">
        <v>26</v>
      </c>
      <c r="W13" s="18" t="s">
        <v>26</v>
      </c>
      <c r="X13" s="101" t="s">
        <v>26</v>
      </c>
      <c r="Y13" s="18" t="s">
        <v>168</v>
      </c>
      <c r="Z13" s="18"/>
      <c r="AA13" s="21"/>
      <c r="AB13" s="65"/>
      <c r="AC13" s="16" t="s">
        <v>27</v>
      </c>
      <c r="AD13" s="18" t="s">
        <v>110</v>
      </c>
      <c r="AE13" s="17">
        <v>33</v>
      </c>
      <c r="AF13" s="18">
        <v>30</v>
      </c>
      <c r="AG13" s="18">
        <v>50</v>
      </c>
      <c r="AH13" s="18" t="s">
        <v>26</v>
      </c>
      <c r="AI13" s="18" t="s">
        <v>110</v>
      </c>
      <c r="AJ13" s="18" t="s">
        <v>26</v>
      </c>
      <c r="AK13" s="18" t="s">
        <v>8</v>
      </c>
      <c r="AL13" s="18" t="s">
        <v>28</v>
      </c>
      <c r="AM13" s="18" t="s">
        <v>26</v>
      </c>
      <c r="AN13" s="18"/>
      <c r="AO13" s="21">
        <f t="shared" si="1"/>
        <v>37.666666666666664</v>
      </c>
      <c r="AQ13" s="16" t="s">
        <v>27</v>
      </c>
      <c r="AR13" s="17">
        <v>50</v>
      </c>
      <c r="AS13" s="17">
        <v>120</v>
      </c>
      <c r="AT13" s="17" t="s">
        <v>28</v>
      </c>
      <c r="AU13" s="17">
        <v>145</v>
      </c>
      <c r="AV13" s="17">
        <v>200</v>
      </c>
      <c r="AW13" s="18" t="s">
        <v>110</v>
      </c>
      <c r="AX13" s="17">
        <v>4</v>
      </c>
      <c r="AY13" s="17">
        <v>9</v>
      </c>
      <c r="AZ13" s="17">
        <v>300</v>
      </c>
      <c r="BA13" s="17">
        <v>1</v>
      </c>
      <c r="BB13" s="17"/>
      <c r="BC13" s="21">
        <f t="shared" si="2"/>
        <v>103.625</v>
      </c>
      <c r="BE13" s="16" t="s">
        <v>27</v>
      </c>
      <c r="BF13" s="17">
        <v>1500</v>
      </c>
      <c r="BG13" s="17">
        <v>300</v>
      </c>
      <c r="BH13" s="17">
        <v>100</v>
      </c>
      <c r="BI13" s="17">
        <v>100</v>
      </c>
      <c r="BJ13" s="17">
        <v>50</v>
      </c>
      <c r="BK13" s="17">
        <v>400</v>
      </c>
      <c r="BL13" s="17">
        <v>25</v>
      </c>
      <c r="BM13" s="17">
        <v>3250</v>
      </c>
      <c r="BN13" s="17">
        <v>370</v>
      </c>
      <c r="BO13" s="17">
        <v>200</v>
      </c>
      <c r="BP13" s="17"/>
      <c r="BQ13" s="21">
        <f t="shared" si="3"/>
        <v>629.5</v>
      </c>
      <c r="BS13" s="16" t="s">
        <v>27</v>
      </c>
      <c r="BT13" s="17">
        <v>25</v>
      </c>
      <c r="BU13" s="17">
        <v>400</v>
      </c>
      <c r="BV13" s="17">
        <v>200</v>
      </c>
      <c r="BW13" s="17">
        <v>400</v>
      </c>
      <c r="BX13" s="17">
        <v>25</v>
      </c>
      <c r="BY13" s="17">
        <v>200</v>
      </c>
      <c r="BZ13" s="17">
        <v>1000</v>
      </c>
      <c r="CA13" s="17">
        <v>200</v>
      </c>
      <c r="CB13" s="17">
        <v>200</v>
      </c>
      <c r="CC13" s="17">
        <v>200</v>
      </c>
      <c r="CD13" s="17"/>
      <c r="CE13" s="21">
        <f t="shared" si="4"/>
        <v>285</v>
      </c>
      <c r="CG13" s="16" t="s">
        <v>27</v>
      </c>
      <c r="CH13" s="17">
        <v>750</v>
      </c>
      <c r="CI13" s="17">
        <v>400</v>
      </c>
      <c r="CJ13" s="17">
        <v>3500</v>
      </c>
      <c r="CK13" s="17">
        <v>1500</v>
      </c>
      <c r="CL13" s="17">
        <v>750</v>
      </c>
      <c r="CM13" s="17">
        <v>1500</v>
      </c>
      <c r="CN13" s="17">
        <v>1500</v>
      </c>
      <c r="CO13" s="17">
        <v>750</v>
      </c>
      <c r="CP13" s="17">
        <v>200</v>
      </c>
      <c r="CQ13" s="17">
        <v>200</v>
      </c>
      <c r="CR13" s="17"/>
      <c r="CS13" s="21">
        <f t="shared" si="5"/>
        <v>1105</v>
      </c>
    </row>
    <row r="14" spans="1:97" x14ac:dyDescent="0.2">
      <c r="A14" s="16" t="s">
        <v>29</v>
      </c>
      <c r="B14" s="17" t="str">
        <f>'LINKED DATASHEET - ALL SPECIES'!N194</f>
        <v>A/P</v>
      </c>
      <c r="C14" s="17">
        <f>'LINKED DATASHEET - ALL SPECIES'!M194</f>
        <v>200</v>
      </c>
      <c r="D14" s="18">
        <f>'LINKED DATASHEET - ALL SPECIES'!L194</f>
        <v>70</v>
      </c>
      <c r="E14" s="18">
        <f>'LINKED DATASHEET - ALL SPECIES'!K194</f>
        <v>0</v>
      </c>
      <c r="F14" s="18">
        <f>'LINKED DATASHEET - ALL SPECIES'!J194</f>
        <v>0</v>
      </c>
      <c r="G14" s="18">
        <f>'LINKED DATASHEET - ALL SPECIES'!I194</f>
        <v>0</v>
      </c>
      <c r="H14" s="18">
        <f>'LINKED DATASHEET - ALL SPECIES'!H194</f>
        <v>0</v>
      </c>
      <c r="I14" s="18">
        <f>'LINKED DATASHEET - ALL SPECIES'!G194</f>
        <v>0</v>
      </c>
      <c r="J14" s="101">
        <f>'LINKED DATASHEET - ALL SPECIES'!F194</f>
        <v>0</v>
      </c>
      <c r="K14" s="18">
        <f>'LINKED DATASHEET - ALL SPECIES'!E194</f>
        <v>0</v>
      </c>
      <c r="L14" s="18"/>
      <c r="M14" s="21">
        <f>AVERAGE(B14:D14)</f>
        <v>135</v>
      </c>
      <c r="O14" s="16" t="s">
        <v>29</v>
      </c>
      <c r="P14" s="17" t="s">
        <v>28</v>
      </c>
      <c r="Q14" s="17">
        <v>50</v>
      </c>
      <c r="R14" s="18" t="s">
        <v>8</v>
      </c>
      <c r="S14" s="18" t="s">
        <v>26</v>
      </c>
      <c r="T14" s="18">
        <v>50</v>
      </c>
      <c r="U14" s="18" t="s">
        <v>168</v>
      </c>
      <c r="V14" s="18" t="s">
        <v>168</v>
      </c>
      <c r="W14" s="18" t="s">
        <v>168</v>
      </c>
      <c r="X14" s="101" t="s">
        <v>168</v>
      </c>
      <c r="Y14" s="18">
        <v>150</v>
      </c>
      <c r="Z14" s="18"/>
      <c r="AA14" s="21">
        <f t="shared" si="0"/>
        <v>83.333333333333329</v>
      </c>
      <c r="AB14" s="65"/>
      <c r="AC14" s="16" t="s">
        <v>29</v>
      </c>
      <c r="AD14" s="17">
        <v>450</v>
      </c>
      <c r="AE14" s="17">
        <v>54</v>
      </c>
      <c r="AF14" s="18">
        <v>60</v>
      </c>
      <c r="AG14" s="18">
        <v>35</v>
      </c>
      <c r="AH14" s="18">
        <v>82</v>
      </c>
      <c r="AI14" s="18" t="s">
        <v>110</v>
      </c>
      <c r="AJ14" s="18" t="s">
        <v>26</v>
      </c>
      <c r="AK14" s="18" t="s">
        <v>8</v>
      </c>
      <c r="AL14" s="18">
        <v>100</v>
      </c>
      <c r="AM14" s="18">
        <v>50</v>
      </c>
      <c r="AN14" s="18"/>
      <c r="AO14" s="21">
        <f t="shared" si="1"/>
        <v>118.71428571428571</v>
      </c>
      <c r="AQ14" s="16" t="s">
        <v>29</v>
      </c>
      <c r="AR14" s="17">
        <v>50</v>
      </c>
      <c r="AS14" s="17">
        <v>150</v>
      </c>
      <c r="AT14" s="17">
        <v>150</v>
      </c>
      <c r="AU14" s="17">
        <v>110</v>
      </c>
      <c r="AV14" s="17">
        <v>10</v>
      </c>
      <c r="AW14" s="17">
        <v>46</v>
      </c>
      <c r="AX14" s="17">
        <v>175</v>
      </c>
      <c r="AY14" s="17">
        <v>18</v>
      </c>
      <c r="AZ14" s="17">
        <v>325</v>
      </c>
      <c r="BA14" s="17">
        <v>50</v>
      </c>
      <c r="BB14" s="17"/>
      <c r="BC14" s="21">
        <f t="shared" si="2"/>
        <v>108.4</v>
      </c>
      <c r="BE14" s="16" t="s">
        <v>29</v>
      </c>
      <c r="BF14" s="17">
        <v>400</v>
      </c>
      <c r="BG14" s="17">
        <v>75</v>
      </c>
      <c r="BH14" s="17">
        <v>50</v>
      </c>
      <c r="BI14" s="17">
        <v>100</v>
      </c>
      <c r="BJ14" s="17">
        <v>50</v>
      </c>
      <c r="BK14" s="17">
        <v>50</v>
      </c>
      <c r="BL14" s="17">
        <v>50</v>
      </c>
      <c r="BM14" s="17">
        <v>800</v>
      </c>
      <c r="BN14" s="17">
        <v>200</v>
      </c>
      <c r="BO14" s="17">
        <v>250</v>
      </c>
      <c r="BP14" s="17"/>
      <c r="BQ14" s="21">
        <f t="shared" si="3"/>
        <v>202.5</v>
      </c>
      <c r="BS14" s="16" t="s">
        <v>29</v>
      </c>
      <c r="BT14" s="17">
        <v>25</v>
      </c>
      <c r="BU14" s="17" t="s">
        <v>28</v>
      </c>
      <c r="BV14" s="17">
        <v>400</v>
      </c>
      <c r="BW14" s="17">
        <v>75</v>
      </c>
      <c r="BX14" s="17">
        <v>75</v>
      </c>
      <c r="BY14" s="17">
        <v>100</v>
      </c>
      <c r="BZ14" s="17">
        <v>1500</v>
      </c>
      <c r="CA14" s="17">
        <v>20</v>
      </c>
      <c r="CB14" s="17">
        <v>700</v>
      </c>
      <c r="CC14" s="17">
        <v>150</v>
      </c>
      <c r="CD14" s="17"/>
      <c r="CE14" s="21">
        <f t="shared" si="4"/>
        <v>338.33333333333331</v>
      </c>
      <c r="CG14" s="16" t="s">
        <v>29</v>
      </c>
      <c r="CH14" s="17">
        <v>400</v>
      </c>
      <c r="CI14" s="17">
        <v>400</v>
      </c>
      <c r="CJ14" s="17">
        <v>200</v>
      </c>
      <c r="CK14" s="17">
        <v>400</v>
      </c>
      <c r="CL14" s="17">
        <v>75</v>
      </c>
      <c r="CM14" s="17">
        <v>400</v>
      </c>
      <c r="CN14" s="17">
        <v>750</v>
      </c>
      <c r="CO14" s="17" t="s">
        <v>28</v>
      </c>
      <c r="CP14" s="17">
        <v>400</v>
      </c>
      <c r="CQ14" s="17" t="s">
        <v>28</v>
      </c>
      <c r="CR14" s="17"/>
      <c r="CS14" s="21">
        <f t="shared" si="5"/>
        <v>378.125</v>
      </c>
    </row>
    <row r="15" spans="1:97" x14ac:dyDescent="0.2">
      <c r="A15" s="16" t="s">
        <v>30</v>
      </c>
      <c r="B15" s="17">
        <f>'LINKED DATASHEET - ALL SPECIES'!N195</f>
        <v>1100</v>
      </c>
      <c r="C15" s="17" t="str">
        <f>'LINKED DATASHEET - ALL SPECIES'!M195</f>
        <v>A/P</v>
      </c>
      <c r="D15" s="18" t="str">
        <f>'LINKED DATASHEET - ALL SPECIES'!L195</f>
        <v>A/P</v>
      </c>
      <c r="E15" s="18">
        <f>'LINKED DATASHEET - ALL SPECIES'!K195</f>
        <v>0</v>
      </c>
      <c r="F15" s="18">
        <f>'LINKED DATASHEET - ALL SPECIES'!J195</f>
        <v>0</v>
      </c>
      <c r="G15" s="18">
        <f>'LINKED DATASHEET - ALL SPECIES'!I195</f>
        <v>0</v>
      </c>
      <c r="H15" s="18">
        <f>'LINKED DATASHEET - ALL SPECIES'!H195</f>
        <v>0</v>
      </c>
      <c r="I15" s="18">
        <f>'LINKED DATASHEET - ALL SPECIES'!G195</f>
        <v>0</v>
      </c>
      <c r="J15" s="101">
        <f>'LINKED DATASHEET - ALL SPECIES'!F195</f>
        <v>0</v>
      </c>
      <c r="K15" s="18">
        <f>'LINKED DATASHEET - ALL SPECIES'!E195</f>
        <v>0</v>
      </c>
      <c r="L15" s="18"/>
      <c r="M15" s="21">
        <f>AVERAGE(B15:D15)</f>
        <v>1100</v>
      </c>
      <c r="O15" s="16" t="s">
        <v>30</v>
      </c>
      <c r="P15" s="17">
        <v>100</v>
      </c>
      <c r="Q15" s="17">
        <v>700</v>
      </c>
      <c r="R15" s="18" t="s">
        <v>8</v>
      </c>
      <c r="S15" s="18" t="s">
        <v>8</v>
      </c>
      <c r="T15" s="18">
        <v>7000</v>
      </c>
      <c r="U15" s="18">
        <v>2000</v>
      </c>
      <c r="V15" s="18" t="s">
        <v>168</v>
      </c>
      <c r="W15" s="18" t="s">
        <v>168</v>
      </c>
      <c r="X15" s="101" t="s">
        <v>168</v>
      </c>
      <c r="Y15" s="18">
        <v>1700</v>
      </c>
      <c r="Z15" s="18"/>
      <c r="AA15" s="21">
        <f t="shared" si="0"/>
        <v>2300</v>
      </c>
      <c r="AB15" s="65"/>
      <c r="AC15" s="16" t="s">
        <v>30</v>
      </c>
      <c r="AD15" s="17">
        <v>1200</v>
      </c>
      <c r="AE15" s="17">
        <v>365</v>
      </c>
      <c r="AF15" s="18">
        <v>750</v>
      </c>
      <c r="AG15" s="18">
        <v>700</v>
      </c>
      <c r="AH15" s="18" t="s">
        <v>26</v>
      </c>
      <c r="AI15" s="18">
        <v>500</v>
      </c>
      <c r="AJ15" s="18">
        <v>75</v>
      </c>
      <c r="AK15" s="18" t="s">
        <v>8</v>
      </c>
      <c r="AL15" s="18">
        <v>1000</v>
      </c>
      <c r="AM15" s="18">
        <v>6000</v>
      </c>
      <c r="AN15" s="18"/>
      <c r="AO15" s="21">
        <f t="shared" si="1"/>
        <v>1323.75</v>
      </c>
      <c r="AQ15" s="16" t="s">
        <v>30</v>
      </c>
      <c r="AR15" s="17">
        <v>500</v>
      </c>
      <c r="AS15" s="17">
        <v>3500</v>
      </c>
      <c r="AT15" s="17">
        <v>5000</v>
      </c>
      <c r="AU15" s="17">
        <v>1400</v>
      </c>
      <c r="AV15" s="17">
        <v>6200</v>
      </c>
      <c r="AW15" s="17">
        <v>1200</v>
      </c>
      <c r="AX15" s="17">
        <v>1250</v>
      </c>
      <c r="AY15" s="17">
        <v>750</v>
      </c>
      <c r="AZ15" s="17">
        <v>2750</v>
      </c>
      <c r="BA15" s="17">
        <v>550</v>
      </c>
      <c r="BB15" s="17"/>
      <c r="BC15" s="21">
        <f t="shared" si="2"/>
        <v>2310</v>
      </c>
      <c r="BE15" s="16" t="s">
        <v>30</v>
      </c>
      <c r="BF15" s="17">
        <v>15000</v>
      </c>
      <c r="BG15" s="17">
        <v>5000</v>
      </c>
      <c r="BH15" s="17">
        <v>8000</v>
      </c>
      <c r="BI15" s="17">
        <v>5000</v>
      </c>
      <c r="BJ15" s="17">
        <v>5000</v>
      </c>
      <c r="BK15" s="17">
        <v>2000</v>
      </c>
      <c r="BL15" s="17">
        <v>800</v>
      </c>
      <c r="BM15" s="17">
        <v>15000</v>
      </c>
      <c r="BN15" s="17">
        <v>6200</v>
      </c>
      <c r="BO15" s="17">
        <v>5000</v>
      </c>
      <c r="BP15" s="17"/>
      <c r="BQ15" s="21">
        <f t="shared" si="3"/>
        <v>6700</v>
      </c>
      <c r="BS15" s="16" t="s">
        <v>30</v>
      </c>
      <c r="BT15" s="17">
        <v>1500</v>
      </c>
      <c r="BU15" s="17">
        <v>1500</v>
      </c>
      <c r="BV15" s="17">
        <v>5000</v>
      </c>
      <c r="BW15" s="17">
        <v>2500</v>
      </c>
      <c r="BX15" s="17">
        <v>4000</v>
      </c>
      <c r="BY15" s="17">
        <v>500</v>
      </c>
      <c r="BZ15" s="17">
        <v>15000</v>
      </c>
      <c r="CA15" s="17">
        <v>1500</v>
      </c>
      <c r="CB15" s="17">
        <v>7000</v>
      </c>
      <c r="CC15" s="17">
        <v>10000</v>
      </c>
      <c r="CD15" s="17"/>
      <c r="CE15" s="21">
        <f t="shared" si="4"/>
        <v>4850</v>
      </c>
      <c r="CG15" s="16" t="s">
        <v>30</v>
      </c>
      <c r="CH15" s="17">
        <v>3500</v>
      </c>
      <c r="CI15" s="18" t="s">
        <v>110</v>
      </c>
      <c r="CJ15" s="17">
        <v>400</v>
      </c>
      <c r="CK15" s="17">
        <v>1800</v>
      </c>
      <c r="CL15" s="17">
        <v>8500</v>
      </c>
      <c r="CM15" s="17">
        <v>3000</v>
      </c>
      <c r="CN15" s="17">
        <v>3500</v>
      </c>
      <c r="CO15" s="17">
        <v>2000</v>
      </c>
      <c r="CP15" s="17">
        <v>1500</v>
      </c>
      <c r="CQ15" s="17">
        <v>1200</v>
      </c>
      <c r="CR15" s="17"/>
      <c r="CS15" s="21">
        <f t="shared" si="5"/>
        <v>2822.2222222222222</v>
      </c>
    </row>
    <row r="16" spans="1:97" x14ac:dyDescent="0.2">
      <c r="A16" s="16" t="s">
        <v>31</v>
      </c>
      <c r="B16" s="17">
        <f>'LINKED DATASHEET - ALL SPECIES'!N196</f>
        <v>250</v>
      </c>
      <c r="C16" s="17">
        <f>'LINKED DATASHEET - ALL SPECIES'!M196</f>
        <v>1500</v>
      </c>
      <c r="D16" s="18">
        <f>'LINKED DATASHEET - ALL SPECIES'!L196</f>
        <v>1000</v>
      </c>
      <c r="E16" s="18">
        <f>'LINKED DATASHEET - ALL SPECIES'!K196</f>
        <v>0</v>
      </c>
      <c r="F16" s="18">
        <f>'LINKED DATASHEET - ALL SPECIES'!J196</f>
        <v>0</v>
      </c>
      <c r="G16" s="18">
        <f>'LINKED DATASHEET - ALL SPECIES'!I196</f>
        <v>0</v>
      </c>
      <c r="H16" s="18">
        <f>'LINKED DATASHEET - ALL SPECIES'!H196</f>
        <v>0</v>
      </c>
      <c r="I16" s="18">
        <f>'LINKED DATASHEET - ALL SPECIES'!G196</f>
        <v>0</v>
      </c>
      <c r="J16" s="101">
        <f>'LINKED DATASHEET - ALL SPECIES'!F196</f>
        <v>0</v>
      </c>
      <c r="K16" s="18">
        <f>'LINKED DATASHEET - ALL SPECIES'!E196</f>
        <v>0</v>
      </c>
      <c r="L16" s="18"/>
      <c r="M16" s="21">
        <f>AVERAGE(B16:D16)</f>
        <v>916.66666666666663</v>
      </c>
      <c r="O16" s="16" t="s">
        <v>31</v>
      </c>
      <c r="P16" s="17">
        <v>2000</v>
      </c>
      <c r="Q16" s="17">
        <v>1500</v>
      </c>
      <c r="R16" s="18">
        <v>1400</v>
      </c>
      <c r="S16" s="18" t="s">
        <v>8</v>
      </c>
      <c r="T16" s="18">
        <v>13000</v>
      </c>
      <c r="U16" s="18">
        <v>4700</v>
      </c>
      <c r="V16" s="18" t="s">
        <v>168</v>
      </c>
      <c r="W16" s="18" t="s">
        <v>168</v>
      </c>
      <c r="X16" s="101" t="s">
        <v>168</v>
      </c>
      <c r="Y16" s="18" t="s">
        <v>168</v>
      </c>
      <c r="Z16" s="18"/>
      <c r="AA16" s="21">
        <f t="shared" si="0"/>
        <v>4520</v>
      </c>
      <c r="AB16" s="65"/>
      <c r="AC16" s="16" t="s">
        <v>31</v>
      </c>
      <c r="AD16" s="17">
        <v>1100</v>
      </c>
      <c r="AE16" s="17">
        <v>2220</v>
      </c>
      <c r="AF16" s="18">
        <v>1250</v>
      </c>
      <c r="AG16" s="18">
        <v>4500</v>
      </c>
      <c r="AH16" s="18" t="s">
        <v>26</v>
      </c>
      <c r="AI16" s="18" t="s">
        <v>26</v>
      </c>
      <c r="AJ16" s="18" t="s">
        <v>26</v>
      </c>
      <c r="AK16" s="18" t="s">
        <v>26</v>
      </c>
      <c r="AL16" s="18">
        <v>1000</v>
      </c>
      <c r="AM16" s="18" t="s">
        <v>8</v>
      </c>
      <c r="AN16" s="18"/>
      <c r="AO16" s="21">
        <f t="shared" si="1"/>
        <v>2014</v>
      </c>
      <c r="AQ16" s="16" t="s">
        <v>31</v>
      </c>
      <c r="AR16" s="17">
        <v>2300</v>
      </c>
      <c r="AS16" s="17">
        <v>2700</v>
      </c>
      <c r="AT16" s="17">
        <v>4500</v>
      </c>
      <c r="AU16" s="17">
        <v>2600</v>
      </c>
      <c r="AV16" s="17">
        <v>7000</v>
      </c>
      <c r="AW16" s="17">
        <v>3500</v>
      </c>
      <c r="AX16" s="17">
        <v>700</v>
      </c>
      <c r="AY16" s="17">
        <v>870</v>
      </c>
      <c r="AZ16" s="17">
        <v>2750</v>
      </c>
      <c r="BA16" s="17">
        <v>1300</v>
      </c>
      <c r="BB16" s="17"/>
      <c r="BC16" s="21">
        <f t="shared" si="2"/>
        <v>2822</v>
      </c>
      <c r="BE16" s="16" t="s">
        <v>31</v>
      </c>
      <c r="BF16" s="17">
        <v>20000</v>
      </c>
      <c r="BG16" s="17">
        <v>10000</v>
      </c>
      <c r="BH16" s="17">
        <v>10000</v>
      </c>
      <c r="BI16" s="17">
        <v>12000</v>
      </c>
      <c r="BJ16" s="17">
        <v>5000</v>
      </c>
      <c r="BK16" s="17">
        <v>100</v>
      </c>
      <c r="BL16" s="17">
        <v>2000</v>
      </c>
      <c r="BM16" s="17">
        <v>10000</v>
      </c>
      <c r="BN16" s="17">
        <v>7000</v>
      </c>
      <c r="BO16" s="17">
        <v>13000</v>
      </c>
      <c r="BP16" s="17"/>
      <c r="BQ16" s="21">
        <f t="shared" si="3"/>
        <v>8910</v>
      </c>
      <c r="BS16" s="16" t="s">
        <v>31</v>
      </c>
      <c r="BT16" s="17">
        <v>4000</v>
      </c>
      <c r="BU16" s="17">
        <v>700</v>
      </c>
      <c r="BV16" s="17">
        <v>5000</v>
      </c>
      <c r="BW16" s="17">
        <v>3000</v>
      </c>
      <c r="BX16" s="17">
        <v>10000</v>
      </c>
      <c r="BY16" s="17">
        <v>3000</v>
      </c>
      <c r="BZ16" s="17">
        <v>15000</v>
      </c>
      <c r="CA16" s="17">
        <v>5000</v>
      </c>
      <c r="CB16" s="17">
        <v>20000</v>
      </c>
      <c r="CC16" s="17">
        <v>18000</v>
      </c>
      <c r="CD16" s="17"/>
      <c r="CE16" s="21">
        <f t="shared" si="4"/>
        <v>8370</v>
      </c>
      <c r="CG16" s="16" t="s">
        <v>31</v>
      </c>
      <c r="CH16" s="17">
        <v>35000</v>
      </c>
      <c r="CI16" s="17">
        <v>35000</v>
      </c>
      <c r="CJ16" s="17">
        <v>8000</v>
      </c>
      <c r="CK16" s="17">
        <v>3000</v>
      </c>
      <c r="CL16" s="17">
        <v>16500</v>
      </c>
      <c r="CM16" s="17">
        <v>17750</v>
      </c>
      <c r="CN16" s="17">
        <v>7500</v>
      </c>
      <c r="CO16" s="17">
        <v>3000</v>
      </c>
      <c r="CP16" s="17">
        <v>4000</v>
      </c>
      <c r="CQ16" s="17">
        <v>21500</v>
      </c>
      <c r="CR16" s="17"/>
      <c r="CS16" s="21">
        <f t="shared" si="5"/>
        <v>15125</v>
      </c>
    </row>
    <row r="17" spans="1:97" x14ac:dyDescent="0.2">
      <c r="A17" s="16" t="s">
        <v>32</v>
      </c>
      <c r="B17" s="17">
        <f>'LINKED DATASHEET - ALL SPECIES'!N197</f>
        <v>5700</v>
      </c>
      <c r="C17" s="17" t="str">
        <f>'LINKED DATASHEET - ALL SPECIES'!M197</f>
        <v>A/P</v>
      </c>
      <c r="D17" s="18" t="str">
        <f>'LINKED DATASHEET - ALL SPECIES'!L197</f>
        <v>A/P</v>
      </c>
      <c r="E17" s="18">
        <f>'LINKED DATASHEET - ALL SPECIES'!K197</f>
        <v>0</v>
      </c>
      <c r="F17" s="18">
        <f>'LINKED DATASHEET - ALL SPECIES'!J197</f>
        <v>0</v>
      </c>
      <c r="G17" s="18">
        <f>'LINKED DATASHEET - ALL SPECIES'!I197</f>
        <v>0</v>
      </c>
      <c r="H17" s="18">
        <f>'LINKED DATASHEET - ALL SPECIES'!H197</f>
        <v>0</v>
      </c>
      <c r="I17" s="18">
        <f>'LINKED DATASHEET - ALL SPECIES'!G197</f>
        <v>0</v>
      </c>
      <c r="J17" s="101">
        <f>'LINKED DATASHEET - ALL SPECIES'!F197</f>
        <v>0</v>
      </c>
      <c r="K17" s="18">
        <f>'LINKED DATASHEET - ALL SPECIES'!E197</f>
        <v>0</v>
      </c>
      <c r="L17" s="18"/>
      <c r="M17" s="21">
        <f>AVERAGE(B17:D17)</f>
        <v>5700</v>
      </c>
      <c r="O17" s="16" t="s">
        <v>32</v>
      </c>
      <c r="P17" s="17">
        <v>5000</v>
      </c>
      <c r="Q17" s="17">
        <v>1200</v>
      </c>
      <c r="R17" s="18">
        <v>7000</v>
      </c>
      <c r="S17" s="18" t="s">
        <v>8</v>
      </c>
      <c r="T17" s="18">
        <v>8000</v>
      </c>
      <c r="U17" s="18">
        <v>3500</v>
      </c>
      <c r="V17" s="18" t="s">
        <v>168</v>
      </c>
      <c r="W17" s="18">
        <v>500</v>
      </c>
      <c r="X17" s="101" t="s">
        <v>168</v>
      </c>
      <c r="Y17" s="18">
        <v>1700</v>
      </c>
      <c r="Z17" s="18"/>
      <c r="AA17" s="21">
        <f t="shared" si="0"/>
        <v>3842.8571428571427</v>
      </c>
      <c r="AB17" s="65"/>
      <c r="AC17" s="16" t="s">
        <v>32</v>
      </c>
      <c r="AD17" s="17">
        <v>2000</v>
      </c>
      <c r="AE17" s="17">
        <v>3500</v>
      </c>
      <c r="AF17" s="18">
        <v>2600</v>
      </c>
      <c r="AG17" s="18">
        <v>14000</v>
      </c>
      <c r="AH17" s="18">
        <v>1000</v>
      </c>
      <c r="AI17" s="18" t="s">
        <v>26</v>
      </c>
      <c r="AJ17" s="18" t="s">
        <v>8</v>
      </c>
      <c r="AK17" s="18">
        <v>10000</v>
      </c>
      <c r="AL17" s="18">
        <v>8000</v>
      </c>
      <c r="AM17" s="18">
        <v>4000</v>
      </c>
      <c r="AN17" s="18"/>
      <c r="AO17" s="21">
        <f t="shared" si="1"/>
        <v>5637.5</v>
      </c>
      <c r="AQ17" s="16" t="s">
        <v>32</v>
      </c>
      <c r="AR17" s="17">
        <v>2000</v>
      </c>
      <c r="AS17" s="17">
        <v>2700</v>
      </c>
      <c r="AT17" s="17">
        <v>19200</v>
      </c>
      <c r="AU17" s="17">
        <v>4300</v>
      </c>
      <c r="AV17" s="17">
        <v>6500</v>
      </c>
      <c r="AW17" s="17">
        <v>8000</v>
      </c>
      <c r="AX17" s="17">
        <v>900</v>
      </c>
      <c r="AY17" s="17">
        <v>1480</v>
      </c>
      <c r="AZ17" s="17">
        <v>10000</v>
      </c>
      <c r="BA17" s="17">
        <v>2000</v>
      </c>
      <c r="BB17" s="17"/>
      <c r="BC17" s="21">
        <f t="shared" si="2"/>
        <v>5708</v>
      </c>
      <c r="BE17" s="16" t="s">
        <v>32</v>
      </c>
      <c r="BF17" s="17">
        <v>25000</v>
      </c>
      <c r="BG17" s="17">
        <v>30000</v>
      </c>
      <c r="BH17" s="17">
        <v>3000</v>
      </c>
      <c r="BI17" s="17">
        <v>12000</v>
      </c>
      <c r="BJ17" s="17">
        <v>5000</v>
      </c>
      <c r="BK17" s="17">
        <v>3000</v>
      </c>
      <c r="BL17" s="17">
        <v>8000</v>
      </c>
      <c r="BM17" s="17">
        <v>12000</v>
      </c>
      <c r="BN17" s="17">
        <v>24000</v>
      </c>
      <c r="BO17" s="17">
        <v>20000</v>
      </c>
      <c r="BP17" s="17"/>
      <c r="BQ17" s="21">
        <f t="shared" si="3"/>
        <v>14200</v>
      </c>
      <c r="BS17" s="16" t="s">
        <v>32</v>
      </c>
      <c r="BT17" s="17">
        <v>2000</v>
      </c>
      <c r="BU17" s="17">
        <v>2000</v>
      </c>
      <c r="BV17" s="17">
        <v>8000</v>
      </c>
      <c r="BW17" s="17">
        <v>6000</v>
      </c>
      <c r="BX17" s="17">
        <v>8500</v>
      </c>
      <c r="BY17" s="17">
        <v>3500</v>
      </c>
      <c r="BZ17" s="17">
        <v>10000</v>
      </c>
      <c r="CA17" s="17">
        <v>20000</v>
      </c>
      <c r="CB17" s="17">
        <v>40000</v>
      </c>
      <c r="CC17" s="17">
        <v>20000</v>
      </c>
      <c r="CD17" s="17"/>
      <c r="CE17" s="21">
        <f t="shared" si="4"/>
        <v>12000</v>
      </c>
      <c r="CG17" s="16" t="s">
        <v>32</v>
      </c>
      <c r="CH17" s="17">
        <v>7500</v>
      </c>
      <c r="CI17" s="17">
        <v>3500</v>
      </c>
      <c r="CJ17" s="17">
        <v>35000</v>
      </c>
      <c r="CK17" s="17">
        <v>6000</v>
      </c>
      <c r="CL17" s="17">
        <v>30000</v>
      </c>
      <c r="CM17" s="17">
        <v>8000</v>
      </c>
      <c r="CN17" s="17">
        <v>7500</v>
      </c>
      <c r="CO17" s="17">
        <v>9000</v>
      </c>
      <c r="CP17" s="17">
        <v>10000</v>
      </c>
      <c r="CQ17" s="17">
        <v>6000</v>
      </c>
      <c r="CR17" s="17"/>
      <c r="CS17" s="21">
        <f t="shared" si="5"/>
        <v>12250</v>
      </c>
    </row>
    <row r="18" spans="1:97" x14ac:dyDescent="0.2">
      <c r="A18" s="16" t="s">
        <v>33</v>
      </c>
      <c r="B18" s="18" t="str">
        <f>'LINKED DATASHEET - ALL SPECIES'!N198</f>
        <v>A/P</v>
      </c>
      <c r="C18" s="17" t="str">
        <f>'LINKED DATASHEET - ALL SPECIES'!M198</f>
        <v>N/I</v>
      </c>
      <c r="D18" s="18" t="str">
        <f>'LINKED DATASHEET - ALL SPECIES'!L198</f>
        <v>A/P</v>
      </c>
      <c r="E18" s="18">
        <f>'LINKED DATASHEET - ALL SPECIES'!K198</f>
        <v>0</v>
      </c>
      <c r="F18" s="18">
        <f>'LINKED DATASHEET - ALL SPECIES'!J198</f>
        <v>0</v>
      </c>
      <c r="G18" s="18">
        <f>'LINKED DATASHEET - ALL SPECIES'!I198</f>
        <v>0</v>
      </c>
      <c r="H18" s="18">
        <f>'LINKED DATASHEET - ALL SPECIES'!H198</f>
        <v>0</v>
      </c>
      <c r="I18" s="18">
        <f>'LINKED DATASHEET - ALL SPECIES'!G198</f>
        <v>0</v>
      </c>
      <c r="J18" s="101">
        <f>'LINKED DATASHEET - ALL SPECIES'!F198</f>
        <v>0</v>
      </c>
      <c r="K18" s="18">
        <f>'LINKED DATASHEET - ALL SPECIES'!E198</f>
        <v>0</v>
      </c>
      <c r="L18" s="18"/>
      <c r="M18" s="21"/>
      <c r="O18" s="16" t="s">
        <v>33</v>
      </c>
      <c r="P18" s="18" t="s">
        <v>26</v>
      </c>
      <c r="Q18" s="17" t="s">
        <v>8</v>
      </c>
      <c r="R18" s="18">
        <v>800</v>
      </c>
      <c r="S18" s="18" t="s">
        <v>26</v>
      </c>
      <c r="T18" s="18" t="s">
        <v>26</v>
      </c>
      <c r="U18" s="18" t="s">
        <v>168</v>
      </c>
      <c r="V18" s="18" t="s">
        <v>26</v>
      </c>
      <c r="W18" s="18" t="s">
        <v>168</v>
      </c>
      <c r="X18" s="101" t="s">
        <v>26</v>
      </c>
      <c r="Y18" s="18">
        <v>350</v>
      </c>
      <c r="Z18" s="18"/>
      <c r="AA18" s="21">
        <f t="shared" si="0"/>
        <v>575</v>
      </c>
      <c r="AB18" s="65"/>
      <c r="AC18" s="16" t="s">
        <v>33</v>
      </c>
      <c r="AD18" s="18" t="s">
        <v>110</v>
      </c>
      <c r="AE18" s="17">
        <v>48</v>
      </c>
      <c r="AF18" s="18">
        <v>15</v>
      </c>
      <c r="AG18" s="18">
        <v>150</v>
      </c>
      <c r="AH18" s="18" t="s">
        <v>26</v>
      </c>
      <c r="AI18" s="18" t="s">
        <v>110</v>
      </c>
      <c r="AJ18" s="18" t="s">
        <v>26</v>
      </c>
      <c r="AK18" s="18" t="s">
        <v>8</v>
      </c>
      <c r="AL18" s="18" t="s">
        <v>26</v>
      </c>
      <c r="AM18" s="18" t="s">
        <v>26</v>
      </c>
      <c r="AN18" s="18"/>
      <c r="AO18" s="21">
        <f t="shared" si="1"/>
        <v>71</v>
      </c>
      <c r="AQ18" s="16" t="s">
        <v>33</v>
      </c>
      <c r="AR18" s="17" t="s">
        <v>110</v>
      </c>
      <c r="AS18" s="17" t="s">
        <v>110</v>
      </c>
      <c r="AT18" s="17" t="s">
        <v>110</v>
      </c>
      <c r="AU18" s="17" t="s">
        <v>26</v>
      </c>
      <c r="AV18" s="18" t="s">
        <v>110</v>
      </c>
      <c r="AW18" s="17">
        <v>60</v>
      </c>
      <c r="AX18" s="17">
        <v>76</v>
      </c>
      <c r="AY18" s="17">
        <v>29</v>
      </c>
      <c r="AZ18" s="17">
        <v>300</v>
      </c>
      <c r="BA18" s="17">
        <v>150</v>
      </c>
      <c r="BB18" s="17"/>
      <c r="BC18" s="21">
        <f t="shared" si="2"/>
        <v>123</v>
      </c>
      <c r="BE18" s="16" t="s">
        <v>33</v>
      </c>
      <c r="BF18" s="17" t="s">
        <v>110</v>
      </c>
      <c r="BG18" s="17" t="s">
        <v>110</v>
      </c>
      <c r="BH18" s="17" t="s">
        <v>110</v>
      </c>
      <c r="BI18" s="17" t="s">
        <v>110</v>
      </c>
      <c r="BJ18" s="17" t="s">
        <v>110</v>
      </c>
      <c r="BK18" s="17" t="s">
        <v>110</v>
      </c>
      <c r="BL18" s="17" t="s">
        <v>110</v>
      </c>
      <c r="BM18" s="17" t="s">
        <v>110</v>
      </c>
      <c r="BN18" s="17" t="s">
        <v>110</v>
      </c>
      <c r="BO18" s="17" t="s">
        <v>110</v>
      </c>
      <c r="BP18" s="17"/>
      <c r="BQ18" s="21"/>
      <c r="BS18" s="16" t="s">
        <v>33</v>
      </c>
      <c r="BT18" s="17" t="s">
        <v>28</v>
      </c>
      <c r="BU18" s="17" t="s">
        <v>28</v>
      </c>
      <c r="BV18" s="17" t="s">
        <v>28</v>
      </c>
      <c r="BW18" s="17" t="s">
        <v>28</v>
      </c>
      <c r="BX18" s="18" t="s">
        <v>110</v>
      </c>
      <c r="BY18" s="17" t="s">
        <v>110</v>
      </c>
      <c r="BZ18" s="17" t="s">
        <v>110</v>
      </c>
      <c r="CA18" s="17" t="s">
        <v>110</v>
      </c>
      <c r="CB18" s="17" t="s">
        <v>110</v>
      </c>
      <c r="CC18" s="17" t="s">
        <v>110</v>
      </c>
      <c r="CD18" s="17"/>
      <c r="CE18" s="21"/>
      <c r="CG18" s="16" t="s">
        <v>33</v>
      </c>
      <c r="CH18" s="17" t="s">
        <v>26</v>
      </c>
      <c r="CI18" s="17" t="s">
        <v>28</v>
      </c>
      <c r="CJ18" s="17">
        <v>750</v>
      </c>
      <c r="CK18" s="17">
        <v>400</v>
      </c>
      <c r="CL18" s="17">
        <v>3500</v>
      </c>
      <c r="CM18" s="17">
        <v>1500</v>
      </c>
      <c r="CN18" s="17">
        <v>400</v>
      </c>
      <c r="CO18" s="17" t="s">
        <v>28</v>
      </c>
      <c r="CP18" s="17" t="s">
        <v>28</v>
      </c>
      <c r="CQ18" s="17">
        <v>750</v>
      </c>
      <c r="CR18" s="17"/>
      <c r="CS18" s="21">
        <f t="shared" si="5"/>
        <v>1216.6666666666667</v>
      </c>
    </row>
    <row r="19" spans="1:97" x14ac:dyDescent="0.2">
      <c r="A19" s="16" t="s">
        <v>34</v>
      </c>
      <c r="B19" s="17">
        <f>'LINKED DATASHEET - ALL SPECIES'!N199</f>
        <v>560</v>
      </c>
      <c r="C19" s="17" t="str">
        <f>'LINKED DATASHEET - ALL SPECIES'!M199</f>
        <v>A/P</v>
      </c>
      <c r="D19" s="18" t="str">
        <f>'LINKED DATASHEET - ALL SPECIES'!L199</f>
        <v>A/P</v>
      </c>
      <c r="E19" s="18">
        <f>'LINKED DATASHEET - ALL SPECIES'!K199</f>
        <v>0</v>
      </c>
      <c r="F19" s="18">
        <f>'LINKED DATASHEET - ALL SPECIES'!J199</f>
        <v>0</v>
      </c>
      <c r="G19" s="18">
        <f>'LINKED DATASHEET - ALL SPECIES'!I199</f>
        <v>0</v>
      </c>
      <c r="H19" s="18">
        <f>'LINKED DATASHEET - ALL SPECIES'!H199</f>
        <v>0</v>
      </c>
      <c r="I19" s="18">
        <f>'LINKED DATASHEET - ALL SPECIES'!G199</f>
        <v>0</v>
      </c>
      <c r="J19" s="101">
        <f>'LINKED DATASHEET - ALL SPECIES'!F199</f>
        <v>0</v>
      </c>
      <c r="K19" s="18">
        <f>'LINKED DATASHEET - ALL SPECIES'!E199</f>
        <v>0</v>
      </c>
      <c r="L19" s="18"/>
      <c r="M19" s="21">
        <f>AVERAGE(B19:D19)</f>
        <v>560</v>
      </c>
      <c r="O19" s="16" t="s">
        <v>34</v>
      </c>
      <c r="P19" s="17">
        <v>50</v>
      </c>
      <c r="Q19" s="17">
        <v>100</v>
      </c>
      <c r="R19" s="18">
        <v>100</v>
      </c>
      <c r="S19" s="18" t="s">
        <v>8</v>
      </c>
      <c r="T19" s="18" t="s">
        <v>8</v>
      </c>
      <c r="U19" s="18" t="s">
        <v>168</v>
      </c>
      <c r="V19" s="18">
        <v>180</v>
      </c>
      <c r="W19" s="18">
        <v>40</v>
      </c>
      <c r="X19" s="101" t="s">
        <v>168</v>
      </c>
      <c r="Y19" s="18">
        <v>300</v>
      </c>
      <c r="Z19" s="18"/>
      <c r="AA19" s="21">
        <f t="shared" si="0"/>
        <v>128.33333333333334</v>
      </c>
      <c r="AB19" s="65"/>
      <c r="AC19" s="16" t="s">
        <v>34</v>
      </c>
      <c r="AD19" s="17">
        <v>240</v>
      </c>
      <c r="AE19" s="17" t="s">
        <v>28</v>
      </c>
      <c r="AF19" s="18">
        <v>25</v>
      </c>
      <c r="AG19" s="18" t="s">
        <v>26</v>
      </c>
      <c r="AH19" s="18" t="s">
        <v>26</v>
      </c>
      <c r="AI19" s="18" t="s">
        <v>110</v>
      </c>
      <c r="AJ19" s="18" t="s">
        <v>26</v>
      </c>
      <c r="AK19" s="18">
        <v>30</v>
      </c>
      <c r="AL19" s="18">
        <v>200</v>
      </c>
      <c r="AM19" s="18" t="s">
        <v>26</v>
      </c>
      <c r="AN19" s="18"/>
      <c r="AO19" s="21">
        <f t="shared" si="1"/>
        <v>123.75</v>
      </c>
      <c r="AQ19" s="16" t="s">
        <v>34</v>
      </c>
      <c r="AR19" s="17">
        <v>50</v>
      </c>
      <c r="AS19" s="17">
        <v>60</v>
      </c>
      <c r="AT19" s="17">
        <v>250</v>
      </c>
      <c r="AU19" s="17">
        <v>1000</v>
      </c>
      <c r="AV19" s="17">
        <v>550</v>
      </c>
      <c r="AW19" s="17">
        <v>520</v>
      </c>
      <c r="AX19" s="17">
        <v>361</v>
      </c>
      <c r="AY19" s="17">
        <v>27</v>
      </c>
      <c r="AZ19" s="17">
        <v>600</v>
      </c>
      <c r="BA19" s="17">
        <v>200</v>
      </c>
      <c r="BB19" s="17"/>
      <c r="BC19" s="21">
        <f t="shared" si="2"/>
        <v>361.8</v>
      </c>
      <c r="BE19" s="16" t="s">
        <v>34</v>
      </c>
      <c r="BF19" s="17">
        <v>3000</v>
      </c>
      <c r="BG19" s="17">
        <v>1000</v>
      </c>
      <c r="BH19" s="17">
        <v>400</v>
      </c>
      <c r="BI19" s="17">
        <v>300</v>
      </c>
      <c r="BJ19" s="18" t="s">
        <v>110</v>
      </c>
      <c r="BK19" s="17">
        <v>200</v>
      </c>
      <c r="BL19" s="17">
        <v>2800</v>
      </c>
      <c r="BM19" s="17">
        <v>1700</v>
      </c>
      <c r="BN19" s="17">
        <v>520</v>
      </c>
      <c r="BO19" s="17">
        <v>200</v>
      </c>
      <c r="BP19" s="17"/>
      <c r="BQ19" s="21">
        <f>AVERAGE(BF19:BO19)</f>
        <v>1124.4444444444443</v>
      </c>
      <c r="BS19" s="16" t="s">
        <v>34</v>
      </c>
      <c r="BT19" s="17">
        <v>200</v>
      </c>
      <c r="BU19" s="17">
        <v>200</v>
      </c>
      <c r="BV19" s="17">
        <v>750</v>
      </c>
      <c r="BW19" s="17">
        <v>400</v>
      </c>
      <c r="BX19" s="17">
        <v>75</v>
      </c>
      <c r="BY19" s="17">
        <v>175</v>
      </c>
      <c r="BZ19" s="17">
        <v>4000</v>
      </c>
      <c r="CA19" s="17">
        <v>200</v>
      </c>
      <c r="CB19" s="17">
        <v>400</v>
      </c>
      <c r="CC19" s="17">
        <v>800</v>
      </c>
      <c r="CD19" s="17"/>
      <c r="CE19" s="21">
        <f>AVERAGE(BT19:CC19)</f>
        <v>720</v>
      </c>
      <c r="CG19" s="16" t="s">
        <v>34</v>
      </c>
      <c r="CH19" s="17">
        <v>1500</v>
      </c>
      <c r="CI19" s="17">
        <v>400</v>
      </c>
      <c r="CJ19" s="17">
        <v>750</v>
      </c>
      <c r="CK19" s="17">
        <v>3500</v>
      </c>
      <c r="CL19" s="17">
        <v>3500</v>
      </c>
      <c r="CM19" s="17">
        <v>3500</v>
      </c>
      <c r="CN19" s="17">
        <v>750</v>
      </c>
      <c r="CO19" s="17">
        <v>750</v>
      </c>
      <c r="CP19" s="17">
        <v>750</v>
      </c>
      <c r="CQ19" s="17">
        <v>200</v>
      </c>
      <c r="CR19" s="17"/>
      <c r="CS19" s="21">
        <f t="shared" si="5"/>
        <v>1560</v>
      </c>
    </row>
    <row r="20" spans="1:97" x14ac:dyDescent="0.2">
      <c r="A20" s="16" t="s">
        <v>35</v>
      </c>
      <c r="B20" s="17" t="str">
        <f>'LINKED DATASHEET - ALL SPECIES'!N200</f>
        <v>N/I</v>
      </c>
      <c r="C20" s="17" t="str">
        <f>'LINKED DATASHEET - ALL SPECIES'!M200</f>
        <v>N/I</v>
      </c>
      <c r="D20" s="18" t="str">
        <f>'LINKED DATASHEET - ALL SPECIES'!L200</f>
        <v>N/I</v>
      </c>
      <c r="E20" s="18">
        <f>'LINKED DATASHEET - ALL SPECIES'!K200</f>
        <v>0</v>
      </c>
      <c r="F20" s="18">
        <f>'LINKED DATASHEET - ALL SPECIES'!J200</f>
        <v>0</v>
      </c>
      <c r="G20" s="18">
        <f>'LINKED DATASHEET - ALL SPECIES'!I200</f>
        <v>0</v>
      </c>
      <c r="H20" s="18">
        <f>'LINKED DATASHEET - ALL SPECIES'!H200</f>
        <v>0</v>
      </c>
      <c r="I20" s="18">
        <f>'LINKED DATASHEET - ALL SPECIES'!G200</f>
        <v>0</v>
      </c>
      <c r="J20" s="101">
        <f>'LINKED DATASHEET - ALL SPECIES'!F200</f>
        <v>0</v>
      </c>
      <c r="K20" s="18">
        <f>'LINKED DATASHEET - ALL SPECIES'!E200</f>
        <v>0</v>
      </c>
      <c r="L20" s="18"/>
      <c r="M20" s="21"/>
      <c r="O20" s="16" t="s">
        <v>35</v>
      </c>
      <c r="P20" s="17" t="s">
        <v>28</v>
      </c>
      <c r="Q20" s="17" t="s">
        <v>26</v>
      </c>
      <c r="R20" s="18" t="s">
        <v>26</v>
      </c>
      <c r="S20" s="18" t="s">
        <v>26</v>
      </c>
      <c r="T20" s="18" t="s">
        <v>26</v>
      </c>
      <c r="U20" s="18" t="s">
        <v>26</v>
      </c>
      <c r="V20" s="18" t="s">
        <v>26</v>
      </c>
      <c r="W20" s="18" t="s">
        <v>26</v>
      </c>
      <c r="X20" s="101" t="s">
        <v>26</v>
      </c>
      <c r="Y20" s="18" t="s">
        <v>26</v>
      </c>
      <c r="Z20" s="18"/>
      <c r="AA20" s="21"/>
      <c r="AB20" s="65"/>
      <c r="AC20" s="16" t="s">
        <v>35</v>
      </c>
      <c r="AD20" s="17" t="s">
        <v>110</v>
      </c>
      <c r="AE20" s="17">
        <v>2</v>
      </c>
      <c r="AF20" s="18" t="s">
        <v>28</v>
      </c>
      <c r="AG20" s="18" t="s">
        <v>28</v>
      </c>
      <c r="AH20" s="18" t="s">
        <v>28</v>
      </c>
      <c r="AI20" s="18" t="s">
        <v>110</v>
      </c>
      <c r="AJ20" s="18" t="s">
        <v>26</v>
      </c>
      <c r="AK20" s="18" t="s">
        <v>26</v>
      </c>
      <c r="AL20" s="18" t="s">
        <v>26</v>
      </c>
      <c r="AM20" s="18" t="s">
        <v>26</v>
      </c>
      <c r="AN20" s="18"/>
      <c r="AO20" s="21">
        <f t="shared" si="1"/>
        <v>2</v>
      </c>
      <c r="AQ20" s="16" t="s">
        <v>35</v>
      </c>
      <c r="AR20" s="17" t="s">
        <v>28</v>
      </c>
      <c r="AS20" s="18" t="s">
        <v>110</v>
      </c>
      <c r="AT20" s="18" t="s">
        <v>110</v>
      </c>
      <c r="AU20" s="17" t="s">
        <v>28</v>
      </c>
      <c r="AV20" s="18" t="s">
        <v>110</v>
      </c>
      <c r="AW20" s="17">
        <v>10</v>
      </c>
      <c r="AX20" s="17">
        <v>50</v>
      </c>
      <c r="AY20" s="17" t="s">
        <v>28</v>
      </c>
      <c r="AZ20" s="18" t="s">
        <v>110</v>
      </c>
      <c r="BA20" s="17" t="s">
        <v>110</v>
      </c>
      <c r="BB20" s="17"/>
      <c r="BC20" s="21">
        <f t="shared" si="2"/>
        <v>30</v>
      </c>
      <c r="BE20" s="16" t="s">
        <v>35</v>
      </c>
      <c r="BF20" s="18" t="s">
        <v>110</v>
      </c>
      <c r="BG20" s="18" t="s">
        <v>110</v>
      </c>
      <c r="BH20" s="18" t="s">
        <v>110</v>
      </c>
      <c r="BI20" s="18" t="s">
        <v>110</v>
      </c>
      <c r="BJ20" s="18" t="s">
        <v>110</v>
      </c>
      <c r="BK20" s="18" t="s">
        <v>110</v>
      </c>
      <c r="BL20" s="18" t="s">
        <v>110</v>
      </c>
      <c r="BM20" s="18" t="s">
        <v>110</v>
      </c>
      <c r="BN20" s="18" t="s">
        <v>110</v>
      </c>
      <c r="BO20" s="18" t="s">
        <v>110</v>
      </c>
      <c r="BP20" s="18"/>
      <c r="BQ20" s="21"/>
      <c r="BS20" s="16" t="s">
        <v>35</v>
      </c>
      <c r="BT20" s="18" t="s">
        <v>110</v>
      </c>
      <c r="BU20" s="18" t="s">
        <v>110</v>
      </c>
      <c r="BV20" s="18" t="s">
        <v>110</v>
      </c>
      <c r="BW20" s="18" t="s">
        <v>110</v>
      </c>
      <c r="BX20" s="18" t="s">
        <v>110</v>
      </c>
      <c r="BY20" s="18" t="s">
        <v>110</v>
      </c>
      <c r="BZ20" s="18" t="s">
        <v>110</v>
      </c>
      <c r="CA20" s="18" t="s">
        <v>110</v>
      </c>
      <c r="CB20" s="18" t="s">
        <v>110</v>
      </c>
      <c r="CC20" s="18" t="s">
        <v>110</v>
      </c>
      <c r="CD20" s="18"/>
      <c r="CE20" s="21"/>
      <c r="CG20" s="16" t="s">
        <v>35</v>
      </c>
      <c r="CH20" s="18" t="s">
        <v>110</v>
      </c>
      <c r="CI20" s="18" t="s">
        <v>110</v>
      </c>
      <c r="CJ20" s="17">
        <v>75</v>
      </c>
      <c r="CK20" s="18" t="s">
        <v>110</v>
      </c>
      <c r="CL20" s="18" t="s">
        <v>110</v>
      </c>
      <c r="CM20" s="18" t="s">
        <v>110</v>
      </c>
      <c r="CN20" s="18" t="s">
        <v>110</v>
      </c>
      <c r="CO20" s="18" t="s">
        <v>110</v>
      </c>
      <c r="CP20" s="18" t="s">
        <v>110</v>
      </c>
      <c r="CQ20" s="18" t="s">
        <v>110</v>
      </c>
      <c r="CR20" s="18"/>
      <c r="CS20" s="21">
        <f t="shared" si="5"/>
        <v>75</v>
      </c>
    </row>
    <row r="21" spans="1:97" x14ac:dyDescent="0.2">
      <c r="A21" s="16" t="s">
        <v>36</v>
      </c>
      <c r="B21" s="18" t="str">
        <f>'LINKED DATASHEET - ALL SPECIES'!N201</f>
        <v>N/I</v>
      </c>
      <c r="C21" s="18" t="str">
        <f>'LINKED DATASHEET - ALL SPECIES'!M201</f>
        <v>N/I</v>
      </c>
      <c r="D21" s="18" t="str">
        <f>'LINKED DATASHEET - ALL SPECIES'!L201</f>
        <v>N/I</v>
      </c>
      <c r="E21" s="18">
        <f>'LINKED DATASHEET - ALL SPECIES'!K201</f>
        <v>0</v>
      </c>
      <c r="F21" s="18">
        <f>'LINKED DATASHEET - ALL SPECIES'!J201</f>
        <v>0</v>
      </c>
      <c r="G21" s="18">
        <f>'LINKED DATASHEET - ALL SPECIES'!I201</f>
        <v>0</v>
      </c>
      <c r="H21" s="18">
        <f>'LINKED DATASHEET - ALL SPECIES'!H201</f>
        <v>0</v>
      </c>
      <c r="I21" s="18">
        <f>'LINKED DATASHEET - ALL SPECIES'!G201</f>
        <v>0</v>
      </c>
      <c r="J21" s="101">
        <f>'LINKED DATASHEET - ALL SPECIES'!F201</f>
        <v>0</v>
      </c>
      <c r="K21" s="18">
        <f>'LINKED DATASHEET - ALL SPECIES'!E201</f>
        <v>0</v>
      </c>
      <c r="L21" s="18"/>
      <c r="M21" s="21"/>
      <c r="O21" s="16" t="s">
        <v>36</v>
      </c>
      <c r="P21" s="18" t="s">
        <v>8</v>
      </c>
      <c r="Q21" s="18" t="s">
        <v>26</v>
      </c>
      <c r="R21" s="18" t="s">
        <v>26</v>
      </c>
      <c r="S21" s="18" t="s">
        <v>26</v>
      </c>
      <c r="T21" s="18" t="s">
        <v>26</v>
      </c>
      <c r="U21" s="18" t="s">
        <v>26</v>
      </c>
      <c r="V21" s="18" t="s">
        <v>26</v>
      </c>
      <c r="W21" s="18" t="s">
        <v>26</v>
      </c>
      <c r="X21" s="101" t="s">
        <v>26</v>
      </c>
      <c r="Y21" s="18" t="s">
        <v>26</v>
      </c>
      <c r="Z21" s="18"/>
      <c r="AA21" s="21"/>
      <c r="AB21" s="65"/>
      <c r="AC21" s="16" t="s">
        <v>36</v>
      </c>
      <c r="AD21" s="18" t="s">
        <v>110</v>
      </c>
      <c r="AE21" s="18" t="s">
        <v>110</v>
      </c>
      <c r="AF21" s="18" t="s">
        <v>110</v>
      </c>
      <c r="AG21" s="18" t="s">
        <v>110</v>
      </c>
      <c r="AH21" s="18" t="s">
        <v>28</v>
      </c>
      <c r="AI21" s="18" t="s">
        <v>26</v>
      </c>
      <c r="AJ21" s="18" t="s">
        <v>26</v>
      </c>
      <c r="AK21" s="18" t="s">
        <v>26</v>
      </c>
      <c r="AL21" s="18" t="s">
        <v>26</v>
      </c>
      <c r="AM21" s="18" t="s">
        <v>26</v>
      </c>
      <c r="AN21" s="18"/>
      <c r="AO21" s="21"/>
      <c r="AQ21" s="16" t="s">
        <v>36</v>
      </c>
      <c r="AR21" s="18" t="s">
        <v>110</v>
      </c>
      <c r="AS21" s="18" t="s">
        <v>110</v>
      </c>
      <c r="AT21" s="18" t="s">
        <v>110</v>
      </c>
      <c r="AU21" s="17" t="s">
        <v>28</v>
      </c>
      <c r="AV21" s="18" t="s">
        <v>110</v>
      </c>
      <c r="AW21" s="18" t="s">
        <v>110</v>
      </c>
      <c r="AX21" s="17">
        <v>20</v>
      </c>
      <c r="AY21" s="17" t="s">
        <v>28</v>
      </c>
      <c r="AZ21" s="17">
        <v>25</v>
      </c>
      <c r="BA21" s="17">
        <v>5</v>
      </c>
      <c r="BB21" s="17"/>
      <c r="BC21" s="21">
        <f t="shared" si="2"/>
        <v>16.666666666666668</v>
      </c>
      <c r="BE21" s="16" t="s">
        <v>36</v>
      </c>
      <c r="BF21" s="18" t="s">
        <v>110</v>
      </c>
      <c r="BG21" s="18" t="s">
        <v>110</v>
      </c>
      <c r="BH21" s="18" t="s">
        <v>110</v>
      </c>
      <c r="BI21" s="18" t="s">
        <v>110</v>
      </c>
      <c r="BJ21" s="18" t="s">
        <v>110</v>
      </c>
      <c r="BK21" s="18" t="s">
        <v>110</v>
      </c>
      <c r="BL21" s="18" t="s">
        <v>110</v>
      </c>
      <c r="BM21" s="18" t="s">
        <v>110</v>
      </c>
      <c r="BN21" s="18" t="s">
        <v>110</v>
      </c>
      <c r="BO21" s="18" t="s">
        <v>110</v>
      </c>
      <c r="BP21" s="18"/>
      <c r="BQ21" s="21"/>
      <c r="BS21" s="16" t="s">
        <v>36</v>
      </c>
      <c r="BT21" s="18" t="s">
        <v>110</v>
      </c>
      <c r="BU21" s="18" t="s">
        <v>110</v>
      </c>
      <c r="BV21" s="18" t="s">
        <v>110</v>
      </c>
      <c r="BW21" s="18" t="s">
        <v>110</v>
      </c>
      <c r="BX21" s="18" t="s">
        <v>110</v>
      </c>
      <c r="BY21" s="18" t="s">
        <v>110</v>
      </c>
      <c r="BZ21" s="18" t="s">
        <v>110</v>
      </c>
      <c r="CA21" s="18" t="s">
        <v>110</v>
      </c>
      <c r="CB21" s="18" t="s">
        <v>110</v>
      </c>
      <c r="CC21" s="18" t="s">
        <v>110</v>
      </c>
      <c r="CD21" s="18"/>
      <c r="CE21" s="21"/>
      <c r="CG21" s="16" t="s">
        <v>36</v>
      </c>
      <c r="CH21" s="18" t="s">
        <v>110</v>
      </c>
      <c r="CI21" s="18" t="s">
        <v>110</v>
      </c>
      <c r="CJ21" s="18" t="s">
        <v>110</v>
      </c>
      <c r="CK21" s="18" t="s">
        <v>110</v>
      </c>
      <c r="CL21" s="18" t="s">
        <v>110</v>
      </c>
      <c r="CM21" s="18" t="s">
        <v>110</v>
      </c>
      <c r="CN21" s="18" t="s">
        <v>110</v>
      </c>
      <c r="CO21" s="18" t="s">
        <v>110</v>
      </c>
      <c r="CP21" s="18" t="s">
        <v>110</v>
      </c>
      <c r="CQ21" s="18" t="s">
        <v>110</v>
      </c>
      <c r="CR21" s="18"/>
      <c r="CS21" s="21"/>
    </row>
    <row r="22" spans="1:97" x14ac:dyDescent="0.2">
      <c r="A22" s="16" t="s">
        <v>37</v>
      </c>
      <c r="B22" s="17" t="str">
        <f>'LINKED DATASHEET - ALL SPECIES'!N202</f>
        <v>N/I</v>
      </c>
      <c r="C22" s="17" t="str">
        <f>'LINKED DATASHEET - ALL SPECIES'!M202</f>
        <v>N/I</v>
      </c>
      <c r="D22" s="18" t="str">
        <f>'LINKED DATASHEET - ALL SPECIES'!L202</f>
        <v>A/P</v>
      </c>
      <c r="E22" s="18">
        <f>'LINKED DATASHEET - ALL SPECIES'!K202</f>
        <v>0</v>
      </c>
      <c r="F22" s="18">
        <f>'LINKED DATASHEET - ALL SPECIES'!J202</f>
        <v>0</v>
      </c>
      <c r="G22" s="18">
        <f>'LINKED DATASHEET - ALL SPECIES'!I202</f>
        <v>0</v>
      </c>
      <c r="H22" s="18">
        <f>'LINKED DATASHEET - ALL SPECIES'!H202</f>
        <v>0</v>
      </c>
      <c r="I22" s="18">
        <f>'LINKED DATASHEET - ALL SPECIES'!G202</f>
        <v>0</v>
      </c>
      <c r="J22" s="101">
        <f>'LINKED DATASHEET - ALL SPECIES'!F202</f>
        <v>0</v>
      </c>
      <c r="K22" s="18">
        <f>'LINKED DATASHEET - ALL SPECIES'!E202</f>
        <v>0</v>
      </c>
      <c r="L22" s="18"/>
      <c r="M22" s="21"/>
      <c r="O22" s="16" t="s">
        <v>37</v>
      </c>
      <c r="P22" s="17" t="s">
        <v>8</v>
      </c>
      <c r="Q22" s="17">
        <v>50</v>
      </c>
      <c r="R22" s="18" t="s">
        <v>8</v>
      </c>
      <c r="S22" s="18" t="s">
        <v>26</v>
      </c>
      <c r="T22" s="18">
        <v>100</v>
      </c>
      <c r="U22" s="18" t="s">
        <v>168</v>
      </c>
      <c r="V22" s="18" t="s">
        <v>26</v>
      </c>
      <c r="W22" s="18" t="s">
        <v>168</v>
      </c>
      <c r="X22" s="101" t="s">
        <v>168</v>
      </c>
      <c r="Y22" s="18" t="s">
        <v>168</v>
      </c>
      <c r="Z22" s="18"/>
      <c r="AA22" s="21">
        <f t="shared" si="0"/>
        <v>75</v>
      </c>
      <c r="AB22" s="65"/>
      <c r="AC22" s="16" t="s">
        <v>37</v>
      </c>
      <c r="AD22" s="17">
        <v>500</v>
      </c>
      <c r="AE22" s="17">
        <v>308</v>
      </c>
      <c r="AF22" s="18">
        <v>40</v>
      </c>
      <c r="AG22" s="18">
        <v>300</v>
      </c>
      <c r="AH22" s="18" t="s">
        <v>26</v>
      </c>
      <c r="AI22" s="18">
        <v>50</v>
      </c>
      <c r="AJ22" s="18" t="s">
        <v>28</v>
      </c>
      <c r="AK22" s="18" t="s">
        <v>8</v>
      </c>
      <c r="AL22" s="18">
        <v>100</v>
      </c>
      <c r="AM22" s="18" t="s">
        <v>26</v>
      </c>
      <c r="AN22" s="18"/>
      <c r="AO22" s="21">
        <f t="shared" si="1"/>
        <v>216.33333333333334</v>
      </c>
      <c r="AQ22" s="16" t="s">
        <v>37</v>
      </c>
      <c r="AR22" s="17">
        <v>100</v>
      </c>
      <c r="AS22" s="17">
        <v>400</v>
      </c>
      <c r="AT22" s="17">
        <v>375</v>
      </c>
      <c r="AU22" s="17">
        <v>300</v>
      </c>
      <c r="AV22" s="17">
        <v>260</v>
      </c>
      <c r="AW22" s="18" t="s">
        <v>110</v>
      </c>
      <c r="AX22" s="17">
        <v>400</v>
      </c>
      <c r="AY22" s="17">
        <v>20</v>
      </c>
      <c r="AZ22" s="17">
        <v>800</v>
      </c>
      <c r="BA22" s="17">
        <v>700</v>
      </c>
      <c r="BB22" s="17"/>
      <c r="BC22" s="21">
        <f t="shared" si="2"/>
        <v>372.77777777777777</v>
      </c>
      <c r="BE22" s="16" t="s">
        <v>37</v>
      </c>
      <c r="BF22" s="17">
        <v>400</v>
      </c>
      <c r="BG22" s="17">
        <v>1500</v>
      </c>
      <c r="BH22" s="17">
        <v>500</v>
      </c>
      <c r="BI22" s="17">
        <v>400</v>
      </c>
      <c r="BJ22" s="17">
        <v>200</v>
      </c>
      <c r="BK22" s="17">
        <v>150</v>
      </c>
      <c r="BL22" s="17">
        <v>1100</v>
      </c>
      <c r="BM22" s="17">
        <v>3700</v>
      </c>
      <c r="BN22" s="17">
        <v>1250</v>
      </c>
      <c r="BO22" s="17">
        <v>500</v>
      </c>
      <c r="BP22" s="17"/>
      <c r="BQ22" s="21">
        <f>AVERAGE(BF22:BO22)</f>
        <v>970</v>
      </c>
      <c r="BS22" s="16" t="s">
        <v>37</v>
      </c>
      <c r="BT22" s="17">
        <v>25</v>
      </c>
      <c r="BU22" s="17">
        <v>400</v>
      </c>
      <c r="BV22" s="17">
        <v>400</v>
      </c>
      <c r="BW22" s="17">
        <v>200</v>
      </c>
      <c r="BX22" s="17">
        <v>75</v>
      </c>
      <c r="BY22" s="17">
        <v>1200</v>
      </c>
      <c r="BZ22" s="17">
        <v>3000</v>
      </c>
      <c r="CA22" s="17">
        <v>1500</v>
      </c>
      <c r="CB22" s="17">
        <v>1500</v>
      </c>
      <c r="CC22" s="17">
        <v>200</v>
      </c>
      <c r="CD22" s="17"/>
      <c r="CE22" s="21">
        <f>AVERAGE(BT22:CC22)</f>
        <v>850</v>
      </c>
      <c r="CG22" s="16" t="s">
        <v>37</v>
      </c>
      <c r="CH22" s="17">
        <v>3500</v>
      </c>
      <c r="CI22" s="17">
        <v>1500</v>
      </c>
      <c r="CJ22" s="17">
        <v>1500</v>
      </c>
      <c r="CK22" s="17">
        <v>750</v>
      </c>
      <c r="CL22" s="17">
        <v>3500</v>
      </c>
      <c r="CM22" s="17">
        <v>1500</v>
      </c>
      <c r="CN22" s="17">
        <v>3500</v>
      </c>
      <c r="CO22" s="17">
        <v>400</v>
      </c>
      <c r="CP22" s="17">
        <v>400</v>
      </c>
      <c r="CQ22" s="17">
        <v>200</v>
      </c>
      <c r="CR22" s="17"/>
      <c r="CS22" s="21">
        <f>AVERAGE(CH22:CQ22)</f>
        <v>1675</v>
      </c>
    </row>
    <row r="23" spans="1:97" x14ac:dyDescent="0.2">
      <c r="A23" s="16" t="s">
        <v>38</v>
      </c>
      <c r="B23" s="18" t="str">
        <f>'LINKED DATASHEET - ALL SPECIES'!N203</f>
        <v>N/I</v>
      </c>
      <c r="C23" s="17" t="str">
        <f>'LINKED DATASHEET - ALL SPECIES'!M203</f>
        <v>N/I</v>
      </c>
      <c r="D23" s="18" t="str">
        <f>'LINKED DATASHEET - ALL SPECIES'!L203</f>
        <v>N/I</v>
      </c>
      <c r="E23" s="18">
        <f>'LINKED DATASHEET - ALL SPECIES'!K203</f>
        <v>0</v>
      </c>
      <c r="F23" s="18">
        <f>'LINKED DATASHEET - ALL SPECIES'!J203</f>
        <v>0</v>
      </c>
      <c r="G23" s="18">
        <f>'LINKED DATASHEET - ALL SPECIES'!I203</f>
        <v>0</v>
      </c>
      <c r="H23" s="18">
        <f>'LINKED DATASHEET - ALL SPECIES'!H203</f>
        <v>0</v>
      </c>
      <c r="I23" s="18">
        <f>'LINKED DATASHEET - ALL SPECIES'!G203</f>
        <v>0</v>
      </c>
      <c r="J23" s="101">
        <f>'LINKED DATASHEET - ALL SPECIES'!F203</f>
        <v>0</v>
      </c>
      <c r="K23" s="18">
        <f>'LINKED DATASHEET - ALL SPECIES'!E203</f>
        <v>0</v>
      </c>
      <c r="L23" s="18"/>
      <c r="M23" s="21"/>
      <c r="O23" s="16" t="s">
        <v>38</v>
      </c>
      <c r="P23" s="18" t="s">
        <v>8</v>
      </c>
      <c r="Q23" s="17" t="s">
        <v>26</v>
      </c>
      <c r="R23" s="18">
        <v>500</v>
      </c>
      <c r="S23" s="18" t="s">
        <v>26</v>
      </c>
      <c r="T23" s="18" t="s">
        <v>26</v>
      </c>
      <c r="U23" s="18" t="s">
        <v>26</v>
      </c>
      <c r="V23" s="18" t="s">
        <v>168</v>
      </c>
      <c r="W23" s="18" t="s">
        <v>26</v>
      </c>
      <c r="X23" s="101" t="s">
        <v>26</v>
      </c>
      <c r="Y23" s="18" t="s">
        <v>26</v>
      </c>
      <c r="Z23" s="18"/>
      <c r="AA23" s="21">
        <f t="shared" si="0"/>
        <v>500</v>
      </c>
      <c r="AB23" s="65"/>
      <c r="AC23" s="16" t="s">
        <v>38</v>
      </c>
      <c r="AD23" s="18" t="s">
        <v>110</v>
      </c>
      <c r="AE23" s="17" t="s">
        <v>28</v>
      </c>
      <c r="AF23" s="18">
        <v>10</v>
      </c>
      <c r="AG23" s="18">
        <v>30</v>
      </c>
      <c r="AH23" s="18" t="s">
        <v>26</v>
      </c>
      <c r="AI23" s="18" t="s">
        <v>110</v>
      </c>
      <c r="AJ23" s="18" t="s">
        <v>26</v>
      </c>
      <c r="AK23" s="18" t="s">
        <v>26</v>
      </c>
      <c r="AL23" s="18" t="s">
        <v>26</v>
      </c>
      <c r="AM23" s="18" t="s">
        <v>26</v>
      </c>
      <c r="AN23" s="18"/>
      <c r="AO23" s="21">
        <f t="shared" si="1"/>
        <v>20</v>
      </c>
      <c r="AQ23" s="16" t="s">
        <v>38</v>
      </c>
      <c r="AR23" s="17">
        <v>10</v>
      </c>
      <c r="AS23" s="17" t="s">
        <v>26</v>
      </c>
      <c r="AT23" s="17" t="s">
        <v>28</v>
      </c>
      <c r="AU23" s="17" t="s">
        <v>28</v>
      </c>
      <c r="AV23" s="18" t="s">
        <v>110</v>
      </c>
      <c r="AW23" s="17">
        <v>350</v>
      </c>
      <c r="AX23" s="18" t="s">
        <v>110</v>
      </c>
      <c r="AY23" s="17" t="s">
        <v>26</v>
      </c>
      <c r="AZ23" s="17">
        <v>300</v>
      </c>
      <c r="BA23" s="17" t="s">
        <v>26</v>
      </c>
      <c r="BB23" s="17"/>
      <c r="BC23" s="21">
        <f t="shared" si="2"/>
        <v>220</v>
      </c>
      <c r="BE23" s="16" t="s">
        <v>38</v>
      </c>
      <c r="BF23" s="17">
        <v>1500</v>
      </c>
      <c r="BG23" s="17">
        <v>1000</v>
      </c>
      <c r="BH23" s="17">
        <v>500</v>
      </c>
      <c r="BI23" s="17" t="s">
        <v>26</v>
      </c>
      <c r="BJ23" s="18" t="s">
        <v>110</v>
      </c>
      <c r="BK23" s="17">
        <v>500</v>
      </c>
      <c r="BL23" s="17">
        <v>25</v>
      </c>
      <c r="BM23" s="17" t="s">
        <v>28</v>
      </c>
      <c r="BN23" s="17" t="s">
        <v>28</v>
      </c>
      <c r="BO23" s="17">
        <v>2000</v>
      </c>
      <c r="BP23" s="17"/>
      <c r="BQ23" s="21">
        <f>AVERAGE(BF23:BO23)</f>
        <v>920.83333333333337</v>
      </c>
      <c r="BS23" s="16" t="s">
        <v>38</v>
      </c>
      <c r="BT23" s="17">
        <v>100</v>
      </c>
      <c r="BU23" s="17">
        <v>300</v>
      </c>
      <c r="BV23" s="17">
        <v>1500</v>
      </c>
      <c r="BW23" s="17">
        <v>1500</v>
      </c>
      <c r="BX23" s="17">
        <v>300</v>
      </c>
      <c r="BY23" s="17">
        <v>400</v>
      </c>
      <c r="BZ23" s="17">
        <v>750</v>
      </c>
      <c r="CA23" s="17">
        <v>400</v>
      </c>
      <c r="CB23" s="17">
        <v>400</v>
      </c>
      <c r="CC23" s="17">
        <v>400</v>
      </c>
      <c r="CD23" s="17"/>
      <c r="CE23" s="21">
        <f>AVERAGE(BT23:CC23)</f>
        <v>605</v>
      </c>
      <c r="CG23" s="16" t="s">
        <v>38</v>
      </c>
      <c r="CH23" s="17">
        <v>2000</v>
      </c>
      <c r="CI23" s="17">
        <v>1500</v>
      </c>
      <c r="CJ23" s="17">
        <v>2700</v>
      </c>
      <c r="CK23" s="17">
        <v>5500</v>
      </c>
      <c r="CL23" s="17">
        <v>3500</v>
      </c>
      <c r="CM23" s="17">
        <v>1200</v>
      </c>
      <c r="CN23" s="17">
        <v>1500</v>
      </c>
      <c r="CO23" s="18" t="s">
        <v>110</v>
      </c>
      <c r="CP23" s="17" t="s">
        <v>28</v>
      </c>
      <c r="CQ23" s="17">
        <v>1200</v>
      </c>
      <c r="CR23" s="17"/>
      <c r="CS23" s="21">
        <f>AVERAGE(CH23:CQ23)</f>
        <v>2387.5</v>
      </c>
    </row>
    <row r="24" spans="1:97" ht="12.75" thickBot="1" x14ac:dyDescent="0.25">
      <c r="A24" s="52"/>
      <c r="B24" s="17"/>
      <c r="C24" s="17"/>
      <c r="D24" s="17"/>
      <c r="E24" s="17"/>
      <c r="F24" s="17"/>
      <c r="G24" s="17"/>
      <c r="H24" s="17"/>
      <c r="I24" s="17"/>
      <c r="J24" s="17"/>
      <c r="K24" s="17"/>
      <c r="L24" s="17"/>
      <c r="M24" s="17"/>
      <c r="O24" s="52"/>
      <c r="P24" s="17"/>
      <c r="Q24" s="17"/>
      <c r="R24" s="17"/>
      <c r="S24" s="17"/>
      <c r="T24" s="17"/>
      <c r="U24" s="17"/>
      <c r="V24" s="17"/>
      <c r="W24" s="17"/>
      <c r="X24" s="17"/>
      <c r="Y24" s="17"/>
      <c r="Z24" s="17"/>
      <c r="AA24" s="17"/>
      <c r="AB24" s="64"/>
      <c r="AC24" s="52"/>
      <c r="AD24" s="17"/>
      <c r="AE24" s="17"/>
      <c r="AF24" s="17"/>
      <c r="AG24" s="17"/>
      <c r="AH24" s="17"/>
      <c r="AI24" s="17"/>
      <c r="AJ24" s="17"/>
      <c r="AK24" s="17"/>
      <c r="AL24" s="17"/>
      <c r="AM24" s="17"/>
      <c r="AN24" s="17"/>
      <c r="AO24" s="17"/>
      <c r="AQ24" s="52"/>
      <c r="AR24" s="17"/>
      <c r="AS24" s="17"/>
      <c r="AT24" s="17"/>
      <c r="AU24" s="17"/>
      <c r="AV24" s="17"/>
      <c r="AW24" s="17"/>
      <c r="AX24" s="17"/>
      <c r="AY24" s="17"/>
      <c r="AZ24" s="17"/>
      <c r="BA24" s="17"/>
      <c r="BB24" s="17"/>
      <c r="BC24" s="17"/>
      <c r="BE24" s="52"/>
      <c r="BF24" s="17"/>
      <c r="BG24" s="17"/>
      <c r="BH24" s="17"/>
      <c r="BI24" s="17"/>
      <c r="BJ24" s="17"/>
      <c r="BK24" s="17"/>
      <c r="BL24" s="17"/>
      <c r="BM24" s="17"/>
      <c r="BN24" s="17"/>
      <c r="BO24" s="17"/>
      <c r="BP24" s="17"/>
      <c r="BQ24" s="17"/>
      <c r="BS24" s="52"/>
      <c r="BT24" s="17"/>
      <c r="BU24" s="17"/>
      <c r="BV24" s="17"/>
      <c r="BW24" s="17"/>
      <c r="BX24" s="17"/>
      <c r="BY24" s="17"/>
      <c r="BZ24" s="17"/>
      <c r="CA24" s="17"/>
      <c r="CB24" s="17"/>
      <c r="CC24" s="17"/>
      <c r="CD24" s="17"/>
      <c r="CE24" s="17"/>
      <c r="CG24" s="52"/>
      <c r="CH24" s="17"/>
      <c r="CI24" s="17"/>
      <c r="CJ24" s="17"/>
      <c r="CK24" s="17"/>
      <c r="CL24" s="17"/>
      <c r="CM24" s="17"/>
      <c r="CN24" s="17"/>
      <c r="CO24" s="17"/>
      <c r="CP24" s="17"/>
      <c r="CQ24" s="17"/>
      <c r="CR24" s="17"/>
      <c r="CS24" s="17"/>
    </row>
    <row r="25" spans="1:97" ht="12.75" thickBot="1" x14ac:dyDescent="0.25">
      <c r="A25" s="53" t="s">
        <v>40</v>
      </c>
      <c r="B25" s="19">
        <f t="shared" ref="B25:H25" si="6">SUM(B11:B23)</f>
        <v>7610</v>
      </c>
      <c r="C25" s="19">
        <f t="shared" si="6"/>
        <v>7885</v>
      </c>
      <c r="D25" s="19">
        <f t="shared" si="6"/>
        <v>7470</v>
      </c>
      <c r="E25" s="19">
        <f t="shared" si="6"/>
        <v>0</v>
      </c>
      <c r="F25" s="19">
        <f t="shared" si="6"/>
        <v>0</v>
      </c>
      <c r="G25" s="19">
        <f t="shared" si="6"/>
        <v>0</v>
      </c>
      <c r="H25" s="19">
        <f t="shared" si="6"/>
        <v>0</v>
      </c>
      <c r="I25" s="19">
        <f>SUM(I11:I23)</f>
        <v>0</v>
      </c>
      <c r="J25" s="19">
        <f>SUM(J11:J23)</f>
        <v>0</v>
      </c>
      <c r="K25" s="19">
        <f>SUM(K11:K23)</f>
        <v>0</v>
      </c>
      <c r="L25" s="24"/>
      <c r="M25" s="20">
        <f>AVERAGE(B25:D25)</f>
        <v>7655</v>
      </c>
      <c r="O25" s="53" t="s">
        <v>40</v>
      </c>
      <c r="P25" s="19">
        <f t="shared" ref="P25:V25" si="7">SUM(P11:P23)</f>
        <v>7650</v>
      </c>
      <c r="Q25" s="19">
        <f t="shared" si="7"/>
        <v>5150</v>
      </c>
      <c r="R25" s="19">
        <f t="shared" si="7"/>
        <v>12900</v>
      </c>
      <c r="S25" s="19">
        <f t="shared" si="7"/>
        <v>5000</v>
      </c>
      <c r="T25" s="19">
        <f t="shared" si="7"/>
        <v>36300</v>
      </c>
      <c r="U25" s="19">
        <f t="shared" si="7"/>
        <v>14850</v>
      </c>
      <c r="V25" s="19">
        <f t="shared" si="7"/>
        <v>3480</v>
      </c>
      <c r="W25" s="19">
        <f>SUM(W11:W23)</f>
        <v>1540</v>
      </c>
      <c r="X25" s="19">
        <f>SUM(X11:X23)</f>
        <v>1000</v>
      </c>
      <c r="Y25" s="19">
        <f>SUM(Y11:Y23)</f>
        <v>10150</v>
      </c>
      <c r="Z25" s="24"/>
      <c r="AA25" s="20">
        <f>AVERAGE(P25:Y25)</f>
        <v>9802</v>
      </c>
      <c r="AB25" s="14"/>
      <c r="AC25" s="53" t="s">
        <v>40</v>
      </c>
      <c r="AD25" s="19">
        <f t="shared" ref="AD25:AM25" si="8">SUM(AD11:AD23)</f>
        <v>6864</v>
      </c>
      <c r="AE25" s="19">
        <f t="shared" si="8"/>
        <v>8030</v>
      </c>
      <c r="AF25" s="19">
        <f t="shared" si="8"/>
        <v>4900</v>
      </c>
      <c r="AG25" s="19">
        <f t="shared" si="8"/>
        <v>21665</v>
      </c>
      <c r="AH25" s="19">
        <f t="shared" si="8"/>
        <v>1084</v>
      </c>
      <c r="AI25" s="19">
        <f t="shared" si="8"/>
        <v>1550</v>
      </c>
      <c r="AJ25" s="19">
        <f t="shared" si="8"/>
        <v>8775</v>
      </c>
      <c r="AK25" s="19">
        <f t="shared" si="8"/>
        <v>11830</v>
      </c>
      <c r="AL25" s="19">
        <f t="shared" si="8"/>
        <v>12800</v>
      </c>
      <c r="AM25" s="19">
        <f t="shared" si="8"/>
        <v>10450</v>
      </c>
      <c r="AN25" s="24"/>
      <c r="AO25" s="20">
        <f>AVERAGE(AD25:AM25)</f>
        <v>8794.7999999999993</v>
      </c>
      <c r="AQ25" s="53" t="s">
        <v>40</v>
      </c>
      <c r="AR25" s="19">
        <f t="shared" ref="AR25:BA25" si="9">SUM(AR11:AR23)</f>
        <v>6660</v>
      </c>
      <c r="AS25" s="19">
        <f t="shared" si="9"/>
        <v>12130</v>
      </c>
      <c r="AT25" s="19">
        <f t="shared" si="9"/>
        <v>32025</v>
      </c>
      <c r="AU25" s="19">
        <f t="shared" si="9"/>
        <v>13010</v>
      </c>
      <c r="AV25" s="19">
        <f t="shared" si="9"/>
        <v>28520</v>
      </c>
      <c r="AW25" s="19">
        <f t="shared" si="9"/>
        <v>16106</v>
      </c>
      <c r="AX25" s="19">
        <f t="shared" si="9"/>
        <v>7619</v>
      </c>
      <c r="AY25" s="19">
        <f t="shared" si="9"/>
        <v>4028</v>
      </c>
      <c r="AZ25" s="19">
        <f t="shared" si="9"/>
        <v>27850</v>
      </c>
      <c r="BA25" s="19">
        <f t="shared" si="9"/>
        <v>6506</v>
      </c>
      <c r="BB25" s="19"/>
      <c r="BC25" s="20">
        <f>AVERAGE(AR25:BA25)</f>
        <v>15445.4</v>
      </c>
      <c r="BE25" s="53" t="s">
        <v>40</v>
      </c>
      <c r="BF25" s="19">
        <f t="shared" ref="BF25:BO25" si="10">SUM(BF11:BF23)</f>
        <v>76800</v>
      </c>
      <c r="BG25" s="19">
        <f t="shared" si="10"/>
        <v>50775</v>
      </c>
      <c r="BH25" s="19">
        <f t="shared" si="10"/>
        <v>25550</v>
      </c>
      <c r="BI25" s="19">
        <f t="shared" si="10"/>
        <v>35900</v>
      </c>
      <c r="BJ25" s="19">
        <f t="shared" si="10"/>
        <v>17400</v>
      </c>
      <c r="BK25" s="19">
        <f t="shared" si="10"/>
        <v>8200</v>
      </c>
      <c r="BL25" s="19">
        <f t="shared" si="10"/>
        <v>26300</v>
      </c>
      <c r="BM25" s="19">
        <f t="shared" si="10"/>
        <v>60050</v>
      </c>
      <c r="BN25" s="19">
        <f t="shared" si="10"/>
        <v>49140</v>
      </c>
      <c r="BO25" s="19">
        <f t="shared" si="10"/>
        <v>48750</v>
      </c>
      <c r="BP25" s="19"/>
      <c r="BQ25" s="20">
        <f>AVERAGE(BF25:BO25)</f>
        <v>39886.5</v>
      </c>
      <c r="BS25" s="53" t="s">
        <v>40</v>
      </c>
      <c r="BT25" s="19">
        <f t="shared" ref="BT25:CC25" si="11">SUM(BT11:BT23)</f>
        <v>8275</v>
      </c>
      <c r="BU25" s="19">
        <f t="shared" si="11"/>
        <v>7800</v>
      </c>
      <c r="BV25" s="19">
        <f t="shared" si="11"/>
        <v>23250</v>
      </c>
      <c r="BW25" s="19">
        <f t="shared" si="11"/>
        <v>16475</v>
      </c>
      <c r="BX25" s="19">
        <f t="shared" si="11"/>
        <v>26550</v>
      </c>
      <c r="BY25" s="19">
        <f t="shared" si="11"/>
        <v>10875</v>
      </c>
      <c r="BZ25" s="19">
        <f t="shared" si="11"/>
        <v>60250</v>
      </c>
      <c r="CA25" s="19">
        <f t="shared" si="11"/>
        <v>30520</v>
      </c>
      <c r="CB25" s="19">
        <f t="shared" si="11"/>
        <v>74700</v>
      </c>
      <c r="CC25" s="19">
        <f t="shared" si="11"/>
        <v>58250</v>
      </c>
      <c r="CD25" s="19"/>
      <c r="CE25" s="20">
        <f>AVERAGE(BT25:CC25)</f>
        <v>31694.5</v>
      </c>
      <c r="CG25" s="53" t="s">
        <v>40</v>
      </c>
      <c r="CH25" s="19">
        <f t="shared" ref="CH25:CQ25" si="12">SUM(CH11:CH23)</f>
        <v>69150</v>
      </c>
      <c r="CI25" s="19">
        <f t="shared" si="12"/>
        <v>47700</v>
      </c>
      <c r="CJ25" s="19">
        <f t="shared" si="12"/>
        <v>58325</v>
      </c>
      <c r="CK25" s="19">
        <f t="shared" si="12"/>
        <v>29425</v>
      </c>
      <c r="CL25" s="19">
        <f t="shared" si="12"/>
        <v>77125</v>
      </c>
      <c r="CM25" s="19">
        <f t="shared" si="12"/>
        <v>42550</v>
      </c>
      <c r="CN25" s="19">
        <f t="shared" si="12"/>
        <v>37900</v>
      </c>
      <c r="CO25" s="19">
        <f t="shared" si="12"/>
        <v>26900</v>
      </c>
      <c r="CP25" s="19">
        <f t="shared" si="12"/>
        <v>22750</v>
      </c>
      <c r="CQ25" s="19">
        <f t="shared" si="12"/>
        <v>34950</v>
      </c>
      <c r="CR25" s="19"/>
      <c r="CS25" s="20">
        <f>AVERAGE(CH25:CQ25)</f>
        <v>44677.5</v>
      </c>
    </row>
    <row r="26" spans="1:97" x14ac:dyDescent="0.2">
      <c r="B26" s="38"/>
      <c r="C26" s="38"/>
      <c r="D26" s="38"/>
      <c r="E26" s="38"/>
      <c r="F26" s="38"/>
      <c r="G26" s="38"/>
      <c r="H26" s="38"/>
      <c r="I26" s="38"/>
      <c r="J26" s="38"/>
      <c r="K26" s="38"/>
      <c r="L26" s="38"/>
      <c r="M26" s="38"/>
    </row>
    <row r="27" spans="1:97" ht="12.75" thickBot="1" x14ac:dyDescent="0.25">
      <c r="B27" s="38"/>
      <c r="C27" s="38"/>
      <c r="D27" s="38"/>
      <c r="E27" s="38"/>
      <c r="F27" s="38"/>
      <c r="G27" s="38"/>
      <c r="H27" s="38"/>
      <c r="I27" s="38"/>
      <c r="J27" s="38"/>
      <c r="K27" s="38"/>
      <c r="L27" s="38"/>
      <c r="M27" s="38"/>
    </row>
    <row r="28" spans="1:97" x14ac:dyDescent="0.2">
      <c r="A28" s="49"/>
      <c r="B28" s="92"/>
      <c r="C28" s="92"/>
      <c r="D28" s="92"/>
      <c r="E28" s="92"/>
      <c r="F28" s="92"/>
      <c r="G28" s="92"/>
      <c r="H28" s="92"/>
      <c r="I28" s="92"/>
      <c r="J28" s="92"/>
      <c r="K28" s="92"/>
      <c r="L28" s="92"/>
      <c r="M28" s="7" t="s">
        <v>15</v>
      </c>
      <c r="O28" s="49"/>
      <c r="P28" s="6"/>
      <c r="Q28" s="6"/>
      <c r="R28" s="6"/>
      <c r="S28" s="6"/>
      <c r="T28" s="6"/>
      <c r="U28" s="6"/>
      <c r="V28" s="6"/>
      <c r="W28" s="6"/>
      <c r="X28" s="92"/>
      <c r="Y28" s="6"/>
      <c r="Z28" s="6"/>
      <c r="AA28" s="7" t="s">
        <v>15</v>
      </c>
      <c r="AC28" s="49"/>
      <c r="AD28" s="6"/>
      <c r="AE28" s="6"/>
      <c r="AF28" s="6"/>
      <c r="AG28" s="6"/>
      <c r="AH28" s="6"/>
      <c r="AI28" s="6"/>
      <c r="AJ28" s="6"/>
      <c r="AK28" s="6"/>
      <c r="AL28" s="6"/>
      <c r="AM28" s="6"/>
      <c r="AN28" s="6"/>
      <c r="AO28" s="7" t="s">
        <v>15</v>
      </c>
      <c r="AQ28" s="49"/>
      <c r="AR28" s="6"/>
      <c r="AS28" s="6"/>
      <c r="AT28" s="6"/>
      <c r="AU28" s="6"/>
      <c r="AV28" s="6"/>
      <c r="AW28" s="6"/>
      <c r="AX28" s="6"/>
      <c r="AY28" s="6"/>
      <c r="AZ28" s="6"/>
      <c r="BA28" s="6"/>
      <c r="BB28" s="6"/>
      <c r="BC28" s="7" t="s">
        <v>15</v>
      </c>
      <c r="BE28" s="49"/>
      <c r="BF28" s="6"/>
      <c r="BG28" s="6"/>
      <c r="BH28" s="6"/>
      <c r="BI28" s="6"/>
      <c r="BJ28" s="6"/>
      <c r="BK28" s="6"/>
      <c r="BL28" s="6"/>
      <c r="BM28" s="6"/>
      <c r="BN28" s="6"/>
      <c r="BO28" s="6"/>
      <c r="BP28" s="6"/>
      <c r="BQ28" s="7" t="s">
        <v>15</v>
      </c>
      <c r="BS28" s="49"/>
      <c r="BT28" s="6"/>
      <c r="BU28" s="6"/>
      <c r="BV28" s="6"/>
      <c r="BW28" s="6"/>
      <c r="BX28" s="6"/>
      <c r="BY28" s="6"/>
      <c r="BZ28" s="6"/>
      <c r="CA28" s="6"/>
      <c r="CB28" s="6"/>
      <c r="CC28" s="6"/>
      <c r="CD28" s="6"/>
      <c r="CE28" s="7" t="s">
        <v>15</v>
      </c>
      <c r="CG28" s="49"/>
      <c r="CH28" s="6"/>
      <c r="CI28" s="6"/>
      <c r="CJ28" s="6"/>
      <c r="CK28" s="6"/>
      <c r="CL28" s="6"/>
      <c r="CM28" s="6"/>
      <c r="CN28" s="6"/>
      <c r="CO28" s="6"/>
      <c r="CP28" s="6"/>
      <c r="CQ28" s="6"/>
      <c r="CR28" s="6"/>
      <c r="CS28" s="7" t="s">
        <v>15</v>
      </c>
    </row>
    <row r="29" spans="1:97" ht="12.75" thickBot="1" x14ac:dyDescent="0.25">
      <c r="A29" s="8" t="s">
        <v>16</v>
      </c>
      <c r="B29" s="11">
        <v>2010</v>
      </c>
      <c r="C29" s="11">
        <v>2011</v>
      </c>
      <c r="D29" s="11">
        <v>2012</v>
      </c>
      <c r="E29" s="11">
        <v>2013</v>
      </c>
      <c r="F29" s="11">
        <v>2014</v>
      </c>
      <c r="G29" s="11">
        <v>2015</v>
      </c>
      <c r="H29" s="11">
        <v>2016</v>
      </c>
      <c r="I29" s="11">
        <v>2014</v>
      </c>
      <c r="J29" s="11">
        <v>2018</v>
      </c>
      <c r="K29" s="11">
        <v>2019</v>
      </c>
      <c r="L29" s="107"/>
      <c r="M29" s="11" t="s">
        <v>175</v>
      </c>
      <c r="O29" s="8" t="s">
        <v>16</v>
      </c>
      <c r="P29" s="9">
        <v>2000</v>
      </c>
      <c r="Q29" s="9">
        <v>2001</v>
      </c>
      <c r="R29" s="9">
        <v>2002</v>
      </c>
      <c r="S29" s="9">
        <v>2003</v>
      </c>
      <c r="T29" s="9">
        <v>2004</v>
      </c>
      <c r="U29" s="9">
        <v>2005</v>
      </c>
      <c r="V29" s="9">
        <v>2006</v>
      </c>
      <c r="W29" s="9">
        <v>2007</v>
      </c>
      <c r="X29" s="11">
        <v>2008</v>
      </c>
      <c r="Y29" s="9">
        <v>2009</v>
      </c>
      <c r="Z29" s="10"/>
      <c r="AA29" s="11" t="s">
        <v>161</v>
      </c>
      <c r="AB29" s="65"/>
      <c r="AC29" s="8" t="s">
        <v>16</v>
      </c>
      <c r="AD29" s="9">
        <v>1990</v>
      </c>
      <c r="AE29" s="9">
        <v>1991</v>
      </c>
      <c r="AF29" s="9">
        <v>1992</v>
      </c>
      <c r="AG29" s="9">
        <v>1993</v>
      </c>
      <c r="AH29" s="9">
        <v>1994</v>
      </c>
      <c r="AI29" s="9">
        <v>1995</v>
      </c>
      <c r="AJ29" s="9">
        <v>1996</v>
      </c>
      <c r="AK29" s="9">
        <v>1997</v>
      </c>
      <c r="AL29" s="9">
        <v>1998</v>
      </c>
      <c r="AM29" s="9">
        <v>1999</v>
      </c>
      <c r="AN29" s="10"/>
      <c r="AO29" s="11" t="s">
        <v>17</v>
      </c>
      <c r="AQ29" s="8" t="s">
        <v>16</v>
      </c>
      <c r="AR29" s="9">
        <v>1980</v>
      </c>
      <c r="AS29" s="9">
        <v>1981</v>
      </c>
      <c r="AT29" s="9">
        <v>1982</v>
      </c>
      <c r="AU29" s="9">
        <v>1983</v>
      </c>
      <c r="AV29" s="9">
        <v>1984</v>
      </c>
      <c r="AW29" s="9">
        <v>1985</v>
      </c>
      <c r="AX29" s="9">
        <v>1986</v>
      </c>
      <c r="AY29" s="9">
        <v>1987</v>
      </c>
      <c r="AZ29" s="9">
        <v>1988</v>
      </c>
      <c r="BA29" s="9">
        <v>1989</v>
      </c>
      <c r="BB29" s="10"/>
      <c r="BC29" s="11" t="s">
        <v>18</v>
      </c>
      <c r="BE29" s="8" t="s">
        <v>16</v>
      </c>
      <c r="BF29" s="9">
        <v>1970</v>
      </c>
      <c r="BG29" s="9">
        <v>1971</v>
      </c>
      <c r="BH29" s="9">
        <v>1972</v>
      </c>
      <c r="BI29" s="9">
        <v>1973</v>
      </c>
      <c r="BJ29" s="9">
        <v>1974</v>
      </c>
      <c r="BK29" s="9">
        <v>1975</v>
      </c>
      <c r="BL29" s="9">
        <v>1976</v>
      </c>
      <c r="BM29" s="9">
        <v>1977</v>
      </c>
      <c r="BN29" s="9">
        <v>1978</v>
      </c>
      <c r="BO29" s="9">
        <v>1979</v>
      </c>
      <c r="BP29" s="10"/>
      <c r="BQ29" s="11" t="s">
        <v>19</v>
      </c>
      <c r="BS29" s="8" t="s">
        <v>16</v>
      </c>
      <c r="BT29" s="9">
        <v>1960</v>
      </c>
      <c r="BU29" s="9">
        <v>1961</v>
      </c>
      <c r="BV29" s="9">
        <v>1962</v>
      </c>
      <c r="BW29" s="9">
        <v>1963</v>
      </c>
      <c r="BX29" s="9">
        <v>1964</v>
      </c>
      <c r="BY29" s="9">
        <v>1965</v>
      </c>
      <c r="BZ29" s="9">
        <v>1966</v>
      </c>
      <c r="CA29" s="9">
        <v>1967</v>
      </c>
      <c r="CB29" s="9">
        <v>1968</v>
      </c>
      <c r="CC29" s="9">
        <v>1969</v>
      </c>
      <c r="CD29" s="10"/>
      <c r="CE29" s="11" t="s">
        <v>20</v>
      </c>
      <c r="CG29" s="8" t="s">
        <v>16</v>
      </c>
      <c r="CH29" s="9">
        <v>1950</v>
      </c>
      <c r="CI29" s="9">
        <v>1951</v>
      </c>
      <c r="CJ29" s="9">
        <v>1952</v>
      </c>
      <c r="CK29" s="9">
        <v>1953</v>
      </c>
      <c r="CL29" s="9">
        <v>1954</v>
      </c>
      <c r="CM29" s="9">
        <v>1955</v>
      </c>
      <c r="CN29" s="9">
        <v>1956</v>
      </c>
      <c r="CO29" s="9">
        <v>1957</v>
      </c>
      <c r="CP29" s="9">
        <v>1958</v>
      </c>
      <c r="CQ29" s="9">
        <v>1959</v>
      </c>
      <c r="CR29" s="10"/>
      <c r="CS29" s="11" t="s">
        <v>21</v>
      </c>
    </row>
    <row r="30" spans="1:97" x14ac:dyDescent="0.2">
      <c r="A30" s="50" t="s">
        <v>42</v>
      </c>
      <c r="B30" s="14"/>
      <c r="C30" s="14"/>
      <c r="D30" s="14"/>
      <c r="E30" s="14"/>
      <c r="F30" s="14"/>
      <c r="G30" s="14"/>
      <c r="H30" s="14"/>
      <c r="I30" s="14"/>
      <c r="J30" s="14"/>
      <c r="K30" s="14"/>
      <c r="L30" s="74"/>
      <c r="M30" s="14"/>
      <c r="O30" s="50" t="s">
        <v>42</v>
      </c>
      <c r="P30" s="12"/>
      <c r="Q30" s="12"/>
      <c r="R30" s="12"/>
      <c r="S30" s="12"/>
      <c r="T30" s="12"/>
      <c r="U30" s="12"/>
      <c r="V30" s="12"/>
      <c r="W30" s="12"/>
      <c r="X30" s="14"/>
      <c r="Y30" s="12"/>
      <c r="Z30" s="13"/>
      <c r="AA30" s="14"/>
      <c r="AB30" s="62"/>
      <c r="AC30" s="50" t="s">
        <v>42</v>
      </c>
      <c r="AD30" s="12"/>
      <c r="AE30" s="12"/>
      <c r="AF30" s="12"/>
      <c r="AG30" s="12"/>
      <c r="AH30" s="12"/>
      <c r="AI30" s="12"/>
      <c r="AJ30" s="12"/>
      <c r="AK30" s="12"/>
      <c r="AL30" s="12"/>
      <c r="AM30" s="12"/>
      <c r="AN30" s="13"/>
      <c r="AO30" s="14"/>
      <c r="AQ30" s="50" t="s">
        <v>42</v>
      </c>
      <c r="AR30" s="12"/>
      <c r="AS30" s="12"/>
      <c r="AT30" s="12"/>
      <c r="AU30" s="12"/>
      <c r="AV30" s="12"/>
      <c r="AW30" s="12"/>
      <c r="AX30" s="12"/>
      <c r="AY30" s="12"/>
      <c r="AZ30" s="12"/>
      <c r="BA30" s="12"/>
      <c r="BB30" s="13"/>
      <c r="BC30" s="14"/>
      <c r="BE30" s="50" t="s">
        <v>42</v>
      </c>
      <c r="BF30" s="12"/>
      <c r="BG30" s="12"/>
      <c r="BH30" s="12"/>
      <c r="BI30" s="12"/>
      <c r="BJ30" s="12"/>
      <c r="BK30" s="12"/>
      <c r="BL30" s="12"/>
      <c r="BM30" s="12"/>
      <c r="BN30" s="12"/>
      <c r="BO30" s="12"/>
      <c r="BP30" s="13"/>
      <c r="BQ30" s="14"/>
      <c r="BS30" s="50" t="s">
        <v>42</v>
      </c>
      <c r="BT30" s="12"/>
      <c r="BU30" s="12"/>
      <c r="BV30" s="12"/>
      <c r="BW30" s="12"/>
      <c r="BX30" s="12"/>
      <c r="BY30" s="12"/>
      <c r="BZ30" s="12"/>
      <c r="CA30" s="12"/>
      <c r="CB30" s="12"/>
      <c r="CC30" s="12"/>
      <c r="CD30" s="13"/>
      <c r="CE30" s="14"/>
      <c r="CG30" s="50" t="s">
        <v>42</v>
      </c>
      <c r="CH30" s="12"/>
      <c r="CI30" s="12"/>
      <c r="CJ30" s="12"/>
      <c r="CK30" s="12"/>
      <c r="CL30" s="12"/>
      <c r="CM30" s="12"/>
      <c r="CN30" s="12"/>
      <c r="CO30" s="12"/>
      <c r="CP30" s="12"/>
      <c r="CQ30" s="12"/>
      <c r="CR30" s="13"/>
      <c r="CS30" s="14"/>
    </row>
    <row r="31" spans="1:97" ht="12.75" thickBot="1" x14ac:dyDescent="0.25">
      <c r="A31" s="51" t="s">
        <v>43</v>
      </c>
      <c r="B31" s="14"/>
      <c r="C31" s="14"/>
      <c r="D31" s="14"/>
      <c r="E31" s="14"/>
      <c r="F31" s="14"/>
      <c r="G31" s="14"/>
      <c r="H31" s="14"/>
      <c r="I31" s="14"/>
      <c r="J31" s="14"/>
      <c r="K31" s="14"/>
      <c r="L31" s="74"/>
      <c r="M31" s="14"/>
      <c r="O31" s="51" t="s">
        <v>43</v>
      </c>
      <c r="P31" s="12"/>
      <c r="Q31" s="12"/>
      <c r="R31" s="12"/>
      <c r="S31" s="12"/>
      <c r="T31" s="12"/>
      <c r="U31" s="12"/>
      <c r="V31" s="12"/>
      <c r="W31" s="12"/>
      <c r="X31" s="14"/>
      <c r="Y31" s="12"/>
      <c r="Z31" s="13"/>
      <c r="AA31" s="14"/>
      <c r="AB31" s="63"/>
      <c r="AC31" s="51" t="s">
        <v>43</v>
      </c>
      <c r="AD31" s="12"/>
      <c r="AE31" s="12"/>
      <c r="AF31" s="12"/>
      <c r="AG31" s="12"/>
      <c r="AH31" s="12"/>
      <c r="AI31" s="12"/>
      <c r="AJ31" s="12"/>
      <c r="AK31" s="12"/>
      <c r="AL31" s="12"/>
      <c r="AM31" s="12"/>
      <c r="AN31" s="13"/>
      <c r="AO31" s="14"/>
      <c r="AQ31" s="51" t="s">
        <v>43</v>
      </c>
      <c r="AR31" s="12"/>
      <c r="AS31" s="12"/>
      <c r="AT31" s="12"/>
      <c r="AU31" s="12"/>
      <c r="AV31" s="12"/>
      <c r="AW31" s="12"/>
      <c r="AX31" s="12"/>
      <c r="AY31" s="12"/>
      <c r="AZ31" s="12"/>
      <c r="BA31" s="12"/>
      <c r="BB31" s="13"/>
      <c r="BC31" s="14"/>
      <c r="BE31" s="51" t="s">
        <v>43</v>
      </c>
      <c r="BF31" s="12"/>
      <c r="BG31" s="12"/>
      <c r="BH31" s="12"/>
      <c r="BI31" s="12"/>
      <c r="BJ31" s="12"/>
      <c r="BK31" s="12"/>
      <c r="BL31" s="12"/>
      <c r="BM31" s="12"/>
      <c r="BN31" s="12"/>
      <c r="BO31" s="12"/>
      <c r="BP31" s="13"/>
      <c r="BQ31" s="14"/>
      <c r="BS31" s="51" t="s">
        <v>43</v>
      </c>
      <c r="BT31" s="12"/>
      <c r="BU31" s="12"/>
      <c r="BV31" s="12"/>
      <c r="BW31" s="12"/>
      <c r="BX31" s="12"/>
      <c r="BY31" s="12"/>
      <c r="BZ31" s="12"/>
      <c r="CA31" s="12"/>
      <c r="CB31" s="12"/>
      <c r="CC31" s="12"/>
      <c r="CD31" s="13"/>
      <c r="CE31" s="14"/>
      <c r="CG31" s="51" t="s">
        <v>43</v>
      </c>
      <c r="CH31" s="12"/>
      <c r="CI31" s="12"/>
      <c r="CJ31" s="12"/>
      <c r="CK31" s="12"/>
      <c r="CL31" s="12"/>
      <c r="CM31" s="12"/>
      <c r="CN31" s="12"/>
      <c r="CO31" s="12"/>
      <c r="CP31" s="12"/>
      <c r="CQ31" s="12"/>
      <c r="CR31" s="13"/>
      <c r="CS31" s="14"/>
    </row>
    <row r="32" spans="1:97" ht="12.75" thickTop="1" x14ac:dyDescent="0.2">
      <c r="A32" s="52"/>
      <c r="B32" s="17"/>
      <c r="C32" s="17"/>
      <c r="D32" s="17"/>
      <c r="E32" s="17"/>
      <c r="F32" s="17"/>
      <c r="G32" s="17"/>
      <c r="H32" s="17"/>
      <c r="I32" s="17"/>
      <c r="J32" s="17"/>
      <c r="K32" s="17"/>
      <c r="L32" s="17"/>
      <c r="M32" s="17"/>
      <c r="O32" s="52"/>
      <c r="P32" s="17"/>
      <c r="Q32" s="17"/>
      <c r="R32" s="17"/>
      <c r="S32" s="17"/>
      <c r="T32" s="17"/>
      <c r="U32" s="17"/>
      <c r="V32" s="17"/>
      <c r="W32" s="17"/>
      <c r="X32" s="17"/>
      <c r="Y32" s="17"/>
      <c r="Z32" s="17"/>
      <c r="AA32" s="17"/>
      <c r="AB32" s="64"/>
      <c r="AC32" s="52"/>
      <c r="AD32" s="17"/>
      <c r="AE32" s="17"/>
      <c r="AF32" s="17"/>
      <c r="AG32" s="17"/>
      <c r="AH32" s="17"/>
      <c r="AI32" s="17"/>
      <c r="AJ32" s="17"/>
      <c r="AK32" s="17"/>
      <c r="AL32" s="17"/>
      <c r="AM32" s="17"/>
      <c r="AN32" s="17"/>
      <c r="AO32" s="17"/>
      <c r="AQ32" s="52"/>
      <c r="AR32" s="17"/>
      <c r="AS32" s="17"/>
      <c r="AT32" s="17"/>
      <c r="AU32" s="17"/>
      <c r="AV32" s="17"/>
      <c r="AW32" s="17"/>
      <c r="AX32" s="17"/>
      <c r="AY32" s="17"/>
      <c r="AZ32" s="17"/>
      <c r="BA32" s="17"/>
      <c r="BB32" s="17"/>
      <c r="BC32" s="17"/>
      <c r="BE32" s="52"/>
      <c r="BF32" s="17"/>
      <c r="BG32" s="17"/>
      <c r="BH32" s="17"/>
      <c r="BI32" s="17"/>
      <c r="BJ32" s="17"/>
      <c r="BK32" s="17"/>
      <c r="BL32" s="17"/>
      <c r="BM32" s="17"/>
      <c r="BN32" s="17"/>
      <c r="BO32" s="17"/>
      <c r="BP32" s="17"/>
      <c r="BQ32" s="17"/>
      <c r="BS32" s="52"/>
      <c r="BT32" s="17"/>
      <c r="BU32" s="17"/>
      <c r="BV32" s="17"/>
      <c r="BW32" s="17"/>
      <c r="BX32" s="17"/>
      <c r="BY32" s="17"/>
      <c r="BZ32" s="17"/>
      <c r="CA32" s="17"/>
      <c r="CB32" s="17"/>
      <c r="CC32" s="17"/>
      <c r="CD32" s="17"/>
      <c r="CE32" s="17"/>
      <c r="CG32" s="52"/>
      <c r="CH32" s="17"/>
      <c r="CI32" s="17"/>
      <c r="CJ32" s="17"/>
      <c r="CK32" s="17"/>
      <c r="CL32" s="17"/>
      <c r="CM32" s="17"/>
      <c r="CN32" s="17"/>
      <c r="CO32" s="17"/>
      <c r="CP32" s="17"/>
      <c r="CQ32" s="17"/>
      <c r="CR32" s="17"/>
      <c r="CS32" s="17"/>
    </row>
    <row r="33" spans="1:97" x14ac:dyDescent="0.2">
      <c r="A33" s="16" t="s">
        <v>44</v>
      </c>
      <c r="B33" s="18">
        <f>'LINKED DATASHEET - ALL SPECIES'!N204</f>
        <v>130</v>
      </c>
      <c r="C33" s="17" t="str">
        <f>'LINKED DATASHEET - ALL SPECIES'!M204</f>
        <v>A/P</v>
      </c>
      <c r="D33" s="18">
        <f>'LINKED DATASHEET - ALL SPECIES'!L204</f>
        <v>170</v>
      </c>
      <c r="E33" s="18">
        <f>'LINKED DATASHEET - ALL SPECIES'!K204</f>
        <v>0</v>
      </c>
      <c r="F33" s="18">
        <f>'LINKED DATASHEET - ALL SPECIES'!J204</f>
        <v>0</v>
      </c>
      <c r="G33" s="18">
        <f>'LINKED DATASHEET - ALL SPECIES'!I204</f>
        <v>0</v>
      </c>
      <c r="H33" s="18">
        <f>'LINKED DATASHEET - ALL SPECIES'!H204</f>
        <v>0</v>
      </c>
      <c r="I33" s="18">
        <f>'LINKED DATASHEET - ALL SPECIES'!G204</f>
        <v>0</v>
      </c>
      <c r="J33" s="102">
        <f>'LINKED DATASHEET - ALL SPECIES'!F204</f>
        <v>0</v>
      </c>
      <c r="K33" s="18">
        <f>'LINKED DATASHEET - ALL SPECIES'!E204</f>
        <v>0</v>
      </c>
      <c r="L33" s="18"/>
      <c r="M33" s="21">
        <f t="shared" ref="M33:M47" si="13">AVERAGE(B33:D33)</f>
        <v>150</v>
      </c>
      <c r="O33" s="16" t="s">
        <v>44</v>
      </c>
      <c r="P33" s="83">
        <v>1600</v>
      </c>
      <c r="Q33" s="17" t="s">
        <v>8</v>
      </c>
      <c r="R33" s="18">
        <v>600</v>
      </c>
      <c r="S33" s="18" t="s">
        <v>8</v>
      </c>
      <c r="T33" s="18">
        <v>2500</v>
      </c>
      <c r="U33" s="18" t="s">
        <v>168</v>
      </c>
      <c r="V33" s="18">
        <v>230</v>
      </c>
      <c r="W33" s="18">
        <v>100</v>
      </c>
      <c r="X33" s="102">
        <v>64</v>
      </c>
      <c r="Y33" s="18">
        <v>85</v>
      </c>
      <c r="Z33" s="18"/>
      <c r="AA33" s="21">
        <f t="shared" ref="AA33:AA47" si="14">AVERAGE(P33:Y33)</f>
        <v>739.85714285714289</v>
      </c>
      <c r="AB33" s="65"/>
      <c r="AC33" s="16" t="s">
        <v>44</v>
      </c>
      <c r="AD33" s="17">
        <v>1100</v>
      </c>
      <c r="AE33" s="17">
        <v>220</v>
      </c>
      <c r="AF33" s="18">
        <v>200</v>
      </c>
      <c r="AG33" s="18">
        <v>250</v>
      </c>
      <c r="AH33" s="18" t="s">
        <v>26</v>
      </c>
      <c r="AI33" s="18">
        <v>300</v>
      </c>
      <c r="AJ33" s="18">
        <v>300</v>
      </c>
      <c r="AK33" s="18">
        <v>750</v>
      </c>
      <c r="AL33" s="18">
        <v>4600</v>
      </c>
      <c r="AM33" s="18">
        <v>350</v>
      </c>
      <c r="AN33" s="18"/>
      <c r="AO33" s="21">
        <f t="shared" ref="AO33:AO47" si="15">AVERAGE(AD33:AM33)</f>
        <v>896.66666666666663</v>
      </c>
      <c r="AQ33" s="16" t="s">
        <v>44</v>
      </c>
      <c r="AR33" s="17">
        <v>50</v>
      </c>
      <c r="AS33" s="17">
        <v>155</v>
      </c>
      <c r="AT33" s="17">
        <v>420</v>
      </c>
      <c r="AU33" s="17">
        <v>26</v>
      </c>
      <c r="AV33" s="17">
        <v>10</v>
      </c>
      <c r="AW33" s="17">
        <v>250</v>
      </c>
      <c r="AX33" s="17">
        <v>800</v>
      </c>
      <c r="AY33" s="17">
        <v>100</v>
      </c>
      <c r="AZ33" s="17">
        <v>200</v>
      </c>
      <c r="BA33" s="17">
        <v>600</v>
      </c>
      <c r="BB33" s="17"/>
      <c r="BC33" s="21">
        <f t="shared" ref="BC33:BC47" si="16">AVERAGE(AR33:BA33)</f>
        <v>261.10000000000002</v>
      </c>
      <c r="BE33" s="16" t="s">
        <v>44</v>
      </c>
      <c r="BF33" s="17">
        <v>3000</v>
      </c>
      <c r="BG33" s="17">
        <v>1000</v>
      </c>
      <c r="BH33" s="17">
        <v>100</v>
      </c>
      <c r="BI33" s="17">
        <v>100</v>
      </c>
      <c r="BJ33" s="17">
        <v>50</v>
      </c>
      <c r="BK33" s="17">
        <v>300</v>
      </c>
      <c r="BL33" s="17" t="s">
        <v>28</v>
      </c>
      <c r="BM33" s="17">
        <v>50</v>
      </c>
      <c r="BN33" s="18" t="s">
        <v>110</v>
      </c>
      <c r="BO33" s="17">
        <v>25</v>
      </c>
      <c r="BP33" s="17"/>
      <c r="BQ33" s="21">
        <f t="shared" ref="BQ33:BQ47" si="17">AVERAGE(BF33:BO33)</f>
        <v>578.125</v>
      </c>
      <c r="BS33" s="16" t="s">
        <v>44</v>
      </c>
      <c r="BT33" s="17">
        <v>1500</v>
      </c>
      <c r="BU33" s="17">
        <v>3500</v>
      </c>
      <c r="BV33" s="17">
        <v>400</v>
      </c>
      <c r="BW33" s="17">
        <v>750</v>
      </c>
      <c r="BX33" s="17">
        <v>1500</v>
      </c>
      <c r="BY33" s="17" t="s">
        <v>130</v>
      </c>
      <c r="BZ33" s="17">
        <v>200</v>
      </c>
      <c r="CA33" s="17">
        <v>750</v>
      </c>
      <c r="CB33" s="17">
        <v>400</v>
      </c>
      <c r="CC33" s="17">
        <v>1000</v>
      </c>
      <c r="CD33" s="17"/>
      <c r="CE33" s="21">
        <f t="shared" ref="CE33:CE47" si="18">AVERAGE(BT33:CC33)</f>
        <v>1111.1111111111111</v>
      </c>
      <c r="CG33" s="16" t="s">
        <v>44</v>
      </c>
      <c r="CH33" s="17">
        <v>400</v>
      </c>
      <c r="CI33" s="17">
        <v>650</v>
      </c>
      <c r="CJ33" s="17">
        <v>35000</v>
      </c>
      <c r="CK33" s="17">
        <v>1500</v>
      </c>
      <c r="CL33" s="17">
        <v>3500</v>
      </c>
      <c r="CM33" s="17">
        <v>25</v>
      </c>
      <c r="CN33" s="17">
        <v>750</v>
      </c>
      <c r="CO33" s="17">
        <v>200</v>
      </c>
      <c r="CP33" s="17">
        <v>750</v>
      </c>
      <c r="CQ33" s="17">
        <v>25</v>
      </c>
      <c r="CR33" s="17"/>
      <c r="CS33" s="21">
        <f t="shared" ref="CS33:CS47" si="19">AVERAGE(CH33:CQ33)</f>
        <v>4280</v>
      </c>
    </row>
    <row r="34" spans="1:97" x14ac:dyDescent="0.2">
      <c r="A34" s="16" t="s">
        <v>45</v>
      </c>
      <c r="B34" s="18" t="str">
        <f>'LINKED DATASHEET - ALL SPECIES'!N205</f>
        <v>A/P</v>
      </c>
      <c r="C34" s="17" t="str">
        <f>'LINKED DATASHEET - ALL SPECIES'!M205</f>
        <v>A/P</v>
      </c>
      <c r="D34" s="18" t="str">
        <f>'LINKED DATASHEET - ALL SPECIES'!L205</f>
        <v>A/P</v>
      </c>
      <c r="E34" s="18">
        <f>'LINKED DATASHEET - ALL SPECIES'!K205</f>
        <v>0</v>
      </c>
      <c r="F34" s="18">
        <f>'LINKED DATASHEET - ALL SPECIES'!J205</f>
        <v>0</v>
      </c>
      <c r="G34" s="18">
        <f>'LINKED DATASHEET - ALL SPECIES'!I205</f>
        <v>0</v>
      </c>
      <c r="H34" s="18">
        <f>'LINKED DATASHEET - ALL SPECIES'!H205</f>
        <v>0</v>
      </c>
      <c r="I34" s="18">
        <f>'LINKED DATASHEET - ALL SPECIES'!G205</f>
        <v>0</v>
      </c>
      <c r="J34" s="101">
        <f>'LINKED DATASHEET - ALL SPECIES'!F205</f>
        <v>0</v>
      </c>
      <c r="K34" s="18">
        <f>'LINKED DATASHEET - ALL SPECIES'!E205</f>
        <v>0</v>
      </c>
      <c r="L34" s="18"/>
      <c r="M34" s="21"/>
      <c r="O34" s="16" t="s">
        <v>45</v>
      </c>
      <c r="P34" s="17" t="s">
        <v>26</v>
      </c>
      <c r="Q34" s="17" t="s">
        <v>26</v>
      </c>
      <c r="R34" s="18">
        <v>600</v>
      </c>
      <c r="S34" s="18" t="s">
        <v>8</v>
      </c>
      <c r="T34" s="18">
        <v>650</v>
      </c>
      <c r="U34" s="18" t="s">
        <v>26</v>
      </c>
      <c r="V34" s="18" t="s">
        <v>168</v>
      </c>
      <c r="W34" s="18" t="s">
        <v>26</v>
      </c>
      <c r="X34" s="101" t="s">
        <v>168</v>
      </c>
      <c r="Y34" s="18" t="s">
        <v>26</v>
      </c>
      <c r="Z34" s="18"/>
      <c r="AA34" s="21">
        <f t="shared" si="14"/>
        <v>625</v>
      </c>
      <c r="AB34" s="65"/>
      <c r="AC34" s="16" t="s">
        <v>45</v>
      </c>
      <c r="AD34" s="17">
        <v>100</v>
      </c>
      <c r="AE34" s="17">
        <v>150</v>
      </c>
      <c r="AF34" s="18">
        <v>40</v>
      </c>
      <c r="AG34" s="18">
        <v>35</v>
      </c>
      <c r="AH34" s="18" t="s">
        <v>26</v>
      </c>
      <c r="AI34" s="18" t="s">
        <v>110</v>
      </c>
      <c r="AJ34" s="18">
        <v>100</v>
      </c>
      <c r="AK34" s="18">
        <v>50</v>
      </c>
      <c r="AL34" s="18">
        <v>750</v>
      </c>
      <c r="AM34" s="18">
        <v>100</v>
      </c>
      <c r="AN34" s="18"/>
      <c r="AO34" s="21">
        <f t="shared" si="15"/>
        <v>165.625</v>
      </c>
      <c r="AQ34" s="16" t="s">
        <v>45</v>
      </c>
      <c r="AR34" s="17">
        <v>475</v>
      </c>
      <c r="AS34" s="17">
        <v>700</v>
      </c>
      <c r="AT34" s="17">
        <v>650</v>
      </c>
      <c r="AU34" s="17">
        <v>55</v>
      </c>
      <c r="AV34" s="17">
        <v>140</v>
      </c>
      <c r="AW34" s="17">
        <v>880</v>
      </c>
      <c r="AX34" s="17">
        <v>330</v>
      </c>
      <c r="AY34" s="17">
        <v>300</v>
      </c>
      <c r="AZ34" s="17">
        <v>250</v>
      </c>
      <c r="BA34" s="17" t="s">
        <v>28</v>
      </c>
      <c r="BB34" s="17"/>
      <c r="BC34" s="21">
        <f t="shared" si="16"/>
        <v>420</v>
      </c>
      <c r="BE34" s="16" t="s">
        <v>45</v>
      </c>
      <c r="BF34" s="17">
        <v>300</v>
      </c>
      <c r="BG34" s="17">
        <v>500</v>
      </c>
      <c r="BH34" s="17">
        <v>100</v>
      </c>
      <c r="BI34" s="17" t="s">
        <v>28</v>
      </c>
      <c r="BJ34" s="17">
        <v>100</v>
      </c>
      <c r="BK34" s="17" t="s">
        <v>28</v>
      </c>
      <c r="BL34" s="17">
        <v>100</v>
      </c>
      <c r="BM34" s="17">
        <v>400</v>
      </c>
      <c r="BN34" s="17">
        <v>1500</v>
      </c>
      <c r="BO34" s="17">
        <v>160</v>
      </c>
      <c r="BP34" s="17"/>
      <c r="BQ34" s="21">
        <f t="shared" si="17"/>
        <v>395</v>
      </c>
      <c r="BS34" s="16" t="s">
        <v>45</v>
      </c>
      <c r="BT34" s="17">
        <v>25</v>
      </c>
      <c r="BU34" s="17">
        <v>25</v>
      </c>
      <c r="BV34" s="17">
        <v>750</v>
      </c>
      <c r="BW34" s="17">
        <v>400</v>
      </c>
      <c r="BX34" s="17" t="s">
        <v>26</v>
      </c>
      <c r="BY34" s="17">
        <v>200</v>
      </c>
      <c r="BZ34" s="17">
        <v>2</v>
      </c>
      <c r="CA34" s="17">
        <v>1500</v>
      </c>
      <c r="CB34" s="17">
        <v>400</v>
      </c>
      <c r="CC34" s="17">
        <v>200</v>
      </c>
      <c r="CD34" s="17"/>
      <c r="CE34" s="21">
        <f t="shared" si="18"/>
        <v>389.11111111111109</v>
      </c>
      <c r="CG34" s="16" t="s">
        <v>45</v>
      </c>
      <c r="CH34" s="17">
        <v>3500</v>
      </c>
      <c r="CI34" s="17">
        <v>1300</v>
      </c>
      <c r="CJ34" s="17">
        <v>7500</v>
      </c>
      <c r="CK34" s="17">
        <v>3500</v>
      </c>
      <c r="CL34" s="17">
        <v>3500</v>
      </c>
      <c r="CM34" s="17">
        <v>75</v>
      </c>
      <c r="CN34" s="17">
        <v>1500</v>
      </c>
      <c r="CO34" s="17">
        <v>200</v>
      </c>
      <c r="CP34" s="17">
        <v>400</v>
      </c>
      <c r="CQ34" s="17">
        <v>25</v>
      </c>
      <c r="CR34" s="17"/>
      <c r="CS34" s="21">
        <f t="shared" si="19"/>
        <v>2150</v>
      </c>
    </row>
    <row r="35" spans="1:97" x14ac:dyDescent="0.2">
      <c r="A35" s="16" t="s">
        <v>46</v>
      </c>
      <c r="B35" s="18">
        <f>'LINKED DATASHEET - ALL SPECIES'!N206</f>
        <v>110</v>
      </c>
      <c r="C35" s="17">
        <f>'LINKED DATASHEET - ALL SPECIES'!M206</f>
        <v>2800</v>
      </c>
      <c r="D35" s="18">
        <f>'LINKED DATASHEET - ALL SPECIES'!L206</f>
        <v>60</v>
      </c>
      <c r="E35" s="18">
        <f>'LINKED DATASHEET - ALL SPECIES'!K206</f>
        <v>0</v>
      </c>
      <c r="F35" s="18">
        <f>'LINKED DATASHEET - ALL SPECIES'!J206</f>
        <v>0</v>
      </c>
      <c r="G35" s="18">
        <f>'LINKED DATASHEET - ALL SPECIES'!I206</f>
        <v>0</v>
      </c>
      <c r="H35" s="18">
        <f>'LINKED DATASHEET - ALL SPECIES'!H206</f>
        <v>0</v>
      </c>
      <c r="I35" s="18">
        <f>'LINKED DATASHEET - ALL SPECIES'!G206</f>
        <v>0</v>
      </c>
      <c r="J35" s="102">
        <f>'LINKED DATASHEET - ALL SPECIES'!F206</f>
        <v>0</v>
      </c>
      <c r="K35" s="18">
        <f>'LINKED DATASHEET - ALL SPECIES'!E206</f>
        <v>0</v>
      </c>
      <c r="L35" s="18"/>
      <c r="M35" s="21">
        <f t="shared" si="13"/>
        <v>990</v>
      </c>
      <c r="O35" s="16" t="s">
        <v>46</v>
      </c>
      <c r="P35" s="83">
        <v>1300</v>
      </c>
      <c r="Q35" s="17">
        <v>200</v>
      </c>
      <c r="R35" s="18">
        <v>800</v>
      </c>
      <c r="S35" s="18">
        <v>1700</v>
      </c>
      <c r="T35" s="18">
        <v>2000</v>
      </c>
      <c r="U35" s="18">
        <v>1200</v>
      </c>
      <c r="V35" s="18">
        <v>1500</v>
      </c>
      <c r="W35" s="18">
        <v>500</v>
      </c>
      <c r="X35" s="102">
        <v>124</v>
      </c>
      <c r="Y35" s="18">
        <v>80</v>
      </c>
      <c r="Z35" s="18"/>
      <c r="AA35" s="21">
        <f t="shared" si="14"/>
        <v>940.4</v>
      </c>
      <c r="AB35" s="65"/>
      <c r="AC35" s="16" t="s">
        <v>46</v>
      </c>
      <c r="AD35" s="17">
        <v>360</v>
      </c>
      <c r="AE35" s="17">
        <v>200</v>
      </c>
      <c r="AF35" s="18">
        <v>150</v>
      </c>
      <c r="AG35" s="18">
        <v>1500</v>
      </c>
      <c r="AH35" s="18">
        <v>10</v>
      </c>
      <c r="AI35" s="18">
        <v>100</v>
      </c>
      <c r="AJ35" s="18" t="s">
        <v>110</v>
      </c>
      <c r="AK35" s="18">
        <v>50</v>
      </c>
      <c r="AL35" s="18">
        <v>1500</v>
      </c>
      <c r="AM35" s="18">
        <v>600</v>
      </c>
      <c r="AN35" s="18"/>
      <c r="AO35" s="21">
        <f t="shared" si="15"/>
        <v>496.66666666666669</v>
      </c>
      <c r="AQ35" s="16" t="s">
        <v>46</v>
      </c>
      <c r="AR35" s="17">
        <v>50</v>
      </c>
      <c r="AS35" s="17">
        <v>20</v>
      </c>
      <c r="AT35" s="17">
        <v>240</v>
      </c>
      <c r="AU35" s="17">
        <v>40</v>
      </c>
      <c r="AV35" s="17">
        <v>20</v>
      </c>
      <c r="AW35" s="17">
        <v>750</v>
      </c>
      <c r="AX35" s="17">
        <v>200</v>
      </c>
      <c r="AY35" s="17">
        <v>20</v>
      </c>
      <c r="AZ35" s="17">
        <v>200</v>
      </c>
      <c r="BA35" s="17">
        <v>200</v>
      </c>
      <c r="BB35" s="17"/>
      <c r="BC35" s="21">
        <f t="shared" si="16"/>
        <v>174</v>
      </c>
      <c r="BE35" s="16" t="s">
        <v>46</v>
      </c>
      <c r="BF35" s="17">
        <v>6000</v>
      </c>
      <c r="BG35" s="17">
        <v>10000</v>
      </c>
      <c r="BH35" s="17">
        <v>500</v>
      </c>
      <c r="BI35" s="17">
        <v>200</v>
      </c>
      <c r="BJ35" s="17">
        <v>1100</v>
      </c>
      <c r="BK35" s="17">
        <v>50</v>
      </c>
      <c r="BL35" s="18" t="s">
        <v>110</v>
      </c>
      <c r="BM35" s="18" t="s">
        <v>110</v>
      </c>
      <c r="BN35" s="17">
        <v>100</v>
      </c>
      <c r="BO35" s="17">
        <v>100</v>
      </c>
      <c r="BP35" s="17"/>
      <c r="BQ35" s="21">
        <f t="shared" si="17"/>
        <v>2256.25</v>
      </c>
      <c r="BS35" s="16" t="s">
        <v>46</v>
      </c>
      <c r="BT35" s="17">
        <v>400</v>
      </c>
      <c r="BU35" s="17">
        <v>400</v>
      </c>
      <c r="BV35" s="17">
        <v>75</v>
      </c>
      <c r="BW35" s="17">
        <v>75</v>
      </c>
      <c r="BX35" s="17">
        <v>400</v>
      </c>
      <c r="BY35" s="17">
        <v>1500</v>
      </c>
      <c r="BZ35" s="17">
        <v>400</v>
      </c>
      <c r="CA35" s="17">
        <v>1500</v>
      </c>
      <c r="CB35" s="17">
        <v>750</v>
      </c>
      <c r="CC35" s="17">
        <v>800</v>
      </c>
      <c r="CD35" s="17"/>
      <c r="CE35" s="21">
        <f t="shared" si="18"/>
        <v>630</v>
      </c>
      <c r="CG35" s="16" t="s">
        <v>46</v>
      </c>
      <c r="CH35" s="17">
        <v>400</v>
      </c>
      <c r="CI35" s="17">
        <v>600</v>
      </c>
      <c r="CJ35" s="17">
        <v>200</v>
      </c>
      <c r="CK35" s="17">
        <v>3500</v>
      </c>
      <c r="CL35" s="17">
        <v>750</v>
      </c>
      <c r="CM35" s="17">
        <v>75</v>
      </c>
      <c r="CN35" s="17">
        <v>200</v>
      </c>
      <c r="CO35" s="18" t="s">
        <v>110</v>
      </c>
      <c r="CP35" s="17">
        <v>75</v>
      </c>
      <c r="CQ35" s="17">
        <v>25</v>
      </c>
      <c r="CR35" s="17"/>
      <c r="CS35" s="21">
        <f t="shared" si="19"/>
        <v>647.22222222222217</v>
      </c>
    </row>
    <row r="36" spans="1:97" x14ac:dyDescent="0.2">
      <c r="A36" s="16" t="s">
        <v>47</v>
      </c>
      <c r="B36" s="18">
        <f>'LINKED DATASHEET - ALL SPECIES'!N207</f>
        <v>1600</v>
      </c>
      <c r="C36" s="17" t="str">
        <f>'LINKED DATASHEET - ALL SPECIES'!M207</f>
        <v>A/P</v>
      </c>
      <c r="D36" s="18">
        <f>'LINKED DATASHEET - ALL SPECIES'!L207</f>
        <v>1900</v>
      </c>
      <c r="E36" s="18">
        <f>'LINKED DATASHEET - ALL SPECIES'!K207</f>
        <v>0</v>
      </c>
      <c r="F36" s="18">
        <f>'LINKED DATASHEET - ALL SPECIES'!J207</f>
        <v>0</v>
      </c>
      <c r="G36" s="18">
        <f>'LINKED DATASHEET - ALL SPECIES'!I207</f>
        <v>0</v>
      </c>
      <c r="H36" s="18">
        <f>'LINKED DATASHEET - ALL SPECIES'!H207</f>
        <v>0</v>
      </c>
      <c r="I36" s="18">
        <f>'LINKED DATASHEET - ALL SPECIES'!G207</f>
        <v>0</v>
      </c>
      <c r="J36" s="102">
        <f>'LINKED DATASHEET - ALL SPECIES'!F207</f>
        <v>0</v>
      </c>
      <c r="K36" s="18">
        <f>'LINKED DATASHEET - ALL SPECIES'!E207</f>
        <v>0</v>
      </c>
      <c r="L36" s="18"/>
      <c r="M36" s="21">
        <f t="shared" si="13"/>
        <v>1750</v>
      </c>
      <c r="O36" s="16" t="s">
        <v>47</v>
      </c>
      <c r="P36" s="83">
        <v>3000</v>
      </c>
      <c r="Q36" s="17">
        <v>1700</v>
      </c>
      <c r="R36" s="18">
        <v>2100</v>
      </c>
      <c r="S36" s="18">
        <v>2600</v>
      </c>
      <c r="T36" s="18">
        <v>4600</v>
      </c>
      <c r="U36" s="18">
        <v>700</v>
      </c>
      <c r="V36" s="18">
        <v>2000</v>
      </c>
      <c r="W36" s="18">
        <v>600</v>
      </c>
      <c r="X36" s="102">
        <v>4000</v>
      </c>
      <c r="Y36" s="18">
        <v>2500</v>
      </c>
      <c r="Z36" s="18"/>
      <c r="AA36" s="21">
        <f t="shared" si="14"/>
        <v>2380</v>
      </c>
      <c r="AB36" s="65"/>
      <c r="AC36" s="16" t="s">
        <v>47</v>
      </c>
      <c r="AD36" s="17">
        <v>2000</v>
      </c>
      <c r="AE36" s="17">
        <v>1600</v>
      </c>
      <c r="AF36" s="18">
        <v>1000</v>
      </c>
      <c r="AG36" s="18">
        <v>600</v>
      </c>
      <c r="AH36" s="18">
        <v>950</v>
      </c>
      <c r="AI36" s="18">
        <v>2500</v>
      </c>
      <c r="AJ36" s="18">
        <v>1100</v>
      </c>
      <c r="AK36" s="18">
        <v>5000</v>
      </c>
      <c r="AL36" s="18">
        <v>26000</v>
      </c>
      <c r="AM36" s="18">
        <v>2200</v>
      </c>
      <c r="AN36" s="18"/>
      <c r="AO36" s="21">
        <f t="shared" si="15"/>
        <v>4295</v>
      </c>
      <c r="AQ36" s="16" t="s">
        <v>47</v>
      </c>
      <c r="AR36" s="17">
        <v>500</v>
      </c>
      <c r="AS36" s="17">
        <v>1800</v>
      </c>
      <c r="AT36" s="17">
        <v>1350</v>
      </c>
      <c r="AU36" s="17">
        <v>500</v>
      </c>
      <c r="AV36" s="17">
        <v>2750</v>
      </c>
      <c r="AW36" s="17">
        <v>4500</v>
      </c>
      <c r="AX36" s="17">
        <v>2550</v>
      </c>
      <c r="AY36" s="17">
        <v>1000</v>
      </c>
      <c r="AZ36" s="17">
        <v>3700</v>
      </c>
      <c r="BA36" s="17">
        <v>1500</v>
      </c>
      <c r="BB36" s="17"/>
      <c r="BC36" s="21">
        <f t="shared" si="16"/>
        <v>2015</v>
      </c>
      <c r="BE36" s="16" t="s">
        <v>47</v>
      </c>
      <c r="BF36" s="17">
        <v>3000</v>
      </c>
      <c r="BG36" s="17">
        <v>3000</v>
      </c>
      <c r="BH36" s="17">
        <v>1000</v>
      </c>
      <c r="BI36" s="17">
        <v>300</v>
      </c>
      <c r="BJ36" s="17">
        <v>50</v>
      </c>
      <c r="BK36" s="17">
        <v>1200</v>
      </c>
      <c r="BL36" s="17">
        <v>25</v>
      </c>
      <c r="BM36" s="17">
        <v>400</v>
      </c>
      <c r="BN36" s="17">
        <v>100</v>
      </c>
      <c r="BO36" s="17">
        <v>200</v>
      </c>
      <c r="BP36" s="17"/>
      <c r="BQ36" s="21">
        <f t="shared" si="17"/>
        <v>927.5</v>
      </c>
      <c r="BS36" s="16" t="s">
        <v>47</v>
      </c>
      <c r="BT36" s="17">
        <v>1500</v>
      </c>
      <c r="BU36" s="17">
        <v>400</v>
      </c>
      <c r="BV36" s="17">
        <v>1500</v>
      </c>
      <c r="BW36" s="17">
        <v>750</v>
      </c>
      <c r="BX36" s="17">
        <v>1500</v>
      </c>
      <c r="BY36" s="17" t="s">
        <v>8</v>
      </c>
      <c r="BZ36" s="17">
        <v>600</v>
      </c>
      <c r="CA36" s="17">
        <v>3500</v>
      </c>
      <c r="CB36" s="17">
        <v>1500</v>
      </c>
      <c r="CC36" s="17">
        <v>1000</v>
      </c>
      <c r="CD36" s="17"/>
      <c r="CE36" s="21">
        <f t="shared" si="18"/>
        <v>1361.1111111111111</v>
      </c>
      <c r="CG36" s="16" t="s">
        <v>47</v>
      </c>
      <c r="CH36" s="17">
        <v>1500</v>
      </c>
      <c r="CI36" s="17">
        <v>1900</v>
      </c>
      <c r="CJ36" s="17">
        <v>75</v>
      </c>
      <c r="CK36" s="17">
        <v>1500</v>
      </c>
      <c r="CL36" s="17">
        <v>750</v>
      </c>
      <c r="CM36" s="17">
        <v>1500</v>
      </c>
      <c r="CN36" s="17">
        <v>1500</v>
      </c>
      <c r="CO36" s="17">
        <v>400</v>
      </c>
      <c r="CP36" s="17">
        <v>750</v>
      </c>
      <c r="CQ36" s="17">
        <v>25</v>
      </c>
      <c r="CR36" s="17"/>
      <c r="CS36" s="21">
        <f t="shared" si="19"/>
        <v>990</v>
      </c>
    </row>
    <row r="37" spans="1:97" x14ac:dyDescent="0.2">
      <c r="A37" s="16" t="s">
        <v>48</v>
      </c>
      <c r="B37" s="18" t="str">
        <f>'LINKED DATASHEET - ALL SPECIES'!N208</f>
        <v>N/I</v>
      </c>
      <c r="C37" s="17" t="str">
        <f>'LINKED DATASHEET - ALL SPECIES'!M208</f>
        <v>A/P</v>
      </c>
      <c r="D37" s="18" t="str">
        <f>'LINKED DATASHEET - ALL SPECIES'!L208</f>
        <v>A/P</v>
      </c>
      <c r="E37" s="18">
        <f>'LINKED DATASHEET - ALL SPECIES'!K208</f>
        <v>0</v>
      </c>
      <c r="F37" s="18">
        <f>'LINKED DATASHEET - ALL SPECIES'!J208</f>
        <v>0</v>
      </c>
      <c r="G37" s="18">
        <f>'LINKED DATASHEET - ALL SPECIES'!I208</f>
        <v>0</v>
      </c>
      <c r="H37" s="18">
        <f>'LINKED DATASHEET - ALL SPECIES'!H208</f>
        <v>0</v>
      </c>
      <c r="I37" s="18">
        <f>'LINKED DATASHEET - ALL SPECIES'!G208</f>
        <v>0</v>
      </c>
      <c r="J37" s="101">
        <f>'LINKED DATASHEET - ALL SPECIES'!F208</f>
        <v>0</v>
      </c>
      <c r="K37" s="18">
        <f>'LINKED DATASHEET - ALL SPECIES'!E208</f>
        <v>0</v>
      </c>
      <c r="L37" s="18"/>
      <c r="M37" s="21"/>
      <c r="O37" s="16" t="s">
        <v>48</v>
      </c>
      <c r="P37" s="17" t="s">
        <v>26</v>
      </c>
      <c r="Q37" s="17" t="s">
        <v>26</v>
      </c>
      <c r="R37" s="18" t="s">
        <v>26</v>
      </c>
      <c r="S37" s="18" t="s">
        <v>26</v>
      </c>
      <c r="T37" s="18">
        <v>160</v>
      </c>
      <c r="U37" s="18" t="s">
        <v>168</v>
      </c>
      <c r="V37" s="18" t="s">
        <v>26</v>
      </c>
      <c r="W37" s="18" t="s">
        <v>26</v>
      </c>
      <c r="X37" s="101" t="s">
        <v>26</v>
      </c>
      <c r="Y37" s="18" t="s">
        <v>26</v>
      </c>
      <c r="Z37" s="18"/>
      <c r="AA37" s="21">
        <f t="shared" si="14"/>
        <v>160</v>
      </c>
      <c r="AB37" s="65"/>
      <c r="AC37" s="16" t="s">
        <v>48</v>
      </c>
      <c r="AD37" s="17">
        <v>20</v>
      </c>
      <c r="AE37" s="17">
        <v>20</v>
      </c>
      <c r="AF37" s="18" t="s">
        <v>28</v>
      </c>
      <c r="AG37" s="18">
        <v>12</v>
      </c>
      <c r="AH37" s="18" t="s">
        <v>26</v>
      </c>
      <c r="AI37" s="18" t="s">
        <v>110</v>
      </c>
      <c r="AJ37" s="18" t="s">
        <v>28</v>
      </c>
      <c r="AK37" s="18" t="s">
        <v>26</v>
      </c>
      <c r="AL37" s="18" t="s">
        <v>26</v>
      </c>
      <c r="AM37" s="18" t="s">
        <v>8</v>
      </c>
      <c r="AN37" s="18"/>
      <c r="AO37" s="21">
        <f t="shared" si="15"/>
        <v>17.333333333333332</v>
      </c>
      <c r="AQ37" s="16" t="s">
        <v>48</v>
      </c>
      <c r="AR37" s="17">
        <v>65</v>
      </c>
      <c r="AS37" s="17">
        <v>150</v>
      </c>
      <c r="AT37" s="17">
        <v>320</v>
      </c>
      <c r="AU37" s="17">
        <v>120</v>
      </c>
      <c r="AV37" s="18" t="s">
        <v>110</v>
      </c>
      <c r="AW37" s="17">
        <v>100</v>
      </c>
      <c r="AX37" s="17">
        <v>6</v>
      </c>
      <c r="AY37" s="17" t="s">
        <v>28</v>
      </c>
      <c r="AZ37" s="17">
        <v>400</v>
      </c>
      <c r="BA37" s="17">
        <v>25</v>
      </c>
      <c r="BB37" s="17"/>
      <c r="BC37" s="21">
        <f t="shared" si="16"/>
        <v>148.25</v>
      </c>
      <c r="BE37" s="16" t="s">
        <v>48</v>
      </c>
      <c r="BF37" s="17" t="s">
        <v>28</v>
      </c>
      <c r="BG37" s="17" t="s">
        <v>28</v>
      </c>
      <c r="BH37" s="17" t="s">
        <v>28</v>
      </c>
      <c r="BI37" s="17" t="s">
        <v>28</v>
      </c>
      <c r="BJ37" s="17" t="s">
        <v>28</v>
      </c>
      <c r="BK37" s="17" t="s">
        <v>28</v>
      </c>
      <c r="BL37" s="17" t="s">
        <v>28</v>
      </c>
      <c r="BM37" s="17" t="s">
        <v>28</v>
      </c>
      <c r="BN37" s="17" t="s">
        <v>28</v>
      </c>
      <c r="BO37" s="17">
        <v>250</v>
      </c>
      <c r="BP37" s="17"/>
      <c r="BQ37" s="21">
        <f t="shared" si="17"/>
        <v>250</v>
      </c>
      <c r="BS37" s="16" t="s">
        <v>48</v>
      </c>
      <c r="BT37" s="17">
        <v>75</v>
      </c>
      <c r="BU37" s="17" t="s">
        <v>28</v>
      </c>
      <c r="BV37" s="17">
        <v>25</v>
      </c>
      <c r="BW37" s="17">
        <v>25</v>
      </c>
      <c r="BX37" s="17">
        <v>25</v>
      </c>
      <c r="BY37" s="17" t="s">
        <v>26</v>
      </c>
      <c r="BZ37" s="17" t="s">
        <v>28</v>
      </c>
      <c r="CA37" s="17" t="s">
        <v>26</v>
      </c>
      <c r="CB37" s="17" t="s">
        <v>28</v>
      </c>
      <c r="CC37" s="17" t="s">
        <v>28</v>
      </c>
      <c r="CD37" s="17"/>
      <c r="CE37" s="21">
        <f t="shared" si="18"/>
        <v>37.5</v>
      </c>
      <c r="CG37" s="16" t="s">
        <v>48</v>
      </c>
      <c r="CH37" s="17">
        <v>1500</v>
      </c>
      <c r="CI37" s="17">
        <v>1100</v>
      </c>
      <c r="CJ37" s="17">
        <v>1500</v>
      </c>
      <c r="CK37" s="17">
        <v>750</v>
      </c>
      <c r="CL37" s="17">
        <v>1500</v>
      </c>
      <c r="CM37" s="17">
        <v>750</v>
      </c>
      <c r="CN37" s="17">
        <v>1500</v>
      </c>
      <c r="CO37" s="18" t="s">
        <v>110</v>
      </c>
      <c r="CP37" s="17">
        <v>750</v>
      </c>
      <c r="CQ37" s="17">
        <v>25</v>
      </c>
      <c r="CR37" s="17"/>
      <c r="CS37" s="21">
        <f t="shared" si="19"/>
        <v>1041.6666666666667</v>
      </c>
    </row>
    <row r="38" spans="1:97" x14ac:dyDescent="0.2">
      <c r="A38" s="16" t="s">
        <v>49</v>
      </c>
      <c r="B38" s="18" t="str">
        <f>'LINKED DATASHEET - ALL SPECIES'!N209</f>
        <v>A/P</v>
      </c>
      <c r="C38" s="17" t="str">
        <f>'LINKED DATASHEET - ALL SPECIES'!M209</f>
        <v>A/P</v>
      </c>
      <c r="D38" s="18" t="str">
        <f>'LINKED DATASHEET - ALL SPECIES'!L209</f>
        <v>A/P</v>
      </c>
      <c r="E38" s="18">
        <f>'LINKED DATASHEET - ALL SPECIES'!K209</f>
        <v>0</v>
      </c>
      <c r="F38" s="18">
        <f>'LINKED DATASHEET - ALL SPECIES'!J209</f>
        <v>0</v>
      </c>
      <c r="G38" s="18">
        <f>'LINKED DATASHEET - ALL SPECIES'!I209</f>
        <v>0</v>
      </c>
      <c r="H38" s="18">
        <f>'LINKED DATASHEET - ALL SPECIES'!H209</f>
        <v>0</v>
      </c>
      <c r="I38" s="18">
        <f>'LINKED DATASHEET - ALL SPECIES'!G209</f>
        <v>0</v>
      </c>
      <c r="J38" s="101">
        <f>'LINKED DATASHEET - ALL SPECIES'!F209</f>
        <v>0</v>
      </c>
      <c r="K38" s="18">
        <f>'LINKED DATASHEET - ALL SPECIES'!E209</f>
        <v>0</v>
      </c>
      <c r="L38" s="18"/>
      <c r="M38" s="21"/>
      <c r="O38" s="16" t="s">
        <v>49</v>
      </c>
      <c r="P38" s="83">
        <v>350</v>
      </c>
      <c r="Q38" s="17" t="s">
        <v>26</v>
      </c>
      <c r="R38" s="18">
        <v>300</v>
      </c>
      <c r="S38" s="18" t="s">
        <v>26</v>
      </c>
      <c r="T38" s="18">
        <v>4700</v>
      </c>
      <c r="U38" s="18" t="s">
        <v>168</v>
      </c>
      <c r="V38" s="18" t="s">
        <v>168</v>
      </c>
      <c r="W38" s="18">
        <v>1050</v>
      </c>
      <c r="X38" s="101" t="s">
        <v>168</v>
      </c>
      <c r="Y38" s="18">
        <v>1800</v>
      </c>
      <c r="Z38" s="18"/>
      <c r="AA38" s="21">
        <f t="shared" si="14"/>
        <v>1640</v>
      </c>
      <c r="AB38" s="65"/>
      <c r="AC38" s="16" t="s">
        <v>49</v>
      </c>
      <c r="AD38" s="17">
        <v>4000</v>
      </c>
      <c r="AE38" s="17">
        <v>4245</v>
      </c>
      <c r="AF38" s="18">
        <v>800</v>
      </c>
      <c r="AG38" s="18">
        <v>1000</v>
      </c>
      <c r="AH38" s="18">
        <v>160</v>
      </c>
      <c r="AI38" s="18">
        <v>1500</v>
      </c>
      <c r="AJ38" s="18">
        <v>1300</v>
      </c>
      <c r="AK38" s="18">
        <v>25</v>
      </c>
      <c r="AL38" s="18">
        <v>1600</v>
      </c>
      <c r="AM38" s="18">
        <v>250</v>
      </c>
      <c r="AN38" s="18"/>
      <c r="AO38" s="21">
        <f t="shared" si="15"/>
        <v>1488</v>
      </c>
      <c r="AQ38" s="16" t="s">
        <v>131</v>
      </c>
      <c r="AR38" s="17" t="s">
        <v>28</v>
      </c>
      <c r="AS38" s="17" t="s">
        <v>28</v>
      </c>
      <c r="AT38" s="17">
        <v>150</v>
      </c>
      <c r="AU38" s="17">
        <v>1070</v>
      </c>
      <c r="AV38" s="17">
        <v>2000</v>
      </c>
      <c r="AW38" s="17">
        <v>630</v>
      </c>
      <c r="AX38" s="17">
        <v>2230</v>
      </c>
      <c r="AY38" s="17">
        <v>1088</v>
      </c>
      <c r="AZ38" s="17">
        <v>4000</v>
      </c>
      <c r="BA38" s="17">
        <v>10000</v>
      </c>
      <c r="BB38" s="17"/>
      <c r="BC38" s="21">
        <f t="shared" si="16"/>
        <v>2646</v>
      </c>
      <c r="BE38" s="16" t="s">
        <v>49</v>
      </c>
      <c r="BF38" s="17" t="s">
        <v>28</v>
      </c>
      <c r="BG38" s="17" t="s">
        <v>28</v>
      </c>
      <c r="BH38" s="17" t="s">
        <v>28</v>
      </c>
      <c r="BI38" s="17" t="s">
        <v>28</v>
      </c>
      <c r="BJ38" s="17" t="s">
        <v>28</v>
      </c>
      <c r="BK38" s="17" t="s">
        <v>28</v>
      </c>
      <c r="BL38" s="17" t="s">
        <v>28</v>
      </c>
      <c r="BM38" s="17" t="s">
        <v>28</v>
      </c>
      <c r="BN38" s="17" t="s">
        <v>28</v>
      </c>
      <c r="BO38" s="17">
        <v>1500</v>
      </c>
      <c r="BP38" s="17"/>
      <c r="BQ38" s="21">
        <f t="shared" si="17"/>
        <v>1500</v>
      </c>
      <c r="BS38" s="16" t="s">
        <v>49</v>
      </c>
      <c r="BT38" s="17">
        <v>7500</v>
      </c>
      <c r="BU38" s="17">
        <v>200</v>
      </c>
      <c r="BV38" s="17">
        <v>200</v>
      </c>
      <c r="BW38" s="17">
        <v>25</v>
      </c>
      <c r="BX38" s="17">
        <v>750</v>
      </c>
      <c r="BY38" s="17" t="s">
        <v>8</v>
      </c>
      <c r="BZ38" s="17">
        <v>1000</v>
      </c>
      <c r="CA38" s="17" t="s">
        <v>28</v>
      </c>
      <c r="CB38" s="17" t="s">
        <v>28</v>
      </c>
      <c r="CC38" s="17">
        <v>75</v>
      </c>
      <c r="CD38" s="17"/>
      <c r="CE38" s="21">
        <f t="shared" si="18"/>
        <v>1392.8571428571429</v>
      </c>
      <c r="CG38" s="16" t="s">
        <v>49</v>
      </c>
      <c r="CH38" s="17">
        <v>3500</v>
      </c>
      <c r="CI38" s="17">
        <v>700</v>
      </c>
      <c r="CJ38" s="17">
        <v>3500</v>
      </c>
      <c r="CK38" s="17">
        <v>3500</v>
      </c>
      <c r="CL38" s="17">
        <v>3500</v>
      </c>
      <c r="CM38" s="17">
        <v>1500</v>
      </c>
      <c r="CN38" s="17">
        <v>7500</v>
      </c>
      <c r="CO38" s="17">
        <v>3500</v>
      </c>
      <c r="CP38" s="17">
        <v>3500</v>
      </c>
      <c r="CQ38" s="17">
        <v>75</v>
      </c>
      <c r="CR38" s="17"/>
      <c r="CS38" s="21">
        <f t="shared" si="19"/>
        <v>3077.5</v>
      </c>
    </row>
    <row r="39" spans="1:97" x14ac:dyDescent="0.2">
      <c r="A39" s="16" t="s">
        <v>50</v>
      </c>
      <c r="B39" s="17">
        <f>'LINKED DATASHEET - ALL SPECIES'!N210</f>
        <v>9541</v>
      </c>
      <c r="C39" s="17">
        <f>'LINKED DATASHEET - ALL SPECIES'!M210</f>
        <v>11457</v>
      </c>
      <c r="D39" s="18">
        <f>'LINKED DATASHEET - ALL SPECIES'!L210</f>
        <v>7046</v>
      </c>
      <c r="E39" s="18">
        <f>'LINKED DATASHEET - ALL SPECIES'!K210</f>
        <v>0</v>
      </c>
      <c r="F39" s="18">
        <f>'LINKED DATASHEET - ALL SPECIES'!J210</f>
        <v>0</v>
      </c>
      <c r="G39" s="18">
        <f>'LINKED DATASHEET - ALL SPECIES'!I210</f>
        <v>0</v>
      </c>
      <c r="H39" s="18">
        <f>'LINKED DATASHEET - ALL SPECIES'!H210</f>
        <v>0</v>
      </c>
      <c r="I39" s="18">
        <f>'LINKED DATASHEET - ALL SPECIES'!G210</f>
        <v>0</v>
      </c>
      <c r="J39" s="102">
        <f>'LINKED DATASHEET - ALL SPECIES'!F210</f>
        <v>0</v>
      </c>
      <c r="K39" s="18">
        <f>'LINKED DATASHEET - ALL SPECIES'!E210</f>
        <v>0</v>
      </c>
      <c r="L39" s="18"/>
      <c r="M39" s="21">
        <f t="shared" si="13"/>
        <v>9348</v>
      </c>
      <c r="O39" s="16" t="s">
        <v>50</v>
      </c>
      <c r="P39" s="17">
        <v>1100</v>
      </c>
      <c r="Q39" s="17">
        <v>7800</v>
      </c>
      <c r="R39" s="18">
        <v>16500</v>
      </c>
      <c r="S39" s="18">
        <v>9000</v>
      </c>
      <c r="T39" s="18">
        <v>5900</v>
      </c>
      <c r="U39" s="18">
        <v>8460</v>
      </c>
      <c r="V39" s="18">
        <v>6678</v>
      </c>
      <c r="W39" s="18">
        <v>4530</v>
      </c>
      <c r="X39" s="102">
        <v>8782</v>
      </c>
      <c r="Y39" s="18">
        <v>9818</v>
      </c>
      <c r="Z39" s="18"/>
      <c r="AA39" s="21">
        <f t="shared" si="14"/>
        <v>7856.8</v>
      </c>
      <c r="AB39" s="65"/>
      <c r="AC39" s="16" t="s">
        <v>50</v>
      </c>
      <c r="AD39" s="17">
        <v>5300</v>
      </c>
      <c r="AE39" s="17">
        <v>4900</v>
      </c>
      <c r="AF39" s="18">
        <v>2200</v>
      </c>
      <c r="AG39" s="18">
        <v>7368</v>
      </c>
      <c r="AH39" s="18">
        <v>3000</v>
      </c>
      <c r="AI39" s="18">
        <v>5100</v>
      </c>
      <c r="AJ39" s="18">
        <v>6100</v>
      </c>
      <c r="AK39" s="18">
        <v>7500</v>
      </c>
      <c r="AL39" s="18" t="s">
        <v>26</v>
      </c>
      <c r="AM39" s="18">
        <v>9000</v>
      </c>
      <c r="AN39" s="18"/>
      <c r="AO39" s="21">
        <f t="shared" si="15"/>
        <v>5607.5555555555557</v>
      </c>
      <c r="AQ39" s="16" t="s">
        <v>50</v>
      </c>
      <c r="AR39" s="17">
        <v>160</v>
      </c>
      <c r="AS39" s="17">
        <v>2000</v>
      </c>
      <c r="AT39" s="17">
        <v>2090</v>
      </c>
      <c r="AU39" s="17">
        <v>2600</v>
      </c>
      <c r="AV39" s="17">
        <v>1500</v>
      </c>
      <c r="AW39" s="17">
        <v>1750</v>
      </c>
      <c r="AX39" s="17">
        <v>1950</v>
      </c>
      <c r="AY39" s="17">
        <v>750</v>
      </c>
      <c r="AZ39" s="17">
        <v>4500</v>
      </c>
      <c r="BA39" s="17">
        <v>4150</v>
      </c>
      <c r="BB39" s="17"/>
      <c r="BC39" s="21">
        <f t="shared" si="16"/>
        <v>2145</v>
      </c>
      <c r="BE39" s="16" t="s">
        <v>50</v>
      </c>
      <c r="BF39" s="17">
        <v>8000</v>
      </c>
      <c r="BG39" s="17">
        <v>2000</v>
      </c>
      <c r="BH39" s="17">
        <v>2000</v>
      </c>
      <c r="BI39" s="17">
        <v>5000</v>
      </c>
      <c r="BJ39" s="17">
        <v>3000</v>
      </c>
      <c r="BK39" s="17">
        <v>150</v>
      </c>
      <c r="BL39" s="17" t="s">
        <v>28</v>
      </c>
      <c r="BM39" s="17">
        <v>450</v>
      </c>
      <c r="BN39" s="17">
        <v>1500</v>
      </c>
      <c r="BO39" s="17">
        <v>1500</v>
      </c>
      <c r="BP39" s="17"/>
      <c r="BQ39" s="21">
        <f t="shared" si="17"/>
        <v>2622.2222222222222</v>
      </c>
      <c r="BS39" s="16" t="s">
        <v>50</v>
      </c>
      <c r="BT39" s="17">
        <v>1500</v>
      </c>
      <c r="BU39" s="17">
        <v>400</v>
      </c>
      <c r="BV39" s="17">
        <v>7500</v>
      </c>
      <c r="BW39" s="17">
        <v>7500</v>
      </c>
      <c r="BX39" s="17">
        <v>7500</v>
      </c>
      <c r="BY39" s="17">
        <v>3500</v>
      </c>
      <c r="BZ39" s="17">
        <v>4000</v>
      </c>
      <c r="CA39" s="17">
        <v>3500</v>
      </c>
      <c r="CB39" s="17">
        <v>3500</v>
      </c>
      <c r="CC39" s="17">
        <v>2000</v>
      </c>
      <c r="CD39" s="17"/>
      <c r="CE39" s="21">
        <f t="shared" si="18"/>
        <v>4090</v>
      </c>
      <c r="CG39" s="16" t="s">
        <v>50</v>
      </c>
      <c r="CH39" s="17">
        <v>1500</v>
      </c>
      <c r="CI39" s="17">
        <v>800</v>
      </c>
      <c r="CJ39" s="17">
        <v>3500</v>
      </c>
      <c r="CK39" s="17">
        <v>1500</v>
      </c>
      <c r="CL39" s="17">
        <v>3500</v>
      </c>
      <c r="CM39" s="17">
        <v>1500</v>
      </c>
      <c r="CN39" s="17">
        <v>1500</v>
      </c>
      <c r="CO39" s="17">
        <v>750</v>
      </c>
      <c r="CP39" s="17">
        <v>3500</v>
      </c>
      <c r="CQ39" s="17">
        <v>75</v>
      </c>
      <c r="CR39" s="17"/>
      <c r="CS39" s="21">
        <f t="shared" si="19"/>
        <v>1812.5</v>
      </c>
    </row>
    <row r="40" spans="1:97" x14ac:dyDescent="0.2">
      <c r="A40" s="16" t="s">
        <v>166</v>
      </c>
      <c r="B40" s="17" t="str">
        <f>'LINKED DATASHEET - ALL SPECIES'!N211</f>
        <v>A/P</v>
      </c>
      <c r="C40" s="17">
        <f>'LINKED DATASHEET - ALL SPECIES'!M211</f>
        <v>2250</v>
      </c>
      <c r="D40" s="17">
        <f>'LINKED DATASHEET - ALL SPECIES'!L211</f>
        <v>500</v>
      </c>
      <c r="E40" s="18">
        <f>'LINKED DATASHEET - ALL SPECIES'!K211</f>
        <v>0</v>
      </c>
      <c r="F40" s="18">
        <f>'LINKED DATASHEET - ALL SPECIES'!J211</f>
        <v>0</v>
      </c>
      <c r="G40" s="18">
        <f>'LINKED DATASHEET - ALL SPECIES'!I211</f>
        <v>0</v>
      </c>
      <c r="H40" s="18">
        <f>'LINKED DATASHEET - ALL SPECIES'!H211</f>
        <v>0</v>
      </c>
      <c r="I40" s="18">
        <f>'LINKED DATASHEET - ALL SPECIES'!G211</f>
        <v>0</v>
      </c>
      <c r="J40" s="101">
        <f>'LINKED DATASHEET - ALL SPECIES'!F211</f>
        <v>0</v>
      </c>
      <c r="K40" s="18">
        <f>'LINKED DATASHEET - ALL SPECIES'!E211</f>
        <v>0</v>
      </c>
      <c r="L40" s="18"/>
      <c r="M40" s="21">
        <f t="shared" si="13"/>
        <v>1375</v>
      </c>
      <c r="O40" s="16" t="s">
        <v>166</v>
      </c>
      <c r="P40" s="17" t="s">
        <v>26</v>
      </c>
      <c r="Q40" s="17" t="s">
        <v>26</v>
      </c>
      <c r="R40" s="17" t="s">
        <v>26</v>
      </c>
      <c r="S40" s="18" t="s">
        <v>26</v>
      </c>
      <c r="T40" s="18" t="s">
        <v>26</v>
      </c>
      <c r="U40" s="18" t="s">
        <v>26</v>
      </c>
      <c r="V40" s="18" t="s">
        <v>26</v>
      </c>
      <c r="W40" s="18" t="s">
        <v>26</v>
      </c>
      <c r="X40" s="101" t="s">
        <v>26</v>
      </c>
      <c r="Y40" s="18" t="s">
        <v>168</v>
      </c>
      <c r="Z40" s="18"/>
      <c r="AA40" s="21"/>
      <c r="AB40" s="65"/>
      <c r="AC40" s="16" t="s">
        <v>166</v>
      </c>
      <c r="AD40" s="17" t="s">
        <v>110</v>
      </c>
      <c r="AE40" s="17" t="s">
        <v>110</v>
      </c>
      <c r="AF40" s="18" t="s">
        <v>110</v>
      </c>
      <c r="AG40" s="18" t="s">
        <v>110</v>
      </c>
      <c r="AH40" s="18" t="s">
        <v>110</v>
      </c>
      <c r="AI40" s="18" t="s">
        <v>110</v>
      </c>
      <c r="AJ40" s="18" t="s">
        <v>110</v>
      </c>
      <c r="AK40" s="18" t="s">
        <v>110</v>
      </c>
      <c r="AL40" s="18" t="s">
        <v>110</v>
      </c>
      <c r="AM40" s="18">
        <v>1000</v>
      </c>
      <c r="AN40" s="18"/>
      <c r="AO40" s="21">
        <f t="shared" si="15"/>
        <v>1000</v>
      </c>
      <c r="AQ40" s="16" t="s">
        <v>166</v>
      </c>
      <c r="AR40" s="17" t="s">
        <v>110</v>
      </c>
      <c r="AS40" s="17" t="s">
        <v>110</v>
      </c>
      <c r="AT40" s="17" t="s">
        <v>110</v>
      </c>
      <c r="AU40" s="17" t="s">
        <v>110</v>
      </c>
      <c r="AV40" s="17" t="s">
        <v>110</v>
      </c>
      <c r="AW40" s="17" t="s">
        <v>110</v>
      </c>
      <c r="AX40" s="17" t="s">
        <v>110</v>
      </c>
      <c r="AY40" s="17" t="s">
        <v>110</v>
      </c>
      <c r="AZ40" s="17" t="s">
        <v>110</v>
      </c>
      <c r="BA40" s="17" t="s">
        <v>110</v>
      </c>
      <c r="BB40" s="17"/>
      <c r="BC40" s="21"/>
      <c r="BE40" s="16" t="s">
        <v>166</v>
      </c>
      <c r="BF40" s="17" t="s">
        <v>110</v>
      </c>
      <c r="BG40" s="17" t="s">
        <v>110</v>
      </c>
      <c r="BH40" s="17" t="s">
        <v>110</v>
      </c>
      <c r="BI40" s="17" t="s">
        <v>110</v>
      </c>
      <c r="BJ40" s="17" t="s">
        <v>110</v>
      </c>
      <c r="BK40" s="17" t="s">
        <v>110</v>
      </c>
      <c r="BL40" s="17" t="s">
        <v>110</v>
      </c>
      <c r="BM40" s="17" t="s">
        <v>110</v>
      </c>
      <c r="BN40" s="17" t="s">
        <v>110</v>
      </c>
      <c r="BO40" s="17" t="s">
        <v>110</v>
      </c>
      <c r="BP40" s="17"/>
      <c r="BQ40" s="21"/>
      <c r="BS40" s="16" t="s">
        <v>166</v>
      </c>
      <c r="BT40" s="17" t="s">
        <v>110</v>
      </c>
      <c r="BU40" s="17" t="s">
        <v>110</v>
      </c>
      <c r="BV40" s="17" t="s">
        <v>110</v>
      </c>
      <c r="BW40" s="17" t="s">
        <v>110</v>
      </c>
      <c r="BX40" s="17" t="s">
        <v>110</v>
      </c>
      <c r="BY40" s="17" t="s">
        <v>110</v>
      </c>
      <c r="BZ40" s="17" t="s">
        <v>110</v>
      </c>
      <c r="CA40" s="17" t="s">
        <v>110</v>
      </c>
      <c r="CB40" s="17" t="s">
        <v>110</v>
      </c>
      <c r="CC40" s="17" t="s">
        <v>110</v>
      </c>
      <c r="CD40" s="17"/>
      <c r="CE40" s="21"/>
      <c r="CG40" s="16" t="s">
        <v>166</v>
      </c>
      <c r="CH40" s="17" t="s">
        <v>110</v>
      </c>
      <c r="CI40" s="17" t="s">
        <v>110</v>
      </c>
      <c r="CJ40" s="17" t="s">
        <v>110</v>
      </c>
      <c r="CK40" s="17" t="s">
        <v>110</v>
      </c>
      <c r="CL40" s="17" t="s">
        <v>110</v>
      </c>
      <c r="CM40" s="17" t="s">
        <v>110</v>
      </c>
      <c r="CN40" s="17" t="s">
        <v>110</v>
      </c>
      <c r="CO40" s="17" t="s">
        <v>110</v>
      </c>
      <c r="CP40" s="17" t="s">
        <v>110</v>
      </c>
      <c r="CQ40" s="17" t="s">
        <v>110</v>
      </c>
      <c r="CR40" s="17"/>
      <c r="CS40" s="21"/>
    </row>
    <row r="41" spans="1:97" x14ac:dyDescent="0.2">
      <c r="A41" s="16" t="s">
        <v>51</v>
      </c>
      <c r="B41" s="17" t="str">
        <f>'LINKED DATASHEET - ALL SPECIES'!N212</f>
        <v>A/P</v>
      </c>
      <c r="C41" s="17" t="str">
        <f>'LINKED DATASHEET - ALL SPECIES'!M212</f>
        <v>A/P</v>
      </c>
      <c r="D41" s="18">
        <f>'LINKED DATASHEET - ALL SPECIES'!L212</f>
        <v>170</v>
      </c>
      <c r="E41" s="18">
        <f>'LINKED DATASHEET - ALL SPECIES'!K212</f>
        <v>0</v>
      </c>
      <c r="F41" s="18">
        <f>'LINKED DATASHEET - ALL SPECIES'!J212</f>
        <v>0</v>
      </c>
      <c r="G41" s="18">
        <f>'LINKED DATASHEET - ALL SPECIES'!I212</f>
        <v>0</v>
      </c>
      <c r="H41" s="18">
        <f>'LINKED DATASHEET - ALL SPECIES'!H212</f>
        <v>0</v>
      </c>
      <c r="I41" s="18">
        <f>'LINKED DATASHEET - ALL SPECIES'!G212</f>
        <v>0</v>
      </c>
      <c r="J41" s="101">
        <f>'LINKED DATASHEET - ALL SPECIES'!F212</f>
        <v>0</v>
      </c>
      <c r="K41" s="18">
        <f>'LINKED DATASHEET - ALL SPECIES'!E212</f>
        <v>0</v>
      </c>
      <c r="L41" s="18"/>
      <c r="M41" s="21">
        <f t="shared" si="13"/>
        <v>170</v>
      </c>
      <c r="O41" s="16" t="s">
        <v>51</v>
      </c>
      <c r="P41" s="17" t="s">
        <v>26</v>
      </c>
      <c r="Q41" s="17" t="s">
        <v>8</v>
      </c>
      <c r="R41" s="18">
        <v>250</v>
      </c>
      <c r="S41" s="18" t="s">
        <v>8</v>
      </c>
      <c r="T41" s="18">
        <v>2000</v>
      </c>
      <c r="U41" s="18">
        <v>650</v>
      </c>
      <c r="V41" s="18">
        <v>230</v>
      </c>
      <c r="W41" s="18">
        <v>100</v>
      </c>
      <c r="X41" s="101" t="s">
        <v>168</v>
      </c>
      <c r="Y41" s="18">
        <v>80</v>
      </c>
      <c r="Z41" s="18"/>
      <c r="AA41" s="21">
        <f t="shared" si="14"/>
        <v>551.66666666666663</v>
      </c>
      <c r="AB41" s="65"/>
      <c r="AC41" s="16" t="s">
        <v>51</v>
      </c>
      <c r="AD41" s="17">
        <v>24</v>
      </c>
      <c r="AE41" s="17">
        <v>400</v>
      </c>
      <c r="AF41" s="18">
        <v>250</v>
      </c>
      <c r="AG41" s="18">
        <v>150</v>
      </c>
      <c r="AH41" s="18" t="s">
        <v>28</v>
      </c>
      <c r="AI41" s="18" t="s">
        <v>110</v>
      </c>
      <c r="AJ41" s="18">
        <v>80</v>
      </c>
      <c r="AK41" s="18">
        <v>150</v>
      </c>
      <c r="AL41" s="18">
        <v>3500</v>
      </c>
      <c r="AM41" s="18">
        <v>50</v>
      </c>
      <c r="AN41" s="18"/>
      <c r="AO41" s="21">
        <f t="shared" si="15"/>
        <v>575.5</v>
      </c>
      <c r="AQ41" s="16" t="s">
        <v>51</v>
      </c>
      <c r="AR41" s="17">
        <v>100</v>
      </c>
      <c r="AS41" s="17">
        <v>100</v>
      </c>
      <c r="AT41" s="17">
        <v>1800</v>
      </c>
      <c r="AU41" s="17">
        <v>400</v>
      </c>
      <c r="AV41" s="17">
        <v>35</v>
      </c>
      <c r="AW41" s="17">
        <v>400</v>
      </c>
      <c r="AX41" s="18" t="s">
        <v>110</v>
      </c>
      <c r="AY41" s="18" t="s">
        <v>110</v>
      </c>
      <c r="AZ41" s="17">
        <v>300</v>
      </c>
      <c r="BA41" s="17">
        <v>500</v>
      </c>
      <c r="BB41" s="17"/>
      <c r="BC41" s="21">
        <f t="shared" si="16"/>
        <v>454.375</v>
      </c>
      <c r="BE41" s="16" t="s">
        <v>51</v>
      </c>
      <c r="BF41" s="17">
        <v>500</v>
      </c>
      <c r="BG41" s="17">
        <v>500</v>
      </c>
      <c r="BH41" s="17">
        <v>200</v>
      </c>
      <c r="BI41" s="17">
        <v>50</v>
      </c>
      <c r="BJ41" s="18" t="s">
        <v>110</v>
      </c>
      <c r="BK41" s="17" t="s">
        <v>26</v>
      </c>
      <c r="BL41" s="18" t="s">
        <v>110</v>
      </c>
      <c r="BM41" s="17">
        <v>300</v>
      </c>
      <c r="BN41" s="17">
        <v>1600</v>
      </c>
      <c r="BO41" s="17">
        <v>600</v>
      </c>
      <c r="BP41" s="17"/>
      <c r="BQ41" s="21">
        <f t="shared" si="17"/>
        <v>535.71428571428567</v>
      </c>
      <c r="BS41" s="16" t="s">
        <v>51</v>
      </c>
      <c r="BT41" s="17">
        <v>200</v>
      </c>
      <c r="BU41" s="17">
        <v>75</v>
      </c>
      <c r="BV41" s="17">
        <v>1500</v>
      </c>
      <c r="BW41" s="17">
        <v>400</v>
      </c>
      <c r="BX41" s="17">
        <v>200</v>
      </c>
      <c r="BY41" s="17">
        <v>200</v>
      </c>
      <c r="BZ41" s="17">
        <v>1500</v>
      </c>
      <c r="CA41" s="17">
        <v>100</v>
      </c>
      <c r="CB41" s="17">
        <v>1500</v>
      </c>
      <c r="CC41" s="17">
        <v>75</v>
      </c>
      <c r="CD41" s="17"/>
      <c r="CE41" s="21">
        <f t="shared" si="18"/>
        <v>575</v>
      </c>
      <c r="CG41" s="16" t="s">
        <v>51</v>
      </c>
      <c r="CH41" s="17">
        <v>200</v>
      </c>
      <c r="CI41" s="17">
        <v>750</v>
      </c>
      <c r="CJ41" s="17">
        <v>200</v>
      </c>
      <c r="CK41" s="17">
        <v>200</v>
      </c>
      <c r="CL41" s="17">
        <v>200</v>
      </c>
      <c r="CM41" s="17">
        <v>400</v>
      </c>
      <c r="CN41" s="17">
        <v>75</v>
      </c>
      <c r="CO41" s="17">
        <v>75</v>
      </c>
      <c r="CP41" s="17">
        <v>1500</v>
      </c>
      <c r="CQ41" s="17" t="s">
        <v>28</v>
      </c>
      <c r="CR41" s="17"/>
      <c r="CS41" s="21">
        <f t="shared" si="19"/>
        <v>400</v>
      </c>
    </row>
    <row r="42" spans="1:97" x14ac:dyDescent="0.2">
      <c r="A42" s="16" t="s">
        <v>52</v>
      </c>
      <c r="B42" s="18">
        <f>'LINKED DATASHEET - ALL SPECIES'!N213</f>
        <v>120</v>
      </c>
      <c r="C42" s="17" t="str">
        <f>'LINKED DATASHEET - ALL SPECIES'!M213</f>
        <v>A/P</v>
      </c>
      <c r="D42" s="18" t="str">
        <f>'LINKED DATASHEET - ALL SPECIES'!L213</f>
        <v>A/P</v>
      </c>
      <c r="E42" s="18">
        <f>'LINKED DATASHEET - ALL SPECIES'!K213</f>
        <v>0</v>
      </c>
      <c r="F42" s="18">
        <f>'LINKED DATASHEET - ALL SPECIES'!J213</f>
        <v>0</v>
      </c>
      <c r="G42" s="18">
        <f>'LINKED DATASHEET - ALL SPECIES'!I213</f>
        <v>0</v>
      </c>
      <c r="H42" s="18">
        <f>'LINKED DATASHEET - ALL SPECIES'!H213</f>
        <v>0</v>
      </c>
      <c r="I42" s="18">
        <f>'LINKED DATASHEET - ALL SPECIES'!G213</f>
        <v>0</v>
      </c>
      <c r="J42" s="102">
        <f>'LINKED DATASHEET - ALL SPECIES'!F213</f>
        <v>0</v>
      </c>
      <c r="K42" s="18">
        <f>'LINKED DATASHEET - ALL SPECIES'!E213</f>
        <v>0</v>
      </c>
      <c r="L42" s="18"/>
      <c r="M42" s="21">
        <f t="shared" si="13"/>
        <v>120</v>
      </c>
      <c r="O42" s="16" t="s">
        <v>52</v>
      </c>
      <c r="P42" s="18">
        <v>150</v>
      </c>
      <c r="Q42" s="17">
        <v>110</v>
      </c>
      <c r="R42" s="18">
        <v>100</v>
      </c>
      <c r="S42" s="18">
        <v>200</v>
      </c>
      <c r="T42" s="18">
        <v>450</v>
      </c>
      <c r="U42" s="18">
        <v>175</v>
      </c>
      <c r="V42" s="18">
        <v>350</v>
      </c>
      <c r="W42" s="18" t="s">
        <v>168</v>
      </c>
      <c r="X42" s="102">
        <v>84</v>
      </c>
      <c r="Y42" s="18">
        <v>150</v>
      </c>
      <c r="Z42" s="18"/>
      <c r="AA42" s="21">
        <f t="shared" si="14"/>
        <v>196.55555555555554</v>
      </c>
      <c r="AB42" s="65"/>
      <c r="AC42" s="16" t="s">
        <v>52</v>
      </c>
      <c r="AD42" s="18" t="s">
        <v>110</v>
      </c>
      <c r="AE42" s="17">
        <v>30</v>
      </c>
      <c r="AF42" s="18">
        <v>50</v>
      </c>
      <c r="AG42" s="18">
        <v>20</v>
      </c>
      <c r="AH42" s="18">
        <v>75</v>
      </c>
      <c r="AI42" s="18">
        <v>40</v>
      </c>
      <c r="AJ42" s="18">
        <v>110</v>
      </c>
      <c r="AK42" s="18">
        <v>220</v>
      </c>
      <c r="AL42" s="18">
        <v>900</v>
      </c>
      <c r="AM42" s="18">
        <v>100</v>
      </c>
      <c r="AN42" s="18"/>
      <c r="AO42" s="21">
        <f t="shared" si="15"/>
        <v>171.66666666666666</v>
      </c>
      <c r="AQ42" s="16" t="s">
        <v>52</v>
      </c>
      <c r="AR42" s="17" t="s">
        <v>28</v>
      </c>
      <c r="AS42" s="17" t="s">
        <v>26</v>
      </c>
      <c r="AT42" s="17" t="s">
        <v>26</v>
      </c>
      <c r="AU42" s="17" t="s">
        <v>26</v>
      </c>
      <c r="AV42" s="17">
        <v>55</v>
      </c>
      <c r="AW42" s="17">
        <v>55</v>
      </c>
      <c r="AX42" s="18" t="s">
        <v>110</v>
      </c>
      <c r="AY42" s="17">
        <v>15</v>
      </c>
      <c r="AZ42" s="17">
        <v>100</v>
      </c>
      <c r="BA42" s="17">
        <v>25</v>
      </c>
      <c r="BB42" s="17"/>
      <c r="BC42" s="21">
        <f t="shared" si="16"/>
        <v>50</v>
      </c>
      <c r="BE42" s="16" t="s">
        <v>52</v>
      </c>
      <c r="BF42" s="17">
        <v>200</v>
      </c>
      <c r="BG42" s="17">
        <v>200</v>
      </c>
      <c r="BH42" s="17">
        <v>400</v>
      </c>
      <c r="BI42" s="18" t="s">
        <v>110</v>
      </c>
      <c r="BJ42" s="18" t="s">
        <v>110</v>
      </c>
      <c r="BK42" s="17">
        <v>50</v>
      </c>
      <c r="BL42" s="17" t="s">
        <v>26</v>
      </c>
      <c r="BM42" s="17" t="s">
        <v>26</v>
      </c>
      <c r="BN42" s="17" t="s">
        <v>26</v>
      </c>
      <c r="BO42" s="17" t="s">
        <v>26</v>
      </c>
      <c r="BP42" s="17"/>
      <c r="BQ42" s="21">
        <f t="shared" si="17"/>
        <v>212.5</v>
      </c>
      <c r="BS42" s="16" t="s">
        <v>52</v>
      </c>
      <c r="BT42" s="17" t="s">
        <v>28</v>
      </c>
      <c r="BU42" s="17" t="s">
        <v>28</v>
      </c>
      <c r="BV42" s="17">
        <v>75</v>
      </c>
      <c r="BW42" s="17">
        <v>25</v>
      </c>
      <c r="BX42" s="17" t="s">
        <v>28</v>
      </c>
      <c r="BY42" s="17" t="s">
        <v>8</v>
      </c>
      <c r="BZ42" s="17" t="s">
        <v>28</v>
      </c>
      <c r="CA42" s="17" t="s">
        <v>28</v>
      </c>
      <c r="CB42" s="17">
        <v>200</v>
      </c>
      <c r="CC42" s="17">
        <v>200</v>
      </c>
      <c r="CD42" s="17"/>
      <c r="CE42" s="21">
        <f t="shared" si="18"/>
        <v>125</v>
      </c>
      <c r="CG42" s="16" t="s">
        <v>52</v>
      </c>
      <c r="CH42" s="17">
        <v>400</v>
      </c>
      <c r="CI42" s="17">
        <v>600</v>
      </c>
      <c r="CJ42" s="17">
        <v>3500</v>
      </c>
      <c r="CK42" s="17">
        <v>750</v>
      </c>
      <c r="CL42" s="17">
        <v>400</v>
      </c>
      <c r="CM42" s="17">
        <v>400</v>
      </c>
      <c r="CN42" s="17">
        <v>400</v>
      </c>
      <c r="CO42" s="18" t="s">
        <v>110</v>
      </c>
      <c r="CP42" s="17">
        <v>75</v>
      </c>
      <c r="CQ42" s="17">
        <v>25</v>
      </c>
      <c r="CR42" s="17"/>
      <c r="CS42" s="21">
        <f t="shared" si="19"/>
        <v>727.77777777777783</v>
      </c>
    </row>
    <row r="43" spans="1:97" x14ac:dyDescent="0.2">
      <c r="A43" s="16" t="s">
        <v>53</v>
      </c>
      <c r="B43" s="18" t="str">
        <f>'LINKED DATASHEET - ALL SPECIES'!N214</f>
        <v>A/P</v>
      </c>
      <c r="C43" s="17" t="str">
        <f>'LINKED DATASHEET - ALL SPECIES'!M214</f>
        <v>N/I</v>
      </c>
      <c r="D43" s="18" t="str">
        <f>'LINKED DATASHEET - ALL SPECIES'!L214</f>
        <v>A/P</v>
      </c>
      <c r="E43" s="18">
        <f>'LINKED DATASHEET - ALL SPECIES'!K214</f>
        <v>0</v>
      </c>
      <c r="F43" s="18">
        <f>'LINKED DATASHEET - ALL SPECIES'!J214</f>
        <v>0</v>
      </c>
      <c r="G43" s="18">
        <f>'LINKED DATASHEET - ALL SPECIES'!I214</f>
        <v>0</v>
      </c>
      <c r="H43" s="18">
        <f>'LINKED DATASHEET - ALL SPECIES'!H214</f>
        <v>0</v>
      </c>
      <c r="I43" s="18">
        <f>'LINKED DATASHEET - ALL SPECIES'!G214</f>
        <v>0</v>
      </c>
      <c r="J43" s="101">
        <f>'LINKED DATASHEET - ALL SPECIES'!F214</f>
        <v>0</v>
      </c>
      <c r="K43" s="18">
        <f>'LINKED DATASHEET - ALL SPECIES'!E214</f>
        <v>0</v>
      </c>
      <c r="L43" s="18"/>
      <c r="M43" s="21"/>
      <c r="O43" s="16" t="s">
        <v>53</v>
      </c>
      <c r="P43" s="85" t="s">
        <v>8</v>
      </c>
      <c r="Q43" s="17" t="s">
        <v>26</v>
      </c>
      <c r="R43" s="18">
        <v>100</v>
      </c>
      <c r="S43" s="18" t="s">
        <v>8</v>
      </c>
      <c r="T43" s="18" t="s">
        <v>8</v>
      </c>
      <c r="U43" s="18" t="s">
        <v>168</v>
      </c>
      <c r="V43" s="18" t="s">
        <v>168</v>
      </c>
      <c r="W43" s="18" t="s">
        <v>168</v>
      </c>
      <c r="X43" s="101" t="s">
        <v>168</v>
      </c>
      <c r="Y43" s="18" t="s">
        <v>168</v>
      </c>
      <c r="Z43" s="18"/>
      <c r="AA43" s="21">
        <f t="shared" si="14"/>
        <v>100</v>
      </c>
      <c r="AB43" s="65"/>
      <c r="AC43" s="16" t="s">
        <v>53</v>
      </c>
      <c r="AD43" s="18" t="s">
        <v>110</v>
      </c>
      <c r="AE43" s="17">
        <v>1</v>
      </c>
      <c r="AF43" s="18">
        <v>90</v>
      </c>
      <c r="AG43" s="18">
        <v>12</v>
      </c>
      <c r="AH43" s="18">
        <v>15</v>
      </c>
      <c r="AI43" s="18" t="s">
        <v>26</v>
      </c>
      <c r="AJ43" s="18">
        <v>50</v>
      </c>
      <c r="AK43" s="18" t="s">
        <v>28</v>
      </c>
      <c r="AL43" s="18">
        <v>80</v>
      </c>
      <c r="AM43" s="18" t="s">
        <v>28</v>
      </c>
      <c r="AN43" s="18"/>
      <c r="AO43" s="21">
        <f t="shared" si="15"/>
        <v>41.333333333333336</v>
      </c>
      <c r="AQ43" s="16" t="s">
        <v>53</v>
      </c>
      <c r="AR43" s="17" t="s">
        <v>28</v>
      </c>
      <c r="AS43" s="17" t="s">
        <v>28</v>
      </c>
      <c r="AT43" s="17" t="s">
        <v>26</v>
      </c>
      <c r="AU43" s="17">
        <v>10</v>
      </c>
      <c r="AV43" s="17">
        <v>160</v>
      </c>
      <c r="AW43" s="17">
        <v>60</v>
      </c>
      <c r="AX43" s="17">
        <v>27</v>
      </c>
      <c r="AY43" s="17">
        <v>25</v>
      </c>
      <c r="AZ43" s="17">
        <v>100</v>
      </c>
      <c r="BA43" s="17" t="s">
        <v>110</v>
      </c>
      <c r="BB43" s="17"/>
      <c r="BC43" s="21">
        <f t="shared" si="16"/>
        <v>63.666666666666664</v>
      </c>
      <c r="BE43" s="16" t="s">
        <v>53</v>
      </c>
      <c r="BF43" s="17">
        <v>500</v>
      </c>
      <c r="BG43" s="17">
        <v>75</v>
      </c>
      <c r="BH43" s="17">
        <v>100</v>
      </c>
      <c r="BI43" s="17" t="s">
        <v>28</v>
      </c>
      <c r="BJ43" s="17" t="s">
        <v>28</v>
      </c>
      <c r="BK43" s="17">
        <v>10</v>
      </c>
      <c r="BL43" s="17">
        <v>5</v>
      </c>
      <c r="BM43" s="17">
        <v>110</v>
      </c>
      <c r="BN43" s="17">
        <v>30</v>
      </c>
      <c r="BO43" s="17" t="s">
        <v>28</v>
      </c>
      <c r="BP43" s="17"/>
      <c r="BQ43" s="21">
        <f t="shared" si="17"/>
        <v>118.57142857142857</v>
      </c>
      <c r="BS43" s="16" t="s">
        <v>53</v>
      </c>
      <c r="BT43" s="18" t="s">
        <v>110</v>
      </c>
      <c r="BU43" s="18" t="s">
        <v>110</v>
      </c>
      <c r="BV43" s="17" t="s">
        <v>28</v>
      </c>
      <c r="BW43" s="17" t="s">
        <v>28</v>
      </c>
      <c r="BX43" s="17">
        <v>75</v>
      </c>
      <c r="BY43" s="17" t="s">
        <v>28</v>
      </c>
      <c r="BZ43" s="17" t="s">
        <v>28</v>
      </c>
      <c r="CA43" s="17" t="s">
        <v>28</v>
      </c>
      <c r="CB43" s="17" t="s">
        <v>28</v>
      </c>
      <c r="CC43" s="17">
        <v>25</v>
      </c>
      <c r="CD43" s="17"/>
      <c r="CE43" s="21">
        <f t="shared" si="18"/>
        <v>50</v>
      </c>
      <c r="CG43" s="16" t="s">
        <v>53</v>
      </c>
      <c r="CH43" s="17">
        <v>75</v>
      </c>
      <c r="CI43" s="17">
        <v>250</v>
      </c>
      <c r="CJ43" s="17">
        <v>25</v>
      </c>
      <c r="CK43" s="17">
        <v>400</v>
      </c>
      <c r="CL43" s="17">
        <v>25</v>
      </c>
      <c r="CM43" s="17">
        <v>75</v>
      </c>
      <c r="CN43" s="17">
        <v>200</v>
      </c>
      <c r="CO43" s="17">
        <v>200</v>
      </c>
      <c r="CP43" s="17">
        <v>25</v>
      </c>
      <c r="CQ43" s="17" t="s">
        <v>28</v>
      </c>
      <c r="CR43" s="17"/>
      <c r="CS43" s="21">
        <f t="shared" si="19"/>
        <v>141.66666666666666</v>
      </c>
    </row>
    <row r="44" spans="1:97" x14ac:dyDescent="0.2">
      <c r="A44" s="16" t="s">
        <v>54</v>
      </c>
      <c r="B44" s="18">
        <f>'LINKED DATASHEET - ALL SPECIES'!N215</f>
        <v>4300</v>
      </c>
      <c r="C44" s="17">
        <f>'LINKED DATASHEET - ALL SPECIES'!M215</f>
        <v>55000</v>
      </c>
      <c r="D44" s="18">
        <f>'LINKED DATASHEET - ALL SPECIES'!L215</f>
        <v>27500</v>
      </c>
      <c r="E44" s="18">
        <f>'LINKED DATASHEET - ALL SPECIES'!K215</f>
        <v>0</v>
      </c>
      <c r="F44" s="18">
        <f>'LINKED DATASHEET - ALL SPECIES'!J215</f>
        <v>0</v>
      </c>
      <c r="G44" s="18">
        <f>'LINKED DATASHEET - ALL SPECIES'!I215</f>
        <v>0</v>
      </c>
      <c r="H44" s="18">
        <f>'LINKED DATASHEET - ALL SPECIES'!H215</f>
        <v>0</v>
      </c>
      <c r="I44" s="18">
        <f>'LINKED DATASHEET - ALL SPECIES'!G215</f>
        <v>0</v>
      </c>
      <c r="J44" s="102">
        <f>'LINKED DATASHEET - ALL SPECIES'!F215</f>
        <v>0</v>
      </c>
      <c r="K44" s="18">
        <f>'LINKED DATASHEET - ALL SPECIES'!E215</f>
        <v>0</v>
      </c>
      <c r="L44" s="18"/>
      <c r="M44" s="21">
        <f t="shared" si="13"/>
        <v>28933.333333333332</v>
      </c>
      <c r="O44" s="16" t="s">
        <v>54</v>
      </c>
      <c r="P44" s="17">
        <v>25000</v>
      </c>
      <c r="Q44" s="17">
        <v>65350</v>
      </c>
      <c r="R44" s="18">
        <v>47000</v>
      </c>
      <c r="S44" s="18">
        <v>67000</v>
      </c>
      <c r="T44" s="18">
        <v>40000</v>
      </c>
      <c r="U44" s="18">
        <v>47000</v>
      </c>
      <c r="V44" s="18">
        <v>23000</v>
      </c>
      <c r="W44" s="18">
        <v>17000</v>
      </c>
      <c r="X44" s="102">
        <v>7000</v>
      </c>
      <c r="Y44" s="18">
        <v>8200</v>
      </c>
      <c r="Z44" s="18"/>
      <c r="AA44" s="21">
        <f t="shared" si="14"/>
        <v>34655</v>
      </c>
      <c r="AB44" s="65"/>
      <c r="AC44" s="16" t="s">
        <v>54</v>
      </c>
      <c r="AD44" s="17">
        <v>40000</v>
      </c>
      <c r="AE44" s="17">
        <v>45200</v>
      </c>
      <c r="AF44" s="18">
        <v>6600</v>
      </c>
      <c r="AG44" s="18">
        <v>8000</v>
      </c>
      <c r="AH44" s="18">
        <v>40000</v>
      </c>
      <c r="AI44" s="18">
        <v>70000</v>
      </c>
      <c r="AJ44" s="18">
        <v>40000</v>
      </c>
      <c r="AK44" s="18">
        <v>28000</v>
      </c>
      <c r="AL44" s="18">
        <v>82000</v>
      </c>
      <c r="AM44" s="18">
        <v>30000</v>
      </c>
      <c r="AN44" s="18"/>
      <c r="AO44" s="21">
        <f t="shared" si="15"/>
        <v>38980</v>
      </c>
      <c r="AQ44" s="16" t="s">
        <v>54</v>
      </c>
      <c r="AR44" s="17">
        <v>12000</v>
      </c>
      <c r="AS44" s="17">
        <v>30000</v>
      </c>
      <c r="AT44" s="17">
        <v>17000</v>
      </c>
      <c r="AU44" s="17">
        <v>14000</v>
      </c>
      <c r="AV44" s="17">
        <v>9000</v>
      </c>
      <c r="AW44" s="17">
        <v>28000</v>
      </c>
      <c r="AX44" s="17">
        <v>16200</v>
      </c>
      <c r="AY44" s="17">
        <v>22150</v>
      </c>
      <c r="AZ44" s="17">
        <v>25000</v>
      </c>
      <c r="BA44" s="17">
        <v>47000</v>
      </c>
      <c r="BB44" s="17"/>
      <c r="BC44" s="21">
        <f t="shared" si="16"/>
        <v>22035</v>
      </c>
      <c r="BE44" s="16" t="s">
        <v>54</v>
      </c>
      <c r="BF44" s="17">
        <v>25000</v>
      </c>
      <c r="BG44" s="17">
        <v>15000</v>
      </c>
      <c r="BH44" s="17">
        <v>15000</v>
      </c>
      <c r="BI44" s="17">
        <v>60000</v>
      </c>
      <c r="BJ44" s="17">
        <v>30000</v>
      </c>
      <c r="BK44" s="17">
        <v>9000</v>
      </c>
      <c r="BL44" s="17">
        <v>10000</v>
      </c>
      <c r="BM44" s="17">
        <v>1500</v>
      </c>
      <c r="BN44" s="17">
        <v>15000</v>
      </c>
      <c r="BO44" s="17">
        <v>10000</v>
      </c>
      <c r="BP44" s="17"/>
      <c r="BQ44" s="21">
        <f t="shared" si="17"/>
        <v>19050</v>
      </c>
      <c r="BS44" s="16" t="s">
        <v>54</v>
      </c>
      <c r="BT44" s="17">
        <v>35000</v>
      </c>
      <c r="BU44" s="17">
        <v>25</v>
      </c>
      <c r="BV44" s="17">
        <v>7500</v>
      </c>
      <c r="BW44" s="17">
        <v>1500</v>
      </c>
      <c r="BX44" s="17">
        <v>15000</v>
      </c>
      <c r="BY44" s="17">
        <v>15000</v>
      </c>
      <c r="BZ44" s="17">
        <v>3000</v>
      </c>
      <c r="CA44" s="17">
        <v>35000</v>
      </c>
      <c r="CB44" s="17">
        <v>15000</v>
      </c>
      <c r="CC44" s="17">
        <v>15000</v>
      </c>
      <c r="CD44" s="17"/>
      <c r="CE44" s="21">
        <f t="shared" si="18"/>
        <v>14202.5</v>
      </c>
      <c r="CG44" s="16" t="s">
        <v>54</v>
      </c>
      <c r="CH44" s="17">
        <v>75000</v>
      </c>
      <c r="CI44" s="17">
        <v>22000</v>
      </c>
      <c r="CJ44" s="17">
        <v>7500</v>
      </c>
      <c r="CK44" s="17">
        <v>15000</v>
      </c>
      <c r="CL44" s="17">
        <v>7500</v>
      </c>
      <c r="CM44" s="17">
        <v>3500</v>
      </c>
      <c r="CN44" s="17">
        <v>7500</v>
      </c>
      <c r="CO44" s="17">
        <v>7500</v>
      </c>
      <c r="CP44" s="17">
        <v>75000</v>
      </c>
      <c r="CQ44" s="17">
        <v>3500</v>
      </c>
      <c r="CR44" s="17"/>
      <c r="CS44" s="21">
        <f t="shared" si="19"/>
        <v>22400</v>
      </c>
    </row>
    <row r="45" spans="1:97" x14ac:dyDescent="0.2">
      <c r="A45" s="16" t="s">
        <v>55</v>
      </c>
      <c r="B45" s="18" t="str">
        <f>'LINKED DATASHEET - ALL SPECIES'!N216</f>
        <v>N/I</v>
      </c>
      <c r="C45" s="17">
        <f>'LINKED DATASHEET - ALL SPECIES'!M216</f>
        <v>4000</v>
      </c>
      <c r="D45" s="18" t="str">
        <f>'LINKED DATASHEET - ALL SPECIES'!L216</f>
        <v>A/P</v>
      </c>
      <c r="E45" s="18">
        <f>'LINKED DATASHEET - ALL SPECIES'!K216</f>
        <v>0</v>
      </c>
      <c r="F45" s="18">
        <f>'LINKED DATASHEET - ALL SPECIES'!J216</f>
        <v>0</v>
      </c>
      <c r="G45" s="18">
        <f>'LINKED DATASHEET - ALL SPECIES'!I216</f>
        <v>0</v>
      </c>
      <c r="H45" s="18">
        <f>'LINKED DATASHEET - ALL SPECIES'!H216</f>
        <v>0</v>
      </c>
      <c r="I45" s="18">
        <f>'LINKED DATASHEET - ALL SPECIES'!G216</f>
        <v>0</v>
      </c>
      <c r="J45" s="101">
        <f>'LINKED DATASHEET - ALL SPECIES'!F216</f>
        <v>0</v>
      </c>
      <c r="K45" s="18">
        <f>'LINKED DATASHEET - ALL SPECIES'!E216</f>
        <v>0</v>
      </c>
      <c r="L45" s="18"/>
      <c r="M45" s="21">
        <f t="shared" si="13"/>
        <v>4000</v>
      </c>
      <c r="O45" s="16" t="s">
        <v>55</v>
      </c>
      <c r="P45" s="83">
        <v>500</v>
      </c>
      <c r="Q45" s="17">
        <v>500</v>
      </c>
      <c r="R45" s="18" t="s">
        <v>26</v>
      </c>
      <c r="S45" s="18" t="s">
        <v>8</v>
      </c>
      <c r="T45" s="18">
        <v>730</v>
      </c>
      <c r="U45" s="18">
        <v>1650</v>
      </c>
      <c r="V45" s="18" t="s">
        <v>168</v>
      </c>
      <c r="W45" s="18">
        <v>1150</v>
      </c>
      <c r="X45" s="101" t="s">
        <v>168</v>
      </c>
      <c r="Y45" s="18" t="s">
        <v>168</v>
      </c>
      <c r="Z45" s="18"/>
      <c r="AA45" s="21">
        <f t="shared" si="14"/>
        <v>906</v>
      </c>
      <c r="AB45" s="65"/>
      <c r="AC45" s="16" t="s">
        <v>55</v>
      </c>
      <c r="AD45" s="17">
        <v>1900</v>
      </c>
      <c r="AE45" s="17">
        <v>3000</v>
      </c>
      <c r="AF45" s="18">
        <v>1500</v>
      </c>
      <c r="AG45" s="18">
        <v>1200</v>
      </c>
      <c r="AH45" s="18">
        <v>750</v>
      </c>
      <c r="AI45" s="18" t="s">
        <v>110</v>
      </c>
      <c r="AJ45" s="18" t="s">
        <v>26</v>
      </c>
      <c r="AK45" s="18">
        <v>350</v>
      </c>
      <c r="AL45" s="18">
        <v>1300</v>
      </c>
      <c r="AM45" s="18" t="s">
        <v>26</v>
      </c>
      <c r="AN45" s="18"/>
      <c r="AO45" s="21">
        <f t="shared" si="15"/>
        <v>1428.5714285714287</v>
      </c>
      <c r="AQ45" s="16" t="s">
        <v>55</v>
      </c>
      <c r="AR45" s="17">
        <v>50</v>
      </c>
      <c r="AS45" s="17">
        <v>300</v>
      </c>
      <c r="AT45" s="17">
        <v>600</v>
      </c>
      <c r="AU45" s="17">
        <v>179</v>
      </c>
      <c r="AV45" s="17">
        <v>1400</v>
      </c>
      <c r="AW45" s="17">
        <v>1700</v>
      </c>
      <c r="AX45" s="17">
        <v>800</v>
      </c>
      <c r="AY45" s="17">
        <v>1000</v>
      </c>
      <c r="AZ45" s="17">
        <v>2000</v>
      </c>
      <c r="BA45" s="17">
        <v>3000</v>
      </c>
      <c r="BB45" s="17"/>
      <c r="BC45" s="21">
        <f t="shared" si="16"/>
        <v>1102.9000000000001</v>
      </c>
      <c r="BE45" s="16" t="s">
        <v>55</v>
      </c>
      <c r="BF45" s="17">
        <v>400</v>
      </c>
      <c r="BG45" s="17">
        <v>1500</v>
      </c>
      <c r="BH45" s="17">
        <v>600</v>
      </c>
      <c r="BI45" s="17">
        <v>4000</v>
      </c>
      <c r="BJ45" s="17">
        <v>1500</v>
      </c>
      <c r="BK45" s="17">
        <v>2000</v>
      </c>
      <c r="BL45" s="17">
        <v>25</v>
      </c>
      <c r="BM45" s="17">
        <v>150</v>
      </c>
      <c r="BN45" s="17">
        <v>50</v>
      </c>
      <c r="BO45" s="17">
        <v>100</v>
      </c>
      <c r="BP45" s="17"/>
      <c r="BQ45" s="21">
        <f t="shared" si="17"/>
        <v>1032.5</v>
      </c>
      <c r="BS45" s="16" t="s">
        <v>55</v>
      </c>
      <c r="BT45" s="17">
        <v>1500</v>
      </c>
      <c r="BU45" s="17">
        <v>750</v>
      </c>
      <c r="BV45" s="17">
        <v>750</v>
      </c>
      <c r="BW45" s="17">
        <v>200</v>
      </c>
      <c r="BX45" s="17">
        <v>3500</v>
      </c>
      <c r="BY45" s="17">
        <v>750</v>
      </c>
      <c r="BZ45" s="17">
        <v>40</v>
      </c>
      <c r="CA45" s="17">
        <v>400</v>
      </c>
      <c r="CB45" s="17">
        <v>750</v>
      </c>
      <c r="CC45" s="17">
        <v>1000</v>
      </c>
      <c r="CD45" s="17"/>
      <c r="CE45" s="21">
        <f t="shared" si="18"/>
        <v>964</v>
      </c>
      <c r="CG45" s="16" t="s">
        <v>55</v>
      </c>
      <c r="CH45" s="17">
        <v>15000</v>
      </c>
      <c r="CI45" s="17">
        <v>1200</v>
      </c>
      <c r="CJ45" s="17">
        <v>750</v>
      </c>
      <c r="CK45" s="17">
        <v>3500</v>
      </c>
      <c r="CL45" s="17">
        <v>400</v>
      </c>
      <c r="CM45" s="17">
        <v>25</v>
      </c>
      <c r="CN45" s="17">
        <v>400</v>
      </c>
      <c r="CO45" s="17">
        <v>400</v>
      </c>
      <c r="CP45" s="17">
        <v>750</v>
      </c>
      <c r="CQ45" s="17">
        <v>25</v>
      </c>
      <c r="CR45" s="17"/>
      <c r="CS45" s="21">
        <f t="shared" si="19"/>
        <v>2245</v>
      </c>
    </row>
    <row r="46" spans="1:97" x14ac:dyDescent="0.2">
      <c r="A46" s="16" t="s">
        <v>56</v>
      </c>
      <c r="B46" s="18" t="str">
        <f>'LINKED DATASHEET - ALL SPECIES'!N217</f>
        <v>N/I</v>
      </c>
      <c r="C46" s="17" t="str">
        <f>'LINKED DATASHEET - ALL SPECIES'!M217</f>
        <v>N/I</v>
      </c>
      <c r="D46" s="18" t="str">
        <f>'LINKED DATASHEET - ALL SPECIES'!L217</f>
        <v>N/I</v>
      </c>
      <c r="E46" s="18">
        <f>'LINKED DATASHEET - ALL SPECIES'!K217</f>
        <v>0</v>
      </c>
      <c r="F46" s="18">
        <f>'LINKED DATASHEET - ALL SPECIES'!J217</f>
        <v>0</v>
      </c>
      <c r="G46" s="18">
        <f>'LINKED DATASHEET - ALL SPECIES'!I217</f>
        <v>0</v>
      </c>
      <c r="H46" s="18">
        <f>'LINKED DATASHEET - ALL SPECIES'!H217</f>
        <v>0</v>
      </c>
      <c r="I46" s="18">
        <f>'LINKED DATASHEET - ALL SPECIES'!G217</f>
        <v>0</v>
      </c>
      <c r="J46" s="101">
        <f>'LINKED DATASHEET - ALL SPECIES'!F217</f>
        <v>0</v>
      </c>
      <c r="K46" s="18">
        <f>'LINKED DATASHEET - ALL SPECIES'!E217</f>
        <v>0</v>
      </c>
      <c r="L46" s="18"/>
      <c r="M46" s="21"/>
      <c r="O46" s="16" t="s">
        <v>56</v>
      </c>
      <c r="P46" s="17">
        <v>220</v>
      </c>
      <c r="Q46" s="17" t="s">
        <v>26</v>
      </c>
      <c r="R46" s="18" t="s">
        <v>26</v>
      </c>
      <c r="S46" s="18" t="s">
        <v>8</v>
      </c>
      <c r="T46" s="18" t="s">
        <v>26</v>
      </c>
      <c r="U46" s="18" t="s">
        <v>26</v>
      </c>
      <c r="V46" s="18" t="s">
        <v>26</v>
      </c>
      <c r="W46" s="18" t="s">
        <v>26</v>
      </c>
      <c r="X46" s="101" t="s">
        <v>26</v>
      </c>
      <c r="Y46" s="18" t="s">
        <v>26</v>
      </c>
      <c r="Z46" s="18"/>
      <c r="AA46" s="21">
        <f t="shared" si="14"/>
        <v>220</v>
      </c>
      <c r="AB46" s="65"/>
      <c r="AC46" s="16" t="s">
        <v>56</v>
      </c>
      <c r="AD46" s="17">
        <v>21</v>
      </c>
      <c r="AE46" s="17">
        <v>75</v>
      </c>
      <c r="AF46" s="18">
        <v>120</v>
      </c>
      <c r="AG46" s="18">
        <v>24</v>
      </c>
      <c r="AH46" s="18">
        <v>100</v>
      </c>
      <c r="AI46" s="18" t="s">
        <v>110</v>
      </c>
      <c r="AJ46" s="18" t="s">
        <v>26</v>
      </c>
      <c r="AK46" s="18" t="s">
        <v>26</v>
      </c>
      <c r="AL46" s="18" t="s">
        <v>26</v>
      </c>
      <c r="AM46" s="18">
        <v>40</v>
      </c>
      <c r="AN46" s="18"/>
      <c r="AO46" s="21">
        <f t="shared" si="15"/>
        <v>63.333333333333336</v>
      </c>
      <c r="AQ46" s="16" t="s">
        <v>56</v>
      </c>
      <c r="AR46" s="17">
        <v>600</v>
      </c>
      <c r="AS46" s="17">
        <v>550</v>
      </c>
      <c r="AT46" s="17">
        <v>192</v>
      </c>
      <c r="AU46" s="17">
        <v>20</v>
      </c>
      <c r="AV46" s="17">
        <v>150</v>
      </c>
      <c r="AW46" s="17">
        <v>40</v>
      </c>
      <c r="AX46" s="17">
        <v>50</v>
      </c>
      <c r="AY46" s="18" t="s">
        <v>110</v>
      </c>
      <c r="AZ46" s="17">
        <v>100</v>
      </c>
      <c r="BA46" s="17">
        <v>10</v>
      </c>
      <c r="BB46" s="17"/>
      <c r="BC46" s="21">
        <f t="shared" si="16"/>
        <v>190.22222222222223</v>
      </c>
      <c r="BE46" s="16" t="s">
        <v>56</v>
      </c>
      <c r="BF46" s="17">
        <v>400</v>
      </c>
      <c r="BG46" s="17">
        <v>500</v>
      </c>
      <c r="BH46" s="17">
        <v>200</v>
      </c>
      <c r="BI46" s="17">
        <v>50</v>
      </c>
      <c r="BJ46" s="17" t="s">
        <v>28</v>
      </c>
      <c r="BK46" s="17" t="s">
        <v>28</v>
      </c>
      <c r="BL46" s="17">
        <v>25</v>
      </c>
      <c r="BM46" s="17">
        <v>100</v>
      </c>
      <c r="BN46" s="17">
        <v>150</v>
      </c>
      <c r="BO46" s="17">
        <v>50</v>
      </c>
      <c r="BP46" s="17"/>
      <c r="BQ46" s="21">
        <f t="shared" si="17"/>
        <v>184.375</v>
      </c>
      <c r="BS46" s="16" t="s">
        <v>56</v>
      </c>
      <c r="BT46" s="17">
        <v>400</v>
      </c>
      <c r="BU46" s="17">
        <v>25</v>
      </c>
      <c r="BV46" s="17">
        <v>75</v>
      </c>
      <c r="BW46" s="17" t="s">
        <v>26</v>
      </c>
      <c r="BX46" s="17">
        <v>400</v>
      </c>
      <c r="BY46" s="17" t="s">
        <v>8</v>
      </c>
      <c r="BZ46" s="17" t="s">
        <v>28</v>
      </c>
      <c r="CA46" s="17">
        <v>75</v>
      </c>
      <c r="CB46" s="17" t="s">
        <v>28</v>
      </c>
      <c r="CC46" s="17">
        <v>75</v>
      </c>
      <c r="CD46" s="17"/>
      <c r="CE46" s="21">
        <f t="shared" si="18"/>
        <v>175</v>
      </c>
      <c r="CG46" s="16" t="s">
        <v>56</v>
      </c>
      <c r="CH46" s="17">
        <v>750</v>
      </c>
      <c r="CI46" s="17">
        <v>900</v>
      </c>
      <c r="CJ46" s="17">
        <v>400</v>
      </c>
      <c r="CK46" s="17">
        <v>200</v>
      </c>
      <c r="CL46" s="17">
        <v>75</v>
      </c>
      <c r="CM46" s="17">
        <v>75</v>
      </c>
      <c r="CN46" s="17">
        <v>400</v>
      </c>
      <c r="CO46" s="17">
        <v>400</v>
      </c>
      <c r="CP46" s="17">
        <v>75</v>
      </c>
      <c r="CQ46" s="17">
        <v>25</v>
      </c>
      <c r="CR46" s="17"/>
      <c r="CS46" s="21">
        <f t="shared" si="19"/>
        <v>330</v>
      </c>
    </row>
    <row r="47" spans="1:97" x14ac:dyDescent="0.2">
      <c r="A47" s="16" t="s">
        <v>57</v>
      </c>
      <c r="B47" s="18">
        <f>'LINKED DATASHEET - ALL SPECIES'!N218</f>
        <v>100</v>
      </c>
      <c r="C47" s="17" t="str">
        <f>'LINKED DATASHEET - ALL SPECIES'!M218</f>
        <v>A/P</v>
      </c>
      <c r="D47" s="18">
        <f>'LINKED DATASHEET - ALL SPECIES'!L218</f>
        <v>130</v>
      </c>
      <c r="E47" s="18">
        <f>'LINKED DATASHEET - ALL SPECIES'!K218</f>
        <v>0</v>
      </c>
      <c r="F47" s="18">
        <f>'LINKED DATASHEET - ALL SPECIES'!J218</f>
        <v>0</v>
      </c>
      <c r="G47" s="18">
        <f>'LINKED DATASHEET - ALL SPECIES'!I218</f>
        <v>0</v>
      </c>
      <c r="H47" s="18">
        <f>'LINKED DATASHEET - ALL SPECIES'!H218</f>
        <v>0</v>
      </c>
      <c r="I47" s="18">
        <f>'LINKED DATASHEET - ALL SPECIES'!G218</f>
        <v>0</v>
      </c>
      <c r="J47" s="101">
        <f>'LINKED DATASHEET - ALL SPECIES'!F218</f>
        <v>0</v>
      </c>
      <c r="K47" s="18">
        <f>'LINKED DATASHEET - ALL SPECIES'!E218</f>
        <v>0</v>
      </c>
      <c r="L47" s="18"/>
      <c r="M47" s="21">
        <f t="shared" si="13"/>
        <v>115</v>
      </c>
      <c r="O47" s="16" t="s">
        <v>57</v>
      </c>
      <c r="P47" s="83">
        <v>130</v>
      </c>
      <c r="Q47" s="17">
        <v>200</v>
      </c>
      <c r="R47" s="18">
        <v>130</v>
      </c>
      <c r="S47" s="18" t="s">
        <v>8</v>
      </c>
      <c r="T47" s="18">
        <v>210</v>
      </c>
      <c r="U47" s="18" t="s">
        <v>168</v>
      </c>
      <c r="V47" s="18" t="s">
        <v>168</v>
      </c>
      <c r="W47" s="18">
        <v>30</v>
      </c>
      <c r="X47" s="101" t="s">
        <v>168</v>
      </c>
      <c r="Y47" s="18" t="s">
        <v>168</v>
      </c>
      <c r="Z47" s="18"/>
      <c r="AA47" s="21">
        <f t="shared" si="14"/>
        <v>140</v>
      </c>
      <c r="AB47" s="65"/>
      <c r="AC47" s="16" t="s">
        <v>57</v>
      </c>
      <c r="AD47" s="17">
        <v>165</v>
      </c>
      <c r="AE47" s="17">
        <v>244</v>
      </c>
      <c r="AF47" s="18">
        <v>200</v>
      </c>
      <c r="AG47" s="18">
        <v>42</v>
      </c>
      <c r="AH47" s="18">
        <v>14</v>
      </c>
      <c r="AI47" s="18" t="s">
        <v>110</v>
      </c>
      <c r="AJ47" s="18">
        <v>350</v>
      </c>
      <c r="AK47" s="18">
        <v>250</v>
      </c>
      <c r="AL47" s="18">
        <v>2500</v>
      </c>
      <c r="AM47" s="18">
        <v>100</v>
      </c>
      <c r="AN47" s="18"/>
      <c r="AO47" s="21">
        <f t="shared" si="15"/>
        <v>429.44444444444446</v>
      </c>
      <c r="AQ47" s="16" t="s">
        <v>57</v>
      </c>
      <c r="AR47" s="17">
        <v>60</v>
      </c>
      <c r="AS47" s="17">
        <v>430</v>
      </c>
      <c r="AT47" s="17">
        <v>800</v>
      </c>
      <c r="AU47" s="17">
        <v>134</v>
      </c>
      <c r="AV47" s="17">
        <v>700</v>
      </c>
      <c r="AW47" s="17">
        <v>220</v>
      </c>
      <c r="AX47" s="17">
        <v>300</v>
      </c>
      <c r="AY47" s="17">
        <v>400</v>
      </c>
      <c r="AZ47" s="17">
        <v>800</v>
      </c>
      <c r="BA47" s="17">
        <v>300</v>
      </c>
      <c r="BB47" s="17"/>
      <c r="BC47" s="21">
        <f t="shared" si="16"/>
        <v>414.4</v>
      </c>
      <c r="BE47" s="16" t="s">
        <v>57</v>
      </c>
      <c r="BF47" s="17">
        <v>500</v>
      </c>
      <c r="BG47" s="17">
        <v>600</v>
      </c>
      <c r="BH47" s="17">
        <v>100</v>
      </c>
      <c r="BI47" s="17">
        <v>200</v>
      </c>
      <c r="BJ47" s="17">
        <v>150</v>
      </c>
      <c r="BK47" s="17">
        <v>100</v>
      </c>
      <c r="BL47" s="17">
        <v>100</v>
      </c>
      <c r="BM47" s="17" t="s">
        <v>28</v>
      </c>
      <c r="BN47" s="17">
        <v>30</v>
      </c>
      <c r="BO47" s="17">
        <v>200</v>
      </c>
      <c r="BP47" s="17"/>
      <c r="BQ47" s="21">
        <f t="shared" si="17"/>
        <v>220</v>
      </c>
      <c r="BS47" s="16" t="s">
        <v>57</v>
      </c>
      <c r="BT47" s="17">
        <v>750</v>
      </c>
      <c r="BU47" s="17">
        <v>200</v>
      </c>
      <c r="BV47" s="17">
        <v>750</v>
      </c>
      <c r="BW47" s="17">
        <v>25</v>
      </c>
      <c r="BX47" s="17">
        <v>750</v>
      </c>
      <c r="BY47" s="17" t="s">
        <v>8</v>
      </c>
      <c r="BZ47" s="17">
        <v>150</v>
      </c>
      <c r="CA47" s="17">
        <v>400</v>
      </c>
      <c r="CB47" s="17">
        <v>750</v>
      </c>
      <c r="CC47" s="17">
        <v>400</v>
      </c>
      <c r="CD47" s="17"/>
      <c r="CE47" s="21">
        <f t="shared" si="18"/>
        <v>463.88888888888891</v>
      </c>
      <c r="CG47" s="16" t="s">
        <v>57</v>
      </c>
      <c r="CH47" s="17">
        <v>1500</v>
      </c>
      <c r="CI47" s="17">
        <v>600</v>
      </c>
      <c r="CJ47" s="17">
        <v>25</v>
      </c>
      <c r="CK47" s="17">
        <v>750</v>
      </c>
      <c r="CL47" s="17">
        <v>750</v>
      </c>
      <c r="CM47" s="17">
        <v>25</v>
      </c>
      <c r="CN47" s="17">
        <v>75</v>
      </c>
      <c r="CO47" s="17">
        <v>750</v>
      </c>
      <c r="CP47" s="17">
        <v>750</v>
      </c>
      <c r="CQ47" s="17">
        <v>25</v>
      </c>
      <c r="CR47" s="17"/>
      <c r="CS47" s="21">
        <f t="shared" si="19"/>
        <v>525</v>
      </c>
    </row>
    <row r="48" spans="1:97" ht="12.75" thickBot="1" x14ac:dyDescent="0.25">
      <c r="A48" s="52"/>
      <c r="B48" s="17"/>
      <c r="C48" s="17"/>
      <c r="D48" s="17"/>
      <c r="E48" s="17"/>
      <c r="F48" s="17"/>
      <c r="G48" s="17"/>
      <c r="H48" s="17"/>
      <c r="I48" s="17"/>
      <c r="J48" s="17"/>
      <c r="K48" s="17"/>
      <c r="L48" s="17"/>
      <c r="M48" s="17"/>
      <c r="O48" s="52"/>
      <c r="P48" s="17"/>
      <c r="Q48" s="17"/>
      <c r="R48" s="17"/>
      <c r="S48" s="17"/>
      <c r="T48" s="17"/>
      <c r="U48" s="17"/>
      <c r="V48" s="17"/>
      <c r="W48" s="17"/>
      <c r="X48" s="17"/>
      <c r="Y48" s="17"/>
      <c r="Z48" s="17"/>
      <c r="AA48" s="17"/>
      <c r="AB48" s="64"/>
      <c r="AC48" s="52"/>
      <c r="AD48" s="17"/>
      <c r="AE48" s="17"/>
      <c r="AF48" s="17"/>
      <c r="AG48" s="17"/>
      <c r="AH48" s="17"/>
      <c r="AI48" s="17"/>
      <c r="AJ48" s="17"/>
      <c r="AK48" s="17"/>
      <c r="AL48" s="17"/>
      <c r="AM48" s="17"/>
      <c r="AN48" s="17"/>
      <c r="AO48" s="17"/>
      <c r="AQ48" s="52"/>
      <c r="AR48" s="17"/>
      <c r="AS48" s="17"/>
      <c r="AT48" s="17"/>
      <c r="AU48" s="17"/>
      <c r="AV48" s="17"/>
      <c r="AW48" s="17"/>
      <c r="AX48" s="17"/>
      <c r="AY48" s="17"/>
      <c r="AZ48" s="17"/>
      <c r="BA48" s="17"/>
      <c r="BB48" s="17"/>
      <c r="BC48" s="17"/>
      <c r="BE48" s="52"/>
      <c r="BF48" s="17"/>
      <c r="BG48" s="17"/>
      <c r="BH48" s="17"/>
      <c r="BI48" s="17"/>
      <c r="BJ48" s="17"/>
      <c r="BK48" s="17"/>
      <c r="BL48" s="17"/>
      <c r="BM48" s="17"/>
      <c r="BN48" s="17"/>
      <c r="BO48" s="17"/>
      <c r="BP48" s="17"/>
      <c r="BQ48" s="17"/>
      <c r="BS48" s="52"/>
      <c r="BT48" s="17"/>
      <c r="BU48" s="17"/>
      <c r="BV48" s="17"/>
      <c r="BW48" s="17"/>
      <c r="BX48" s="17"/>
      <c r="BY48" s="17"/>
      <c r="BZ48" s="17"/>
      <c r="CA48" s="17"/>
      <c r="CB48" s="17"/>
      <c r="CC48" s="17"/>
      <c r="CD48" s="17"/>
      <c r="CE48" s="17"/>
      <c r="CG48" s="52"/>
      <c r="CH48" s="17"/>
      <c r="CI48" s="17"/>
      <c r="CJ48" s="17"/>
      <c r="CK48" s="17"/>
      <c r="CL48" s="17"/>
      <c r="CM48" s="17"/>
      <c r="CN48" s="17"/>
      <c r="CO48" s="17"/>
      <c r="CP48" s="17"/>
      <c r="CQ48" s="17"/>
      <c r="CR48" s="17"/>
      <c r="CS48" s="17"/>
    </row>
    <row r="49" spans="1:97" ht="12.75" thickBot="1" x14ac:dyDescent="0.25">
      <c r="A49" s="53" t="s">
        <v>40</v>
      </c>
      <c r="B49" s="19">
        <f t="shared" ref="B49:H49" si="20">SUM(B33:B47)</f>
        <v>15901</v>
      </c>
      <c r="C49" s="19">
        <f t="shared" si="20"/>
        <v>75507</v>
      </c>
      <c r="D49" s="19">
        <f t="shared" si="20"/>
        <v>37476</v>
      </c>
      <c r="E49" s="19">
        <f t="shared" si="20"/>
        <v>0</v>
      </c>
      <c r="F49" s="19">
        <f t="shared" si="20"/>
        <v>0</v>
      </c>
      <c r="G49" s="19">
        <f t="shared" si="20"/>
        <v>0</v>
      </c>
      <c r="H49" s="19">
        <f t="shared" si="20"/>
        <v>0</v>
      </c>
      <c r="I49" s="19">
        <f>SUM(I33:I47)</f>
        <v>0</v>
      </c>
      <c r="J49" s="19">
        <f>SUM(J33:J47)</f>
        <v>0</v>
      </c>
      <c r="K49" s="19">
        <f>SUM(K33:K47)</f>
        <v>0</v>
      </c>
      <c r="L49" s="24"/>
      <c r="M49" s="20">
        <f>AVERAGE(B49:D49)</f>
        <v>42961.333333333336</v>
      </c>
      <c r="O49" s="53" t="s">
        <v>40</v>
      </c>
      <c r="P49" s="19">
        <f t="shared" ref="P49:V49" si="21">SUM(P33:P47)</f>
        <v>33350</v>
      </c>
      <c r="Q49" s="19">
        <f t="shared" si="21"/>
        <v>75860</v>
      </c>
      <c r="R49" s="19">
        <f t="shared" si="21"/>
        <v>68480</v>
      </c>
      <c r="S49" s="19">
        <f t="shared" si="21"/>
        <v>80500</v>
      </c>
      <c r="T49" s="19">
        <f t="shared" si="21"/>
        <v>63900</v>
      </c>
      <c r="U49" s="19">
        <f t="shared" si="21"/>
        <v>59835</v>
      </c>
      <c r="V49" s="19">
        <f t="shared" si="21"/>
        <v>33988</v>
      </c>
      <c r="W49" s="19">
        <f>SUM(W33:W47)</f>
        <v>25060</v>
      </c>
      <c r="X49" s="19">
        <f>SUM(X33:X47)</f>
        <v>20054</v>
      </c>
      <c r="Y49" s="19">
        <f>SUM(Y33:Y47)</f>
        <v>22713</v>
      </c>
      <c r="Z49" s="24"/>
      <c r="AA49" s="20">
        <f>AVERAGE(P49:Y49)</f>
        <v>48374</v>
      </c>
      <c r="AB49" s="14"/>
      <c r="AC49" s="53" t="s">
        <v>40</v>
      </c>
      <c r="AD49" s="19">
        <f t="shared" ref="AD49:AM49" si="22">SUM(AD33:AD47)</f>
        <v>54990</v>
      </c>
      <c r="AE49" s="19">
        <f t="shared" si="22"/>
        <v>60285</v>
      </c>
      <c r="AF49" s="19">
        <f t="shared" si="22"/>
        <v>13200</v>
      </c>
      <c r="AG49" s="19">
        <f t="shared" si="22"/>
        <v>20213</v>
      </c>
      <c r="AH49" s="19">
        <f t="shared" si="22"/>
        <v>45074</v>
      </c>
      <c r="AI49" s="19">
        <f t="shared" si="22"/>
        <v>79540</v>
      </c>
      <c r="AJ49" s="19">
        <f t="shared" si="22"/>
        <v>49490</v>
      </c>
      <c r="AK49" s="19">
        <f t="shared" si="22"/>
        <v>42345</v>
      </c>
      <c r="AL49" s="19">
        <f t="shared" si="22"/>
        <v>124730</v>
      </c>
      <c r="AM49" s="19">
        <f t="shared" si="22"/>
        <v>43790</v>
      </c>
      <c r="AN49" s="24"/>
      <c r="AO49" s="20">
        <f>AVERAGE(AD49:AM49)</f>
        <v>53365.7</v>
      </c>
      <c r="AQ49" s="53" t="s">
        <v>40</v>
      </c>
      <c r="AR49" s="19">
        <f t="shared" ref="AR49:BA49" si="23">SUM(AR33:AR47)</f>
        <v>14110</v>
      </c>
      <c r="AS49" s="19">
        <f t="shared" si="23"/>
        <v>36205</v>
      </c>
      <c r="AT49" s="19">
        <f t="shared" si="23"/>
        <v>25612</v>
      </c>
      <c r="AU49" s="19">
        <f t="shared" si="23"/>
        <v>19154</v>
      </c>
      <c r="AV49" s="19">
        <f t="shared" si="23"/>
        <v>17920</v>
      </c>
      <c r="AW49" s="19">
        <f t="shared" si="23"/>
        <v>39335</v>
      </c>
      <c r="AX49" s="19">
        <f t="shared" si="23"/>
        <v>25443</v>
      </c>
      <c r="AY49" s="19">
        <f t="shared" si="23"/>
        <v>26848</v>
      </c>
      <c r="AZ49" s="19">
        <f t="shared" si="23"/>
        <v>41650</v>
      </c>
      <c r="BA49" s="19">
        <f t="shared" si="23"/>
        <v>67310</v>
      </c>
      <c r="BB49" s="19"/>
      <c r="BC49" s="20">
        <f>AVERAGE(AR49:BA49)</f>
        <v>31358.7</v>
      </c>
      <c r="BE49" s="53" t="s">
        <v>40</v>
      </c>
      <c r="BF49" s="19">
        <f t="shared" ref="BF49:BO49" si="24">SUM(BF33:BF47)</f>
        <v>47800</v>
      </c>
      <c r="BG49" s="19">
        <f t="shared" si="24"/>
        <v>34875</v>
      </c>
      <c r="BH49" s="19">
        <f t="shared" si="24"/>
        <v>20300</v>
      </c>
      <c r="BI49" s="19">
        <f t="shared" si="24"/>
        <v>69900</v>
      </c>
      <c r="BJ49" s="19">
        <f t="shared" si="24"/>
        <v>35950</v>
      </c>
      <c r="BK49" s="19">
        <f t="shared" si="24"/>
        <v>12860</v>
      </c>
      <c r="BL49" s="19">
        <f t="shared" si="24"/>
        <v>10280</v>
      </c>
      <c r="BM49" s="19">
        <f t="shared" si="24"/>
        <v>3460</v>
      </c>
      <c r="BN49" s="19">
        <f t="shared" si="24"/>
        <v>20060</v>
      </c>
      <c r="BO49" s="19">
        <f t="shared" si="24"/>
        <v>14685</v>
      </c>
      <c r="BP49" s="19"/>
      <c r="BQ49" s="20">
        <f>AVERAGE(BF49:BO49)</f>
        <v>27017</v>
      </c>
      <c r="BS49" s="53" t="s">
        <v>40</v>
      </c>
      <c r="BT49" s="19">
        <f t="shared" ref="BT49:CC49" si="25">SUM(BT33:BT47)</f>
        <v>50350</v>
      </c>
      <c r="BU49" s="19">
        <f t="shared" si="25"/>
        <v>6000</v>
      </c>
      <c r="BV49" s="19">
        <f t="shared" si="25"/>
        <v>21100</v>
      </c>
      <c r="BW49" s="19">
        <f t="shared" si="25"/>
        <v>11675</v>
      </c>
      <c r="BX49" s="19">
        <f t="shared" si="25"/>
        <v>31600</v>
      </c>
      <c r="BY49" s="19">
        <f t="shared" si="25"/>
        <v>21150</v>
      </c>
      <c r="BZ49" s="19">
        <f t="shared" si="25"/>
        <v>10892</v>
      </c>
      <c r="CA49" s="19">
        <f t="shared" si="25"/>
        <v>46725</v>
      </c>
      <c r="CB49" s="19">
        <f t="shared" si="25"/>
        <v>24750</v>
      </c>
      <c r="CC49" s="19">
        <f t="shared" si="25"/>
        <v>21850</v>
      </c>
      <c r="CD49" s="19"/>
      <c r="CE49" s="20">
        <f>AVERAGE(BT49:CC49)</f>
        <v>24609.200000000001</v>
      </c>
      <c r="CG49" s="53" t="s">
        <v>40</v>
      </c>
      <c r="CH49" s="19">
        <f t="shared" ref="CH49:CQ49" si="26">SUM(CH33:CH47)</f>
        <v>105225</v>
      </c>
      <c r="CI49" s="19">
        <f t="shared" si="26"/>
        <v>33350</v>
      </c>
      <c r="CJ49" s="19">
        <f t="shared" si="26"/>
        <v>63675</v>
      </c>
      <c r="CK49" s="19">
        <f t="shared" si="26"/>
        <v>36550</v>
      </c>
      <c r="CL49" s="19">
        <f t="shared" si="26"/>
        <v>26350</v>
      </c>
      <c r="CM49" s="19">
        <f t="shared" si="26"/>
        <v>9925</v>
      </c>
      <c r="CN49" s="19">
        <f t="shared" si="26"/>
        <v>23500</v>
      </c>
      <c r="CO49" s="19">
        <f t="shared" si="26"/>
        <v>14375</v>
      </c>
      <c r="CP49" s="19">
        <f t="shared" si="26"/>
        <v>87900</v>
      </c>
      <c r="CQ49" s="19">
        <f t="shared" si="26"/>
        <v>3875</v>
      </c>
      <c r="CR49" s="19"/>
      <c r="CS49" s="20">
        <f>AVERAGE(CH49:CQ49)</f>
        <v>40472.5</v>
      </c>
    </row>
    <row r="50" spans="1:97" x14ac:dyDescent="0.2">
      <c r="B50" s="38"/>
      <c r="C50" s="38"/>
      <c r="D50" s="38"/>
      <c r="E50" s="38"/>
      <c r="F50" s="38"/>
      <c r="G50" s="38"/>
      <c r="H50" s="38"/>
      <c r="I50" s="38"/>
      <c r="J50" s="38"/>
      <c r="K50" s="38"/>
      <c r="L50" s="38"/>
      <c r="M50" s="38"/>
      <c r="AQ50" s="1" t="s">
        <v>132</v>
      </c>
      <c r="BC50" s="27"/>
    </row>
    <row r="51" spans="1:97" ht="12.75" thickBot="1" x14ac:dyDescent="0.25">
      <c r="B51" s="38"/>
      <c r="C51" s="38"/>
      <c r="D51" s="38"/>
      <c r="E51" s="38"/>
      <c r="F51" s="38"/>
      <c r="G51" s="38"/>
      <c r="H51" s="38"/>
      <c r="I51" s="38"/>
      <c r="J51" s="38"/>
      <c r="K51" s="38"/>
      <c r="L51" s="38"/>
      <c r="M51" s="38"/>
    </row>
    <row r="52" spans="1:97" x14ac:dyDescent="0.2">
      <c r="A52" s="49"/>
      <c r="B52" s="92"/>
      <c r="C52" s="92"/>
      <c r="D52" s="92"/>
      <c r="E52" s="92"/>
      <c r="F52" s="92"/>
      <c r="G52" s="92"/>
      <c r="H52" s="92"/>
      <c r="I52" s="92"/>
      <c r="J52" s="92"/>
      <c r="K52" s="92"/>
      <c r="L52" s="92"/>
      <c r="M52" s="7" t="s">
        <v>15</v>
      </c>
      <c r="O52" s="49"/>
      <c r="P52" s="6"/>
      <c r="Q52" s="6"/>
      <c r="R52" s="6"/>
      <c r="S52" s="6"/>
      <c r="T52" s="6"/>
      <c r="U52" s="6"/>
      <c r="V52" s="6"/>
      <c r="W52" s="6"/>
      <c r="X52" s="92"/>
      <c r="Y52" s="6"/>
      <c r="Z52" s="6"/>
      <c r="AA52" s="7" t="s">
        <v>15</v>
      </c>
      <c r="AC52" s="49"/>
      <c r="AD52" s="6"/>
      <c r="AE52" s="6"/>
      <c r="AF52" s="6"/>
      <c r="AG52" s="6"/>
      <c r="AH52" s="6"/>
      <c r="AI52" s="6"/>
      <c r="AJ52" s="6"/>
      <c r="AK52" s="6"/>
      <c r="AL52" s="6"/>
      <c r="AM52" s="6"/>
      <c r="AN52" s="6"/>
      <c r="AO52" s="7" t="s">
        <v>15</v>
      </c>
      <c r="AQ52" s="49"/>
      <c r="AR52" s="6"/>
      <c r="AS52" s="6"/>
      <c r="AT52" s="6"/>
      <c r="AU52" s="6"/>
      <c r="AV52" s="6"/>
      <c r="AW52" s="6"/>
      <c r="AX52" s="6"/>
      <c r="AY52" s="6"/>
      <c r="AZ52" s="6"/>
      <c r="BA52" s="6"/>
      <c r="BB52" s="6"/>
      <c r="BC52" s="7" t="s">
        <v>15</v>
      </c>
      <c r="BE52" s="49"/>
      <c r="BF52" s="6"/>
      <c r="BG52" s="6"/>
      <c r="BH52" s="6"/>
      <c r="BI52" s="6"/>
      <c r="BJ52" s="6"/>
      <c r="BK52" s="6"/>
      <c r="BL52" s="6"/>
      <c r="BM52" s="6"/>
      <c r="BN52" s="6"/>
      <c r="BO52" s="6"/>
      <c r="BP52" s="6"/>
      <c r="BQ52" s="7" t="s">
        <v>15</v>
      </c>
      <c r="BS52" s="49"/>
      <c r="BT52" s="6"/>
      <c r="BU52" s="6"/>
      <c r="BV52" s="6"/>
      <c r="BW52" s="6"/>
      <c r="BX52" s="6"/>
      <c r="BY52" s="6"/>
      <c r="BZ52" s="6"/>
      <c r="CA52" s="6"/>
      <c r="CB52" s="6"/>
      <c r="CC52" s="6"/>
      <c r="CD52" s="6"/>
      <c r="CE52" s="7" t="s">
        <v>15</v>
      </c>
      <c r="CG52" s="49"/>
      <c r="CH52" s="6"/>
      <c r="CI52" s="6"/>
      <c r="CJ52" s="6"/>
      <c r="CK52" s="6"/>
      <c r="CL52" s="6"/>
      <c r="CM52" s="6"/>
      <c r="CN52" s="6"/>
      <c r="CO52" s="6"/>
      <c r="CP52" s="6"/>
      <c r="CQ52" s="6"/>
      <c r="CR52" s="6"/>
      <c r="CS52" s="7" t="s">
        <v>15</v>
      </c>
    </row>
    <row r="53" spans="1:97" ht="12.75" thickBot="1" x14ac:dyDescent="0.25">
      <c r="A53" s="8" t="s">
        <v>16</v>
      </c>
      <c r="B53" s="11">
        <v>2010</v>
      </c>
      <c r="C53" s="11">
        <v>2011</v>
      </c>
      <c r="D53" s="11">
        <v>2012</v>
      </c>
      <c r="E53" s="11">
        <v>2013</v>
      </c>
      <c r="F53" s="11">
        <v>2014</v>
      </c>
      <c r="G53" s="11">
        <v>2015</v>
      </c>
      <c r="H53" s="11">
        <v>2016</v>
      </c>
      <c r="I53" s="11">
        <v>2014</v>
      </c>
      <c r="J53" s="11">
        <v>2018</v>
      </c>
      <c r="K53" s="11">
        <v>2019</v>
      </c>
      <c r="L53" s="107"/>
      <c r="M53" s="11" t="s">
        <v>175</v>
      </c>
      <c r="O53" s="8" t="s">
        <v>16</v>
      </c>
      <c r="P53" s="9">
        <v>2000</v>
      </c>
      <c r="Q53" s="9">
        <v>2001</v>
      </c>
      <c r="R53" s="9">
        <v>2002</v>
      </c>
      <c r="S53" s="9">
        <v>2003</v>
      </c>
      <c r="T53" s="9">
        <v>2004</v>
      </c>
      <c r="U53" s="9">
        <v>2005</v>
      </c>
      <c r="V53" s="9">
        <v>2006</v>
      </c>
      <c r="W53" s="9">
        <v>2007</v>
      </c>
      <c r="X53" s="11">
        <v>2008</v>
      </c>
      <c r="Y53" s="9">
        <v>2009</v>
      </c>
      <c r="Z53" s="10"/>
      <c r="AA53" s="11" t="s">
        <v>161</v>
      </c>
      <c r="AB53" s="65"/>
      <c r="AC53" s="8" t="s">
        <v>16</v>
      </c>
      <c r="AD53" s="9">
        <v>1990</v>
      </c>
      <c r="AE53" s="9">
        <v>1991</v>
      </c>
      <c r="AF53" s="9">
        <v>1992</v>
      </c>
      <c r="AG53" s="9">
        <v>1993</v>
      </c>
      <c r="AH53" s="9">
        <v>1994</v>
      </c>
      <c r="AI53" s="9">
        <v>1995</v>
      </c>
      <c r="AJ53" s="9">
        <v>1996</v>
      </c>
      <c r="AK53" s="9">
        <v>1997</v>
      </c>
      <c r="AL53" s="9">
        <v>1998</v>
      </c>
      <c r="AM53" s="9">
        <v>1999</v>
      </c>
      <c r="AN53" s="10"/>
      <c r="AO53" s="11" t="s">
        <v>17</v>
      </c>
      <c r="AQ53" s="8" t="s">
        <v>16</v>
      </c>
      <c r="AR53" s="9">
        <v>1980</v>
      </c>
      <c r="AS53" s="9">
        <v>1981</v>
      </c>
      <c r="AT53" s="9">
        <v>1982</v>
      </c>
      <c r="AU53" s="9">
        <v>1983</v>
      </c>
      <c r="AV53" s="9">
        <v>1984</v>
      </c>
      <c r="AW53" s="9">
        <v>1985</v>
      </c>
      <c r="AX53" s="9">
        <v>1986</v>
      </c>
      <c r="AY53" s="9">
        <v>1987</v>
      </c>
      <c r="AZ53" s="9">
        <v>1988</v>
      </c>
      <c r="BA53" s="9">
        <v>1989</v>
      </c>
      <c r="BB53" s="10"/>
      <c r="BC53" s="11" t="s">
        <v>18</v>
      </c>
      <c r="BE53" s="8" t="s">
        <v>16</v>
      </c>
      <c r="BF53" s="9">
        <v>1970</v>
      </c>
      <c r="BG53" s="9">
        <v>1971</v>
      </c>
      <c r="BH53" s="9">
        <v>1972</v>
      </c>
      <c r="BI53" s="9">
        <v>1973</v>
      </c>
      <c r="BJ53" s="9">
        <v>1974</v>
      </c>
      <c r="BK53" s="9">
        <v>1975</v>
      </c>
      <c r="BL53" s="9">
        <v>1976</v>
      </c>
      <c r="BM53" s="9">
        <v>1977</v>
      </c>
      <c r="BN53" s="9">
        <v>1978</v>
      </c>
      <c r="BO53" s="9">
        <v>1979</v>
      </c>
      <c r="BP53" s="10"/>
      <c r="BQ53" s="11" t="s">
        <v>19</v>
      </c>
      <c r="BS53" s="8" t="s">
        <v>16</v>
      </c>
      <c r="BT53" s="9">
        <v>1960</v>
      </c>
      <c r="BU53" s="9">
        <v>1961</v>
      </c>
      <c r="BV53" s="9">
        <v>1962</v>
      </c>
      <c r="BW53" s="9">
        <v>1963</v>
      </c>
      <c r="BX53" s="9">
        <v>1964</v>
      </c>
      <c r="BY53" s="9">
        <v>1965</v>
      </c>
      <c r="BZ53" s="9">
        <v>1966</v>
      </c>
      <c r="CA53" s="9">
        <v>1967</v>
      </c>
      <c r="CB53" s="9">
        <v>1968</v>
      </c>
      <c r="CC53" s="9">
        <v>1969</v>
      </c>
      <c r="CD53" s="10"/>
      <c r="CE53" s="11" t="s">
        <v>20</v>
      </c>
      <c r="CG53" s="8" t="s">
        <v>16</v>
      </c>
      <c r="CH53" s="9">
        <v>1950</v>
      </c>
      <c r="CI53" s="9">
        <v>1951</v>
      </c>
      <c r="CJ53" s="9">
        <v>1952</v>
      </c>
      <c r="CK53" s="9">
        <v>1953</v>
      </c>
      <c r="CL53" s="9">
        <v>1954</v>
      </c>
      <c r="CM53" s="9">
        <v>1955</v>
      </c>
      <c r="CN53" s="9">
        <v>1956</v>
      </c>
      <c r="CO53" s="9">
        <v>1957</v>
      </c>
      <c r="CP53" s="9">
        <v>1958</v>
      </c>
      <c r="CQ53" s="9">
        <v>1959</v>
      </c>
      <c r="CR53" s="10"/>
      <c r="CS53" s="11" t="s">
        <v>21</v>
      </c>
    </row>
    <row r="54" spans="1:97" x14ac:dyDescent="0.2">
      <c r="A54" s="50" t="s">
        <v>58</v>
      </c>
      <c r="B54" s="14"/>
      <c r="C54" s="14"/>
      <c r="D54" s="14"/>
      <c r="E54" s="14"/>
      <c r="F54" s="14"/>
      <c r="G54" s="14"/>
      <c r="H54" s="14"/>
      <c r="I54" s="14"/>
      <c r="J54" s="14"/>
      <c r="K54" s="14"/>
      <c r="L54" s="74"/>
      <c r="M54" s="14"/>
      <c r="O54" s="50" t="s">
        <v>58</v>
      </c>
      <c r="P54" s="12"/>
      <c r="Q54" s="12"/>
      <c r="R54" s="12"/>
      <c r="S54" s="12"/>
      <c r="T54" s="12"/>
      <c r="U54" s="12"/>
      <c r="V54" s="12"/>
      <c r="W54" s="12"/>
      <c r="X54" s="14"/>
      <c r="Y54" s="12"/>
      <c r="Z54" s="13"/>
      <c r="AA54" s="14"/>
      <c r="AB54" s="62"/>
      <c r="AC54" s="50" t="s">
        <v>58</v>
      </c>
      <c r="AD54" s="12"/>
      <c r="AE54" s="12"/>
      <c r="AF54" s="12"/>
      <c r="AG54" s="12"/>
      <c r="AH54" s="12"/>
      <c r="AI54" s="12"/>
      <c r="AJ54" s="12"/>
      <c r="AK54" s="12"/>
      <c r="AL54" s="12"/>
      <c r="AM54" s="12"/>
      <c r="AN54" s="13"/>
      <c r="AO54" s="14"/>
      <c r="AQ54" s="50" t="s">
        <v>58</v>
      </c>
      <c r="AR54" s="12"/>
      <c r="AS54" s="12"/>
      <c r="AT54" s="12"/>
      <c r="AU54" s="12"/>
      <c r="AV54" s="12"/>
      <c r="AW54" s="12"/>
      <c r="AX54" s="12"/>
      <c r="AY54" s="12"/>
      <c r="AZ54" s="12"/>
      <c r="BA54" s="12"/>
      <c r="BB54" s="13"/>
      <c r="BC54" s="14"/>
      <c r="BE54" s="50" t="s">
        <v>58</v>
      </c>
      <c r="BF54" s="12"/>
      <c r="BG54" s="12"/>
      <c r="BH54" s="12"/>
      <c r="BI54" s="12"/>
      <c r="BJ54" s="12"/>
      <c r="BK54" s="12"/>
      <c r="BL54" s="12"/>
      <c r="BM54" s="12"/>
      <c r="BN54" s="12"/>
      <c r="BO54" s="12"/>
      <c r="BP54" s="13"/>
      <c r="BQ54" s="14"/>
      <c r="BS54" s="50" t="s">
        <v>58</v>
      </c>
      <c r="BT54" s="12"/>
      <c r="BU54" s="12"/>
      <c r="BV54" s="12"/>
      <c r="BW54" s="12"/>
      <c r="BX54" s="12"/>
      <c r="BY54" s="12"/>
      <c r="BZ54" s="12"/>
      <c r="CA54" s="12"/>
      <c r="CB54" s="12"/>
      <c r="CC54" s="12"/>
      <c r="CD54" s="13"/>
      <c r="CE54" s="14"/>
      <c r="CG54" s="50" t="s">
        <v>58</v>
      </c>
      <c r="CH54" s="12"/>
      <c r="CI54" s="12"/>
      <c r="CJ54" s="12"/>
      <c r="CK54" s="12"/>
      <c r="CL54" s="12"/>
      <c r="CM54" s="12"/>
      <c r="CN54" s="12"/>
      <c r="CO54" s="12"/>
      <c r="CP54" s="12"/>
      <c r="CQ54" s="12"/>
      <c r="CR54" s="13"/>
      <c r="CS54" s="14"/>
    </row>
    <row r="55" spans="1:97" ht="12.75" thickBot="1" x14ac:dyDescent="0.25">
      <c r="A55" s="54" t="s">
        <v>59</v>
      </c>
      <c r="B55" s="14"/>
      <c r="C55" s="14"/>
      <c r="D55" s="14"/>
      <c r="E55" s="14"/>
      <c r="F55" s="14"/>
      <c r="G55" s="14"/>
      <c r="H55" s="14"/>
      <c r="I55" s="14"/>
      <c r="J55" s="14"/>
      <c r="K55" s="14"/>
      <c r="L55" s="74"/>
      <c r="M55" s="14"/>
      <c r="O55" s="54" t="s">
        <v>59</v>
      </c>
      <c r="P55" s="12"/>
      <c r="Q55" s="12"/>
      <c r="R55" s="12"/>
      <c r="S55" s="12"/>
      <c r="T55" s="12"/>
      <c r="U55" s="12"/>
      <c r="V55" s="12"/>
      <c r="W55" s="12"/>
      <c r="X55" s="14"/>
      <c r="Y55" s="12"/>
      <c r="Z55" s="13"/>
      <c r="AA55" s="14"/>
      <c r="AB55" s="65"/>
      <c r="AC55" s="54" t="s">
        <v>59</v>
      </c>
      <c r="AD55" s="12"/>
      <c r="AE55" s="12"/>
      <c r="AF55" s="12"/>
      <c r="AG55" s="12"/>
      <c r="AH55" s="12"/>
      <c r="AI55" s="12"/>
      <c r="AJ55" s="12"/>
      <c r="AK55" s="12"/>
      <c r="AL55" s="12"/>
      <c r="AM55" s="12"/>
      <c r="AN55" s="13"/>
      <c r="AO55" s="14"/>
      <c r="AQ55" s="54" t="s">
        <v>59</v>
      </c>
      <c r="AR55" s="12"/>
      <c r="AS55" s="12"/>
      <c r="AT55" s="12"/>
      <c r="AU55" s="12"/>
      <c r="AV55" s="12"/>
      <c r="AW55" s="12"/>
      <c r="AX55" s="12"/>
      <c r="AY55" s="12"/>
      <c r="AZ55" s="12"/>
      <c r="BA55" s="12"/>
      <c r="BB55" s="13"/>
      <c r="BC55" s="14"/>
      <c r="BE55" s="54" t="s">
        <v>59</v>
      </c>
      <c r="BF55" s="12"/>
      <c r="BG55" s="12"/>
      <c r="BH55" s="12"/>
      <c r="BI55" s="12"/>
      <c r="BJ55" s="12"/>
      <c r="BK55" s="12"/>
      <c r="BL55" s="12"/>
      <c r="BM55" s="12"/>
      <c r="BN55" s="12"/>
      <c r="BO55" s="12"/>
      <c r="BP55" s="13"/>
      <c r="BQ55" s="14"/>
      <c r="BS55" s="54" t="s">
        <v>59</v>
      </c>
      <c r="BT55" s="12"/>
      <c r="BU55" s="12"/>
      <c r="BV55" s="12"/>
      <c r="BW55" s="12"/>
      <c r="BX55" s="12"/>
      <c r="BY55" s="12"/>
      <c r="BZ55" s="12"/>
      <c r="CA55" s="12"/>
      <c r="CB55" s="12"/>
      <c r="CC55" s="12"/>
      <c r="CD55" s="13"/>
      <c r="CE55" s="14"/>
      <c r="CG55" s="54" t="s">
        <v>59</v>
      </c>
      <c r="CH55" s="12"/>
      <c r="CI55" s="12"/>
      <c r="CJ55" s="12"/>
      <c r="CK55" s="12"/>
      <c r="CL55" s="12"/>
      <c r="CM55" s="12"/>
      <c r="CN55" s="12"/>
      <c r="CO55" s="12"/>
      <c r="CP55" s="12"/>
      <c r="CQ55" s="12"/>
      <c r="CR55" s="13"/>
      <c r="CS55" s="14"/>
    </row>
    <row r="56" spans="1:97" ht="12.75" thickTop="1" x14ac:dyDescent="0.2">
      <c r="A56" s="52"/>
      <c r="B56" s="17"/>
      <c r="C56" s="17"/>
      <c r="D56" s="17"/>
      <c r="E56" s="17"/>
      <c r="F56" s="17"/>
      <c r="G56" s="17"/>
      <c r="H56" s="17"/>
      <c r="I56" s="17"/>
      <c r="J56" s="17"/>
      <c r="K56" s="17"/>
      <c r="L56" s="17"/>
      <c r="M56" s="17"/>
      <c r="O56" s="52"/>
      <c r="P56" s="17"/>
      <c r="Q56" s="17"/>
      <c r="R56" s="17"/>
      <c r="S56" s="17"/>
      <c r="T56" s="17"/>
      <c r="U56" s="17"/>
      <c r="V56" s="17"/>
      <c r="W56" s="17"/>
      <c r="X56" s="17"/>
      <c r="Y56" s="17"/>
      <c r="Z56" s="17"/>
      <c r="AA56" s="17"/>
      <c r="AB56" s="64"/>
      <c r="AC56" s="52"/>
      <c r="AD56" s="17"/>
      <c r="AE56" s="17"/>
      <c r="AF56" s="17"/>
      <c r="AG56" s="17"/>
      <c r="AH56" s="17"/>
      <c r="AI56" s="17"/>
      <c r="AJ56" s="17"/>
      <c r="AK56" s="17"/>
      <c r="AL56" s="17"/>
      <c r="AM56" s="17"/>
      <c r="AN56" s="17"/>
      <c r="AO56" s="17"/>
      <c r="AQ56" s="52"/>
      <c r="AR56" s="17"/>
      <c r="AS56" s="17"/>
      <c r="AT56" s="17"/>
      <c r="AU56" s="17"/>
      <c r="AV56" s="17"/>
      <c r="AW56" s="17"/>
      <c r="AX56" s="17"/>
      <c r="AY56" s="17"/>
      <c r="AZ56" s="17"/>
      <c r="BA56" s="17"/>
      <c r="BB56" s="17"/>
      <c r="BC56" s="17"/>
      <c r="BE56" s="52"/>
      <c r="BF56" s="17"/>
      <c r="BG56" s="17"/>
      <c r="BH56" s="17"/>
      <c r="BI56" s="17"/>
      <c r="BJ56" s="17"/>
      <c r="BK56" s="17"/>
      <c r="BL56" s="17"/>
      <c r="BM56" s="17"/>
      <c r="BN56" s="17"/>
      <c r="BO56" s="17"/>
      <c r="BP56" s="17"/>
      <c r="BQ56" s="17"/>
      <c r="BS56" s="52"/>
      <c r="BT56" s="17"/>
      <c r="BU56" s="17"/>
      <c r="BV56" s="17"/>
      <c r="BW56" s="17"/>
      <c r="BX56" s="17"/>
      <c r="BY56" s="17"/>
      <c r="BZ56" s="17"/>
      <c r="CA56" s="17"/>
      <c r="CB56" s="17"/>
      <c r="CC56" s="17"/>
      <c r="CD56" s="17"/>
      <c r="CE56" s="17"/>
      <c r="CG56" s="52"/>
      <c r="CH56" s="17"/>
      <c r="CI56" s="17"/>
      <c r="CJ56" s="17"/>
      <c r="CK56" s="17"/>
      <c r="CL56" s="17"/>
      <c r="CM56" s="17"/>
      <c r="CN56" s="17"/>
      <c r="CO56" s="17"/>
      <c r="CP56" s="17"/>
      <c r="CQ56" s="17"/>
      <c r="CR56" s="17"/>
      <c r="CS56" s="17"/>
    </row>
    <row r="57" spans="1:97" x14ac:dyDescent="0.2">
      <c r="A57" s="16" t="s">
        <v>60</v>
      </c>
      <c r="B57" s="17" t="str">
        <f>'LINKED DATASHEET - ALL SPECIES'!N219</f>
        <v>N/O</v>
      </c>
      <c r="C57" s="17" t="str">
        <f>'LINKED DATASHEET - ALL SPECIES'!M219</f>
        <v>A/P</v>
      </c>
      <c r="D57" s="18">
        <f>'LINKED DATASHEET - ALL SPECIES'!L219</f>
        <v>10</v>
      </c>
      <c r="E57" s="18">
        <f>'LINKED DATASHEET - ALL SPECIES'!K219</f>
        <v>0</v>
      </c>
      <c r="F57" s="18">
        <f>'LINKED DATASHEET - ALL SPECIES'!J219</f>
        <v>0</v>
      </c>
      <c r="G57" s="18">
        <f>'LINKED DATASHEET - ALL SPECIES'!I219</f>
        <v>0</v>
      </c>
      <c r="H57" s="18">
        <f>'LINKED DATASHEET - ALL SPECIES'!H219</f>
        <v>0</v>
      </c>
      <c r="I57" s="18">
        <f>'LINKED DATASHEET - ALL SPECIES'!G219</f>
        <v>0</v>
      </c>
      <c r="J57" s="102">
        <f>'LINKED DATASHEET - ALL SPECIES'!F219</f>
        <v>0</v>
      </c>
      <c r="K57" s="18">
        <f>'LINKED DATASHEET - ALL SPECIES'!E219</f>
        <v>0</v>
      </c>
      <c r="L57" s="18"/>
      <c r="M57" s="21">
        <f>AVERAGE(B57:D57)</f>
        <v>10</v>
      </c>
      <c r="O57" s="16" t="s">
        <v>60</v>
      </c>
      <c r="P57" s="17" t="s">
        <v>26</v>
      </c>
      <c r="Q57" s="17">
        <v>300</v>
      </c>
      <c r="R57" s="18" t="s">
        <v>26</v>
      </c>
      <c r="S57" s="18">
        <v>1500</v>
      </c>
      <c r="T57" s="18">
        <v>2400</v>
      </c>
      <c r="U57" s="18" t="s">
        <v>26</v>
      </c>
      <c r="V57" s="18" t="s">
        <v>26</v>
      </c>
      <c r="W57" s="18">
        <v>400</v>
      </c>
      <c r="X57" s="102">
        <v>2</v>
      </c>
      <c r="Y57" s="18">
        <v>6</v>
      </c>
      <c r="Z57" s="18"/>
      <c r="AA57" s="21">
        <f>AVERAGE(P57:Y57)</f>
        <v>768</v>
      </c>
      <c r="AB57" s="65"/>
      <c r="AC57" s="16" t="s">
        <v>60</v>
      </c>
      <c r="AD57" s="17">
        <v>2</v>
      </c>
      <c r="AE57" s="17" t="s">
        <v>28</v>
      </c>
      <c r="AF57" s="18" t="s">
        <v>28</v>
      </c>
      <c r="AG57" s="18" t="s">
        <v>28</v>
      </c>
      <c r="AH57" s="18">
        <v>250</v>
      </c>
      <c r="AI57" s="18" t="s">
        <v>110</v>
      </c>
      <c r="AJ57" s="18" t="s">
        <v>26</v>
      </c>
      <c r="AK57" s="18" t="s">
        <v>26</v>
      </c>
      <c r="AL57" s="18" t="s">
        <v>26</v>
      </c>
      <c r="AM57" s="18" t="s">
        <v>8</v>
      </c>
      <c r="AN57" s="18"/>
      <c r="AO57" s="21">
        <f>AVERAGE(AD57:AM57)</f>
        <v>126</v>
      </c>
      <c r="AQ57" s="16" t="s">
        <v>60</v>
      </c>
      <c r="AR57" s="17" t="s">
        <v>28</v>
      </c>
      <c r="AS57" s="17" t="s">
        <v>28</v>
      </c>
      <c r="AT57" s="17">
        <v>50</v>
      </c>
      <c r="AU57" s="17">
        <v>50</v>
      </c>
      <c r="AV57" s="17">
        <v>2</v>
      </c>
      <c r="AW57" s="18" t="s">
        <v>110</v>
      </c>
      <c r="AX57" s="17">
        <v>4</v>
      </c>
      <c r="AY57" s="18" t="s">
        <v>110</v>
      </c>
      <c r="AZ57" s="17">
        <v>25</v>
      </c>
      <c r="BA57" s="17">
        <v>12</v>
      </c>
      <c r="BB57" s="17"/>
      <c r="BC57" s="21">
        <f>AVERAGE(AR57:BA57)</f>
        <v>23.833333333333332</v>
      </c>
      <c r="BE57" s="16" t="s">
        <v>60</v>
      </c>
      <c r="BF57" s="17">
        <v>600</v>
      </c>
      <c r="BG57" s="17">
        <v>700</v>
      </c>
      <c r="BH57" s="17">
        <v>5000</v>
      </c>
      <c r="BI57" s="17">
        <v>2000</v>
      </c>
      <c r="BJ57" s="17" t="s">
        <v>28</v>
      </c>
      <c r="BK57" s="17">
        <v>150</v>
      </c>
      <c r="BL57" s="17">
        <v>50</v>
      </c>
      <c r="BM57" s="17">
        <v>250</v>
      </c>
      <c r="BN57" s="17">
        <v>50</v>
      </c>
      <c r="BO57" s="17" t="s">
        <v>28</v>
      </c>
      <c r="BP57" s="17"/>
      <c r="BQ57" s="21">
        <f>AVERAGE(BF57:BO57)</f>
        <v>1100</v>
      </c>
      <c r="BS57" s="16" t="s">
        <v>60</v>
      </c>
      <c r="BT57" s="18" t="s">
        <v>110</v>
      </c>
      <c r="BU57" s="17">
        <v>750</v>
      </c>
      <c r="BV57" s="17">
        <v>1500</v>
      </c>
      <c r="BW57" s="17">
        <v>750</v>
      </c>
      <c r="BX57" s="17">
        <v>750</v>
      </c>
      <c r="BY57" s="17">
        <v>1200</v>
      </c>
      <c r="BZ57" s="17">
        <v>400</v>
      </c>
      <c r="CA57" s="17">
        <v>40</v>
      </c>
      <c r="CB57" s="17">
        <v>800</v>
      </c>
      <c r="CC57" s="17">
        <v>1500</v>
      </c>
      <c r="CD57" s="17"/>
      <c r="CE57" s="21">
        <f>AVERAGE(BT57:CC57)</f>
        <v>854.44444444444446</v>
      </c>
      <c r="CG57" s="16" t="s">
        <v>60</v>
      </c>
      <c r="CH57" s="17" t="s">
        <v>110</v>
      </c>
      <c r="CI57" s="17" t="s">
        <v>26</v>
      </c>
      <c r="CJ57" s="18" t="s">
        <v>110</v>
      </c>
      <c r="CK57" s="18" t="s">
        <v>110</v>
      </c>
      <c r="CL57" s="18" t="s">
        <v>110</v>
      </c>
      <c r="CM57" s="18" t="s">
        <v>110</v>
      </c>
      <c r="CN57" s="18" t="s">
        <v>110</v>
      </c>
      <c r="CO57" s="18" t="s">
        <v>110</v>
      </c>
      <c r="CP57" s="18" t="s">
        <v>110</v>
      </c>
      <c r="CQ57" s="18" t="s">
        <v>110</v>
      </c>
      <c r="CR57" s="18"/>
      <c r="CS57" s="21"/>
    </row>
    <row r="58" spans="1:97" x14ac:dyDescent="0.2">
      <c r="A58" s="16" t="s">
        <v>61</v>
      </c>
      <c r="B58" s="18">
        <f>'LINKED DATASHEET - ALL SPECIES'!N220</f>
        <v>5100</v>
      </c>
      <c r="C58" s="17">
        <f>'LINKED DATASHEET - ALL SPECIES'!M220</f>
        <v>5500</v>
      </c>
      <c r="D58" s="18">
        <f>'LINKED DATASHEET - ALL SPECIES'!L220</f>
        <v>3100</v>
      </c>
      <c r="E58" s="18">
        <f>'LINKED DATASHEET - ALL SPECIES'!K220</f>
        <v>0</v>
      </c>
      <c r="F58" s="18">
        <f>'LINKED DATASHEET - ALL SPECIES'!J220</f>
        <v>0</v>
      </c>
      <c r="G58" s="18">
        <f>'LINKED DATASHEET - ALL SPECIES'!I220</f>
        <v>0</v>
      </c>
      <c r="H58" s="18">
        <f>'LINKED DATASHEET - ALL SPECIES'!H220</f>
        <v>0</v>
      </c>
      <c r="I58" s="18">
        <f>'LINKED DATASHEET - ALL SPECIES'!G220</f>
        <v>0</v>
      </c>
      <c r="J58" s="102">
        <f>'LINKED DATASHEET - ALL SPECIES'!F220</f>
        <v>0</v>
      </c>
      <c r="K58" s="18">
        <f>'LINKED DATASHEET - ALL SPECIES'!E220</f>
        <v>0</v>
      </c>
      <c r="L58" s="18"/>
      <c r="M58" s="21">
        <f>AVERAGE(B58:D58)</f>
        <v>4566.666666666667</v>
      </c>
      <c r="O58" s="16" t="s">
        <v>61</v>
      </c>
      <c r="P58" s="83">
        <v>1800</v>
      </c>
      <c r="Q58" s="17" t="s">
        <v>26</v>
      </c>
      <c r="R58" s="18">
        <v>2200</v>
      </c>
      <c r="S58" s="18">
        <v>800</v>
      </c>
      <c r="T58" s="18">
        <v>2500</v>
      </c>
      <c r="U58" s="18">
        <v>550</v>
      </c>
      <c r="V58" s="18">
        <v>650</v>
      </c>
      <c r="W58" s="18">
        <v>1500</v>
      </c>
      <c r="X58" s="102">
        <v>800</v>
      </c>
      <c r="Y58" s="18">
        <v>600</v>
      </c>
      <c r="Z58" s="18"/>
      <c r="AA58" s="21">
        <f>AVERAGE(P58:Y58)</f>
        <v>1266.6666666666667</v>
      </c>
      <c r="AB58" s="65"/>
      <c r="AC58" s="16" t="s">
        <v>61</v>
      </c>
      <c r="AD58" s="17">
        <v>86</v>
      </c>
      <c r="AE58" s="17">
        <v>440</v>
      </c>
      <c r="AF58" s="18">
        <v>800</v>
      </c>
      <c r="AG58" s="18">
        <v>2150</v>
      </c>
      <c r="AH58" s="18" t="s">
        <v>26</v>
      </c>
      <c r="AI58" s="18">
        <v>1500</v>
      </c>
      <c r="AJ58" s="18" t="s">
        <v>26</v>
      </c>
      <c r="AK58" s="18">
        <v>2200</v>
      </c>
      <c r="AL58" s="18">
        <v>1900</v>
      </c>
      <c r="AM58" s="18">
        <v>500</v>
      </c>
      <c r="AN58" s="18"/>
      <c r="AO58" s="21">
        <f>AVERAGE(AD58:AM58)</f>
        <v>1197</v>
      </c>
      <c r="AQ58" s="16" t="s">
        <v>61</v>
      </c>
      <c r="AR58" s="17">
        <v>2500</v>
      </c>
      <c r="AS58" s="17">
        <v>1500</v>
      </c>
      <c r="AT58" s="17">
        <v>610</v>
      </c>
      <c r="AU58" s="17">
        <v>200</v>
      </c>
      <c r="AV58" s="17">
        <v>365</v>
      </c>
      <c r="AW58" s="18">
        <v>700</v>
      </c>
      <c r="AX58" s="17">
        <v>1300</v>
      </c>
      <c r="AY58" s="17">
        <v>500</v>
      </c>
      <c r="AZ58" s="17">
        <v>3000</v>
      </c>
      <c r="BA58" s="17">
        <v>350</v>
      </c>
      <c r="BB58" s="17"/>
      <c r="BC58" s="21">
        <f>AVERAGE(AR58:BA58)</f>
        <v>1102.5</v>
      </c>
      <c r="BE58" s="16" t="s">
        <v>61</v>
      </c>
      <c r="BF58" s="17">
        <v>300</v>
      </c>
      <c r="BG58" s="17">
        <v>700</v>
      </c>
      <c r="BH58" s="17">
        <v>300</v>
      </c>
      <c r="BI58" s="17">
        <v>1500</v>
      </c>
      <c r="BJ58" s="17">
        <v>30</v>
      </c>
      <c r="BK58" s="17">
        <v>50</v>
      </c>
      <c r="BL58" s="17">
        <v>50</v>
      </c>
      <c r="BM58" s="17">
        <v>100</v>
      </c>
      <c r="BN58" s="17">
        <v>3000</v>
      </c>
      <c r="BO58" s="17">
        <v>1000</v>
      </c>
      <c r="BP58" s="17"/>
      <c r="BQ58" s="21">
        <f>AVERAGE(BF58:BO58)</f>
        <v>703</v>
      </c>
      <c r="BS58" s="16" t="s">
        <v>61</v>
      </c>
      <c r="BT58" s="17">
        <v>400</v>
      </c>
      <c r="BU58" s="17">
        <v>400</v>
      </c>
      <c r="BV58" s="17">
        <v>200</v>
      </c>
      <c r="BW58" s="17">
        <v>3500</v>
      </c>
      <c r="BX58" s="17">
        <v>400</v>
      </c>
      <c r="BY58" s="17">
        <v>50</v>
      </c>
      <c r="BZ58" s="17">
        <v>400</v>
      </c>
      <c r="CA58" s="17">
        <v>30</v>
      </c>
      <c r="CB58" s="17">
        <v>800</v>
      </c>
      <c r="CC58" s="17">
        <v>30</v>
      </c>
      <c r="CD58" s="17"/>
      <c r="CE58" s="21">
        <f>AVERAGE(BT58:CC58)</f>
        <v>621</v>
      </c>
      <c r="CG58" s="16" t="s">
        <v>61</v>
      </c>
      <c r="CH58" s="17">
        <v>400</v>
      </c>
      <c r="CI58" s="17" t="s">
        <v>28</v>
      </c>
      <c r="CJ58" s="17">
        <v>3500</v>
      </c>
      <c r="CK58" s="17">
        <v>3500</v>
      </c>
      <c r="CL58" s="17">
        <v>400</v>
      </c>
      <c r="CM58" s="17">
        <v>750</v>
      </c>
      <c r="CN58" s="17">
        <v>1500</v>
      </c>
      <c r="CO58" s="17">
        <v>1500</v>
      </c>
      <c r="CP58" s="17">
        <v>1500</v>
      </c>
      <c r="CQ58" s="17">
        <v>3500</v>
      </c>
      <c r="CR58" s="17"/>
      <c r="CS58" s="21">
        <f>AVERAGE(CH58:CQ58)</f>
        <v>1838.8888888888889</v>
      </c>
    </row>
    <row r="59" spans="1:97" x14ac:dyDescent="0.2">
      <c r="A59" s="16" t="s">
        <v>62</v>
      </c>
      <c r="B59" s="17">
        <f>'LINKED DATASHEET - ALL SPECIES'!N221</f>
        <v>13000</v>
      </c>
      <c r="C59" s="17">
        <f>'LINKED DATASHEET - ALL SPECIES'!M221</f>
        <v>53000</v>
      </c>
      <c r="D59" s="18">
        <f>'LINKED DATASHEET - ALL SPECIES'!L221</f>
        <v>30500</v>
      </c>
      <c r="E59" s="18">
        <f>'LINKED DATASHEET - ALL SPECIES'!K221</f>
        <v>0</v>
      </c>
      <c r="F59" s="18">
        <f>'LINKED DATASHEET - ALL SPECIES'!J221</f>
        <v>0</v>
      </c>
      <c r="G59" s="18">
        <f>'LINKED DATASHEET - ALL SPECIES'!I221</f>
        <v>0</v>
      </c>
      <c r="H59" s="18">
        <f>'LINKED DATASHEET - ALL SPECIES'!H221</f>
        <v>0</v>
      </c>
      <c r="I59" s="18">
        <f>'LINKED DATASHEET - ALL SPECIES'!G221</f>
        <v>0</v>
      </c>
      <c r="J59" s="102">
        <f>'LINKED DATASHEET - ALL SPECIES'!F221</f>
        <v>0</v>
      </c>
      <c r="K59" s="18">
        <f>'LINKED DATASHEET - ALL SPECIES'!E221</f>
        <v>0</v>
      </c>
      <c r="L59" s="18"/>
      <c r="M59" s="21">
        <f>AVERAGE(B59:D59)</f>
        <v>32166.666666666668</v>
      </c>
      <c r="O59" s="16" t="s">
        <v>62</v>
      </c>
      <c r="P59" s="17">
        <v>47000</v>
      </c>
      <c r="Q59" s="17">
        <v>57900</v>
      </c>
      <c r="R59" s="18">
        <v>44000</v>
      </c>
      <c r="S59" s="18">
        <v>74000</v>
      </c>
      <c r="T59" s="18">
        <v>53000</v>
      </c>
      <c r="U59" s="18">
        <v>55000</v>
      </c>
      <c r="V59" s="18">
        <v>42000</v>
      </c>
      <c r="W59" s="18">
        <v>13100</v>
      </c>
      <c r="X59" s="102">
        <v>9000</v>
      </c>
      <c r="Y59" s="18">
        <v>7900</v>
      </c>
      <c r="Z59" s="18"/>
      <c r="AA59" s="21">
        <f>AVERAGE(P59:Y59)</f>
        <v>40290</v>
      </c>
      <c r="AB59" s="65"/>
      <c r="AC59" s="16" t="s">
        <v>62</v>
      </c>
      <c r="AD59" s="17">
        <v>8000</v>
      </c>
      <c r="AE59" s="17">
        <v>32600</v>
      </c>
      <c r="AF59" s="18">
        <v>7000</v>
      </c>
      <c r="AG59" s="18">
        <v>7600</v>
      </c>
      <c r="AH59" s="18">
        <v>16000</v>
      </c>
      <c r="AI59" s="18">
        <v>40000</v>
      </c>
      <c r="AJ59" s="18">
        <v>23000</v>
      </c>
      <c r="AK59" s="18">
        <v>27000</v>
      </c>
      <c r="AL59" s="18">
        <v>57000</v>
      </c>
      <c r="AM59" s="18">
        <v>45000</v>
      </c>
      <c r="AN59" s="18"/>
      <c r="AO59" s="21">
        <f>AVERAGE(AD59:AM59)</f>
        <v>26320</v>
      </c>
      <c r="AQ59" s="16" t="s">
        <v>62</v>
      </c>
      <c r="AR59" s="17">
        <v>25000</v>
      </c>
      <c r="AS59" s="17">
        <v>42000</v>
      </c>
      <c r="AT59" s="17">
        <v>30000</v>
      </c>
      <c r="AU59" s="17">
        <v>15000</v>
      </c>
      <c r="AV59" s="17">
        <v>8500</v>
      </c>
      <c r="AW59" s="17">
        <v>26400</v>
      </c>
      <c r="AX59" s="17">
        <v>35000</v>
      </c>
      <c r="AY59" s="17">
        <v>18500</v>
      </c>
      <c r="AZ59" s="17">
        <v>35000</v>
      </c>
      <c r="BA59" s="17">
        <v>16000</v>
      </c>
      <c r="BB59" s="17"/>
      <c r="BC59" s="21">
        <f>AVERAGE(AR59:BA59)</f>
        <v>25140</v>
      </c>
      <c r="BE59" s="16" t="s">
        <v>62</v>
      </c>
      <c r="BF59" s="17">
        <v>40000</v>
      </c>
      <c r="BG59" s="17">
        <v>20000</v>
      </c>
      <c r="BH59" s="17">
        <v>50000</v>
      </c>
      <c r="BI59" s="17">
        <v>55000</v>
      </c>
      <c r="BJ59" s="17">
        <v>65000</v>
      </c>
      <c r="BK59" s="17">
        <v>29000</v>
      </c>
      <c r="BL59" s="17">
        <v>11000</v>
      </c>
      <c r="BM59" s="17">
        <v>5000</v>
      </c>
      <c r="BN59" s="17">
        <v>50000</v>
      </c>
      <c r="BO59" s="17">
        <v>20000</v>
      </c>
      <c r="BP59" s="17"/>
      <c r="BQ59" s="21">
        <f>AVERAGE(BF59:BO59)</f>
        <v>34500</v>
      </c>
      <c r="BS59" s="16" t="s">
        <v>62</v>
      </c>
      <c r="BT59" s="17">
        <v>25000</v>
      </c>
      <c r="BU59" s="17">
        <v>15000</v>
      </c>
      <c r="BV59" s="17">
        <v>75000</v>
      </c>
      <c r="BW59" s="17">
        <v>45000</v>
      </c>
      <c r="BX59" s="17">
        <v>60000</v>
      </c>
      <c r="BY59" s="17">
        <v>8000</v>
      </c>
      <c r="BZ59" s="17">
        <v>60000</v>
      </c>
      <c r="CA59" s="17">
        <v>50000</v>
      </c>
      <c r="CB59" s="17">
        <v>100000</v>
      </c>
      <c r="CC59" s="17">
        <v>25000</v>
      </c>
      <c r="CD59" s="17"/>
      <c r="CE59" s="21">
        <f>AVERAGE(BT59:CC59)</f>
        <v>46300</v>
      </c>
      <c r="CG59" s="16" t="s">
        <v>62</v>
      </c>
      <c r="CH59" s="17">
        <v>75000</v>
      </c>
      <c r="CI59" s="17">
        <v>35000</v>
      </c>
      <c r="CJ59" s="17">
        <v>75000</v>
      </c>
      <c r="CK59" s="17">
        <v>110000</v>
      </c>
      <c r="CL59" s="17">
        <v>85000</v>
      </c>
      <c r="CM59" s="17">
        <v>60000</v>
      </c>
      <c r="CN59" s="17">
        <v>15000</v>
      </c>
      <c r="CO59" s="17">
        <v>35000</v>
      </c>
      <c r="CP59" s="17">
        <v>85000</v>
      </c>
      <c r="CQ59" s="17">
        <v>20000</v>
      </c>
      <c r="CR59" s="17"/>
      <c r="CS59" s="21">
        <f>AVERAGE(CH59:CQ59)</f>
        <v>59500</v>
      </c>
    </row>
    <row r="60" spans="1:97" x14ac:dyDescent="0.2">
      <c r="A60" s="16" t="s">
        <v>63</v>
      </c>
      <c r="B60" s="17">
        <f>'LINKED DATASHEET - ALL SPECIES'!N222</f>
        <v>400</v>
      </c>
      <c r="C60" s="17">
        <f>'LINKED DATASHEET - ALL SPECIES'!M222</f>
        <v>4000</v>
      </c>
      <c r="D60" s="18">
        <f>'LINKED DATASHEET - ALL SPECIES'!L222</f>
        <v>3750</v>
      </c>
      <c r="E60" s="18">
        <f>'LINKED DATASHEET - ALL SPECIES'!K222</f>
        <v>0</v>
      </c>
      <c r="F60" s="18">
        <f>'LINKED DATASHEET - ALL SPECIES'!J222</f>
        <v>0</v>
      </c>
      <c r="G60" s="18">
        <f>'LINKED DATASHEET - ALL SPECIES'!I222</f>
        <v>0</v>
      </c>
      <c r="H60" s="18">
        <f>'LINKED DATASHEET - ALL SPECIES'!H222</f>
        <v>0</v>
      </c>
      <c r="I60" s="18">
        <f>'LINKED DATASHEET - ALL SPECIES'!G222</f>
        <v>0</v>
      </c>
      <c r="J60" s="102">
        <f>'LINKED DATASHEET - ALL SPECIES'!F222</f>
        <v>0</v>
      </c>
      <c r="K60" s="18">
        <f>'LINKED DATASHEET - ALL SPECIES'!E222</f>
        <v>0</v>
      </c>
      <c r="L60" s="18"/>
      <c r="M60" s="21">
        <f>AVERAGE(B60:D60)</f>
        <v>2716.6666666666665</v>
      </c>
      <c r="O60" s="16" t="s">
        <v>63</v>
      </c>
      <c r="P60" s="17" t="s">
        <v>26</v>
      </c>
      <c r="Q60" s="17" t="s">
        <v>26</v>
      </c>
      <c r="R60" s="18">
        <v>1500</v>
      </c>
      <c r="S60" s="18">
        <v>8500</v>
      </c>
      <c r="T60" s="18">
        <v>6000</v>
      </c>
      <c r="U60" s="18">
        <v>6000</v>
      </c>
      <c r="V60" s="18">
        <v>7000</v>
      </c>
      <c r="W60" s="18">
        <v>3500</v>
      </c>
      <c r="X60" s="102">
        <v>1465</v>
      </c>
      <c r="Y60" s="18">
        <v>2000</v>
      </c>
      <c r="Z60" s="18"/>
      <c r="AA60" s="21">
        <f>AVERAGE(P60:Y60)</f>
        <v>4495.625</v>
      </c>
      <c r="AB60" s="65"/>
      <c r="AC60" s="16" t="s">
        <v>63</v>
      </c>
      <c r="AD60" s="17">
        <v>2800</v>
      </c>
      <c r="AE60" s="17">
        <v>2100</v>
      </c>
      <c r="AF60" s="18">
        <v>1260</v>
      </c>
      <c r="AG60" s="18">
        <v>1800</v>
      </c>
      <c r="AH60" s="18" t="s">
        <v>26</v>
      </c>
      <c r="AI60" s="18">
        <v>2000</v>
      </c>
      <c r="AJ60" s="18">
        <v>3500</v>
      </c>
      <c r="AK60" s="18">
        <v>4500</v>
      </c>
      <c r="AL60" s="18">
        <v>5000</v>
      </c>
      <c r="AM60" s="18">
        <v>2700</v>
      </c>
      <c r="AN60" s="18"/>
      <c r="AO60" s="21">
        <f>AVERAGE(AD60:AM60)</f>
        <v>2851.1111111111113</v>
      </c>
      <c r="AQ60" s="16" t="s">
        <v>63</v>
      </c>
      <c r="AR60" s="17">
        <v>300</v>
      </c>
      <c r="AS60" s="17">
        <v>510</v>
      </c>
      <c r="AT60" s="17">
        <v>650</v>
      </c>
      <c r="AU60" s="17">
        <v>250</v>
      </c>
      <c r="AV60" s="17">
        <v>1750</v>
      </c>
      <c r="AW60" s="17">
        <v>4500</v>
      </c>
      <c r="AX60" s="17">
        <v>3900</v>
      </c>
      <c r="AY60" s="17">
        <v>280</v>
      </c>
      <c r="AZ60" s="17">
        <v>2500</v>
      </c>
      <c r="BA60" s="17">
        <v>2200</v>
      </c>
      <c r="BB60" s="17"/>
      <c r="BC60" s="21">
        <f>AVERAGE(AR60:BA60)</f>
        <v>1684</v>
      </c>
      <c r="BE60" s="16" t="s">
        <v>63</v>
      </c>
      <c r="BF60" s="17">
        <v>50</v>
      </c>
      <c r="BG60" s="17">
        <v>75</v>
      </c>
      <c r="BH60" s="17">
        <v>50</v>
      </c>
      <c r="BI60" s="17">
        <v>800</v>
      </c>
      <c r="BJ60" s="17" t="s">
        <v>28</v>
      </c>
      <c r="BK60" s="17">
        <v>1000</v>
      </c>
      <c r="BL60" s="17">
        <v>800</v>
      </c>
      <c r="BM60" s="17">
        <v>600</v>
      </c>
      <c r="BN60" s="17">
        <v>4500</v>
      </c>
      <c r="BO60" s="17">
        <v>225</v>
      </c>
      <c r="BP60" s="17"/>
      <c r="BQ60" s="21">
        <f>AVERAGE(BF60:BO60)</f>
        <v>900</v>
      </c>
      <c r="BS60" s="16" t="s">
        <v>63</v>
      </c>
      <c r="BT60" s="18" t="s">
        <v>110</v>
      </c>
      <c r="BU60" s="17" t="s">
        <v>28</v>
      </c>
      <c r="BV60" s="17">
        <v>400</v>
      </c>
      <c r="BW60" s="17">
        <v>400</v>
      </c>
      <c r="BX60" s="17">
        <v>200</v>
      </c>
      <c r="BY60" s="17">
        <v>100</v>
      </c>
      <c r="BZ60" s="17">
        <v>75</v>
      </c>
      <c r="CA60" s="17">
        <v>75</v>
      </c>
      <c r="CB60" s="17">
        <v>300</v>
      </c>
      <c r="CC60" s="17">
        <v>75</v>
      </c>
      <c r="CD60" s="17"/>
      <c r="CE60" s="21">
        <f>AVERAGE(BT60:CC60)</f>
        <v>203.125</v>
      </c>
      <c r="CG60" s="16" t="s">
        <v>63</v>
      </c>
      <c r="CH60" s="17">
        <v>750</v>
      </c>
      <c r="CI60" s="17">
        <v>200</v>
      </c>
      <c r="CJ60" s="17">
        <v>750</v>
      </c>
      <c r="CK60" s="17">
        <v>7500</v>
      </c>
      <c r="CL60" s="17">
        <v>3500</v>
      </c>
      <c r="CM60" s="17">
        <v>3500</v>
      </c>
      <c r="CN60" s="17" t="s">
        <v>28</v>
      </c>
      <c r="CO60" s="17" t="s">
        <v>28</v>
      </c>
      <c r="CP60" s="17" t="s">
        <v>28</v>
      </c>
      <c r="CQ60" s="17" t="s">
        <v>28</v>
      </c>
      <c r="CR60" s="17"/>
      <c r="CS60" s="21">
        <f>AVERAGE(CH60:CQ60)</f>
        <v>2700</v>
      </c>
    </row>
    <row r="61" spans="1:97" ht="12.75" thickBot="1" x14ac:dyDescent="0.25">
      <c r="A61" s="52"/>
      <c r="B61" s="17"/>
      <c r="C61" s="17"/>
      <c r="D61" s="17"/>
      <c r="E61" s="17"/>
      <c r="F61" s="17"/>
      <c r="G61" s="17"/>
      <c r="H61" s="17"/>
      <c r="I61" s="17"/>
      <c r="J61" s="17"/>
      <c r="K61" s="17"/>
      <c r="L61" s="17"/>
      <c r="M61" s="17"/>
      <c r="O61" s="52"/>
      <c r="P61" s="17"/>
      <c r="Q61" s="17"/>
      <c r="R61" s="17"/>
      <c r="S61" s="17"/>
      <c r="T61" s="17"/>
      <c r="U61" s="17"/>
      <c r="V61" s="17"/>
      <c r="W61" s="17"/>
      <c r="X61" s="17"/>
      <c r="Y61" s="17"/>
      <c r="Z61" s="17"/>
      <c r="AA61" s="17"/>
      <c r="AB61" s="64"/>
      <c r="AC61" s="52"/>
      <c r="AD61" s="17"/>
      <c r="AE61" s="17"/>
      <c r="AF61" s="17"/>
      <c r="AG61" s="17"/>
      <c r="AH61" s="17"/>
      <c r="AI61" s="17"/>
      <c r="AJ61" s="17"/>
      <c r="AK61" s="17"/>
      <c r="AL61" s="17"/>
      <c r="AM61" s="17"/>
      <c r="AN61" s="17"/>
      <c r="AO61" s="17"/>
      <c r="AQ61" s="52"/>
      <c r="AR61" s="17"/>
      <c r="AS61" s="17"/>
      <c r="AT61" s="17"/>
      <c r="AU61" s="17"/>
      <c r="AV61" s="17"/>
      <c r="AW61" s="17"/>
      <c r="AX61" s="17"/>
      <c r="AY61" s="17"/>
      <c r="AZ61" s="17"/>
      <c r="BA61" s="17"/>
      <c r="BB61" s="17"/>
      <c r="BC61" s="17"/>
      <c r="BE61" s="52"/>
      <c r="BF61" s="17"/>
      <c r="BG61" s="17"/>
      <c r="BH61" s="17"/>
      <c r="BI61" s="17"/>
      <c r="BJ61" s="17"/>
      <c r="BK61" s="17"/>
      <c r="BL61" s="17"/>
      <c r="BM61" s="17"/>
      <c r="BN61" s="17"/>
      <c r="BO61" s="17"/>
      <c r="BP61" s="17"/>
      <c r="BQ61" s="17"/>
      <c r="BS61" s="52"/>
      <c r="BT61" s="17"/>
      <c r="BU61" s="17"/>
      <c r="BV61" s="17"/>
      <c r="BW61" s="17"/>
      <c r="BX61" s="17"/>
      <c r="BY61" s="17"/>
      <c r="BZ61" s="17"/>
      <c r="CA61" s="17"/>
      <c r="CB61" s="17"/>
      <c r="CC61" s="17"/>
      <c r="CD61" s="17"/>
      <c r="CE61" s="17"/>
      <c r="CG61" s="52"/>
      <c r="CH61" s="17"/>
      <c r="CI61" s="17"/>
      <c r="CJ61" s="17"/>
      <c r="CK61" s="17"/>
      <c r="CL61" s="17"/>
      <c r="CM61" s="17"/>
      <c r="CN61" s="17"/>
      <c r="CO61" s="17"/>
      <c r="CP61" s="17"/>
      <c r="CQ61" s="17"/>
      <c r="CR61" s="17"/>
      <c r="CS61" s="17"/>
    </row>
    <row r="62" spans="1:97" ht="12.75" thickBot="1" x14ac:dyDescent="0.25">
      <c r="A62" s="53" t="s">
        <v>40</v>
      </c>
      <c r="B62" s="19">
        <f t="shared" ref="B62:H62" si="27">SUM(B57:B60)</f>
        <v>18500</v>
      </c>
      <c r="C62" s="19">
        <f t="shared" si="27"/>
        <v>62500</v>
      </c>
      <c r="D62" s="19">
        <f t="shared" si="27"/>
        <v>37360</v>
      </c>
      <c r="E62" s="19">
        <f t="shared" si="27"/>
        <v>0</v>
      </c>
      <c r="F62" s="19">
        <f t="shared" si="27"/>
        <v>0</v>
      </c>
      <c r="G62" s="19">
        <f t="shared" si="27"/>
        <v>0</v>
      </c>
      <c r="H62" s="19">
        <f t="shared" si="27"/>
        <v>0</v>
      </c>
      <c r="I62" s="19">
        <f>SUM(I57:I60)</f>
        <v>0</v>
      </c>
      <c r="J62" s="19">
        <f>SUM(J57:J60)</f>
        <v>0</v>
      </c>
      <c r="K62" s="19">
        <f>SUM(K57:K60)</f>
        <v>0</v>
      </c>
      <c r="L62" s="24"/>
      <c r="M62" s="20">
        <f>AVERAGE(B62:D62)</f>
        <v>39453.333333333336</v>
      </c>
      <c r="O62" s="53" t="s">
        <v>40</v>
      </c>
      <c r="P62" s="19">
        <f t="shared" ref="P62:V62" si="28">SUM(P57:P60)</f>
        <v>48800</v>
      </c>
      <c r="Q62" s="19">
        <f t="shared" si="28"/>
        <v>58200</v>
      </c>
      <c r="R62" s="19">
        <f t="shared" si="28"/>
        <v>47700</v>
      </c>
      <c r="S62" s="19">
        <f t="shared" si="28"/>
        <v>84800</v>
      </c>
      <c r="T62" s="19">
        <f t="shared" si="28"/>
        <v>63900</v>
      </c>
      <c r="U62" s="19">
        <f t="shared" si="28"/>
        <v>61550</v>
      </c>
      <c r="V62" s="19">
        <f t="shared" si="28"/>
        <v>49650</v>
      </c>
      <c r="W62" s="19">
        <f>SUM(W57:W60)</f>
        <v>18500</v>
      </c>
      <c r="X62" s="19">
        <f>SUM(X57:X60)</f>
        <v>11267</v>
      </c>
      <c r="Y62" s="19">
        <f>SUM(Y57:Y60)</f>
        <v>10506</v>
      </c>
      <c r="Z62" s="24"/>
      <c r="AA62" s="20">
        <f>AVERAGE(P62:Y62)</f>
        <v>45487.3</v>
      </c>
      <c r="AB62" s="14"/>
      <c r="AC62" s="53" t="s">
        <v>40</v>
      </c>
      <c r="AD62" s="19">
        <f t="shared" ref="AD62:AM62" si="29">SUM(AD57:AD60)</f>
        <v>10888</v>
      </c>
      <c r="AE62" s="19">
        <f t="shared" si="29"/>
        <v>35140</v>
      </c>
      <c r="AF62" s="19">
        <f t="shared" si="29"/>
        <v>9060</v>
      </c>
      <c r="AG62" s="19">
        <f t="shared" si="29"/>
        <v>11550</v>
      </c>
      <c r="AH62" s="19">
        <f t="shared" si="29"/>
        <v>16250</v>
      </c>
      <c r="AI62" s="19">
        <f t="shared" si="29"/>
        <v>43500</v>
      </c>
      <c r="AJ62" s="19">
        <f t="shared" si="29"/>
        <v>26500</v>
      </c>
      <c r="AK62" s="19">
        <f t="shared" si="29"/>
        <v>33700</v>
      </c>
      <c r="AL62" s="19">
        <f t="shared" si="29"/>
        <v>63900</v>
      </c>
      <c r="AM62" s="19">
        <f t="shared" si="29"/>
        <v>48200</v>
      </c>
      <c r="AN62" s="24"/>
      <c r="AO62" s="20">
        <f>AVERAGE(AD62:AM62)</f>
        <v>29868.799999999999</v>
      </c>
      <c r="AQ62" s="53" t="s">
        <v>40</v>
      </c>
      <c r="AR62" s="19">
        <f t="shared" ref="AR62:BA62" si="30">SUM(AR57:AR60)</f>
        <v>27800</v>
      </c>
      <c r="AS62" s="19">
        <f t="shared" si="30"/>
        <v>44010</v>
      </c>
      <c r="AT62" s="19">
        <f t="shared" si="30"/>
        <v>31310</v>
      </c>
      <c r="AU62" s="19">
        <f t="shared" si="30"/>
        <v>15500</v>
      </c>
      <c r="AV62" s="19">
        <f t="shared" si="30"/>
        <v>10617</v>
      </c>
      <c r="AW62" s="19">
        <f t="shared" si="30"/>
        <v>31600</v>
      </c>
      <c r="AX62" s="19">
        <f t="shared" si="30"/>
        <v>40204</v>
      </c>
      <c r="AY62" s="19">
        <f t="shared" si="30"/>
        <v>19280</v>
      </c>
      <c r="AZ62" s="19">
        <f t="shared" si="30"/>
        <v>40525</v>
      </c>
      <c r="BA62" s="19">
        <f t="shared" si="30"/>
        <v>18562</v>
      </c>
      <c r="BB62" s="19"/>
      <c r="BC62" s="20">
        <f>AVERAGE(AR62:BA62)</f>
        <v>27940.799999999999</v>
      </c>
      <c r="BE62" s="53" t="s">
        <v>40</v>
      </c>
      <c r="BF62" s="19">
        <f t="shared" ref="BF62:BO62" si="31">SUM(BF57:BF60)</f>
        <v>40950</v>
      </c>
      <c r="BG62" s="19">
        <f t="shared" si="31"/>
        <v>21475</v>
      </c>
      <c r="BH62" s="19">
        <f t="shared" si="31"/>
        <v>55350</v>
      </c>
      <c r="BI62" s="19">
        <f t="shared" si="31"/>
        <v>59300</v>
      </c>
      <c r="BJ62" s="19">
        <f t="shared" si="31"/>
        <v>65030</v>
      </c>
      <c r="BK62" s="19">
        <f t="shared" si="31"/>
        <v>30200</v>
      </c>
      <c r="BL62" s="19">
        <f t="shared" si="31"/>
        <v>11900</v>
      </c>
      <c r="BM62" s="19">
        <f t="shared" si="31"/>
        <v>5950</v>
      </c>
      <c r="BN62" s="19">
        <f t="shared" si="31"/>
        <v>57550</v>
      </c>
      <c r="BO62" s="19">
        <f t="shared" si="31"/>
        <v>21225</v>
      </c>
      <c r="BP62" s="19"/>
      <c r="BQ62" s="20">
        <f>AVERAGE(BF62:BO62)</f>
        <v>36893</v>
      </c>
      <c r="BS62" s="53" t="s">
        <v>40</v>
      </c>
      <c r="BT62" s="19">
        <f t="shared" ref="BT62:CC62" si="32">SUM(BT57:BT60)</f>
        <v>25400</v>
      </c>
      <c r="BU62" s="19">
        <f t="shared" si="32"/>
        <v>16150</v>
      </c>
      <c r="BV62" s="19">
        <f t="shared" si="32"/>
        <v>77100</v>
      </c>
      <c r="BW62" s="19">
        <f t="shared" si="32"/>
        <v>49650</v>
      </c>
      <c r="BX62" s="19">
        <f t="shared" si="32"/>
        <v>61350</v>
      </c>
      <c r="BY62" s="19">
        <f t="shared" si="32"/>
        <v>9350</v>
      </c>
      <c r="BZ62" s="19">
        <f t="shared" si="32"/>
        <v>60875</v>
      </c>
      <c r="CA62" s="19">
        <f t="shared" si="32"/>
        <v>50145</v>
      </c>
      <c r="CB62" s="19">
        <f t="shared" si="32"/>
        <v>101900</v>
      </c>
      <c r="CC62" s="19">
        <f t="shared" si="32"/>
        <v>26605</v>
      </c>
      <c r="CD62" s="19"/>
      <c r="CE62" s="20">
        <f>AVERAGE(BT62:CC62)</f>
        <v>47852.5</v>
      </c>
      <c r="CG62" s="53" t="s">
        <v>40</v>
      </c>
      <c r="CH62" s="19">
        <f t="shared" ref="CH62:CQ62" si="33">SUM(CH57:CH60)</f>
        <v>76150</v>
      </c>
      <c r="CI62" s="19">
        <f t="shared" si="33"/>
        <v>35200</v>
      </c>
      <c r="CJ62" s="19">
        <f t="shared" si="33"/>
        <v>79250</v>
      </c>
      <c r="CK62" s="19">
        <f t="shared" si="33"/>
        <v>121000</v>
      </c>
      <c r="CL62" s="19">
        <f t="shared" si="33"/>
        <v>88900</v>
      </c>
      <c r="CM62" s="19">
        <f t="shared" si="33"/>
        <v>64250</v>
      </c>
      <c r="CN62" s="19">
        <f t="shared" si="33"/>
        <v>16500</v>
      </c>
      <c r="CO62" s="19">
        <f t="shared" si="33"/>
        <v>36500</v>
      </c>
      <c r="CP62" s="19">
        <f t="shared" si="33"/>
        <v>86500</v>
      </c>
      <c r="CQ62" s="19">
        <f t="shared" si="33"/>
        <v>23500</v>
      </c>
      <c r="CR62" s="19"/>
      <c r="CS62" s="20">
        <f>AVERAGE(CH62:CQ62)</f>
        <v>62775</v>
      </c>
    </row>
    <row r="63" spans="1:97" x14ac:dyDescent="0.2">
      <c r="B63" s="38"/>
      <c r="C63" s="38"/>
      <c r="D63" s="38"/>
      <c r="E63" s="38"/>
      <c r="F63" s="38"/>
      <c r="G63" s="38"/>
      <c r="H63" s="38"/>
      <c r="I63" s="38"/>
      <c r="J63" s="38"/>
      <c r="K63" s="38"/>
      <c r="L63" s="38"/>
      <c r="M63" s="38"/>
    </row>
    <row r="64" spans="1:97" ht="12.75" thickBot="1" x14ac:dyDescent="0.25">
      <c r="B64" s="38"/>
      <c r="C64" s="38"/>
      <c r="D64" s="38"/>
      <c r="E64" s="38"/>
      <c r="F64" s="38"/>
      <c r="G64" s="38"/>
      <c r="H64" s="38"/>
      <c r="I64" s="38"/>
      <c r="J64" s="38"/>
      <c r="K64" s="38"/>
      <c r="L64" s="38"/>
      <c r="M64" s="38"/>
    </row>
    <row r="65" spans="1:97" x14ac:dyDescent="0.2">
      <c r="A65" s="49"/>
      <c r="B65" s="92"/>
      <c r="C65" s="92"/>
      <c r="D65" s="92"/>
      <c r="E65" s="92"/>
      <c r="F65" s="92"/>
      <c r="G65" s="92"/>
      <c r="H65" s="92"/>
      <c r="I65" s="92"/>
      <c r="J65" s="92"/>
      <c r="K65" s="92"/>
      <c r="L65" s="92"/>
      <c r="M65" s="7" t="s">
        <v>15</v>
      </c>
      <c r="O65" s="49"/>
      <c r="P65" s="6"/>
      <c r="Q65" s="6"/>
      <c r="R65" s="6"/>
      <c r="S65" s="6"/>
      <c r="T65" s="6"/>
      <c r="U65" s="6"/>
      <c r="V65" s="6"/>
      <c r="W65" s="6"/>
      <c r="X65" s="92"/>
      <c r="Y65" s="6"/>
      <c r="Z65" s="6"/>
      <c r="AA65" s="7" t="s">
        <v>15</v>
      </c>
      <c r="AC65" s="49"/>
      <c r="AD65" s="6"/>
      <c r="AE65" s="6"/>
      <c r="AF65" s="6"/>
      <c r="AG65" s="6"/>
      <c r="AH65" s="6"/>
      <c r="AI65" s="6"/>
      <c r="AJ65" s="6"/>
      <c r="AK65" s="6"/>
      <c r="AL65" s="6"/>
      <c r="AM65" s="6"/>
      <c r="AN65" s="6"/>
      <c r="AO65" s="7" t="s">
        <v>15</v>
      </c>
      <c r="AQ65" s="49"/>
      <c r="AR65" s="6"/>
      <c r="AS65" s="6"/>
      <c r="AT65" s="6"/>
      <c r="AU65" s="6"/>
      <c r="AV65" s="6"/>
      <c r="AW65" s="6"/>
      <c r="AX65" s="6"/>
      <c r="AY65" s="6"/>
      <c r="AZ65" s="6"/>
      <c r="BA65" s="6"/>
      <c r="BB65" s="6"/>
      <c r="BC65" s="7" t="s">
        <v>15</v>
      </c>
      <c r="BE65" s="49"/>
      <c r="BF65" s="6"/>
      <c r="BG65" s="6"/>
      <c r="BH65" s="6"/>
      <c r="BI65" s="6"/>
      <c r="BJ65" s="6"/>
      <c r="BK65" s="6"/>
      <c r="BL65" s="6"/>
      <c r="BM65" s="6"/>
      <c r="BN65" s="6"/>
      <c r="BO65" s="6"/>
      <c r="BP65" s="6"/>
      <c r="BQ65" s="7" t="s">
        <v>15</v>
      </c>
      <c r="BS65" s="49"/>
      <c r="BT65" s="6"/>
      <c r="BU65" s="6"/>
      <c r="BV65" s="6"/>
      <c r="BW65" s="6"/>
      <c r="BX65" s="6"/>
      <c r="BY65" s="6"/>
      <c r="BZ65" s="6"/>
      <c r="CA65" s="6"/>
      <c r="CB65" s="6"/>
      <c r="CC65" s="6"/>
      <c r="CD65" s="6"/>
      <c r="CE65" s="7" t="s">
        <v>15</v>
      </c>
      <c r="CG65" s="49"/>
      <c r="CH65" s="6"/>
      <c r="CI65" s="6"/>
      <c r="CJ65" s="6"/>
      <c r="CK65" s="6"/>
      <c r="CL65" s="6"/>
      <c r="CM65" s="6"/>
      <c r="CN65" s="6"/>
      <c r="CO65" s="6"/>
      <c r="CP65" s="6"/>
      <c r="CQ65" s="6"/>
      <c r="CR65" s="6"/>
      <c r="CS65" s="7" t="s">
        <v>15</v>
      </c>
    </row>
    <row r="66" spans="1:97" ht="12.75" thickBot="1" x14ac:dyDescent="0.25">
      <c r="A66" s="8" t="s">
        <v>16</v>
      </c>
      <c r="B66" s="11">
        <v>2010</v>
      </c>
      <c r="C66" s="11">
        <v>2011</v>
      </c>
      <c r="D66" s="11">
        <v>2012</v>
      </c>
      <c r="E66" s="11">
        <v>2013</v>
      </c>
      <c r="F66" s="11">
        <v>2014</v>
      </c>
      <c r="G66" s="11">
        <v>2015</v>
      </c>
      <c r="H66" s="11">
        <v>2016</v>
      </c>
      <c r="I66" s="11">
        <v>2014</v>
      </c>
      <c r="J66" s="11">
        <v>2018</v>
      </c>
      <c r="K66" s="11">
        <v>2019</v>
      </c>
      <c r="L66" s="107"/>
      <c r="M66" s="11" t="s">
        <v>175</v>
      </c>
      <c r="O66" s="8" t="s">
        <v>16</v>
      </c>
      <c r="P66" s="9">
        <v>2000</v>
      </c>
      <c r="Q66" s="9">
        <v>2001</v>
      </c>
      <c r="R66" s="9">
        <v>2002</v>
      </c>
      <c r="S66" s="9">
        <v>2003</v>
      </c>
      <c r="T66" s="9">
        <v>2004</v>
      </c>
      <c r="U66" s="9">
        <v>2005</v>
      </c>
      <c r="V66" s="9">
        <v>2006</v>
      </c>
      <c r="W66" s="9">
        <v>2007</v>
      </c>
      <c r="X66" s="11">
        <v>2008</v>
      </c>
      <c r="Y66" s="9">
        <v>2009</v>
      </c>
      <c r="Z66" s="10"/>
      <c r="AA66" s="11" t="s">
        <v>161</v>
      </c>
      <c r="AB66" s="65"/>
      <c r="AC66" s="8" t="s">
        <v>16</v>
      </c>
      <c r="AD66" s="9">
        <v>1990</v>
      </c>
      <c r="AE66" s="9">
        <v>1991</v>
      </c>
      <c r="AF66" s="9">
        <v>1992</v>
      </c>
      <c r="AG66" s="9">
        <v>1993</v>
      </c>
      <c r="AH66" s="9">
        <v>1994</v>
      </c>
      <c r="AI66" s="9">
        <v>1995</v>
      </c>
      <c r="AJ66" s="9">
        <v>1996</v>
      </c>
      <c r="AK66" s="9">
        <v>1997</v>
      </c>
      <c r="AL66" s="9">
        <v>1998</v>
      </c>
      <c r="AM66" s="9">
        <v>1999</v>
      </c>
      <c r="AN66" s="10"/>
      <c r="AO66" s="11" t="s">
        <v>17</v>
      </c>
      <c r="AQ66" s="8" t="s">
        <v>16</v>
      </c>
      <c r="AR66" s="9">
        <v>1980</v>
      </c>
      <c r="AS66" s="9">
        <v>1981</v>
      </c>
      <c r="AT66" s="9">
        <v>1982</v>
      </c>
      <c r="AU66" s="9">
        <v>1983</v>
      </c>
      <c r="AV66" s="9">
        <v>1984</v>
      </c>
      <c r="AW66" s="9">
        <v>1985</v>
      </c>
      <c r="AX66" s="9">
        <v>1986</v>
      </c>
      <c r="AY66" s="9">
        <v>1987</v>
      </c>
      <c r="AZ66" s="9">
        <v>1988</v>
      </c>
      <c r="BA66" s="9">
        <v>1989</v>
      </c>
      <c r="BB66" s="10"/>
      <c r="BC66" s="11" t="s">
        <v>18</v>
      </c>
      <c r="BE66" s="8" t="s">
        <v>16</v>
      </c>
      <c r="BF66" s="9">
        <v>1970</v>
      </c>
      <c r="BG66" s="9">
        <v>1971</v>
      </c>
      <c r="BH66" s="9">
        <v>1972</v>
      </c>
      <c r="BI66" s="9">
        <v>1973</v>
      </c>
      <c r="BJ66" s="9">
        <v>1974</v>
      </c>
      <c r="BK66" s="9">
        <v>1975</v>
      </c>
      <c r="BL66" s="9">
        <v>1976</v>
      </c>
      <c r="BM66" s="9">
        <v>1977</v>
      </c>
      <c r="BN66" s="9">
        <v>1978</v>
      </c>
      <c r="BO66" s="9">
        <v>1979</v>
      </c>
      <c r="BP66" s="10"/>
      <c r="BQ66" s="11" t="s">
        <v>19</v>
      </c>
      <c r="BS66" s="8" t="s">
        <v>16</v>
      </c>
      <c r="BT66" s="9">
        <v>1960</v>
      </c>
      <c r="BU66" s="9">
        <v>1961</v>
      </c>
      <c r="BV66" s="9">
        <v>1962</v>
      </c>
      <c r="BW66" s="9">
        <v>1963</v>
      </c>
      <c r="BX66" s="9">
        <v>1964</v>
      </c>
      <c r="BY66" s="9">
        <v>1965</v>
      </c>
      <c r="BZ66" s="9">
        <v>1966</v>
      </c>
      <c r="CA66" s="9">
        <v>1967</v>
      </c>
      <c r="CB66" s="9">
        <v>1968</v>
      </c>
      <c r="CC66" s="9">
        <v>1969</v>
      </c>
      <c r="CD66" s="10"/>
      <c r="CE66" s="11" t="s">
        <v>20</v>
      </c>
      <c r="CG66" s="8" t="s">
        <v>16</v>
      </c>
      <c r="CH66" s="9">
        <v>1950</v>
      </c>
      <c r="CI66" s="9">
        <v>1951</v>
      </c>
      <c r="CJ66" s="9">
        <v>1952</v>
      </c>
      <c r="CK66" s="9">
        <v>1953</v>
      </c>
      <c r="CL66" s="9">
        <v>1954</v>
      </c>
      <c r="CM66" s="9">
        <v>1955</v>
      </c>
      <c r="CN66" s="9">
        <v>1956</v>
      </c>
      <c r="CO66" s="9">
        <v>1957</v>
      </c>
      <c r="CP66" s="9">
        <v>1958</v>
      </c>
      <c r="CQ66" s="9">
        <v>1959</v>
      </c>
      <c r="CR66" s="10"/>
      <c r="CS66" s="11" t="s">
        <v>21</v>
      </c>
    </row>
    <row r="67" spans="1:97" x14ac:dyDescent="0.2">
      <c r="A67" s="50" t="s">
        <v>64</v>
      </c>
      <c r="B67" s="14"/>
      <c r="C67" s="14"/>
      <c r="D67" s="14"/>
      <c r="E67" s="14"/>
      <c r="F67" s="14"/>
      <c r="G67" s="14"/>
      <c r="H67" s="14"/>
      <c r="I67" s="14"/>
      <c r="J67" s="14"/>
      <c r="K67" s="14"/>
      <c r="L67" s="74"/>
      <c r="M67" s="14"/>
      <c r="O67" s="50" t="s">
        <v>64</v>
      </c>
      <c r="P67" s="12"/>
      <c r="Q67" s="12"/>
      <c r="R67" s="12"/>
      <c r="S67" s="12"/>
      <c r="T67" s="12"/>
      <c r="U67" s="12"/>
      <c r="V67" s="12"/>
      <c r="W67" s="12"/>
      <c r="X67" s="14"/>
      <c r="Y67" s="12"/>
      <c r="Z67" s="13"/>
      <c r="AA67" s="14"/>
      <c r="AB67" s="62"/>
      <c r="AC67" s="50" t="s">
        <v>64</v>
      </c>
      <c r="AD67" s="12"/>
      <c r="AE67" s="12"/>
      <c r="AF67" s="12"/>
      <c r="AG67" s="12"/>
      <c r="AH67" s="12"/>
      <c r="AI67" s="12"/>
      <c r="AJ67" s="12"/>
      <c r="AK67" s="12"/>
      <c r="AL67" s="12"/>
      <c r="AM67" s="12"/>
      <c r="AN67" s="13"/>
      <c r="AO67" s="14"/>
      <c r="AQ67" s="50" t="s">
        <v>64</v>
      </c>
      <c r="AR67" s="12"/>
      <c r="AS67" s="12"/>
      <c r="AT67" s="12"/>
      <c r="AU67" s="12"/>
      <c r="AV67" s="12"/>
      <c r="AW67" s="12"/>
      <c r="AX67" s="12"/>
      <c r="AY67" s="12"/>
      <c r="AZ67" s="12"/>
      <c r="BA67" s="12"/>
      <c r="BB67" s="13"/>
      <c r="BC67" s="14"/>
      <c r="BE67" s="50" t="s">
        <v>64</v>
      </c>
      <c r="BF67" s="12"/>
      <c r="BG67" s="12"/>
      <c r="BH67" s="12"/>
      <c r="BI67" s="12"/>
      <c r="BJ67" s="12"/>
      <c r="BK67" s="12"/>
      <c r="BL67" s="12"/>
      <c r="BM67" s="12"/>
      <c r="BN67" s="12"/>
      <c r="BO67" s="12"/>
      <c r="BP67" s="13"/>
      <c r="BQ67" s="14"/>
      <c r="BS67" s="50" t="s">
        <v>64</v>
      </c>
      <c r="BT67" s="12"/>
      <c r="BU67" s="12"/>
      <c r="BV67" s="12"/>
      <c r="BW67" s="12"/>
      <c r="BX67" s="12"/>
      <c r="BY67" s="12"/>
      <c r="BZ67" s="12"/>
      <c r="CA67" s="12"/>
      <c r="CB67" s="12"/>
      <c r="CC67" s="12"/>
      <c r="CD67" s="13"/>
      <c r="CE67" s="14"/>
      <c r="CG67" s="50" t="s">
        <v>64</v>
      </c>
      <c r="CH67" s="12"/>
      <c r="CI67" s="12"/>
      <c r="CJ67" s="12"/>
      <c r="CK67" s="12"/>
      <c r="CL67" s="12"/>
      <c r="CM67" s="12"/>
      <c r="CN67" s="12"/>
      <c r="CO67" s="12"/>
      <c r="CP67" s="12"/>
      <c r="CQ67" s="12"/>
      <c r="CR67" s="13"/>
      <c r="CS67" s="14"/>
    </row>
    <row r="68" spans="1:97" ht="12.75" thickBot="1" x14ac:dyDescent="0.25">
      <c r="A68" s="54" t="s">
        <v>65</v>
      </c>
      <c r="B68" s="14"/>
      <c r="C68" s="14"/>
      <c r="D68" s="14"/>
      <c r="E68" s="14"/>
      <c r="F68" s="14"/>
      <c r="G68" s="14"/>
      <c r="H68" s="14"/>
      <c r="I68" s="14"/>
      <c r="J68" s="14"/>
      <c r="K68" s="14"/>
      <c r="L68" s="74"/>
      <c r="M68" s="14"/>
      <c r="O68" s="54" t="s">
        <v>65</v>
      </c>
      <c r="P68" s="12"/>
      <c r="Q68" s="12"/>
      <c r="R68" s="12"/>
      <c r="S68" s="12"/>
      <c r="T68" s="12"/>
      <c r="U68" s="12"/>
      <c r="V68" s="12"/>
      <c r="W68" s="12"/>
      <c r="X68" s="14"/>
      <c r="Y68" s="12"/>
      <c r="Z68" s="13"/>
      <c r="AA68" s="14"/>
      <c r="AB68" s="65"/>
      <c r="AC68" s="54" t="s">
        <v>65</v>
      </c>
      <c r="AD68" s="12"/>
      <c r="AE68" s="12"/>
      <c r="AF68" s="12"/>
      <c r="AG68" s="12"/>
      <c r="AH68" s="12"/>
      <c r="AI68" s="12"/>
      <c r="AJ68" s="12"/>
      <c r="AK68" s="12"/>
      <c r="AL68" s="12"/>
      <c r="AM68" s="12"/>
      <c r="AN68" s="13"/>
      <c r="AO68" s="14"/>
      <c r="AQ68" s="54" t="s">
        <v>65</v>
      </c>
      <c r="AR68" s="12"/>
      <c r="AS68" s="12"/>
      <c r="AT68" s="12"/>
      <c r="AU68" s="12"/>
      <c r="AV68" s="12"/>
      <c r="AW68" s="12"/>
      <c r="AX68" s="12"/>
      <c r="AY68" s="12"/>
      <c r="AZ68" s="12"/>
      <c r="BA68" s="12"/>
      <c r="BB68" s="13"/>
      <c r="BC68" s="14"/>
      <c r="BE68" s="54" t="s">
        <v>65</v>
      </c>
      <c r="BF68" s="12"/>
      <c r="BG68" s="12"/>
      <c r="BH68" s="12"/>
      <c r="BI68" s="12"/>
      <c r="BJ68" s="12"/>
      <c r="BK68" s="12"/>
      <c r="BL68" s="12"/>
      <c r="BM68" s="12"/>
      <c r="BN68" s="12"/>
      <c r="BO68" s="12"/>
      <c r="BP68" s="13"/>
      <c r="BQ68" s="14"/>
      <c r="BS68" s="54" t="s">
        <v>65</v>
      </c>
      <c r="BT68" s="12"/>
      <c r="BU68" s="12"/>
      <c r="BV68" s="12"/>
      <c r="BW68" s="12"/>
      <c r="BX68" s="12"/>
      <c r="BY68" s="12"/>
      <c r="BZ68" s="12"/>
      <c r="CA68" s="12"/>
      <c r="CB68" s="12"/>
      <c r="CC68" s="12"/>
      <c r="CD68" s="13"/>
      <c r="CE68" s="14"/>
      <c r="CG68" s="54" t="s">
        <v>65</v>
      </c>
      <c r="CH68" s="12"/>
      <c r="CI68" s="12"/>
      <c r="CJ68" s="12"/>
      <c r="CK68" s="12"/>
      <c r="CL68" s="12"/>
      <c r="CM68" s="12"/>
      <c r="CN68" s="12"/>
      <c r="CO68" s="12"/>
      <c r="CP68" s="12"/>
      <c r="CQ68" s="12"/>
      <c r="CR68" s="13"/>
      <c r="CS68" s="14"/>
    </row>
    <row r="69" spans="1:97" ht="12.75" thickTop="1" x14ac:dyDescent="0.2">
      <c r="A69" s="52"/>
      <c r="B69" s="17"/>
      <c r="C69" s="17"/>
      <c r="D69" s="17"/>
      <c r="E69" s="17"/>
      <c r="F69" s="17"/>
      <c r="G69" s="17"/>
      <c r="H69" s="17"/>
      <c r="I69" s="17"/>
      <c r="J69" s="17"/>
      <c r="K69" s="17"/>
      <c r="L69" s="17"/>
      <c r="M69" s="17"/>
      <c r="O69" s="52"/>
      <c r="P69" s="17"/>
      <c r="Q69" s="17"/>
      <c r="R69" s="17"/>
      <c r="S69" s="17"/>
      <c r="T69" s="17"/>
      <c r="U69" s="17"/>
      <c r="V69" s="17"/>
      <c r="W69" s="17"/>
      <c r="X69" s="17"/>
      <c r="Y69" s="17"/>
      <c r="Z69" s="17"/>
      <c r="AA69" s="17"/>
      <c r="AB69" s="64"/>
      <c r="AC69" s="52"/>
      <c r="AD69" s="17"/>
      <c r="AE69" s="17"/>
      <c r="AF69" s="17"/>
      <c r="AG69" s="17"/>
      <c r="AH69" s="17"/>
      <c r="AI69" s="17"/>
      <c r="AJ69" s="17"/>
      <c r="AK69" s="17"/>
      <c r="AL69" s="17"/>
      <c r="AM69" s="17"/>
      <c r="AN69" s="17"/>
      <c r="AO69" s="17"/>
      <c r="AQ69" s="52"/>
      <c r="AR69" s="17"/>
      <c r="AS69" s="17"/>
      <c r="AT69" s="17"/>
      <c r="AU69" s="17"/>
      <c r="AV69" s="17"/>
      <c r="AW69" s="17"/>
      <c r="AX69" s="17"/>
      <c r="AY69" s="17"/>
      <c r="AZ69" s="17"/>
      <c r="BA69" s="17"/>
      <c r="BB69" s="17"/>
      <c r="BC69" s="17"/>
      <c r="BE69" s="52"/>
      <c r="BF69" s="17"/>
      <c r="BG69" s="17"/>
      <c r="BH69" s="17"/>
      <c r="BI69" s="17"/>
      <c r="BJ69" s="17"/>
      <c r="BK69" s="17"/>
      <c r="BL69" s="17"/>
      <c r="BM69" s="17"/>
      <c r="BN69" s="17"/>
      <c r="BO69" s="17"/>
      <c r="BP69" s="17"/>
      <c r="BQ69" s="17"/>
      <c r="BS69" s="52"/>
      <c r="BT69" s="17"/>
      <c r="BU69" s="17"/>
      <c r="BV69" s="17"/>
      <c r="BW69" s="17"/>
      <c r="BX69" s="17"/>
      <c r="BY69" s="17"/>
      <c r="BZ69" s="17"/>
      <c r="CA69" s="17"/>
      <c r="CB69" s="17"/>
      <c r="CC69" s="17"/>
      <c r="CD69" s="17"/>
      <c r="CE69" s="17"/>
      <c r="CG69" s="52"/>
      <c r="CH69" s="17"/>
      <c r="CI69" s="17"/>
      <c r="CJ69" s="17"/>
      <c r="CK69" s="17"/>
      <c r="CL69" s="17"/>
      <c r="CM69" s="17"/>
      <c r="CN69" s="17"/>
      <c r="CO69" s="17"/>
      <c r="CP69" s="17"/>
      <c r="CQ69" s="17"/>
      <c r="CR69" s="17"/>
      <c r="CS69" s="17"/>
    </row>
    <row r="70" spans="1:97" x14ac:dyDescent="0.2">
      <c r="A70" s="16" t="s">
        <v>66</v>
      </c>
      <c r="B70" s="17">
        <f>'LINKED DATASHEET - ALL SPECIES'!N223</f>
        <v>1000</v>
      </c>
      <c r="C70" s="17" t="str">
        <f>'LINKED DATASHEET - ALL SPECIES'!M223</f>
        <v>N/I</v>
      </c>
      <c r="D70" s="18" t="str">
        <f>'LINKED DATASHEET - ALL SPECIES'!L223</f>
        <v>A/P</v>
      </c>
      <c r="E70" s="18">
        <f>'LINKED DATASHEET - ALL SPECIES'!K223</f>
        <v>0</v>
      </c>
      <c r="F70" s="18">
        <f>'LINKED DATASHEET - ALL SPECIES'!J223</f>
        <v>0</v>
      </c>
      <c r="G70" s="18">
        <f>'LINKED DATASHEET - ALL SPECIES'!I223</f>
        <v>0</v>
      </c>
      <c r="H70" s="18">
        <f>'LINKED DATASHEET - ALL SPECIES'!H223</f>
        <v>0</v>
      </c>
      <c r="I70" s="18">
        <f>'LINKED DATASHEET - ALL SPECIES'!G223</f>
        <v>0</v>
      </c>
      <c r="J70" s="101">
        <f>'LINKED DATASHEET - ALL SPECIES'!F223</f>
        <v>0</v>
      </c>
      <c r="K70" s="18">
        <f>'LINKED DATASHEET - ALL SPECIES'!E223</f>
        <v>0</v>
      </c>
      <c r="L70" s="18"/>
      <c r="M70" s="21">
        <f t="shared" ref="M70:M78" si="34">AVERAGE(B70:D70)</f>
        <v>1000</v>
      </c>
      <c r="O70" s="16" t="s">
        <v>66</v>
      </c>
      <c r="P70" s="17" t="s">
        <v>26</v>
      </c>
      <c r="Q70" s="17" t="s">
        <v>26</v>
      </c>
      <c r="R70" s="18" t="s">
        <v>26</v>
      </c>
      <c r="S70" s="18" t="s">
        <v>26</v>
      </c>
      <c r="T70" s="18" t="s">
        <v>26</v>
      </c>
      <c r="U70" s="18" t="s">
        <v>26</v>
      </c>
      <c r="V70" s="18" t="s">
        <v>26</v>
      </c>
      <c r="W70" s="18" t="s">
        <v>26</v>
      </c>
      <c r="X70" s="101" t="s">
        <v>26</v>
      </c>
      <c r="Y70" s="18" t="s">
        <v>26</v>
      </c>
      <c r="Z70" s="18"/>
      <c r="AA70" s="21"/>
      <c r="AB70" s="65"/>
      <c r="AC70" s="16" t="s">
        <v>66</v>
      </c>
      <c r="AD70" s="17">
        <v>2000</v>
      </c>
      <c r="AE70" s="17">
        <v>210</v>
      </c>
      <c r="AF70" s="18">
        <v>1000</v>
      </c>
      <c r="AG70" s="18">
        <v>1200</v>
      </c>
      <c r="AH70" s="18">
        <v>1000</v>
      </c>
      <c r="AI70" s="18">
        <v>350</v>
      </c>
      <c r="AJ70" s="18">
        <v>900</v>
      </c>
      <c r="AK70" s="18" t="s">
        <v>26</v>
      </c>
      <c r="AL70" s="18" t="s">
        <v>26</v>
      </c>
      <c r="AM70" s="18" t="s">
        <v>8</v>
      </c>
      <c r="AN70" s="18"/>
      <c r="AO70" s="21">
        <f t="shared" ref="AO70:AO79" si="35">AVERAGE(AD70:AM70)</f>
        <v>951.42857142857144</v>
      </c>
      <c r="AQ70" s="16" t="s">
        <v>66</v>
      </c>
      <c r="AR70" s="17">
        <v>2500</v>
      </c>
      <c r="AS70" s="17">
        <v>2200</v>
      </c>
      <c r="AT70" s="17">
        <v>3300</v>
      </c>
      <c r="AU70" s="17">
        <v>100</v>
      </c>
      <c r="AV70" s="17">
        <v>750</v>
      </c>
      <c r="AW70" s="17">
        <v>3000</v>
      </c>
      <c r="AX70" s="17">
        <v>1927</v>
      </c>
      <c r="AY70" s="17">
        <v>1810</v>
      </c>
      <c r="AZ70" s="17">
        <v>3000</v>
      </c>
      <c r="BA70" s="17">
        <v>800</v>
      </c>
      <c r="BB70" s="17"/>
      <c r="BC70" s="21">
        <f t="shared" ref="BC70:BC79" si="36">AVERAGE(AR70:BA70)</f>
        <v>1938.7</v>
      </c>
      <c r="BE70" s="16" t="s">
        <v>66</v>
      </c>
      <c r="BF70" s="17">
        <v>200</v>
      </c>
      <c r="BG70" s="17">
        <v>3500</v>
      </c>
      <c r="BH70" s="17">
        <v>5000</v>
      </c>
      <c r="BI70" s="17">
        <v>7000</v>
      </c>
      <c r="BJ70" s="17">
        <v>1500</v>
      </c>
      <c r="BK70" s="17">
        <v>200</v>
      </c>
      <c r="BL70" s="17">
        <v>50</v>
      </c>
      <c r="BM70" s="17">
        <v>650</v>
      </c>
      <c r="BN70" s="17">
        <v>5600</v>
      </c>
      <c r="BO70" s="17">
        <v>700</v>
      </c>
      <c r="BP70" s="17"/>
      <c r="BQ70" s="21">
        <f t="shared" ref="BQ70:BQ79" si="37">AVERAGE(BF70:BO70)</f>
        <v>2440</v>
      </c>
      <c r="BS70" s="16" t="s">
        <v>66</v>
      </c>
      <c r="BT70" s="17">
        <v>400</v>
      </c>
      <c r="BU70" s="17">
        <v>400</v>
      </c>
      <c r="BV70" s="17">
        <v>750</v>
      </c>
      <c r="BW70" s="17">
        <v>400</v>
      </c>
      <c r="BX70" s="17">
        <v>200</v>
      </c>
      <c r="BY70" s="17">
        <v>75</v>
      </c>
      <c r="BZ70" s="17">
        <v>600</v>
      </c>
      <c r="CA70" s="17">
        <v>2000</v>
      </c>
      <c r="CB70" s="17">
        <v>200</v>
      </c>
      <c r="CC70" s="17">
        <v>40</v>
      </c>
      <c r="CD70" s="17"/>
      <c r="CE70" s="21">
        <f>AVERAGE(BT70:CC70)</f>
        <v>506.5</v>
      </c>
      <c r="CG70" s="16" t="s">
        <v>66</v>
      </c>
      <c r="CH70" s="17">
        <v>750</v>
      </c>
      <c r="CI70" s="17">
        <v>400</v>
      </c>
      <c r="CJ70" s="17">
        <v>3500</v>
      </c>
      <c r="CK70" s="17">
        <v>1500</v>
      </c>
      <c r="CL70" s="17">
        <v>400</v>
      </c>
      <c r="CM70" s="17">
        <v>750</v>
      </c>
      <c r="CN70" s="17">
        <v>1500</v>
      </c>
      <c r="CO70" s="17">
        <v>1500</v>
      </c>
      <c r="CP70" s="17">
        <v>1500</v>
      </c>
      <c r="CQ70" s="17">
        <v>200</v>
      </c>
      <c r="CR70" s="17"/>
      <c r="CS70" s="21">
        <f>AVERAGE(CH70:CQ70)</f>
        <v>1200</v>
      </c>
    </row>
    <row r="71" spans="1:97" x14ac:dyDescent="0.2">
      <c r="A71" s="16" t="s">
        <v>67</v>
      </c>
      <c r="B71" s="18">
        <f>'LINKED DATASHEET - ALL SPECIES'!N224</f>
        <v>1120</v>
      </c>
      <c r="C71" s="17" t="str">
        <f>'LINKED DATASHEET - ALL SPECIES'!M224</f>
        <v>A/P</v>
      </c>
      <c r="D71" s="18">
        <f>'LINKED DATASHEET - ALL SPECIES'!L224</f>
        <v>1400</v>
      </c>
      <c r="E71" s="18">
        <f>'LINKED DATASHEET - ALL SPECIES'!K224</f>
        <v>0</v>
      </c>
      <c r="F71" s="18">
        <f>'LINKED DATASHEET - ALL SPECIES'!J224</f>
        <v>0</v>
      </c>
      <c r="G71" s="18">
        <f>'LINKED DATASHEET - ALL SPECIES'!I224</f>
        <v>0</v>
      </c>
      <c r="H71" s="18">
        <f>'LINKED DATASHEET - ALL SPECIES'!H224</f>
        <v>0</v>
      </c>
      <c r="I71" s="18">
        <f>'LINKED DATASHEET - ALL SPECIES'!G224</f>
        <v>0</v>
      </c>
      <c r="J71" s="102">
        <f>'LINKED DATASHEET - ALL SPECIES'!F224</f>
        <v>0</v>
      </c>
      <c r="K71" s="18">
        <f>'LINKED DATASHEET - ALL SPECIES'!E224</f>
        <v>0</v>
      </c>
      <c r="L71" s="18"/>
      <c r="M71" s="21">
        <f t="shared" si="34"/>
        <v>1260</v>
      </c>
      <c r="O71" s="16" t="s">
        <v>67</v>
      </c>
      <c r="P71" s="83">
        <v>600</v>
      </c>
      <c r="Q71" s="17" t="s">
        <v>28</v>
      </c>
      <c r="R71" s="18">
        <v>700</v>
      </c>
      <c r="S71" s="18">
        <v>2000</v>
      </c>
      <c r="T71" s="18">
        <v>4500</v>
      </c>
      <c r="U71" s="18">
        <v>750</v>
      </c>
      <c r="V71" s="18">
        <v>1600</v>
      </c>
      <c r="W71" s="18">
        <v>110</v>
      </c>
      <c r="X71" s="102">
        <v>900</v>
      </c>
      <c r="Y71" s="18">
        <v>700</v>
      </c>
      <c r="Z71" s="18"/>
      <c r="AA71" s="21">
        <f>AVERAGE(P71:Y71)</f>
        <v>1317.7777777777778</v>
      </c>
      <c r="AB71" s="65"/>
      <c r="AC71" s="16" t="s">
        <v>67</v>
      </c>
      <c r="AD71" s="17">
        <v>32</v>
      </c>
      <c r="AE71" s="17">
        <v>325</v>
      </c>
      <c r="AF71" s="18">
        <v>220</v>
      </c>
      <c r="AG71" s="18">
        <v>500</v>
      </c>
      <c r="AH71" s="18" t="s">
        <v>26</v>
      </c>
      <c r="AI71" s="18">
        <v>500</v>
      </c>
      <c r="AJ71" s="18">
        <v>600</v>
      </c>
      <c r="AK71" s="18">
        <v>800</v>
      </c>
      <c r="AL71" s="18">
        <v>2200</v>
      </c>
      <c r="AM71" s="18">
        <v>1000</v>
      </c>
      <c r="AN71" s="18"/>
      <c r="AO71" s="21">
        <f t="shared" si="35"/>
        <v>686.33333333333337</v>
      </c>
      <c r="AQ71" s="16" t="s">
        <v>67</v>
      </c>
      <c r="AR71" s="17">
        <v>1300</v>
      </c>
      <c r="AS71" s="17">
        <v>1200</v>
      </c>
      <c r="AT71" s="17">
        <v>3000</v>
      </c>
      <c r="AU71" s="17">
        <v>1200</v>
      </c>
      <c r="AV71" s="17">
        <v>625</v>
      </c>
      <c r="AW71" s="17">
        <v>800</v>
      </c>
      <c r="AX71" s="17">
        <v>1210</v>
      </c>
      <c r="AY71" s="17">
        <v>45</v>
      </c>
      <c r="AZ71" s="17">
        <v>800</v>
      </c>
      <c r="BA71" s="17">
        <v>250</v>
      </c>
      <c r="BB71" s="17"/>
      <c r="BC71" s="21">
        <f t="shared" si="36"/>
        <v>1043</v>
      </c>
      <c r="BE71" s="16" t="s">
        <v>67</v>
      </c>
      <c r="BF71" s="17">
        <v>200</v>
      </c>
      <c r="BG71" s="17">
        <v>150</v>
      </c>
      <c r="BH71" s="17">
        <v>3000</v>
      </c>
      <c r="BI71" s="17">
        <v>3000</v>
      </c>
      <c r="BJ71" s="17">
        <v>200</v>
      </c>
      <c r="BK71" s="17">
        <v>150</v>
      </c>
      <c r="BL71" s="17">
        <v>20</v>
      </c>
      <c r="BM71" s="17" t="s">
        <v>28</v>
      </c>
      <c r="BN71" s="17">
        <v>2500</v>
      </c>
      <c r="BO71" s="17" t="s">
        <v>28</v>
      </c>
      <c r="BP71" s="17"/>
      <c r="BQ71" s="21">
        <f t="shared" si="37"/>
        <v>1152.5</v>
      </c>
      <c r="BS71" s="16" t="s">
        <v>67</v>
      </c>
      <c r="BT71" s="17">
        <v>25</v>
      </c>
      <c r="BU71" s="17">
        <v>25</v>
      </c>
      <c r="BV71" s="17">
        <v>25</v>
      </c>
      <c r="BW71" s="17">
        <v>200</v>
      </c>
      <c r="BX71" s="17">
        <v>25</v>
      </c>
      <c r="BY71" s="17" t="s">
        <v>28</v>
      </c>
      <c r="BZ71" s="17">
        <v>200</v>
      </c>
      <c r="CA71" s="17">
        <v>75</v>
      </c>
      <c r="CB71" s="17">
        <v>75</v>
      </c>
      <c r="CC71" s="17">
        <v>25</v>
      </c>
      <c r="CD71" s="17"/>
      <c r="CE71" s="21">
        <f>AVERAGE(BT71:CC71)</f>
        <v>75</v>
      </c>
      <c r="CG71" s="16" t="s">
        <v>67</v>
      </c>
      <c r="CH71" s="17">
        <v>200</v>
      </c>
      <c r="CI71" s="17">
        <v>75</v>
      </c>
      <c r="CJ71" s="17">
        <v>400</v>
      </c>
      <c r="CK71" s="17">
        <v>400</v>
      </c>
      <c r="CL71" s="17">
        <v>200</v>
      </c>
      <c r="CM71" s="17">
        <v>200</v>
      </c>
      <c r="CN71" s="17">
        <v>75</v>
      </c>
      <c r="CO71" s="17">
        <v>75</v>
      </c>
      <c r="CP71" s="17" t="s">
        <v>28</v>
      </c>
      <c r="CQ71" s="17">
        <v>75</v>
      </c>
      <c r="CR71" s="17"/>
      <c r="CS71" s="21">
        <f>AVERAGE(CH71:CQ71)</f>
        <v>188.88888888888889</v>
      </c>
    </row>
    <row r="72" spans="1:97" x14ac:dyDescent="0.2">
      <c r="A72" s="16" t="s">
        <v>68</v>
      </c>
      <c r="B72" s="17">
        <f>'LINKED DATASHEET - ALL SPECIES'!N225</f>
        <v>600</v>
      </c>
      <c r="C72" s="17" t="str">
        <f>'LINKED DATASHEET - ALL SPECIES'!M225</f>
        <v>A/P</v>
      </c>
      <c r="D72" s="18">
        <f>'LINKED DATASHEET - ALL SPECIES'!L225</f>
        <v>750</v>
      </c>
      <c r="E72" s="18">
        <f>'LINKED DATASHEET - ALL SPECIES'!K225</f>
        <v>0</v>
      </c>
      <c r="F72" s="18">
        <f>'LINKED DATASHEET - ALL SPECIES'!J225</f>
        <v>0</v>
      </c>
      <c r="G72" s="18">
        <f>'LINKED DATASHEET - ALL SPECIES'!I225</f>
        <v>0</v>
      </c>
      <c r="H72" s="18">
        <f>'LINKED DATASHEET - ALL SPECIES'!H225</f>
        <v>0</v>
      </c>
      <c r="I72" s="18">
        <f>'LINKED DATASHEET - ALL SPECIES'!G225</f>
        <v>0</v>
      </c>
      <c r="J72" s="102">
        <f>'LINKED DATASHEET - ALL SPECIES'!F225</f>
        <v>0</v>
      </c>
      <c r="K72" s="18">
        <f>'LINKED DATASHEET - ALL SPECIES'!E225</f>
        <v>0</v>
      </c>
      <c r="L72" s="18"/>
      <c r="M72" s="21">
        <f t="shared" si="34"/>
        <v>675</v>
      </c>
      <c r="O72" s="16" t="s">
        <v>68</v>
      </c>
      <c r="P72" s="17" t="s">
        <v>26</v>
      </c>
      <c r="Q72" s="17" t="s">
        <v>8</v>
      </c>
      <c r="R72" s="18">
        <v>800</v>
      </c>
      <c r="S72" s="18">
        <v>1000</v>
      </c>
      <c r="T72" s="18">
        <v>2300</v>
      </c>
      <c r="U72" s="18" t="s">
        <v>168</v>
      </c>
      <c r="V72" s="18">
        <v>1650</v>
      </c>
      <c r="W72" s="18">
        <v>700</v>
      </c>
      <c r="X72" s="102">
        <v>610</v>
      </c>
      <c r="Y72" s="18">
        <v>875</v>
      </c>
      <c r="Z72" s="18"/>
      <c r="AA72" s="21">
        <f>AVERAGE(P72:Y72)</f>
        <v>1133.5714285714287</v>
      </c>
      <c r="AB72" s="65"/>
      <c r="AC72" s="16" t="s">
        <v>68</v>
      </c>
      <c r="AD72" s="17">
        <v>500</v>
      </c>
      <c r="AE72" s="17">
        <v>200</v>
      </c>
      <c r="AF72" s="18">
        <v>450</v>
      </c>
      <c r="AG72" s="18">
        <v>250</v>
      </c>
      <c r="AH72" s="18" t="s">
        <v>26</v>
      </c>
      <c r="AI72" s="18">
        <v>75</v>
      </c>
      <c r="AJ72" s="18">
        <v>250</v>
      </c>
      <c r="AK72" s="18">
        <v>850</v>
      </c>
      <c r="AL72" s="18">
        <v>1600</v>
      </c>
      <c r="AM72" s="18">
        <v>150</v>
      </c>
      <c r="AN72" s="18"/>
      <c r="AO72" s="21">
        <f t="shared" si="35"/>
        <v>480.55555555555554</v>
      </c>
      <c r="AQ72" s="16" t="s">
        <v>68</v>
      </c>
      <c r="AR72" s="17">
        <v>800</v>
      </c>
      <c r="AS72" s="17">
        <v>350</v>
      </c>
      <c r="AT72" s="17">
        <v>500</v>
      </c>
      <c r="AU72" s="17">
        <v>450</v>
      </c>
      <c r="AV72" s="17">
        <v>380</v>
      </c>
      <c r="AW72" s="17">
        <v>525</v>
      </c>
      <c r="AX72" s="17">
        <v>160</v>
      </c>
      <c r="AY72" s="17">
        <v>58</v>
      </c>
      <c r="AZ72" s="17">
        <v>750</v>
      </c>
      <c r="BA72" s="17">
        <v>500</v>
      </c>
      <c r="BB72" s="17"/>
      <c r="BC72" s="21">
        <f t="shared" si="36"/>
        <v>447.3</v>
      </c>
      <c r="BE72" s="16" t="s">
        <v>68</v>
      </c>
      <c r="BF72" s="17">
        <v>400</v>
      </c>
      <c r="BG72" s="17">
        <v>200</v>
      </c>
      <c r="BH72" s="17">
        <v>200</v>
      </c>
      <c r="BI72" s="17">
        <v>2000</v>
      </c>
      <c r="BJ72" s="17">
        <v>150</v>
      </c>
      <c r="BK72" s="17">
        <v>200</v>
      </c>
      <c r="BL72" s="17">
        <v>30</v>
      </c>
      <c r="BM72" s="17">
        <v>750</v>
      </c>
      <c r="BN72" s="17">
        <v>1450</v>
      </c>
      <c r="BO72" s="17">
        <v>50</v>
      </c>
      <c r="BP72" s="17"/>
      <c r="BQ72" s="21">
        <f t="shared" si="37"/>
        <v>543</v>
      </c>
      <c r="BS72" s="16" t="s">
        <v>68</v>
      </c>
      <c r="BT72" s="17">
        <v>25</v>
      </c>
      <c r="BU72" s="17" t="s">
        <v>28</v>
      </c>
      <c r="BV72" s="17">
        <v>200</v>
      </c>
      <c r="BW72" s="17">
        <v>75</v>
      </c>
      <c r="BX72" s="17">
        <v>25</v>
      </c>
      <c r="BY72" s="17">
        <v>30</v>
      </c>
      <c r="BZ72" s="17">
        <v>200</v>
      </c>
      <c r="CA72" s="17">
        <v>25</v>
      </c>
      <c r="CB72" s="17">
        <v>75</v>
      </c>
      <c r="CC72" s="17">
        <v>75</v>
      </c>
      <c r="CD72" s="17"/>
      <c r="CE72" s="21">
        <f>AVERAGE(BT72:CC72)</f>
        <v>81.111111111111114</v>
      </c>
      <c r="CG72" s="16" t="s">
        <v>68</v>
      </c>
      <c r="CH72" s="17">
        <v>750</v>
      </c>
      <c r="CI72" s="17">
        <v>400</v>
      </c>
      <c r="CJ72" s="17">
        <v>750</v>
      </c>
      <c r="CK72" s="17">
        <v>1500</v>
      </c>
      <c r="CL72" s="17">
        <v>400</v>
      </c>
      <c r="CM72" s="17">
        <v>400</v>
      </c>
      <c r="CN72" s="17">
        <v>200</v>
      </c>
      <c r="CO72" s="17">
        <v>200</v>
      </c>
      <c r="CP72" s="17">
        <v>200</v>
      </c>
      <c r="CQ72" s="17" t="s">
        <v>28</v>
      </c>
      <c r="CR72" s="17"/>
      <c r="CS72" s="21">
        <f>AVERAGE(CH72:CQ72)</f>
        <v>533.33333333333337</v>
      </c>
    </row>
    <row r="73" spans="1:97" x14ac:dyDescent="0.2">
      <c r="A73" s="16" t="s">
        <v>69</v>
      </c>
      <c r="B73" s="17">
        <f>'LINKED DATASHEET - ALL SPECIES'!N226</f>
        <v>1000</v>
      </c>
      <c r="C73" s="17">
        <f>'LINKED DATASHEET - ALL SPECIES'!M226</f>
        <v>400</v>
      </c>
      <c r="D73" s="18">
        <f>'LINKED DATASHEET - ALL SPECIES'!L226</f>
        <v>300</v>
      </c>
      <c r="E73" s="18">
        <f>'LINKED DATASHEET - ALL SPECIES'!K226</f>
        <v>0</v>
      </c>
      <c r="F73" s="18">
        <f>'LINKED DATASHEET - ALL SPECIES'!J226</f>
        <v>0</v>
      </c>
      <c r="G73" s="18">
        <f>'LINKED DATASHEET - ALL SPECIES'!I226</f>
        <v>0</v>
      </c>
      <c r="H73" s="18">
        <f>'LINKED DATASHEET - ALL SPECIES'!H226</f>
        <v>0</v>
      </c>
      <c r="I73" s="18">
        <f>'LINKED DATASHEET - ALL SPECIES'!G226</f>
        <v>0</v>
      </c>
      <c r="J73" s="102">
        <f>'LINKED DATASHEET - ALL SPECIES'!F226</f>
        <v>0</v>
      </c>
      <c r="K73" s="18">
        <f>'LINKED DATASHEET - ALL SPECIES'!E226</f>
        <v>0</v>
      </c>
      <c r="L73" s="18"/>
      <c r="M73" s="21">
        <f t="shared" si="34"/>
        <v>566.66666666666663</v>
      </c>
      <c r="O73" s="16" t="s">
        <v>69</v>
      </c>
      <c r="P73" s="17">
        <v>1200</v>
      </c>
      <c r="Q73" s="17">
        <v>40</v>
      </c>
      <c r="R73" s="18">
        <v>1700</v>
      </c>
      <c r="S73" s="18">
        <v>2000</v>
      </c>
      <c r="T73" s="18">
        <v>2400</v>
      </c>
      <c r="U73" s="18" t="s">
        <v>168</v>
      </c>
      <c r="V73" s="18">
        <v>1800</v>
      </c>
      <c r="W73" s="18">
        <v>100</v>
      </c>
      <c r="X73" s="102">
        <v>1100</v>
      </c>
      <c r="Y73" s="18">
        <v>500</v>
      </c>
      <c r="Z73" s="18"/>
      <c r="AA73" s="21">
        <f>AVERAGE(P73:Y73)</f>
        <v>1204.4444444444443</v>
      </c>
      <c r="AB73" s="65"/>
      <c r="AC73" s="16" t="s">
        <v>69</v>
      </c>
      <c r="AD73" s="17">
        <v>265</v>
      </c>
      <c r="AE73" s="17">
        <v>250</v>
      </c>
      <c r="AF73" s="18">
        <v>200</v>
      </c>
      <c r="AG73" s="18">
        <v>275</v>
      </c>
      <c r="AH73" s="18">
        <v>32</v>
      </c>
      <c r="AI73" s="18">
        <v>500</v>
      </c>
      <c r="AJ73" s="18">
        <v>500</v>
      </c>
      <c r="AK73" s="18">
        <v>1700</v>
      </c>
      <c r="AL73" s="18">
        <v>3000</v>
      </c>
      <c r="AM73" s="18">
        <v>300</v>
      </c>
      <c r="AN73" s="18"/>
      <c r="AO73" s="21">
        <f t="shared" si="35"/>
        <v>702.2</v>
      </c>
      <c r="AQ73" s="16" t="s">
        <v>69</v>
      </c>
      <c r="AR73" s="17">
        <v>200</v>
      </c>
      <c r="AS73" s="17">
        <v>100</v>
      </c>
      <c r="AT73" s="17">
        <v>260</v>
      </c>
      <c r="AU73" s="17">
        <v>100</v>
      </c>
      <c r="AV73" s="17">
        <v>66</v>
      </c>
      <c r="AW73" s="17">
        <v>400</v>
      </c>
      <c r="AX73" s="17">
        <v>140</v>
      </c>
      <c r="AY73" s="17">
        <v>71</v>
      </c>
      <c r="AZ73" s="17">
        <v>100</v>
      </c>
      <c r="BA73" s="17">
        <v>300</v>
      </c>
      <c r="BB73" s="17"/>
      <c r="BC73" s="21">
        <f t="shared" si="36"/>
        <v>173.7</v>
      </c>
      <c r="BE73" s="16" t="s">
        <v>69</v>
      </c>
      <c r="BF73" s="17">
        <v>500</v>
      </c>
      <c r="BG73" s="17">
        <v>1200</v>
      </c>
      <c r="BH73" s="17">
        <v>1000</v>
      </c>
      <c r="BI73" s="17">
        <v>3000</v>
      </c>
      <c r="BJ73" s="17" t="s">
        <v>28</v>
      </c>
      <c r="BK73" s="17">
        <v>600</v>
      </c>
      <c r="BL73" s="17">
        <v>25</v>
      </c>
      <c r="BM73" s="17">
        <v>1000</v>
      </c>
      <c r="BN73" s="17">
        <v>100</v>
      </c>
      <c r="BO73" s="17">
        <v>200</v>
      </c>
      <c r="BP73" s="17"/>
      <c r="BQ73" s="21">
        <f t="shared" si="37"/>
        <v>847.22222222222217</v>
      </c>
      <c r="BS73" s="16" t="s">
        <v>69</v>
      </c>
      <c r="BT73" s="17">
        <v>500</v>
      </c>
      <c r="BU73" s="17">
        <v>300</v>
      </c>
      <c r="BV73" s="17">
        <v>500</v>
      </c>
      <c r="BW73" s="17">
        <v>400</v>
      </c>
      <c r="BX73" s="17">
        <v>1500</v>
      </c>
      <c r="BY73" s="17">
        <v>600</v>
      </c>
      <c r="BZ73" s="17">
        <v>600</v>
      </c>
      <c r="CA73" s="17">
        <v>1500</v>
      </c>
      <c r="CB73" s="17">
        <v>1000</v>
      </c>
      <c r="CC73" s="17">
        <v>1500</v>
      </c>
      <c r="CD73" s="17"/>
      <c r="CE73" s="21">
        <f>AVERAGE(BT73:CC73)</f>
        <v>840</v>
      </c>
      <c r="CG73" s="16" t="s">
        <v>69</v>
      </c>
      <c r="CH73" s="17">
        <v>500</v>
      </c>
      <c r="CI73" s="17">
        <v>1500</v>
      </c>
      <c r="CJ73" s="17">
        <v>1500</v>
      </c>
      <c r="CK73" s="17">
        <v>2500</v>
      </c>
      <c r="CL73" s="17">
        <v>4500</v>
      </c>
      <c r="CM73" s="17">
        <v>750</v>
      </c>
      <c r="CN73" s="17">
        <v>3500</v>
      </c>
      <c r="CO73" s="17">
        <v>200</v>
      </c>
      <c r="CP73" s="17">
        <v>75</v>
      </c>
      <c r="CQ73" s="17">
        <v>100</v>
      </c>
      <c r="CR73" s="17"/>
      <c r="CS73" s="21">
        <f>AVERAGE(CH73:CQ73)</f>
        <v>1512.5</v>
      </c>
    </row>
    <row r="74" spans="1:97" x14ac:dyDescent="0.2">
      <c r="A74" s="16" t="s">
        <v>70</v>
      </c>
      <c r="B74" s="17">
        <f>'LINKED DATASHEET - ALL SPECIES'!N227</f>
        <v>3200</v>
      </c>
      <c r="C74" s="17" t="str">
        <f>'LINKED DATASHEET - ALL SPECIES'!M227</f>
        <v>N/I</v>
      </c>
      <c r="D74" s="18" t="str">
        <f>'LINKED DATASHEET - ALL SPECIES'!L227</f>
        <v>N/I</v>
      </c>
      <c r="E74" s="18">
        <f>'LINKED DATASHEET - ALL SPECIES'!K227</f>
        <v>0</v>
      </c>
      <c r="F74" s="18">
        <f>'LINKED DATASHEET - ALL SPECIES'!J227</f>
        <v>0</v>
      </c>
      <c r="G74" s="18">
        <f>'LINKED DATASHEET - ALL SPECIES'!I227</f>
        <v>0</v>
      </c>
      <c r="H74" s="18">
        <f>'LINKED DATASHEET - ALL SPECIES'!H227</f>
        <v>0</v>
      </c>
      <c r="I74" s="18">
        <f>'LINKED DATASHEET - ALL SPECIES'!G227</f>
        <v>0</v>
      </c>
      <c r="J74" s="101">
        <f>'LINKED DATASHEET - ALL SPECIES'!F227</f>
        <v>0</v>
      </c>
      <c r="K74" s="18">
        <f>'LINKED DATASHEET - ALL SPECIES'!E227</f>
        <v>0</v>
      </c>
      <c r="L74" s="18"/>
      <c r="M74" s="21">
        <f t="shared" si="34"/>
        <v>3200</v>
      </c>
      <c r="O74" s="16" t="s">
        <v>70</v>
      </c>
      <c r="P74" s="17" t="s">
        <v>26</v>
      </c>
      <c r="Q74" s="17" t="s">
        <v>26</v>
      </c>
      <c r="R74" s="18">
        <v>1100</v>
      </c>
      <c r="S74" s="18" t="s">
        <v>26</v>
      </c>
      <c r="T74" s="18" t="s">
        <v>8</v>
      </c>
      <c r="U74" s="18" t="s">
        <v>168</v>
      </c>
      <c r="V74" s="18" t="s">
        <v>168</v>
      </c>
      <c r="W74" s="18" t="s">
        <v>168</v>
      </c>
      <c r="X74" s="101" t="s">
        <v>26</v>
      </c>
      <c r="Y74" s="18" t="s">
        <v>168</v>
      </c>
      <c r="Z74" s="18"/>
      <c r="AA74" s="21">
        <f>AVERAGE(P74:Y74)</f>
        <v>1100</v>
      </c>
      <c r="AB74" s="65"/>
      <c r="AC74" s="16" t="s">
        <v>70</v>
      </c>
      <c r="AD74" s="17">
        <v>552</v>
      </c>
      <c r="AE74" s="17">
        <v>50</v>
      </c>
      <c r="AF74" s="18">
        <v>350</v>
      </c>
      <c r="AG74" s="18">
        <v>400</v>
      </c>
      <c r="AH74" s="18">
        <v>375</v>
      </c>
      <c r="AI74" s="18" t="s">
        <v>110</v>
      </c>
      <c r="AJ74" s="18" t="s">
        <v>8</v>
      </c>
      <c r="AK74" s="18">
        <v>250</v>
      </c>
      <c r="AL74" s="18">
        <v>1000</v>
      </c>
      <c r="AM74" s="18" t="s">
        <v>26</v>
      </c>
      <c r="AN74" s="18"/>
      <c r="AO74" s="21">
        <f t="shared" si="35"/>
        <v>425.28571428571428</v>
      </c>
      <c r="AQ74" s="16" t="s">
        <v>70</v>
      </c>
      <c r="AR74" s="17">
        <v>2400</v>
      </c>
      <c r="AS74" s="17">
        <v>3000</v>
      </c>
      <c r="AT74" s="17">
        <v>6000</v>
      </c>
      <c r="AU74" s="17">
        <v>2600</v>
      </c>
      <c r="AV74" s="17">
        <v>750</v>
      </c>
      <c r="AW74" s="17">
        <v>2800</v>
      </c>
      <c r="AX74" s="17">
        <v>485</v>
      </c>
      <c r="AY74" s="17">
        <v>775</v>
      </c>
      <c r="AZ74" s="17">
        <v>4500</v>
      </c>
      <c r="BA74" s="17">
        <v>150</v>
      </c>
      <c r="BB74" s="17"/>
      <c r="BC74" s="21">
        <f t="shared" si="36"/>
        <v>2346</v>
      </c>
      <c r="BE74" s="16" t="s">
        <v>70</v>
      </c>
      <c r="BF74" s="17">
        <v>20000</v>
      </c>
      <c r="BG74" s="17">
        <v>10000</v>
      </c>
      <c r="BH74" s="17">
        <v>7000</v>
      </c>
      <c r="BI74" s="17">
        <v>8000</v>
      </c>
      <c r="BJ74" s="17">
        <v>3000</v>
      </c>
      <c r="BK74" s="17">
        <v>100</v>
      </c>
      <c r="BL74" s="17">
        <v>500</v>
      </c>
      <c r="BM74" s="17">
        <v>12000</v>
      </c>
      <c r="BN74" s="17">
        <v>14000</v>
      </c>
      <c r="BO74" s="17">
        <v>4000</v>
      </c>
      <c r="BP74" s="17"/>
      <c r="BQ74" s="21">
        <f t="shared" si="37"/>
        <v>7860</v>
      </c>
      <c r="BS74" s="16" t="s">
        <v>70</v>
      </c>
      <c r="BT74" s="17">
        <v>5000</v>
      </c>
      <c r="BU74" s="17">
        <v>800</v>
      </c>
      <c r="BV74" s="17">
        <v>5000</v>
      </c>
      <c r="BW74" s="17">
        <v>1000</v>
      </c>
      <c r="BX74" s="17">
        <v>5000</v>
      </c>
      <c r="BY74" s="17">
        <v>5000</v>
      </c>
      <c r="BZ74" s="17">
        <v>20000</v>
      </c>
      <c r="CA74" s="17">
        <v>1000</v>
      </c>
      <c r="CB74" s="17">
        <v>4000</v>
      </c>
      <c r="CC74" s="17">
        <v>300</v>
      </c>
      <c r="CD74" s="17"/>
      <c r="CE74" s="21">
        <f>AVERAGE(BT74:CC74)</f>
        <v>4710</v>
      </c>
      <c r="CG74" s="16" t="s">
        <v>70</v>
      </c>
      <c r="CH74" s="17">
        <v>3500</v>
      </c>
      <c r="CI74" s="17">
        <v>7500</v>
      </c>
      <c r="CJ74" s="17">
        <v>1700</v>
      </c>
      <c r="CK74" s="17">
        <v>3000</v>
      </c>
      <c r="CL74" s="17">
        <v>3500</v>
      </c>
      <c r="CM74" s="17">
        <v>2500</v>
      </c>
      <c r="CN74" s="17">
        <v>1500</v>
      </c>
      <c r="CO74" s="17">
        <v>4000</v>
      </c>
      <c r="CP74" s="17">
        <v>5000</v>
      </c>
      <c r="CQ74" s="17">
        <v>700</v>
      </c>
      <c r="CR74" s="17"/>
      <c r="CS74" s="21">
        <f>AVERAGE(CH74:CQ74)</f>
        <v>3290</v>
      </c>
    </row>
    <row r="75" spans="1:97" x14ac:dyDescent="0.2">
      <c r="A75" s="16" t="s">
        <v>173</v>
      </c>
      <c r="B75" s="17" t="str">
        <f>'LINKED DATASHEET - ALL SPECIES'!N228</f>
        <v>A/P</v>
      </c>
      <c r="C75" s="17" t="str">
        <f>'LINKED DATASHEET - ALL SPECIES'!M228</f>
        <v>N/I</v>
      </c>
      <c r="D75" s="17" t="str">
        <f>'LINKED DATASHEET - ALL SPECIES'!L228</f>
        <v>A/P</v>
      </c>
      <c r="E75" s="17">
        <f>'LINKED DATASHEET - ALL SPECIES'!K228</f>
        <v>0</v>
      </c>
      <c r="F75" s="17">
        <f>'LINKED DATASHEET - ALL SPECIES'!J228</f>
        <v>0</v>
      </c>
      <c r="G75" s="17">
        <f>'LINKED DATASHEET - ALL SPECIES'!I228</f>
        <v>0</v>
      </c>
      <c r="H75" s="17">
        <f>'LINKED DATASHEET - ALL SPECIES'!H228</f>
        <v>0</v>
      </c>
      <c r="I75" s="17">
        <f>'LINKED DATASHEET - ALL SPECIES'!G228</f>
        <v>0</v>
      </c>
      <c r="J75" s="17">
        <f>'LINKED DATASHEET - ALL SPECIES'!F228</f>
        <v>0</v>
      </c>
      <c r="K75" s="18">
        <f>'LINKED DATASHEET - ALL SPECIES'!E228</f>
        <v>0</v>
      </c>
      <c r="L75" s="18"/>
      <c r="M75" s="21"/>
      <c r="O75" s="16" t="s">
        <v>173</v>
      </c>
      <c r="P75" s="17" t="s">
        <v>110</v>
      </c>
      <c r="Q75" s="17" t="s">
        <v>110</v>
      </c>
      <c r="R75" s="17" t="s">
        <v>110</v>
      </c>
      <c r="S75" s="17" t="s">
        <v>110</v>
      </c>
      <c r="T75" s="17" t="s">
        <v>110</v>
      </c>
      <c r="U75" s="17" t="s">
        <v>110</v>
      </c>
      <c r="V75" s="17" t="s">
        <v>110</v>
      </c>
      <c r="W75" s="17" t="s">
        <v>110</v>
      </c>
      <c r="X75" s="17" t="s">
        <v>110</v>
      </c>
      <c r="Y75" s="18">
        <v>100</v>
      </c>
      <c r="Z75" s="18"/>
      <c r="AA75" s="21">
        <f>AVERAGE(P75:Y75)</f>
        <v>100</v>
      </c>
      <c r="AB75" s="65"/>
      <c r="AC75" s="16" t="s">
        <v>173</v>
      </c>
      <c r="AD75" s="17" t="s">
        <v>110</v>
      </c>
      <c r="AE75" s="17" t="s">
        <v>110</v>
      </c>
      <c r="AF75" s="17" t="s">
        <v>110</v>
      </c>
      <c r="AG75" s="17" t="s">
        <v>110</v>
      </c>
      <c r="AH75" s="17" t="s">
        <v>110</v>
      </c>
      <c r="AI75" s="17" t="s">
        <v>110</v>
      </c>
      <c r="AJ75" s="17" t="s">
        <v>110</v>
      </c>
      <c r="AK75" s="17" t="s">
        <v>110</v>
      </c>
      <c r="AL75" s="17" t="s">
        <v>110</v>
      </c>
      <c r="AM75" s="17" t="s">
        <v>110</v>
      </c>
      <c r="AN75" s="18"/>
      <c r="AO75" s="21"/>
      <c r="AQ75" s="16" t="s">
        <v>173</v>
      </c>
      <c r="AR75" s="17" t="s">
        <v>110</v>
      </c>
      <c r="AS75" s="17" t="s">
        <v>110</v>
      </c>
      <c r="AT75" s="17" t="s">
        <v>110</v>
      </c>
      <c r="AU75" s="17" t="s">
        <v>110</v>
      </c>
      <c r="AV75" s="17" t="s">
        <v>110</v>
      </c>
      <c r="AW75" s="17" t="s">
        <v>110</v>
      </c>
      <c r="AX75" s="17" t="s">
        <v>110</v>
      </c>
      <c r="AY75" s="17" t="s">
        <v>110</v>
      </c>
      <c r="AZ75" s="17" t="s">
        <v>110</v>
      </c>
      <c r="BA75" s="17" t="s">
        <v>110</v>
      </c>
      <c r="BB75" s="17"/>
      <c r="BC75" s="21"/>
      <c r="BE75" s="16" t="s">
        <v>173</v>
      </c>
      <c r="BF75" s="17" t="s">
        <v>110</v>
      </c>
      <c r="BG75" s="17" t="s">
        <v>110</v>
      </c>
      <c r="BH75" s="17" t="s">
        <v>110</v>
      </c>
      <c r="BI75" s="17" t="s">
        <v>110</v>
      </c>
      <c r="BJ75" s="17" t="s">
        <v>110</v>
      </c>
      <c r="BK75" s="17" t="s">
        <v>110</v>
      </c>
      <c r="BL75" s="17" t="s">
        <v>110</v>
      </c>
      <c r="BM75" s="17" t="s">
        <v>110</v>
      </c>
      <c r="BN75" s="17" t="s">
        <v>110</v>
      </c>
      <c r="BO75" s="17" t="s">
        <v>110</v>
      </c>
      <c r="BP75" s="17"/>
      <c r="BQ75" s="21"/>
      <c r="BS75" s="16" t="s">
        <v>173</v>
      </c>
      <c r="BT75" s="17" t="s">
        <v>110</v>
      </c>
      <c r="BU75" s="17" t="s">
        <v>110</v>
      </c>
      <c r="BV75" s="17" t="s">
        <v>110</v>
      </c>
      <c r="BW75" s="17" t="s">
        <v>110</v>
      </c>
      <c r="BX75" s="17" t="s">
        <v>110</v>
      </c>
      <c r="BY75" s="17" t="s">
        <v>110</v>
      </c>
      <c r="BZ75" s="17" t="s">
        <v>110</v>
      </c>
      <c r="CA75" s="17" t="s">
        <v>110</v>
      </c>
      <c r="CB75" s="17" t="s">
        <v>110</v>
      </c>
      <c r="CC75" s="17" t="s">
        <v>110</v>
      </c>
      <c r="CD75" s="17"/>
      <c r="CE75" s="21"/>
      <c r="CG75" s="16" t="s">
        <v>173</v>
      </c>
      <c r="CH75" s="17" t="s">
        <v>110</v>
      </c>
      <c r="CI75" s="17" t="s">
        <v>110</v>
      </c>
      <c r="CJ75" s="17" t="s">
        <v>110</v>
      </c>
      <c r="CK75" s="17" t="s">
        <v>110</v>
      </c>
      <c r="CL75" s="17" t="s">
        <v>110</v>
      </c>
      <c r="CM75" s="17" t="s">
        <v>110</v>
      </c>
      <c r="CN75" s="17" t="s">
        <v>110</v>
      </c>
      <c r="CO75" s="17" t="s">
        <v>110</v>
      </c>
      <c r="CP75" s="17" t="s">
        <v>110</v>
      </c>
      <c r="CQ75" s="17" t="s">
        <v>110</v>
      </c>
      <c r="CR75" s="17"/>
      <c r="CS75" s="21"/>
    </row>
    <row r="76" spans="1:97" x14ac:dyDescent="0.2">
      <c r="A76" s="16" t="s">
        <v>71</v>
      </c>
      <c r="B76" s="17" t="str">
        <f>'LINKED DATASHEET - ALL SPECIES'!N229</f>
        <v>N/I</v>
      </c>
      <c r="C76" s="17" t="str">
        <f>'LINKED DATASHEET - ALL SPECIES'!M229</f>
        <v>N/I</v>
      </c>
      <c r="D76" s="18" t="str">
        <f>'LINKED DATASHEET - ALL SPECIES'!L229</f>
        <v>N/I</v>
      </c>
      <c r="E76" s="18">
        <f>'LINKED DATASHEET - ALL SPECIES'!K229</f>
        <v>0</v>
      </c>
      <c r="F76" s="18">
        <f>'LINKED DATASHEET - ALL SPECIES'!J229</f>
        <v>0</v>
      </c>
      <c r="G76" s="18">
        <f>'LINKED DATASHEET - ALL SPECIES'!I229</f>
        <v>0</v>
      </c>
      <c r="H76" s="18">
        <f>'LINKED DATASHEET - ALL SPECIES'!H229</f>
        <v>0</v>
      </c>
      <c r="I76" s="18">
        <f>'LINKED DATASHEET - ALL SPECIES'!G229</f>
        <v>0</v>
      </c>
      <c r="J76" s="101">
        <f>'LINKED DATASHEET - ALL SPECIES'!F229</f>
        <v>0</v>
      </c>
      <c r="K76" s="18">
        <f>'LINKED DATASHEET - ALL SPECIES'!E229</f>
        <v>0</v>
      </c>
      <c r="L76" s="18"/>
      <c r="M76" s="21"/>
      <c r="O76" s="16" t="s">
        <v>71</v>
      </c>
      <c r="P76" s="17" t="s">
        <v>26</v>
      </c>
      <c r="Q76" s="17" t="s">
        <v>26</v>
      </c>
      <c r="R76" s="18" t="s">
        <v>26</v>
      </c>
      <c r="S76" s="18" t="s">
        <v>26</v>
      </c>
      <c r="T76" s="18" t="s">
        <v>26</v>
      </c>
      <c r="U76" s="18" t="s">
        <v>26</v>
      </c>
      <c r="V76" s="18" t="s">
        <v>26</v>
      </c>
      <c r="W76" s="18" t="s">
        <v>26</v>
      </c>
      <c r="X76" s="101" t="s">
        <v>26</v>
      </c>
      <c r="Y76" s="18" t="s">
        <v>26</v>
      </c>
      <c r="Z76" s="18"/>
      <c r="AA76" s="21"/>
      <c r="AB76" s="65"/>
      <c r="AC76" s="16" t="s">
        <v>71</v>
      </c>
      <c r="AD76" s="17">
        <v>100</v>
      </c>
      <c r="AE76" s="17" t="s">
        <v>28</v>
      </c>
      <c r="AF76" s="18">
        <v>175</v>
      </c>
      <c r="AG76" s="18">
        <v>320</v>
      </c>
      <c r="AH76" s="18">
        <v>100</v>
      </c>
      <c r="AI76" s="18">
        <v>100</v>
      </c>
      <c r="AJ76" s="18">
        <v>50</v>
      </c>
      <c r="AK76" s="18" t="s">
        <v>26</v>
      </c>
      <c r="AL76" s="18" t="s">
        <v>26</v>
      </c>
      <c r="AM76" s="18" t="s">
        <v>26</v>
      </c>
      <c r="AN76" s="18"/>
      <c r="AO76" s="21">
        <f t="shared" si="35"/>
        <v>140.83333333333334</v>
      </c>
      <c r="AQ76" s="16" t="s">
        <v>71</v>
      </c>
      <c r="AR76" s="17">
        <v>200</v>
      </c>
      <c r="AS76" s="17">
        <v>300</v>
      </c>
      <c r="AT76" s="17">
        <v>400</v>
      </c>
      <c r="AU76" s="17">
        <v>450</v>
      </c>
      <c r="AV76" s="17">
        <v>34</v>
      </c>
      <c r="AW76" s="17">
        <v>400</v>
      </c>
      <c r="AX76" s="17">
        <v>168</v>
      </c>
      <c r="AY76" s="17">
        <v>190</v>
      </c>
      <c r="AZ76" s="17">
        <v>275</v>
      </c>
      <c r="BA76" s="17">
        <v>200</v>
      </c>
      <c r="BB76" s="17"/>
      <c r="BC76" s="21">
        <f t="shared" si="36"/>
        <v>261.7</v>
      </c>
      <c r="BE76" s="16" t="s">
        <v>71</v>
      </c>
      <c r="BF76" s="18" t="s">
        <v>110</v>
      </c>
      <c r="BG76" s="18" t="s">
        <v>110</v>
      </c>
      <c r="BH76" s="17">
        <v>2000</v>
      </c>
      <c r="BI76" s="17">
        <v>3500</v>
      </c>
      <c r="BJ76" s="17">
        <v>250</v>
      </c>
      <c r="BK76" s="17">
        <v>50</v>
      </c>
      <c r="BL76" s="17">
        <v>60</v>
      </c>
      <c r="BM76" s="17">
        <v>450</v>
      </c>
      <c r="BN76" s="17">
        <v>450</v>
      </c>
      <c r="BO76" s="17">
        <v>2200</v>
      </c>
      <c r="BP76" s="17"/>
      <c r="BQ76" s="21">
        <f t="shared" si="37"/>
        <v>1120</v>
      </c>
      <c r="BS76" s="16" t="s">
        <v>71</v>
      </c>
      <c r="BT76" s="18" t="s">
        <v>110</v>
      </c>
      <c r="BU76" s="18" t="s">
        <v>110</v>
      </c>
      <c r="BV76" s="18" t="s">
        <v>110</v>
      </c>
      <c r="BW76" s="18" t="s">
        <v>110</v>
      </c>
      <c r="BX76" s="18" t="s">
        <v>110</v>
      </c>
      <c r="BY76" s="18" t="s">
        <v>110</v>
      </c>
      <c r="BZ76" s="18" t="s">
        <v>110</v>
      </c>
      <c r="CA76" s="18" t="s">
        <v>110</v>
      </c>
      <c r="CB76" s="18" t="s">
        <v>110</v>
      </c>
      <c r="CC76" s="18" t="s">
        <v>110</v>
      </c>
      <c r="CD76" s="18"/>
      <c r="CE76" s="21"/>
      <c r="CG76" s="16" t="s">
        <v>71</v>
      </c>
      <c r="CH76" s="18" t="s">
        <v>110</v>
      </c>
      <c r="CI76" s="18" t="s">
        <v>110</v>
      </c>
      <c r="CJ76" s="18" t="s">
        <v>110</v>
      </c>
      <c r="CK76" s="18" t="s">
        <v>110</v>
      </c>
      <c r="CL76" s="18" t="s">
        <v>110</v>
      </c>
      <c r="CM76" s="18" t="s">
        <v>110</v>
      </c>
      <c r="CN76" s="18" t="s">
        <v>110</v>
      </c>
      <c r="CO76" s="18" t="s">
        <v>110</v>
      </c>
      <c r="CP76" s="18" t="s">
        <v>110</v>
      </c>
      <c r="CQ76" s="18" t="s">
        <v>110</v>
      </c>
      <c r="CR76" s="18"/>
      <c r="CS76" s="21"/>
    </row>
    <row r="77" spans="1:97" x14ac:dyDescent="0.2">
      <c r="A77" s="16" t="s">
        <v>72</v>
      </c>
      <c r="B77" s="18">
        <f>'LINKED DATASHEET - ALL SPECIES'!N230</f>
        <v>4900</v>
      </c>
      <c r="C77" s="17">
        <f>'LINKED DATASHEET - ALL SPECIES'!M230</f>
        <v>4600</v>
      </c>
      <c r="D77" s="18" t="str">
        <f>'LINKED DATASHEET - ALL SPECIES'!L230</f>
        <v>A/P</v>
      </c>
      <c r="E77" s="18">
        <f>'LINKED DATASHEET - ALL SPECIES'!K230</f>
        <v>0</v>
      </c>
      <c r="F77" s="18">
        <f>'LINKED DATASHEET - ALL SPECIES'!J230</f>
        <v>0</v>
      </c>
      <c r="G77" s="18">
        <f>'LINKED DATASHEET - ALL SPECIES'!I230</f>
        <v>0</v>
      </c>
      <c r="H77" s="18">
        <f>'LINKED DATASHEET - ALL SPECIES'!H230</f>
        <v>0</v>
      </c>
      <c r="I77" s="18">
        <f>'LINKED DATASHEET - ALL SPECIES'!G230</f>
        <v>0</v>
      </c>
      <c r="J77" s="102">
        <f>'LINKED DATASHEET - ALL SPECIES'!F230</f>
        <v>0</v>
      </c>
      <c r="K77" s="18">
        <f>'LINKED DATASHEET - ALL SPECIES'!E230</f>
        <v>0</v>
      </c>
      <c r="L77" s="18"/>
      <c r="M77" s="21">
        <f t="shared" si="34"/>
        <v>4750</v>
      </c>
      <c r="O77" s="16" t="s">
        <v>72</v>
      </c>
      <c r="P77" s="83">
        <v>5100</v>
      </c>
      <c r="Q77" s="17">
        <v>400</v>
      </c>
      <c r="R77" s="18">
        <v>5100</v>
      </c>
      <c r="S77" s="18">
        <v>6500</v>
      </c>
      <c r="T77" s="18">
        <v>6500</v>
      </c>
      <c r="U77" s="18">
        <v>3000</v>
      </c>
      <c r="V77" s="18">
        <v>5700</v>
      </c>
      <c r="W77" s="18">
        <v>3500</v>
      </c>
      <c r="X77" s="102">
        <v>4050</v>
      </c>
      <c r="Y77" s="18">
        <v>4300</v>
      </c>
      <c r="Z77" s="18"/>
      <c r="AA77" s="21">
        <f>AVERAGE(P77:Y77)</f>
        <v>4415</v>
      </c>
      <c r="AB77" s="65"/>
      <c r="AC77" s="16" t="s">
        <v>72</v>
      </c>
      <c r="AD77" s="17">
        <v>6000</v>
      </c>
      <c r="AE77" s="17">
        <v>1750</v>
      </c>
      <c r="AF77" s="18">
        <v>1800</v>
      </c>
      <c r="AG77" s="18">
        <v>3700</v>
      </c>
      <c r="AH77" s="18">
        <v>5000</v>
      </c>
      <c r="AI77" s="18">
        <v>900</v>
      </c>
      <c r="AJ77" s="18">
        <v>5200</v>
      </c>
      <c r="AK77" s="18">
        <v>3100</v>
      </c>
      <c r="AL77" s="18">
        <v>4100</v>
      </c>
      <c r="AM77" s="18">
        <v>1000</v>
      </c>
      <c r="AN77" s="18"/>
      <c r="AO77" s="21">
        <f t="shared" si="35"/>
        <v>3255</v>
      </c>
      <c r="AQ77" s="16" t="s">
        <v>72</v>
      </c>
      <c r="AR77" s="17">
        <v>2800</v>
      </c>
      <c r="AS77" s="17">
        <v>2725</v>
      </c>
      <c r="AT77" s="17">
        <v>6500</v>
      </c>
      <c r="AU77" s="17">
        <v>5000</v>
      </c>
      <c r="AV77" s="17">
        <v>9000</v>
      </c>
      <c r="AW77" s="17">
        <v>10000</v>
      </c>
      <c r="AX77" s="17">
        <v>4950</v>
      </c>
      <c r="AY77" s="17">
        <v>3200</v>
      </c>
      <c r="AZ77" s="17">
        <v>7000</v>
      </c>
      <c r="BA77" s="17">
        <v>4500</v>
      </c>
      <c r="BB77" s="17"/>
      <c r="BC77" s="21">
        <f t="shared" si="36"/>
        <v>5567.5</v>
      </c>
      <c r="BE77" s="16" t="s">
        <v>72</v>
      </c>
      <c r="BF77" s="17">
        <v>8000</v>
      </c>
      <c r="BG77" s="17">
        <v>4000</v>
      </c>
      <c r="BH77" s="17">
        <v>10000</v>
      </c>
      <c r="BI77" s="17">
        <v>15000</v>
      </c>
      <c r="BJ77" s="17">
        <v>1000</v>
      </c>
      <c r="BK77" s="17">
        <v>1000</v>
      </c>
      <c r="BL77" s="17">
        <v>200</v>
      </c>
      <c r="BM77" s="17">
        <v>9500</v>
      </c>
      <c r="BN77" s="17">
        <v>12000</v>
      </c>
      <c r="BO77" s="17">
        <v>9000</v>
      </c>
      <c r="BP77" s="17"/>
      <c r="BQ77" s="21">
        <f t="shared" si="37"/>
        <v>6970</v>
      </c>
      <c r="BS77" s="16" t="s">
        <v>72</v>
      </c>
      <c r="BT77" s="17">
        <v>5000</v>
      </c>
      <c r="BU77" s="17">
        <v>1000</v>
      </c>
      <c r="BV77" s="17">
        <v>3000</v>
      </c>
      <c r="BW77" s="17">
        <v>1500</v>
      </c>
      <c r="BX77" s="17">
        <v>4000</v>
      </c>
      <c r="BY77" s="17">
        <v>1200</v>
      </c>
      <c r="BZ77" s="17">
        <v>4000</v>
      </c>
      <c r="CA77" s="17">
        <v>3000</v>
      </c>
      <c r="CB77" s="17">
        <v>12000</v>
      </c>
      <c r="CC77" s="17">
        <v>3000</v>
      </c>
      <c r="CD77" s="17"/>
      <c r="CE77" s="21">
        <f>AVERAGE(BT77:CC77)</f>
        <v>3770</v>
      </c>
      <c r="CG77" s="16" t="s">
        <v>72</v>
      </c>
      <c r="CH77" s="17">
        <v>7500</v>
      </c>
      <c r="CI77" s="17">
        <v>7500</v>
      </c>
      <c r="CJ77" s="17">
        <v>10500</v>
      </c>
      <c r="CK77" s="17">
        <v>6500</v>
      </c>
      <c r="CL77" s="17">
        <v>14000</v>
      </c>
      <c r="CM77" s="17">
        <v>2000</v>
      </c>
      <c r="CN77" s="17">
        <v>400</v>
      </c>
      <c r="CO77" s="17">
        <v>3000</v>
      </c>
      <c r="CP77" s="17">
        <v>5000</v>
      </c>
      <c r="CQ77" s="17">
        <v>350</v>
      </c>
      <c r="CR77" s="17"/>
      <c r="CS77" s="21">
        <f>AVERAGE(CH77:CQ77)</f>
        <v>5675</v>
      </c>
    </row>
    <row r="78" spans="1:97" x14ac:dyDescent="0.2">
      <c r="A78" s="16" t="s">
        <v>73</v>
      </c>
      <c r="B78" s="17">
        <f>'LINKED DATASHEET - ALL SPECIES'!N231</f>
        <v>400</v>
      </c>
      <c r="C78" s="17" t="str">
        <f>'LINKED DATASHEET - ALL SPECIES'!M231</f>
        <v>N/I</v>
      </c>
      <c r="D78" s="18" t="str">
        <f>'LINKED DATASHEET - ALL SPECIES'!L231</f>
        <v>N/I</v>
      </c>
      <c r="E78" s="18">
        <f>'LINKED DATASHEET - ALL SPECIES'!K231</f>
        <v>0</v>
      </c>
      <c r="F78" s="18">
        <f>'LINKED DATASHEET - ALL SPECIES'!J231</f>
        <v>0</v>
      </c>
      <c r="G78" s="18">
        <f>'LINKED DATASHEET - ALL SPECIES'!I231</f>
        <v>0</v>
      </c>
      <c r="H78" s="18">
        <f>'LINKED DATASHEET - ALL SPECIES'!H231</f>
        <v>0</v>
      </c>
      <c r="I78" s="18">
        <f>'LINKED DATASHEET - ALL SPECIES'!G231</f>
        <v>0</v>
      </c>
      <c r="J78" s="101">
        <f>'LINKED DATASHEET - ALL SPECIES'!F231</f>
        <v>0</v>
      </c>
      <c r="K78" s="18">
        <f>'LINKED DATASHEET - ALL SPECIES'!E231</f>
        <v>0</v>
      </c>
      <c r="L78" s="18"/>
      <c r="M78" s="21">
        <f t="shared" si="34"/>
        <v>400</v>
      </c>
      <c r="O78" s="16" t="s">
        <v>73</v>
      </c>
      <c r="P78" s="17" t="s">
        <v>8</v>
      </c>
      <c r="Q78" s="17" t="s">
        <v>26</v>
      </c>
      <c r="R78" s="18" t="s">
        <v>26</v>
      </c>
      <c r="S78" s="18" t="s">
        <v>26</v>
      </c>
      <c r="T78" s="18" t="s">
        <v>26</v>
      </c>
      <c r="U78" s="18" t="s">
        <v>26</v>
      </c>
      <c r="V78" s="18" t="s">
        <v>26</v>
      </c>
      <c r="W78" s="18" t="s">
        <v>26</v>
      </c>
      <c r="X78" s="101" t="s">
        <v>26</v>
      </c>
      <c r="Y78" s="18" t="s">
        <v>26</v>
      </c>
      <c r="Z78" s="18"/>
      <c r="AA78" s="21"/>
      <c r="AB78" s="65"/>
      <c r="AC78" s="16" t="s">
        <v>73</v>
      </c>
      <c r="AD78" s="17">
        <v>92</v>
      </c>
      <c r="AE78" s="17">
        <v>50</v>
      </c>
      <c r="AF78" s="18">
        <v>50</v>
      </c>
      <c r="AG78" s="18">
        <v>200</v>
      </c>
      <c r="AH78" s="18">
        <v>40</v>
      </c>
      <c r="AI78" s="18">
        <v>50</v>
      </c>
      <c r="AJ78" s="18">
        <v>100</v>
      </c>
      <c r="AK78" s="18" t="s">
        <v>26</v>
      </c>
      <c r="AL78" s="18" t="s">
        <v>26</v>
      </c>
      <c r="AM78" s="18" t="s">
        <v>8</v>
      </c>
      <c r="AN78" s="18"/>
      <c r="AO78" s="21">
        <f t="shared" si="35"/>
        <v>83.142857142857139</v>
      </c>
      <c r="AQ78" s="16" t="s">
        <v>73</v>
      </c>
      <c r="AR78" s="17">
        <v>450</v>
      </c>
      <c r="AS78" s="17">
        <v>200</v>
      </c>
      <c r="AT78" s="17">
        <v>725</v>
      </c>
      <c r="AU78" s="17">
        <v>250</v>
      </c>
      <c r="AV78" s="17">
        <v>225</v>
      </c>
      <c r="AW78" s="17">
        <v>30</v>
      </c>
      <c r="AX78" s="17">
        <v>85</v>
      </c>
      <c r="AY78" s="17">
        <v>65</v>
      </c>
      <c r="AZ78" s="17">
        <v>300</v>
      </c>
      <c r="BA78" s="17">
        <v>400</v>
      </c>
      <c r="BB78" s="17"/>
      <c r="BC78" s="21">
        <f t="shared" si="36"/>
        <v>273</v>
      </c>
      <c r="BE78" s="16" t="s">
        <v>73</v>
      </c>
      <c r="BF78" s="17">
        <v>300</v>
      </c>
      <c r="BG78" s="17">
        <v>1000</v>
      </c>
      <c r="BH78" s="17">
        <v>1000</v>
      </c>
      <c r="BI78" s="17">
        <v>300</v>
      </c>
      <c r="BJ78" s="17">
        <v>10</v>
      </c>
      <c r="BK78" s="17">
        <v>50</v>
      </c>
      <c r="BL78" s="17">
        <v>80</v>
      </c>
      <c r="BM78" s="17">
        <v>1000</v>
      </c>
      <c r="BN78" s="17">
        <v>2500</v>
      </c>
      <c r="BO78" s="17">
        <v>450</v>
      </c>
      <c r="BP78" s="17"/>
      <c r="BQ78" s="21">
        <f t="shared" si="37"/>
        <v>669</v>
      </c>
      <c r="BS78" s="16" t="s">
        <v>73</v>
      </c>
      <c r="BT78" s="17">
        <v>200</v>
      </c>
      <c r="BU78" s="17">
        <v>75</v>
      </c>
      <c r="BV78" s="17">
        <v>400</v>
      </c>
      <c r="BW78" s="17">
        <v>400</v>
      </c>
      <c r="BX78" s="17">
        <v>75</v>
      </c>
      <c r="BY78" s="17">
        <v>200</v>
      </c>
      <c r="BZ78" s="17">
        <v>500</v>
      </c>
      <c r="CA78" s="17">
        <v>800</v>
      </c>
      <c r="CB78" s="17">
        <v>100</v>
      </c>
      <c r="CC78" s="17">
        <v>200</v>
      </c>
      <c r="CD78" s="17"/>
      <c r="CE78" s="21">
        <f>AVERAGE(BT78:CC78)</f>
        <v>295</v>
      </c>
      <c r="CG78" s="16" t="s">
        <v>73</v>
      </c>
      <c r="CH78" s="17">
        <v>1500</v>
      </c>
      <c r="CI78" s="17">
        <v>200</v>
      </c>
      <c r="CJ78" s="17">
        <v>400</v>
      </c>
      <c r="CK78" s="17">
        <v>750</v>
      </c>
      <c r="CL78" s="17" t="s">
        <v>28</v>
      </c>
      <c r="CM78" s="17" t="s">
        <v>8</v>
      </c>
      <c r="CN78" s="17">
        <v>75</v>
      </c>
      <c r="CO78" s="17">
        <v>200</v>
      </c>
      <c r="CP78" s="17">
        <v>400</v>
      </c>
      <c r="CQ78" s="17">
        <v>200</v>
      </c>
      <c r="CR78" s="17"/>
      <c r="CS78" s="21">
        <f>AVERAGE(CH78:CQ78)</f>
        <v>465.625</v>
      </c>
    </row>
    <row r="79" spans="1:97" x14ac:dyDescent="0.2">
      <c r="A79" s="16" t="s">
        <v>74</v>
      </c>
      <c r="B79" s="17" t="str">
        <f>'LINKED DATASHEET - ALL SPECIES'!N232</f>
        <v>N/I</v>
      </c>
      <c r="C79" s="17" t="str">
        <f>'LINKED DATASHEET - ALL SPECIES'!M232</f>
        <v>N/I</v>
      </c>
      <c r="D79" s="18" t="str">
        <f>'LINKED DATASHEET - ALL SPECIES'!L232</f>
        <v>N/I</v>
      </c>
      <c r="E79" s="18">
        <f>'LINKED DATASHEET - ALL SPECIES'!K232</f>
        <v>0</v>
      </c>
      <c r="F79" s="18">
        <f>'LINKED DATASHEET - ALL SPECIES'!J232</f>
        <v>0</v>
      </c>
      <c r="G79" s="18">
        <f>'LINKED DATASHEET - ALL SPECIES'!I232</f>
        <v>0</v>
      </c>
      <c r="H79" s="18">
        <f>'LINKED DATASHEET - ALL SPECIES'!H232</f>
        <v>0</v>
      </c>
      <c r="I79" s="18">
        <f>'LINKED DATASHEET - ALL SPECIES'!G232</f>
        <v>0</v>
      </c>
      <c r="J79" s="101">
        <f>'LINKED DATASHEET - ALL SPECIES'!F232</f>
        <v>0</v>
      </c>
      <c r="K79" s="18">
        <f>'LINKED DATASHEET - ALL SPECIES'!E232</f>
        <v>0</v>
      </c>
      <c r="L79" s="18"/>
      <c r="M79" s="21"/>
      <c r="O79" s="16" t="s">
        <v>74</v>
      </c>
      <c r="P79" s="17" t="s">
        <v>26</v>
      </c>
      <c r="Q79" s="17" t="s">
        <v>26</v>
      </c>
      <c r="R79" s="18" t="s">
        <v>26</v>
      </c>
      <c r="S79" s="18" t="s">
        <v>26</v>
      </c>
      <c r="T79" s="18" t="s">
        <v>26</v>
      </c>
      <c r="U79" s="18" t="s">
        <v>26</v>
      </c>
      <c r="V79" s="18" t="s">
        <v>26</v>
      </c>
      <c r="W79" s="18" t="s">
        <v>26</v>
      </c>
      <c r="X79" s="101" t="s">
        <v>26</v>
      </c>
      <c r="Y79" s="18" t="s">
        <v>168</v>
      </c>
      <c r="Z79" s="18"/>
      <c r="AA79" s="21"/>
      <c r="AB79" s="65"/>
      <c r="AC79" s="16" t="s">
        <v>74</v>
      </c>
      <c r="AD79" s="17">
        <v>1000</v>
      </c>
      <c r="AE79" s="17">
        <v>120</v>
      </c>
      <c r="AF79" s="18">
        <v>450</v>
      </c>
      <c r="AG79" s="18">
        <v>700</v>
      </c>
      <c r="AH79" s="18" t="s">
        <v>26</v>
      </c>
      <c r="AI79" s="18" t="s">
        <v>26</v>
      </c>
      <c r="AJ79" s="18" t="s">
        <v>26</v>
      </c>
      <c r="AK79" s="18" t="s">
        <v>26</v>
      </c>
      <c r="AL79" s="18" t="s">
        <v>26</v>
      </c>
      <c r="AM79" s="18" t="s">
        <v>8</v>
      </c>
      <c r="AN79" s="18"/>
      <c r="AO79" s="21">
        <f t="shared" si="35"/>
        <v>567.5</v>
      </c>
      <c r="AQ79" s="16" t="s">
        <v>74</v>
      </c>
      <c r="AR79" s="17">
        <v>200</v>
      </c>
      <c r="AS79" s="17">
        <v>450</v>
      </c>
      <c r="AT79" s="17">
        <v>1600</v>
      </c>
      <c r="AU79" s="17">
        <v>700</v>
      </c>
      <c r="AV79" s="17">
        <v>700</v>
      </c>
      <c r="AW79" s="17">
        <v>28</v>
      </c>
      <c r="AX79" s="17">
        <v>150</v>
      </c>
      <c r="AY79" s="17">
        <v>100</v>
      </c>
      <c r="AZ79" s="17">
        <v>1500</v>
      </c>
      <c r="BA79" s="17">
        <v>450</v>
      </c>
      <c r="BB79" s="17"/>
      <c r="BC79" s="21">
        <f t="shared" si="36"/>
        <v>587.79999999999995</v>
      </c>
      <c r="BE79" s="16" t="s">
        <v>74</v>
      </c>
      <c r="BF79" s="17" t="s">
        <v>26</v>
      </c>
      <c r="BG79" s="17" t="s">
        <v>26</v>
      </c>
      <c r="BH79" s="17">
        <v>2500</v>
      </c>
      <c r="BI79" s="17">
        <v>4000</v>
      </c>
      <c r="BJ79" s="17" t="s">
        <v>28</v>
      </c>
      <c r="BK79" s="17" t="s">
        <v>26</v>
      </c>
      <c r="BL79" s="17">
        <v>90</v>
      </c>
      <c r="BM79" s="17" t="s">
        <v>28</v>
      </c>
      <c r="BN79" s="17">
        <v>4300</v>
      </c>
      <c r="BO79" s="17">
        <v>3000</v>
      </c>
      <c r="BP79" s="17"/>
      <c r="BQ79" s="21">
        <f t="shared" si="37"/>
        <v>2778</v>
      </c>
      <c r="BS79" s="16" t="s">
        <v>74</v>
      </c>
      <c r="BT79" s="17" t="s">
        <v>26</v>
      </c>
      <c r="BU79" s="17" t="s">
        <v>26</v>
      </c>
      <c r="BV79" s="17" t="s">
        <v>26</v>
      </c>
      <c r="BW79" s="17" t="s">
        <v>26</v>
      </c>
      <c r="BX79" s="17" t="s">
        <v>26</v>
      </c>
      <c r="BY79" s="17" t="s">
        <v>26</v>
      </c>
      <c r="BZ79" s="17" t="s">
        <v>26</v>
      </c>
      <c r="CA79" s="17" t="s">
        <v>26</v>
      </c>
      <c r="CB79" s="17" t="s">
        <v>26</v>
      </c>
      <c r="CC79" s="17" t="s">
        <v>26</v>
      </c>
      <c r="CD79" s="17"/>
      <c r="CE79" s="21"/>
      <c r="CG79" s="16" t="s">
        <v>74</v>
      </c>
      <c r="CH79" s="18" t="s">
        <v>110</v>
      </c>
      <c r="CI79" s="18" t="s">
        <v>110</v>
      </c>
      <c r="CJ79" s="18" t="s">
        <v>110</v>
      </c>
      <c r="CK79" s="18" t="s">
        <v>110</v>
      </c>
      <c r="CL79" s="18" t="s">
        <v>110</v>
      </c>
      <c r="CM79" s="18" t="s">
        <v>110</v>
      </c>
      <c r="CN79" s="18" t="s">
        <v>110</v>
      </c>
      <c r="CO79" s="18" t="s">
        <v>110</v>
      </c>
      <c r="CP79" s="18" t="s">
        <v>110</v>
      </c>
      <c r="CQ79" s="18" t="s">
        <v>110</v>
      </c>
      <c r="CR79" s="18"/>
      <c r="CS79" s="21"/>
    </row>
    <row r="80" spans="1:97" ht="12.75" thickBot="1" x14ac:dyDescent="0.25">
      <c r="A80" s="52"/>
      <c r="B80" s="17"/>
      <c r="C80" s="17"/>
      <c r="D80" s="17"/>
      <c r="E80" s="17"/>
      <c r="F80" s="17"/>
      <c r="G80" s="17"/>
      <c r="H80" s="17"/>
      <c r="I80" s="17"/>
      <c r="J80" s="17"/>
      <c r="K80" s="17"/>
      <c r="L80" s="17"/>
      <c r="M80" s="17"/>
      <c r="O80" s="52"/>
      <c r="P80" s="17"/>
      <c r="Q80" s="17"/>
      <c r="R80" s="17"/>
      <c r="S80" s="17"/>
      <c r="T80" s="17"/>
      <c r="U80" s="17"/>
      <c r="V80" s="17"/>
      <c r="W80" s="17"/>
      <c r="X80" s="17"/>
      <c r="Y80" s="17"/>
      <c r="Z80" s="17"/>
      <c r="AA80" s="17"/>
      <c r="AB80" s="64"/>
      <c r="AC80" s="52"/>
      <c r="AD80" s="17"/>
      <c r="AE80" s="17"/>
      <c r="AF80" s="17"/>
      <c r="AG80" s="17"/>
      <c r="AH80" s="17"/>
      <c r="AI80" s="17"/>
      <c r="AJ80" s="17"/>
      <c r="AK80" s="17"/>
      <c r="AL80" s="17"/>
      <c r="AM80" s="17"/>
      <c r="AN80" s="17"/>
      <c r="AO80" s="17"/>
      <c r="AQ80" s="52"/>
      <c r="AR80" s="17"/>
      <c r="AS80" s="17"/>
      <c r="AT80" s="17"/>
      <c r="AU80" s="17"/>
      <c r="AV80" s="17"/>
      <c r="AW80" s="17"/>
      <c r="AX80" s="17"/>
      <c r="AY80" s="17"/>
      <c r="AZ80" s="17"/>
      <c r="BA80" s="17"/>
      <c r="BB80" s="17"/>
      <c r="BC80" s="17"/>
      <c r="BE80" s="52"/>
      <c r="BF80" s="17"/>
      <c r="BG80" s="17"/>
      <c r="BH80" s="17"/>
      <c r="BI80" s="17"/>
      <c r="BJ80" s="17"/>
      <c r="BK80" s="17"/>
      <c r="BL80" s="17"/>
      <c r="BM80" s="17"/>
      <c r="BN80" s="17"/>
      <c r="BO80" s="17"/>
      <c r="BP80" s="17"/>
      <c r="BQ80" s="17"/>
      <c r="BS80" s="52"/>
      <c r="BT80" s="17"/>
      <c r="BU80" s="17"/>
      <c r="BV80" s="17"/>
      <c r="BW80" s="17"/>
      <c r="BX80" s="17"/>
      <c r="BY80" s="17"/>
      <c r="BZ80" s="17"/>
      <c r="CA80" s="17"/>
      <c r="CB80" s="17"/>
      <c r="CC80" s="17"/>
      <c r="CD80" s="17"/>
      <c r="CE80" s="17"/>
      <c r="CG80" s="52"/>
      <c r="CH80" s="17"/>
      <c r="CI80" s="17"/>
      <c r="CJ80" s="17"/>
      <c r="CK80" s="17"/>
      <c r="CL80" s="17"/>
      <c r="CM80" s="17"/>
      <c r="CN80" s="17"/>
      <c r="CO80" s="17"/>
      <c r="CP80" s="17"/>
      <c r="CQ80" s="17"/>
      <c r="CR80" s="17"/>
      <c r="CS80" s="17"/>
    </row>
    <row r="81" spans="1:97" ht="12.75" thickBot="1" x14ac:dyDescent="0.25">
      <c r="A81" s="53" t="s">
        <v>40</v>
      </c>
      <c r="B81" s="19">
        <f t="shared" ref="B81:H81" si="38">SUM(B70:B79)</f>
        <v>12220</v>
      </c>
      <c r="C81" s="19">
        <f t="shared" si="38"/>
        <v>5000</v>
      </c>
      <c r="D81" s="19">
        <f t="shared" si="38"/>
        <v>2450</v>
      </c>
      <c r="E81" s="19">
        <f t="shared" si="38"/>
        <v>0</v>
      </c>
      <c r="F81" s="19">
        <f t="shared" si="38"/>
        <v>0</v>
      </c>
      <c r="G81" s="19">
        <f t="shared" si="38"/>
        <v>0</v>
      </c>
      <c r="H81" s="19">
        <f t="shared" si="38"/>
        <v>0</v>
      </c>
      <c r="I81" s="19">
        <f>SUM(I70:I79)</f>
        <v>0</v>
      </c>
      <c r="J81" s="19">
        <f>SUM(J70:J79)</f>
        <v>0</v>
      </c>
      <c r="K81" s="19">
        <f>SUM(K70:K79)</f>
        <v>0</v>
      </c>
      <c r="L81" s="24"/>
      <c r="M81" s="20">
        <f>AVERAGE(B81:D81)</f>
        <v>6556.666666666667</v>
      </c>
      <c r="O81" s="53" t="s">
        <v>40</v>
      </c>
      <c r="P81" s="19">
        <f t="shared" ref="P81:V81" si="39">SUM(P70:P79)</f>
        <v>6900</v>
      </c>
      <c r="Q81" s="19">
        <f t="shared" si="39"/>
        <v>440</v>
      </c>
      <c r="R81" s="19">
        <f t="shared" si="39"/>
        <v>9400</v>
      </c>
      <c r="S81" s="19">
        <f t="shared" si="39"/>
        <v>11500</v>
      </c>
      <c r="T81" s="19">
        <f t="shared" si="39"/>
        <v>15700</v>
      </c>
      <c r="U81" s="19">
        <f t="shared" si="39"/>
        <v>3750</v>
      </c>
      <c r="V81" s="19">
        <f t="shared" si="39"/>
        <v>10750</v>
      </c>
      <c r="W81" s="19">
        <f>SUM(W70:W79)</f>
        <v>4410</v>
      </c>
      <c r="X81" s="19">
        <f>SUM(X70:X79)</f>
        <v>6660</v>
      </c>
      <c r="Y81" s="19">
        <f>SUM(Y70:Y79)</f>
        <v>6475</v>
      </c>
      <c r="Z81" s="24"/>
      <c r="AA81" s="20">
        <f>AVERAGE(P81:Y81)</f>
        <v>7598.5</v>
      </c>
      <c r="AB81" s="14"/>
      <c r="AC81" s="53" t="s">
        <v>40</v>
      </c>
      <c r="AD81" s="19">
        <f t="shared" ref="AD81:AM81" si="40">SUM(AD70:AD79)</f>
        <v>10541</v>
      </c>
      <c r="AE81" s="19">
        <f t="shared" si="40"/>
        <v>2955</v>
      </c>
      <c r="AF81" s="19">
        <f t="shared" si="40"/>
        <v>4695</v>
      </c>
      <c r="AG81" s="19">
        <f t="shared" si="40"/>
        <v>7545</v>
      </c>
      <c r="AH81" s="19">
        <f t="shared" si="40"/>
        <v>6547</v>
      </c>
      <c r="AI81" s="19">
        <f t="shared" si="40"/>
        <v>2475</v>
      </c>
      <c r="AJ81" s="19">
        <f t="shared" si="40"/>
        <v>7600</v>
      </c>
      <c r="AK81" s="19">
        <f t="shared" si="40"/>
        <v>6700</v>
      </c>
      <c r="AL81" s="19">
        <f t="shared" si="40"/>
        <v>11900</v>
      </c>
      <c r="AM81" s="19">
        <f t="shared" si="40"/>
        <v>2450</v>
      </c>
      <c r="AN81" s="24"/>
      <c r="AO81" s="20">
        <f>AVERAGE(AD81:AM81)</f>
        <v>6340.8</v>
      </c>
      <c r="AQ81" s="53" t="s">
        <v>40</v>
      </c>
      <c r="AR81" s="19">
        <f t="shared" ref="AR81:BA81" si="41">SUM(AR70:AR79)</f>
        <v>10850</v>
      </c>
      <c r="AS81" s="19">
        <f t="shared" si="41"/>
        <v>10525</v>
      </c>
      <c r="AT81" s="19">
        <f t="shared" si="41"/>
        <v>22285</v>
      </c>
      <c r="AU81" s="19">
        <f t="shared" si="41"/>
        <v>10850</v>
      </c>
      <c r="AV81" s="19">
        <f t="shared" si="41"/>
        <v>12530</v>
      </c>
      <c r="AW81" s="19">
        <f t="shared" si="41"/>
        <v>17983</v>
      </c>
      <c r="AX81" s="19">
        <f t="shared" si="41"/>
        <v>9275</v>
      </c>
      <c r="AY81" s="19">
        <f t="shared" si="41"/>
        <v>6314</v>
      </c>
      <c r="AZ81" s="19">
        <f t="shared" si="41"/>
        <v>18225</v>
      </c>
      <c r="BA81" s="19">
        <f t="shared" si="41"/>
        <v>7550</v>
      </c>
      <c r="BB81" s="19"/>
      <c r="BC81" s="20">
        <f>AVERAGE(AR81:BA81)</f>
        <v>12638.7</v>
      </c>
      <c r="BE81" s="53" t="s">
        <v>40</v>
      </c>
      <c r="BF81" s="19">
        <f t="shared" ref="BF81:BO81" si="42">SUM(BF70:BF79)</f>
        <v>29600</v>
      </c>
      <c r="BG81" s="19">
        <f t="shared" si="42"/>
        <v>20050</v>
      </c>
      <c r="BH81" s="19">
        <f t="shared" si="42"/>
        <v>31700</v>
      </c>
      <c r="BI81" s="19">
        <f t="shared" si="42"/>
        <v>45800</v>
      </c>
      <c r="BJ81" s="19">
        <f t="shared" si="42"/>
        <v>6110</v>
      </c>
      <c r="BK81" s="19">
        <f t="shared" si="42"/>
        <v>2350</v>
      </c>
      <c r="BL81" s="19">
        <f t="shared" si="42"/>
        <v>1055</v>
      </c>
      <c r="BM81" s="19">
        <f t="shared" si="42"/>
        <v>25350</v>
      </c>
      <c r="BN81" s="19">
        <f t="shared" si="42"/>
        <v>42900</v>
      </c>
      <c r="BO81" s="19">
        <f t="shared" si="42"/>
        <v>19600</v>
      </c>
      <c r="BP81" s="19"/>
      <c r="BQ81" s="20">
        <f>AVERAGE(BF81:BO81)</f>
        <v>22451.5</v>
      </c>
      <c r="BS81" s="53" t="s">
        <v>40</v>
      </c>
      <c r="BT81" s="19">
        <f t="shared" ref="BT81:CC81" si="43">SUM(BT70:BT79)</f>
        <v>11150</v>
      </c>
      <c r="BU81" s="19">
        <f t="shared" si="43"/>
        <v>2600</v>
      </c>
      <c r="BV81" s="19">
        <f t="shared" si="43"/>
        <v>9875</v>
      </c>
      <c r="BW81" s="19">
        <f t="shared" si="43"/>
        <v>3975</v>
      </c>
      <c r="BX81" s="19">
        <f t="shared" si="43"/>
        <v>10825</v>
      </c>
      <c r="BY81" s="19">
        <f t="shared" si="43"/>
        <v>7105</v>
      </c>
      <c r="BZ81" s="19">
        <f t="shared" si="43"/>
        <v>26100</v>
      </c>
      <c r="CA81" s="19">
        <f t="shared" si="43"/>
        <v>8400</v>
      </c>
      <c r="CB81" s="19">
        <f t="shared" si="43"/>
        <v>17450</v>
      </c>
      <c r="CC81" s="19">
        <f t="shared" si="43"/>
        <v>5140</v>
      </c>
      <c r="CD81" s="19"/>
      <c r="CE81" s="20">
        <f>AVERAGE(BT81:CC81)</f>
        <v>10262</v>
      </c>
      <c r="CG81" s="53" t="s">
        <v>40</v>
      </c>
      <c r="CH81" s="19">
        <f t="shared" ref="CH81:CQ81" si="44">SUM(CH70:CH79)</f>
        <v>14700</v>
      </c>
      <c r="CI81" s="19">
        <f t="shared" si="44"/>
        <v>17575</v>
      </c>
      <c r="CJ81" s="19">
        <f t="shared" si="44"/>
        <v>18750</v>
      </c>
      <c r="CK81" s="19">
        <f t="shared" si="44"/>
        <v>16150</v>
      </c>
      <c r="CL81" s="19">
        <f t="shared" si="44"/>
        <v>23000</v>
      </c>
      <c r="CM81" s="19">
        <f t="shared" si="44"/>
        <v>6600</v>
      </c>
      <c r="CN81" s="19">
        <f t="shared" si="44"/>
        <v>7250</v>
      </c>
      <c r="CO81" s="19">
        <f t="shared" si="44"/>
        <v>9175</v>
      </c>
      <c r="CP81" s="19">
        <f t="shared" si="44"/>
        <v>12175</v>
      </c>
      <c r="CQ81" s="19">
        <f t="shared" si="44"/>
        <v>1625</v>
      </c>
      <c r="CR81" s="19"/>
      <c r="CS81" s="20">
        <f>AVERAGE(CH81:CQ81)</f>
        <v>12700</v>
      </c>
    </row>
    <row r="82" spans="1:97" x14ac:dyDescent="0.2">
      <c r="B82" s="38"/>
      <c r="C82" s="38"/>
      <c r="D82" s="38"/>
      <c r="E82" s="38"/>
      <c r="F82" s="38"/>
      <c r="G82" s="38"/>
      <c r="H82" s="38"/>
      <c r="I82" s="38"/>
      <c r="J82" s="38"/>
      <c r="K82" s="38"/>
      <c r="L82" s="38"/>
      <c r="M82" s="38"/>
    </row>
    <row r="83" spans="1:97" ht="12.75" thickBot="1" x14ac:dyDescent="0.25">
      <c r="B83" s="38"/>
      <c r="C83" s="38"/>
      <c r="D83" s="38"/>
      <c r="E83" s="38"/>
      <c r="F83" s="38"/>
      <c r="G83" s="38"/>
      <c r="H83" s="38"/>
      <c r="I83" s="38"/>
      <c r="J83" s="38"/>
      <c r="K83" s="38"/>
      <c r="L83" s="38"/>
      <c r="M83" s="38"/>
    </row>
    <row r="84" spans="1:97" x14ac:dyDescent="0.2">
      <c r="A84" s="49"/>
      <c r="B84" s="92"/>
      <c r="C84" s="92"/>
      <c r="D84" s="92"/>
      <c r="E84" s="92"/>
      <c r="F84" s="92"/>
      <c r="G84" s="92"/>
      <c r="H84" s="92"/>
      <c r="I84" s="92"/>
      <c r="J84" s="92"/>
      <c r="K84" s="92"/>
      <c r="L84" s="92"/>
      <c r="M84" s="7" t="s">
        <v>15</v>
      </c>
      <c r="O84" s="49"/>
      <c r="P84" s="6"/>
      <c r="Q84" s="6"/>
      <c r="R84" s="6"/>
      <c r="S84" s="6"/>
      <c r="T84" s="6"/>
      <c r="U84" s="6"/>
      <c r="V84" s="6"/>
      <c r="W84" s="6"/>
      <c r="X84" s="92"/>
      <c r="Y84" s="6"/>
      <c r="Z84" s="6"/>
      <c r="AA84" s="7" t="s">
        <v>15</v>
      </c>
      <c r="AC84" s="49"/>
      <c r="AD84" s="6"/>
      <c r="AE84" s="6"/>
      <c r="AF84" s="6"/>
      <c r="AG84" s="6"/>
      <c r="AH84" s="6"/>
      <c r="AI84" s="6"/>
      <c r="AJ84" s="6"/>
      <c r="AK84" s="6"/>
      <c r="AL84" s="6"/>
      <c r="AM84" s="6"/>
      <c r="AN84" s="6"/>
      <c r="AO84" s="7" t="s">
        <v>15</v>
      </c>
      <c r="AQ84" s="49"/>
      <c r="AR84" s="6"/>
      <c r="AS84" s="6"/>
      <c r="AT84" s="6"/>
      <c r="AU84" s="6"/>
      <c r="AV84" s="6"/>
      <c r="AW84" s="6"/>
      <c r="AX84" s="6"/>
      <c r="AY84" s="6"/>
      <c r="AZ84" s="6"/>
      <c r="BA84" s="6"/>
      <c r="BB84" s="6"/>
      <c r="BC84" s="7" t="s">
        <v>15</v>
      </c>
      <c r="BE84" s="49"/>
      <c r="BF84" s="6"/>
      <c r="BG84" s="6"/>
      <c r="BH84" s="6"/>
      <c r="BI84" s="6"/>
      <c r="BJ84" s="6"/>
      <c r="BK84" s="6"/>
      <c r="BL84" s="6"/>
      <c r="BM84" s="6"/>
      <c r="BN84" s="6"/>
      <c r="BO84" s="6"/>
      <c r="BP84" s="6"/>
      <c r="BQ84" s="7" t="s">
        <v>15</v>
      </c>
      <c r="BS84" s="49"/>
      <c r="BT84" s="6"/>
      <c r="BU84" s="6"/>
      <c r="BV84" s="6"/>
      <c r="BW84" s="6"/>
      <c r="BX84" s="6"/>
      <c r="BY84" s="6"/>
      <c r="BZ84" s="6"/>
      <c r="CA84" s="6"/>
      <c r="CB84" s="6"/>
      <c r="CC84" s="6"/>
      <c r="CD84" s="6"/>
      <c r="CE84" s="7" t="s">
        <v>15</v>
      </c>
      <c r="CG84" s="49"/>
      <c r="CH84" s="6"/>
      <c r="CI84" s="6"/>
      <c r="CJ84" s="6"/>
      <c r="CK84" s="6"/>
      <c r="CL84" s="6"/>
      <c r="CM84" s="6"/>
      <c r="CN84" s="6"/>
      <c r="CO84" s="6"/>
      <c r="CP84" s="6"/>
      <c r="CQ84" s="6"/>
      <c r="CR84" s="6"/>
      <c r="CS84" s="7" t="s">
        <v>15</v>
      </c>
    </row>
    <row r="85" spans="1:97" ht="12.75" thickBot="1" x14ac:dyDescent="0.25">
      <c r="A85" s="8" t="s">
        <v>16</v>
      </c>
      <c r="B85" s="11">
        <v>2010</v>
      </c>
      <c r="C85" s="11">
        <v>2011</v>
      </c>
      <c r="D85" s="11">
        <v>2012</v>
      </c>
      <c r="E85" s="11">
        <v>2013</v>
      </c>
      <c r="F85" s="11">
        <v>2014</v>
      </c>
      <c r="G85" s="11">
        <v>2015</v>
      </c>
      <c r="H85" s="11">
        <v>2016</v>
      </c>
      <c r="I85" s="11">
        <v>2014</v>
      </c>
      <c r="J85" s="11">
        <v>2018</v>
      </c>
      <c r="K85" s="11">
        <v>2019</v>
      </c>
      <c r="L85" s="107"/>
      <c r="M85" s="11" t="s">
        <v>175</v>
      </c>
      <c r="O85" s="8" t="s">
        <v>16</v>
      </c>
      <c r="P85" s="9">
        <v>2000</v>
      </c>
      <c r="Q85" s="9">
        <v>2001</v>
      </c>
      <c r="R85" s="9">
        <v>2002</v>
      </c>
      <c r="S85" s="9">
        <v>2003</v>
      </c>
      <c r="T85" s="9">
        <v>2004</v>
      </c>
      <c r="U85" s="9">
        <v>2005</v>
      </c>
      <c r="V85" s="9">
        <v>2006</v>
      </c>
      <c r="W85" s="9">
        <v>2007</v>
      </c>
      <c r="X85" s="11">
        <v>2008</v>
      </c>
      <c r="Y85" s="9">
        <v>2009</v>
      </c>
      <c r="Z85" s="10"/>
      <c r="AA85" s="11" t="s">
        <v>161</v>
      </c>
      <c r="AB85" s="65"/>
      <c r="AC85" s="8" t="s">
        <v>16</v>
      </c>
      <c r="AD85" s="9">
        <v>1990</v>
      </c>
      <c r="AE85" s="9">
        <v>1991</v>
      </c>
      <c r="AF85" s="9">
        <v>1992</v>
      </c>
      <c r="AG85" s="9">
        <v>1993</v>
      </c>
      <c r="AH85" s="9">
        <v>1994</v>
      </c>
      <c r="AI85" s="9">
        <v>1995</v>
      </c>
      <c r="AJ85" s="9">
        <v>1996</v>
      </c>
      <c r="AK85" s="9">
        <v>1997</v>
      </c>
      <c r="AL85" s="9">
        <v>1998</v>
      </c>
      <c r="AM85" s="9">
        <v>1999</v>
      </c>
      <c r="AN85" s="10"/>
      <c r="AO85" s="11" t="s">
        <v>17</v>
      </c>
      <c r="AQ85" s="8" t="s">
        <v>16</v>
      </c>
      <c r="AR85" s="9">
        <v>1980</v>
      </c>
      <c r="AS85" s="9">
        <v>1981</v>
      </c>
      <c r="AT85" s="9">
        <v>1982</v>
      </c>
      <c r="AU85" s="9">
        <v>1983</v>
      </c>
      <c r="AV85" s="9">
        <v>1984</v>
      </c>
      <c r="AW85" s="9">
        <v>1985</v>
      </c>
      <c r="AX85" s="9">
        <v>1986</v>
      </c>
      <c r="AY85" s="9">
        <v>1987</v>
      </c>
      <c r="AZ85" s="9">
        <v>1988</v>
      </c>
      <c r="BA85" s="9">
        <v>1989</v>
      </c>
      <c r="BB85" s="10"/>
      <c r="BC85" s="11" t="s">
        <v>18</v>
      </c>
      <c r="BE85" s="8" t="s">
        <v>16</v>
      </c>
      <c r="BF85" s="9">
        <v>1970</v>
      </c>
      <c r="BG85" s="9">
        <v>1971</v>
      </c>
      <c r="BH85" s="9">
        <v>1972</v>
      </c>
      <c r="BI85" s="9">
        <v>1973</v>
      </c>
      <c r="BJ85" s="9">
        <v>1974</v>
      </c>
      <c r="BK85" s="9">
        <v>1975</v>
      </c>
      <c r="BL85" s="9">
        <v>1976</v>
      </c>
      <c r="BM85" s="9">
        <v>1977</v>
      </c>
      <c r="BN85" s="9">
        <v>1978</v>
      </c>
      <c r="BO85" s="9">
        <v>1979</v>
      </c>
      <c r="BP85" s="10"/>
      <c r="BQ85" s="11" t="s">
        <v>19</v>
      </c>
      <c r="BS85" s="8" t="s">
        <v>16</v>
      </c>
      <c r="BT85" s="9">
        <v>1960</v>
      </c>
      <c r="BU85" s="9">
        <v>1961</v>
      </c>
      <c r="BV85" s="9">
        <v>1962</v>
      </c>
      <c r="BW85" s="9">
        <v>1963</v>
      </c>
      <c r="BX85" s="9">
        <v>1964</v>
      </c>
      <c r="BY85" s="9">
        <v>1965</v>
      </c>
      <c r="BZ85" s="9">
        <v>1966</v>
      </c>
      <c r="CA85" s="9">
        <v>1967</v>
      </c>
      <c r="CB85" s="9">
        <v>1968</v>
      </c>
      <c r="CC85" s="9">
        <v>1969</v>
      </c>
      <c r="CD85" s="10"/>
      <c r="CE85" s="11" t="s">
        <v>20</v>
      </c>
      <c r="CG85" s="8" t="s">
        <v>16</v>
      </c>
      <c r="CH85" s="9">
        <v>1950</v>
      </c>
      <c r="CI85" s="9">
        <v>1951</v>
      </c>
      <c r="CJ85" s="9">
        <v>1952</v>
      </c>
      <c r="CK85" s="9">
        <v>1953</v>
      </c>
      <c r="CL85" s="9">
        <v>1954</v>
      </c>
      <c r="CM85" s="9">
        <v>1955</v>
      </c>
      <c r="CN85" s="9">
        <v>1956</v>
      </c>
      <c r="CO85" s="9">
        <v>1957</v>
      </c>
      <c r="CP85" s="9">
        <v>1958</v>
      </c>
      <c r="CQ85" s="9">
        <v>1959</v>
      </c>
      <c r="CR85" s="10"/>
      <c r="CS85" s="11" t="s">
        <v>21</v>
      </c>
    </row>
    <row r="86" spans="1:97" x14ac:dyDescent="0.2">
      <c r="A86" s="50" t="s">
        <v>75</v>
      </c>
      <c r="B86" s="14"/>
      <c r="C86" s="14"/>
      <c r="D86" s="14"/>
      <c r="E86" s="14"/>
      <c r="F86" s="14"/>
      <c r="G86" s="14"/>
      <c r="H86" s="14"/>
      <c r="I86" s="14"/>
      <c r="J86" s="14"/>
      <c r="K86" s="14"/>
      <c r="L86" s="74"/>
      <c r="M86" s="14"/>
      <c r="O86" s="50" t="s">
        <v>75</v>
      </c>
      <c r="P86" s="12"/>
      <c r="Q86" s="12"/>
      <c r="R86" s="12"/>
      <c r="S86" s="12"/>
      <c r="T86" s="12"/>
      <c r="U86" s="12"/>
      <c r="V86" s="12"/>
      <c r="W86" s="12"/>
      <c r="X86" s="14"/>
      <c r="Y86" s="12"/>
      <c r="Z86" s="13"/>
      <c r="AA86" s="14"/>
      <c r="AB86" s="62"/>
      <c r="AC86" s="50" t="s">
        <v>75</v>
      </c>
      <c r="AD86" s="12"/>
      <c r="AE86" s="12"/>
      <c r="AF86" s="12"/>
      <c r="AG86" s="12"/>
      <c r="AH86" s="12"/>
      <c r="AI86" s="12"/>
      <c r="AJ86" s="12"/>
      <c r="AK86" s="12"/>
      <c r="AL86" s="12"/>
      <c r="AM86" s="12"/>
      <c r="AN86" s="13"/>
      <c r="AO86" s="14"/>
      <c r="AQ86" s="50" t="s">
        <v>75</v>
      </c>
      <c r="AR86" s="12"/>
      <c r="AS86" s="12"/>
      <c r="AT86" s="12"/>
      <c r="AU86" s="12"/>
      <c r="AV86" s="12"/>
      <c r="AW86" s="12"/>
      <c r="AX86" s="12"/>
      <c r="AY86" s="12"/>
      <c r="AZ86" s="12"/>
      <c r="BA86" s="12"/>
      <c r="BB86" s="13"/>
      <c r="BC86" s="14"/>
      <c r="BE86" s="50" t="s">
        <v>75</v>
      </c>
      <c r="BF86" s="12"/>
      <c r="BG86" s="12"/>
      <c r="BH86" s="12"/>
      <c r="BI86" s="12"/>
      <c r="BJ86" s="12"/>
      <c r="BK86" s="12"/>
      <c r="BL86" s="12"/>
      <c r="BM86" s="12"/>
      <c r="BN86" s="12"/>
      <c r="BO86" s="12"/>
      <c r="BP86" s="13"/>
      <c r="BQ86" s="14"/>
      <c r="BS86" s="50" t="s">
        <v>75</v>
      </c>
      <c r="BT86" s="12"/>
      <c r="BU86" s="12"/>
      <c r="BV86" s="12"/>
      <c r="BW86" s="12"/>
      <c r="BX86" s="12"/>
      <c r="BY86" s="12"/>
      <c r="BZ86" s="12"/>
      <c r="CA86" s="12"/>
      <c r="CB86" s="12"/>
      <c r="CC86" s="12"/>
      <c r="CD86" s="13"/>
      <c r="CE86" s="14"/>
      <c r="CG86" s="50" t="s">
        <v>75</v>
      </c>
      <c r="CH86" s="12"/>
      <c r="CI86" s="12"/>
      <c r="CJ86" s="12"/>
      <c r="CK86" s="12"/>
      <c r="CL86" s="12"/>
      <c r="CM86" s="12"/>
      <c r="CN86" s="12"/>
      <c r="CO86" s="12"/>
      <c r="CP86" s="12"/>
      <c r="CQ86" s="12"/>
      <c r="CR86" s="13"/>
      <c r="CS86" s="14"/>
    </row>
    <row r="87" spans="1:97" ht="12.75" thickBot="1" x14ac:dyDescent="0.25">
      <c r="A87" s="54" t="s">
        <v>76</v>
      </c>
      <c r="B87" s="14"/>
      <c r="C87" s="14"/>
      <c r="D87" s="14"/>
      <c r="E87" s="14"/>
      <c r="F87" s="14"/>
      <c r="G87" s="14"/>
      <c r="H87" s="14"/>
      <c r="I87" s="14"/>
      <c r="J87" s="14"/>
      <c r="K87" s="14"/>
      <c r="L87" s="74"/>
      <c r="M87" s="14"/>
      <c r="O87" s="54" t="s">
        <v>76</v>
      </c>
      <c r="P87" s="12"/>
      <c r="Q87" s="12"/>
      <c r="R87" s="12"/>
      <c r="S87" s="12"/>
      <c r="T87" s="12"/>
      <c r="U87" s="12"/>
      <c r="V87" s="12"/>
      <c r="W87" s="12"/>
      <c r="X87" s="14"/>
      <c r="Y87" s="12"/>
      <c r="Z87" s="13"/>
      <c r="AA87" s="14"/>
      <c r="AB87" s="65"/>
      <c r="AC87" s="54" t="s">
        <v>76</v>
      </c>
      <c r="AD87" s="12"/>
      <c r="AE87" s="12"/>
      <c r="AF87" s="12"/>
      <c r="AG87" s="12"/>
      <c r="AH87" s="12"/>
      <c r="AI87" s="12"/>
      <c r="AJ87" s="12"/>
      <c r="AK87" s="12"/>
      <c r="AL87" s="12"/>
      <c r="AM87" s="12"/>
      <c r="AN87" s="13"/>
      <c r="AO87" s="14"/>
      <c r="AQ87" s="54" t="s">
        <v>76</v>
      </c>
      <c r="AR87" s="12"/>
      <c r="AS87" s="12"/>
      <c r="AT87" s="12"/>
      <c r="AU87" s="12"/>
      <c r="AV87" s="12"/>
      <c r="AW87" s="12"/>
      <c r="AX87" s="12"/>
      <c r="AY87" s="12"/>
      <c r="AZ87" s="12"/>
      <c r="BA87" s="12"/>
      <c r="BB87" s="13"/>
      <c r="BC87" s="14"/>
      <c r="BE87" s="54" t="s">
        <v>76</v>
      </c>
      <c r="BF87" s="12"/>
      <c r="BG87" s="12"/>
      <c r="BH87" s="12"/>
      <c r="BI87" s="12"/>
      <c r="BJ87" s="12"/>
      <c r="BK87" s="12"/>
      <c r="BL87" s="12"/>
      <c r="BM87" s="12"/>
      <c r="BN87" s="12"/>
      <c r="BO87" s="12"/>
      <c r="BP87" s="13"/>
      <c r="BQ87" s="14"/>
      <c r="BS87" s="54" t="s">
        <v>76</v>
      </c>
      <c r="BT87" s="12"/>
      <c r="BU87" s="12"/>
      <c r="BV87" s="12"/>
      <c r="BW87" s="12"/>
      <c r="BX87" s="12"/>
      <c r="BY87" s="12"/>
      <c r="BZ87" s="12"/>
      <c r="CA87" s="12"/>
      <c r="CB87" s="12"/>
      <c r="CC87" s="12"/>
      <c r="CD87" s="13"/>
      <c r="CE87" s="14"/>
      <c r="CG87" s="54" t="s">
        <v>76</v>
      </c>
      <c r="CH87" s="12"/>
      <c r="CI87" s="12"/>
      <c r="CJ87" s="12"/>
      <c r="CK87" s="12"/>
      <c r="CL87" s="12"/>
      <c r="CM87" s="12"/>
      <c r="CN87" s="12"/>
      <c r="CO87" s="12"/>
      <c r="CP87" s="12"/>
      <c r="CQ87" s="12"/>
      <c r="CR87" s="13"/>
      <c r="CS87" s="14"/>
    </row>
    <row r="88" spans="1:97" ht="12.75" thickTop="1" x14ac:dyDescent="0.2">
      <c r="A88" s="52"/>
      <c r="B88" s="17"/>
      <c r="C88" s="17"/>
      <c r="D88" s="17"/>
      <c r="E88" s="17"/>
      <c r="F88" s="17"/>
      <c r="G88" s="17"/>
      <c r="H88" s="17"/>
      <c r="I88" s="17"/>
      <c r="J88" s="17"/>
      <c r="K88" s="17"/>
      <c r="L88" s="17"/>
      <c r="M88" s="17"/>
      <c r="O88" s="52"/>
      <c r="P88" s="17"/>
      <c r="Q88" s="17"/>
      <c r="R88" s="17"/>
      <c r="S88" s="17"/>
      <c r="T88" s="17"/>
      <c r="U88" s="17"/>
      <c r="V88" s="17"/>
      <c r="W88" s="17"/>
      <c r="X88" s="17"/>
      <c r="Y88" s="17"/>
      <c r="Z88" s="17"/>
      <c r="AA88" s="17"/>
      <c r="AB88" s="64"/>
      <c r="AC88" s="52"/>
      <c r="AD88" s="17"/>
      <c r="AE88" s="17"/>
      <c r="AF88" s="17"/>
      <c r="AG88" s="17"/>
      <c r="AH88" s="17"/>
      <c r="AI88" s="17"/>
      <c r="AJ88" s="17"/>
      <c r="AK88" s="17"/>
      <c r="AL88" s="17"/>
      <c r="AM88" s="17"/>
      <c r="AN88" s="17"/>
      <c r="AO88" s="17"/>
      <c r="AQ88" s="52"/>
      <c r="AR88" s="17"/>
      <c r="AS88" s="17"/>
      <c r="AT88" s="17"/>
      <c r="AU88" s="17"/>
      <c r="AV88" s="17"/>
      <c r="AW88" s="17"/>
      <c r="AX88" s="17"/>
      <c r="AY88" s="17"/>
      <c r="AZ88" s="17"/>
      <c r="BA88" s="17"/>
      <c r="BB88" s="17"/>
      <c r="BC88" s="17"/>
      <c r="BE88" s="52"/>
      <c r="BF88" s="17"/>
      <c r="BG88" s="17"/>
      <c r="BH88" s="17"/>
      <c r="BI88" s="17"/>
      <c r="BJ88" s="17"/>
      <c r="BK88" s="17"/>
      <c r="BL88" s="17"/>
      <c r="BM88" s="17"/>
      <c r="BN88" s="17"/>
      <c r="BO88" s="17"/>
      <c r="BP88" s="17"/>
      <c r="BQ88" s="17"/>
      <c r="BS88" s="52"/>
      <c r="BT88" s="17"/>
      <c r="BU88" s="17"/>
      <c r="BV88" s="17"/>
      <c r="BW88" s="17"/>
      <c r="BX88" s="17"/>
      <c r="BY88" s="17"/>
      <c r="BZ88" s="17"/>
      <c r="CA88" s="17"/>
      <c r="CB88" s="17"/>
      <c r="CC88" s="17"/>
      <c r="CD88" s="17"/>
      <c r="CE88" s="17"/>
      <c r="CG88" s="52"/>
      <c r="CH88" s="17"/>
      <c r="CI88" s="17"/>
      <c r="CJ88" s="17"/>
      <c r="CK88" s="17"/>
      <c r="CL88" s="17"/>
      <c r="CM88" s="17"/>
      <c r="CN88" s="17"/>
      <c r="CO88" s="17"/>
      <c r="CP88" s="17"/>
      <c r="CQ88" s="17"/>
      <c r="CR88" s="17"/>
      <c r="CS88" s="17"/>
    </row>
    <row r="89" spans="1:97" x14ac:dyDescent="0.2">
      <c r="A89" s="16" t="s">
        <v>77</v>
      </c>
      <c r="B89" s="17">
        <f>'LINKED DATASHEET - ALL SPECIES'!N233</f>
        <v>2300</v>
      </c>
      <c r="C89" s="17">
        <f>'LINKED DATASHEET - ALL SPECIES'!M233</f>
        <v>3200</v>
      </c>
      <c r="D89" s="18">
        <f>'LINKED DATASHEET - ALL SPECIES'!L233</f>
        <v>1900</v>
      </c>
      <c r="E89" s="18">
        <f>'LINKED DATASHEET - ALL SPECIES'!K233</f>
        <v>0</v>
      </c>
      <c r="F89" s="18">
        <f>'LINKED DATASHEET - ALL SPECIES'!J233</f>
        <v>0</v>
      </c>
      <c r="G89" s="18">
        <f>'LINKED DATASHEET - ALL SPECIES'!I233</f>
        <v>0</v>
      </c>
      <c r="H89" s="18">
        <f>'LINKED DATASHEET - ALL SPECIES'!H233</f>
        <v>0</v>
      </c>
      <c r="I89" s="18">
        <f>'LINKED DATASHEET - ALL SPECIES'!G233</f>
        <v>0</v>
      </c>
      <c r="J89" s="102">
        <f>'LINKED DATASHEET - ALL SPECIES'!F233</f>
        <v>0</v>
      </c>
      <c r="K89" s="18">
        <f>'LINKED DATASHEET - ALL SPECIES'!E233</f>
        <v>0</v>
      </c>
      <c r="L89" s="18"/>
      <c r="M89" s="21">
        <f t="shared" ref="M89:M94" si="45">AVERAGE(B89:D89)</f>
        <v>2466.6666666666665</v>
      </c>
      <c r="O89" s="16" t="s">
        <v>77</v>
      </c>
      <c r="P89" s="17">
        <v>2000</v>
      </c>
      <c r="Q89" s="17">
        <v>1050</v>
      </c>
      <c r="R89" s="18">
        <v>800</v>
      </c>
      <c r="S89" s="18">
        <v>2500</v>
      </c>
      <c r="T89" s="18">
        <v>2400</v>
      </c>
      <c r="U89" s="18">
        <v>1150</v>
      </c>
      <c r="V89" s="18">
        <v>725</v>
      </c>
      <c r="W89" s="18">
        <v>500</v>
      </c>
      <c r="X89" s="102">
        <v>850</v>
      </c>
      <c r="Y89" s="18">
        <v>550</v>
      </c>
      <c r="Z89" s="18"/>
      <c r="AA89" s="21">
        <f t="shared" ref="AA89:AA95" si="46">AVERAGE(P89:Y89)</f>
        <v>1252.5</v>
      </c>
      <c r="AB89" s="65"/>
      <c r="AC89" s="16" t="s">
        <v>77</v>
      </c>
      <c r="AD89" s="17">
        <v>2</v>
      </c>
      <c r="AE89" s="17">
        <v>60</v>
      </c>
      <c r="AF89" s="18">
        <v>40</v>
      </c>
      <c r="AG89" s="18">
        <v>110</v>
      </c>
      <c r="AH89" s="18" t="s">
        <v>26</v>
      </c>
      <c r="AI89" s="18" t="s">
        <v>110</v>
      </c>
      <c r="AJ89" s="18">
        <v>400</v>
      </c>
      <c r="AK89" s="18" t="s">
        <v>26</v>
      </c>
      <c r="AL89" s="18">
        <v>1500</v>
      </c>
      <c r="AM89" s="18">
        <v>900</v>
      </c>
      <c r="AN89" s="18"/>
      <c r="AO89" s="21">
        <f t="shared" ref="AO89:AO95" si="47">AVERAGE(AD89:AM89)</f>
        <v>430.28571428571428</v>
      </c>
      <c r="AQ89" s="16" t="s">
        <v>77</v>
      </c>
      <c r="AR89" s="17">
        <v>1820</v>
      </c>
      <c r="AS89" s="17">
        <v>500</v>
      </c>
      <c r="AT89" s="17">
        <v>500</v>
      </c>
      <c r="AU89" s="17">
        <v>500</v>
      </c>
      <c r="AV89" s="17">
        <v>250</v>
      </c>
      <c r="AW89" s="17">
        <v>230</v>
      </c>
      <c r="AX89" s="17">
        <v>1032</v>
      </c>
      <c r="AY89" s="17">
        <v>43</v>
      </c>
      <c r="AZ89" s="17">
        <v>400</v>
      </c>
      <c r="BA89" s="17">
        <v>150</v>
      </c>
      <c r="BB89" s="17"/>
      <c r="BC89" s="21">
        <f t="shared" ref="BC89:BC95" si="48">AVERAGE(AR89:BA89)</f>
        <v>542.5</v>
      </c>
      <c r="BE89" s="16" t="s">
        <v>77</v>
      </c>
      <c r="BF89" s="17">
        <v>3000</v>
      </c>
      <c r="BG89" s="17">
        <v>600</v>
      </c>
      <c r="BH89" s="17">
        <v>1000</v>
      </c>
      <c r="BI89" s="17">
        <v>2000</v>
      </c>
      <c r="BJ89" s="17">
        <v>100</v>
      </c>
      <c r="BK89" s="17">
        <v>200</v>
      </c>
      <c r="BL89" s="17">
        <v>50</v>
      </c>
      <c r="BM89" s="17">
        <v>500</v>
      </c>
      <c r="BN89" s="17">
        <v>1300</v>
      </c>
      <c r="BO89" s="17">
        <v>650</v>
      </c>
      <c r="BP89" s="17"/>
      <c r="BQ89" s="21">
        <f>AVERAGE(BF89:BO89)</f>
        <v>940</v>
      </c>
      <c r="BS89" s="16" t="s">
        <v>77</v>
      </c>
      <c r="BT89" s="17">
        <v>200</v>
      </c>
      <c r="BU89" s="17">
        <v>200</v>
      </c>
      <c r="BV89" s="17">
        <v>750</v>
      </c>
      <c r="BW89" s="17">
        <v>750</v>
      </c>
      <c r="BX89" s="17">
        <v>200</v>
      </c>
      <c r="BY89" s="17">
        <v>400</v>
      </c>
      <c r="BZ89" s="17">
        <v>1500</v>
      </c>
      <c r="CA89" s="17">
        <v>400</v>
      </c>
      <c r="CB89" s="17">
        <v>1500</v>
      </c>
      <c r="CC89" s="17">
        <v>600</v>
      </c>
      <c r="CD89" s="17"/>
      <c r="CE89" s="21">
        <f>AVERAGE(BT89:CC89)</f>
        <v>650</v>
      </c>
      <c r="CG89" s="16" t="s">
        <v>77</v>
      </c>
      <c r="CH89" s="17">
        <v>3500</v>
      </c>
      <c r="CI89" s="17">
        <v>750</v>
      </c>
      <c r="CJ89" s="17">
        <v>750</v>
      </c>
      <c r="CK89" s="17">
        <v>200</v>
      </c>
      <c r="CL89" s="17">
        <v>400</v>
      </c>
      <c r="CM89" s="17">
        <v>400</v>
      </c>
      <c r="CN89" s="17">
        <v>200</v>
      </c>
      <c r="CO89" s="17">
        <v>750</v>
      </c>
      <c r="CP89" s="17">
        <v>750</v>
      </c>
      <c r="CQ89" s="17">
        <v>750</v>
      </c>
      <c r="CR89" s="17"/>
      <c r="CS89" s="21">
        <f>AVERAGE(CH89:CQ89)</f>
        <v>845</v>
      </c>
    </row>
    <row r="90" spans="1:97" x14ac:dyDescent="0.2">
      <c r="A90" s="16" t="s">
        <v>172</v>
      </c>
      <c r="B90" s="17" t="str">
        <f>'LINKED DATASHEET - ALL SPECIES'!N234</f>
        <v>N/I</v>
      </c>
      <c r="C90" s="17" t="str">
        <f>'LINKED DATASHEET - ALL SPECIES'!M234</f>
        <v>A/P</v>
      </c>
      <c r="D90" s="17" t="str">
        <f>'LINKED DATASHEET - ALL SPECIES'!L234</f>
        <v>N/I</v>
      </c>
      <c r="E90" s="17">
        <f>'LINKED DATASHEET - ALL SPECIES'!K234</f>
        <v>0</v>
      </c>
      <c r="F90" s="17">
        <f>'LINKED DATASHEET - ALL SPECIES'!J234</f>
        <v>0</v>
      </c>
      <c r="G90" s="17">
        <f>'LINKED DATASHEET - ALL SPECIES'!I234</f>
        <v>0</v>
      </c>
      <c r="H90" s="17">
        <f>'LINKED DATASHEET - ALL SPECIES'!H234</f>
        <v>0</v>
      </c>
      <c r="I90" s="17">
        <f>'LINKED DATASHEET - ALL SPECIES'!G234</f>
        <v>0</v>
      </c>
      <c r="J90" s="17">
        <f>'LINKED DATASHEET - ALL SPECIES'!F234</f>
        <v>0</v>
      </c>
      <c r="K90" s="18">
        <f>'LINKED DATASHEET - ALL SPECIES'!E234</f>
        <v>0</v>
      </c>
      <c r="L90" s="18"/>
      <c r="M90" s="21"/>
      <c r="O90" s="16" t="s">
        <v>172</v>
      </c>
      <c r="P90" s="17" t="s">
        <v>110</v>
      </c>
      <c r="Q90" s="17" t="s">
        <v>110</v>
      </c>
      <c r="R90" s="17" t="s">
        <v>110</v>
      </c>
      <c r="S90" s="17" t="s">
        <v>110</v>
      </c>
      <c r="T90" s="17" t="s">
        <v>110</v>
      </c>
      <c r="U90" s="17" t="s">
        <v>110</v>
      </c>
      <c r="V90" s="17" t="s">
        <v>110</v>
      </c>
      <c r="W90" s="17" t="s">
        <v>110</v>
      </c>
      <c r="X90" s="17" t="s">
        <v>110</v>
      </c>
      <c r="Y90" s="18">
        <v>500</v>
      </c>
      <c r="Z90" s="18"/>
      <c r="AA90" s="21">
        <f t="shared" si="46"/>
        <v>500</v>
      </c>
      <c r="AB90" s="65"/>
      <c r="AC90" s="16" t="s">
        <v>172</v>
      </c>
      <c r="AD90" s="17" t="s">
        <v>110</v>
      </c>
      <c r="AE90" s="17" t="s">
        <v>110</v>
      </c>
      <c r="AF90" s="17" t="s">
        <v>110</v>
      </c>
      <c r="AG90" s="17" t="s">
        <v>110</v>
      </c>
      <c r="AH90" s="17" t="s">
        <v>110</v>
      </c>
      <c r="AI90" s="17" t="s">
        <v>110</v>
      </c>
      <c r="AJ90" s="17" t="s">
        <v>110</v>
      </c>
      <c r="AK90" s="17" t="s">
        <v>110</v>
      </c>
      <c r="AL90" s="17" t="s">
        <v>110</v>
      </c>
      <c r="AM90" s="17" t="s">
        <v>110</v>
      </c>
      <c r="AN90" s="18"/>
      <c r="AO90" s="21"/>
      <c r="AQ90" s="16" t="s">
        <v>172</v>
      </c>
      <c r="AR90" s="17" t="s">
        <v>110</v>
      </c>
      <c r="AS90" s="17" t="s">
        <v>110</v>
      </c>
      <c r="AT90" s="17" t="s">
        <v>110</v>
      </c>
      <c r="AU90" s="17" t="s">
        <v>110</v>
      </c>
      <c r="AV90" s="17" t="s">
        <v>110</v>
      </c>
      <c r="AW90" s="17" t="s">
        <v>110</v>
      </c>
      <c r="AX90" s="17" t="s">
        <v>110</v>
      </c>
      <c r="AY90" s="17" t="s">
        <v>110</v>
      </c>
      <c r="AZ90" s="17" t="s">
        <v>110</v>
      </c>
      <c r="BA90" s="17" t="s">
        <v>110</v>
      </c>
      <c r="BB90" s="17"/>
      <c r="BC90" s="21"/>
      <c r="BE90" s="16" t="s">
        <v>172</v>
      </c>
      <c r="BF90" s="17" t="s">
        <v>110</v>
      </c>
      <c r="BG90" s="17" t="s">
        <v>110</v>
      </c>
      <c r="BH90" s="17" t="s">
        <v>110</v>
      </c>
      <c r="BI90" s="17" t="s">
        <v>110</v>
      </c>
      <c r="BJ90" s="17" t="s">
        <v>110</v>
      </c>
      <c r="BK90" s="17" t="s">
        <v>110</v>
      </c>
      <c r="BL90" s="17" t="s">
        <v>110</v>
      </c>
      <c r="BM90" s="17" t="s">
        <v>110</v>
      </c>
      <c r="BN90" s="17" t="s">
        <v>110</v>
      </c>
      <c r="BO90" s="17" t="s">
        <v>110</v>
      </c>
      <c r="BP90" s="17"/>
      <c r="BQ90" s="21"/>
      <c r="BS90" s="16" t="s">
        <v>172</v>
      </c>
      <c r="BT90" s="17" t="s">
        <v>110</v>
      </c>
      <c r="BU90" s="17" t="s">
        <v>110</v>
      </c>
      <c r="BV90" s="17" t="s">
        <v>110</v>
      </c>
      <c r="BW90" s="17" t="s">
        <v>110</v>
      </c>
      <c r="BX90" s="17" t="s">
        <v>110</v>
      </c>
      <c r="BY90" s="17" t="s">
        <v>110</v>
      </c>
      <c r="BZ90" s="17" t="s">
        <v>110</v>
      </c>
      <c r="CA90" s="17" t="s">
        <v>110</v>
      </c>
      <c r="CB90" s="17" t="s">
        <v>110</v>
      </c>
      <c r="CC90" s="17" t="s">
        <v>110</v>
      </c>
      <c r="CD90" s="17"/>
      <c r="CE90" s="21"/>
      <c r="CG90" s="16" t="s">
        <v>172</v>
      </c>
      <c r="CH90" s="17" t="s">
        <v>110</v>
      </c>
      <c r="CI90" s="17" t="s">
        <v>110</v>
      </c>
      <c r="CJ90" s="17" t="s">
        <v>110</v>
      </c>
      <c r="CK90" s="17" t="s">
        <v>110</v>
      </c>
      <c r="CL90" s="17" t="s">
        <v>110</v>
      </c>
      <c r="CM90" s="17" t="s">
        <v>110</v>
      </c>
      <c r="CN90" s="17" t="s">
        <v>110</v>
      </c>
      <c r="CO90" s="17" t="s">
        <v>110</v>
      </c>
      <c r="CP90" s="17" t="s">
        <v>110</v>
      </c>
      <c r="CQ90" s="17" t="s">
        <v>110</v>
      </c>
      <c r="CR90" s="17"/>
      <c r="CS90" s="21"/>
    </row>
    <row r="91" spans="1:97" x14ac:dyDescent="0.2">
      <c r="A91" s="16" t="s">
        <v>78</v>
      </c>
      <c r="B91" s="17">
        <f>'LINKED DATASHEET - ALL SPECIES'!N235</f>
        <v>23000</v>
      </c>
      <c r="C91" s="17">
        <f>'LINKED DATASHEET - ALL SPECIES'!M235</f>
        <v>42000</v>
      </c>
      <c r="D91" s="18">
        <f>'LINKED DATASHEET - ALL SPECIES'!L235</f>
        <v>22000</v>
      </c>
      <c r="E91" s="18">
        <f>'LINKED DATASHEET - ALL SPECIES'!K235</f>
        <v>0</v>
      </c>
      <c r="F91" s="18">
        <f>'LINKED DATASHEET - ALL SPECIES'!J235</f>
        <v>0</v>
      </c>
      <c r="G91" s="18">
        <f>'LINKED DATASHEET - ALL SPECIES'!I235</f>
        <v>0</v>
      </c>
      <c r="H91" s="18">
        <f>'LINKED DATASHEET - ALL SPECIES'!H235</f>
        <v>0</v>
      </c>
      <c r="I91" s="18">
        <f>'LINKED DATASHEET - ALL SPECIES'!G235</f>
        <v>0</v>
      </c>
      <c r="J91" s="102">
        <f>'LINKED DATASHEET - ALL SPECIES'!F235</f>
        <v>0</v>
      </c>
      <c r="K91" s="18">
        <f>'LINKED DATASHEET - ALL SPECIES'!E235</f>
        <v>0</v>
      </c>
      <c r="L91" s="18"/>
      <c r="M91" s="21">
        <f t="shared" si="45"/>
        <v>29000</v>
      </c>
      <c r="O91" s="16" t="s">
        <v>78</v>
      </c>
      <c r="P91" s="17">
        <v>31000</v>
      </c>
      <c r="Q91" s="17">
        <v>30000</v>
      </c>
      <c r="R91" s="18">
        <v>19000</v>
      </c>
      <c r="S91" s="18">
        <v>35000</v>
      </c>
      <c r="T91" s="18">
        <v>33000</v>
      </c>
      <c r="U91" s="18">
        <v>20000</v>
      </c>
      <c r="V91" s="18">
        <v>19000</v>
      </c>
      <c r="W91" s="18" t="s">
        <v>168</v>
      </c>
      <c r="X91" s="102">
        <v>8200</v>
      </c>
      <c r="Y91" s="18">
        <v>34000</v>
      </c>
      <c r="Z91" s="18"/>
      <c r="AA91" s="21">
        <f t="shared" si="46"/>
        <v>25466.666666666668</v>
      </c>
      <c r="AB91" s="65"/>
      <c r="AC91" s="16" t="s">
        <v>78</v>
      </c>
      <c r="AD91" s="17">
        <v>32000</v>
      </c>
      <c r="AE91" s="17">
        <v>35000</v>
      </c>
      <c r="AF91" s="18">
        <v>8000</v>
      </c>
      <c r="AG91" s="18">
        <v>31700</v>
      </c>
      <c r="AH91" s="18">
        <v>29000</v>
      </c>
      <c r="AI91" s="18">
        <v>35000</v>
      </c>
      <c r="AJ91" s="18">
        <v>31000</v>
      </c>
      <c r="AK91" s="18">
        <v>37000</v>
      </c>
      <c r="AL91" s="18">
        <v>26000</v>
      </c>
      <c r="AM91" s="18">
        <v>29000</v>
      </c>
      <c r="AN91" s="18"/>
      <c r="AO91" s="21">
        <f t="shared" si="47"/>
        <v>29370</v>
      </c>
      <c r="AQ91" s="16" t="s">
        <v>78</v>
      </c>
      <c r="AR91" s="17">
        <v>20000</v>
      </c>
      <c r="AS91" s="17">
        <v>18000</v>
      </c>
      <c r="AT91" s="17">
        <v>45000</v>
      </c>
      <c r="AU91" s="17">
        <v>20000</v>
      </c>
      <c r="AV91" s="17">
        <v>35000</v>
      </c>
      <c r="AW91" s="17">
        <v>31000</v>
      </c>
      <c r="AX91" s="17">
        <v>35600</v>
      </c>
      <c r="AY91" s="17">
        <v>35000</v>
      </c>
      <c r="AZ91" s="17">
        <v>38000</v>
      </c>
      <c r="BA91" s="17">
        <v>30000</v>
      </c>
      <c r="BB91" s="17"/>
      <c r="BC91" s="21">
        <f t="shared" si="48"/>
        <v>30760</v>
      </c>
      <c r="BE91" s="16" t="s">
        <v>78</v>
      </c>
      <c r="BF91" s="17">
        <v>100000</v>
      </c>
      <c r="BG91" s="17">
        <v>45000</v>
      </c>
      <c r="BH91" s="17">
        <v>70000</v>
      </c>
      <c r="BI91" s="17">
        <v>100000</v>
      </c>
      <c r="BJ91" s="17">
        <v>45000</v>
      </c>
      <c r="BK91" s="17">
        <v>2500</v>
      </c>
      <c r="BL91" s="17">
        <v>17500</v>
      </c>
      <c r="BM91" s="17">
        <v>7000</v>
      </c>
      <c r="BN91" s="17">
        <v>60000</v>
      </c>
      <c r="BO91" s="17">
        <v>30000</v>
      </c>
      <c r="BP91" s="17"/>
      <c r="BQ91" s="21">
        <f>AVERAGE(BF91:BO91)</f>
        <v>47700</v>
      </c>
      <c r="BS91" s="16" t="s">
        <v>78</v>
      </c>
      <c r="BT91" s="17">
        <v>8000</v>
      </c>
      <c r="BU91" s="17">
        <v>10000</v>
      </c>
      <c r="BV91" s="17">
        <v>25000</v>
      </c>
      <c r="BW91" s="17">
        <v>35000</v>
      </c>
      <c r="BX91" s="17">
        <v>20000</v>
      </c>
      <c r="BY91" s="17">
        <v>20000</v>
      </c>
      <c r="BZ91" s="17">
        <v>150000</v>
      </c>
      <c r="CA91" s="17">
        <v>12000</v>
      </c>
      <c r="CB91" s="17">
        <v>40000</v>
      </c>
      <c r="CC91" s="17">
        <v>40000</v>
      </c>
      <c r="CD91" s="17"/>
      <c r="CE91" s="21">
        <f>AVERAGE(BT91:CC91)</f>
        <v>36000</v>
      </c>
      <c r="CG91" s="16" t="s">
        <v>78</v>
      </c>
      <c r="CH91" s="17">
        <v>35000</v>
      </c>
      <c r="CI91" s="17">
        <v>15000</v>
      </c>
      <c r="CJ91" s="17">
        <v>25000</v>
      </c>
      <c r="CK91" s="17">
        <v>35000</v>
      </c>
      <c r="CL91" s="17">
        <v>32000</v>
      </c>
      <c r="CM91" s="17">
        <v>35000</v>
      </c>
      <c r="CN91" s="17">
        <v>35000</v>
      </c>
      <c r="CO91" s="17">
        <v>50000</v>
      </c>
      <c r="CP91" s="17">
        <v>35000</v>
      </c>
      <c r="CQ91" s="17">
        <v>35000</v>
      </c>
      <c r="CR91" s="17"/>
      <c r="CS91" s="21">
        <f>AVERAGE(CH91:CQ91)</f>
        <v>33200</v>
      </c>
    </row>
    <row r="92" spans="1:97" x14ac:dyDescent="0.2">
      <c r="A92" s="16" t="s">
        <v>79</v>
      </c>
      <c r="B92" s="17" t="str">
        <f>'LINKED DATASHEET - ALL SPECIES'!N236</f>
        <v>N/I</v>
      </c>
      <c r="C92" s="17" t="str">
        <f>'LINKED DATASHEET - ALL SPECIES'!M236</f>
        <v>N/I</v>
      </c>
      <c r="D92" s="18" t="str">
        <f>'LINKED DATASHEET - ALL SPECIES'!L236</f>
        <v>A/P</v>
      </c>
      <c r="E92" s="18">
        <f>'LINKED DATASHEET - ALL SPECIES'!K236</f>
        <v>0</v>
      </c>
      <c r="F92" s="18">
        <f>'LINKED DATASHEET - ALL SPECIES'!J236</f>
        <v>0</v>
      </c>
      <c r="G92" s="18">
        <f>'LINKED DATASHEET - ALL SPECIES'!I236</f>
        <v>0</v>
      </c>
      <c r="H92" s="18">
        <f>'LINKED DATASHEET - ALL SPECIES'!H236</f>
        <v>0</v>
      </c>
      <c r="I92" s="18">
        <f>'LINKED DATASHEET - ALL SPECIES'!G236</f>
        <v>0</v>
      </c>
      <c r="J92" s="101">
        <f>'LINKED DATASHEET - ALL SPECIES'!F236</f>
        <v>0</v>
      </c>
      <c r="K92" s="18">
        <f>'LINKED DATASHEET - ALL SPECIES'!E236</f>
        <v>0</v>
      </c>
      <c r="L92" s="18"/>
      <c r="M92" s="21"/>
      <c r="O92" s="16" t="s">
        <v>79</v>
      </c>
      <c r="P92" s="17">
        <v>50</v>
      </c>
      <c r="Q92" s="17" t="s">
        <v>26</v>
      </c>
      <c r="R92" s="18" t="s">
        <v>28</v>
      </c>
      <c r="S92" s="18" t="s">
        <v>8</v>
      </c>
      <c r="T92" s="18" t="s">
        <v>8</v>
      </c>
      <c r="U92" s="18" t="s">
        <v>26</v>
      </c>
      <c r="V92" s="18" t="s">
        <v>168</v>
      </c>
      <c r="W92" s="18" t="s">
        <v>168</v>
      </c>
      <c r="X92" s="101" t="s">
        <v>168</v>
      </c>
      <c r="Y92" s="18" t="s">
        <v>26</v>
      </c>
      <c r="Z92" s="18"/>
      <c r="AA92" s="21">
        <f t="shared" si="46"/>
        <v>50</v>
      </c>
      <c r="AB92" s="65"/>
      <c r="AC92" s="16" t="s">
        <v>79</v>
      </c>
      <c r="AD92" s="17">
        <v>20</v>
      </c>
      <c r="AE92" s="17" t="s">
        <v>28</v>
      </c>
      <c r="AF92" s="18" t="s">
        <v>28</v>
      </c>
      <c r="AG92" s="18" t="s">
        <v>28</v>
      </c>
      <c r="AH92" s="18" t="s">
        <v>28</v>
      </c>
      <c r="AI92" s="18" t="s">
        <v>110</v>
      </c>
      <c r="AJ92" s="18" t="s">
        <v>26</v>
      </c>
      <c r="AK92" s="18" t="s">
        <v>26</v>
      </c>
      <c r="AL92" s="18" t="s">
        <v>8</v>
      </c>
      <c r="AM92" s="18" t="s">
        <v>26</v>
      </c>
      <c r="AN92" s="18"/>
      <c r="AO92" s="21">
        <f t="shared" si="47"/>
        <v>20</v>
      </c>
      <c r="AQ92" s="16" t="s">
        <v>79</v>
      </c>
      <c r="AR92" s="17">
        <v>25</v>
      </c>
      <c r="AS92" s="17">
        <v>250</v>
      </c>
      <c r="AT92" s="17">
        <v>1500</v>
      </c>
      <c r="AU92" s="17" t="s">
        <v>28</v>
      </c>
      <c r="AV92" s="18" t="s">
        <v>110</v>
      </c>
      <c r="AW92" s="17">
        <v>10</v>
      </c>
      <c r="AX92" s="17">
        <v>150</v>
      </c>
      <c r="AY92" s="17">
        <v>50</v>
      </c>
      <c r="AZ92" s="18" t="s">
        <v>110</v>
      </c>
      <c r="BA92" s="17">
        <v>5</v>
      </c>
      <c r="BB92" s="17"/>
      <c r="BC92" s="21">
        <f t="shared" si="48"/>
        <v>284.28571428571428</v>
      </c>
      <c r="BE92" s="16" t="s">
        <v>79</v>
      </c>
      <c r="BF92" s="17">
        <v>3000</v>
      </c>
      <c r="BG92" s="17">
        <v>200</v>
      </c>
      <c r="BH92" s="17" t="s">
        <v>28</v>
      </c>
      <c r="BI92" s="17">
        <v>50</v>
      </c>
      <c r="BJ92" s="17" t="s">
        <v>28</v>
      </c>
      <c r="BK92" s="17" t="s">
        <v>28</v>
      </c>
      <c r="BL92" s="17">
        <v>300</v>
      </c>
      <c r="BM92" s="17">
        <v>800</v>
      </c>
      <c r="BN92" s="17">
        <v>100</v>
      </c>
      <c r="BO92" s="17">
        <v>600</v>
      </c>
      <c r="BP92" s="17"/>
      <c r="BQ92" s="21">
        <f>AVERAGE(BF92:BO92)</f>
        <v>721.42857142857144</v>
      </c>
      <c r="BS92" s="16" t="s">
        <v>79</v>
      </c>
      <c r="BT92" s="17">
        <v>200</v>
      </c>
      <c r="BU92" s="17">
        <v>200</v>
      </c>
      <c r="BV92" s="17">
        <v>750</v>
      </c>
      <c r="BW92" s="17">
        <v>750</v>
      </c>
      <c r="BX92" s="17">
        <v>200</v>
      </c>
      <c r="BY92" s="17">
        <v>300</v>
      </c>
      <c r="BZ92" s="18" t="s">
        <v>110</v>
      </c>
      <c r="CA92" s="17">
        <v>25</v>
      </c>
      <c r="CB92" s="17">
        <v>75</v>
      </c>
      <c r="CC92" s="17">
        <v>20</v>
      </c>
      <c r="CD92" s="17"/>
      <c r="CE92" s="21">
        <f>AVERAGE(BT92:CC92)</f>
        <v>280</v>
      </c>
      <c r="CG92" s="16" t="s">
        <v>79</v>
      </c>
      <c r="CH92" s="17">
        <v>750</v>
      </c>
      <c r="CI92" s="17">
        <v>1500</v>
      </c>
      <c r="CJ92" s="17">
        <v>750</v>
      </c>
      <c r="CK92" s="17">
        <v>750</v>
      </c>
      <c r="CL92" s="17">
        <v>750</v>
      </c>
      <c r="CM92" s="17">
        <v>750</v>
      </c>
      <c r="CN92" s="17">
        <v>200</v>
      </c>
      <c r="CO92" s="17">
        <v>200</v>
      </c>
      <c r="CP92" s="17">
        <v>750</v>
      </c>
      <c r="CQ92" s="17">
        <v>75</v>
      </c>
      <c r="CR92" s="17"/>
      <c r="CS92" s="21">
        <f>AVERAGE(CH92:CQ92)</f>
        <v>647.5</v>
      </c>
    </row>
    <row r="93" spans="1:97" x14ac:dyDescent="0.2">
      <c r="A93" s="55" t="s">
        <v>80</v>
      </c>
      <c r="B93" s="17" t="str">
        <f>'LINKED DATASHEET - ALL SPECIES'!N237</f>
        <v>N/I</v>
      </c>
      <c r="C93" s="17" t="str">
        <f>'LINKED DATASHEET - ALL SPECIES'!M237</f>
        <v>N/I</v>
      </c>
      <c r="D93" s="18" t="str">
        <f>'LINKED DATASHEET - ALL SPECIES'!L237</f>
        <v>N/I</v>
      </c>
      <c r="E93" s="18">
        <f>'LINKED DATASHEET - ALL SPECIES'!K237</f>
        <v>0</v>
      </c>
      <c r="F93" s="18">
        <f>'LINKED DATASHEET - ALL SPECIES'!J237</f>
        <v>0</v>
      </c>
      <c r="G93" s="18">
        <f>'LINKED DATASHEET - ALL SPECIES'!I237</f>
        <v>0</v>
      </c>
      <c r="H93" s="18">
        <f>'LINKED DATASHEET - ALL SPECIES'!H237</f>
        <v>0</v>
      </c>
      <c r="I93" s="18">
        <f>'LINKED DATASHEET - ALL SPECIES'!G237</f>
        <v>0</v>
      </c>
      <c r="J93" s="101">
        <f>'LINKED DATASHEET - ALL SPECIES'!F237</f>
        <v>0</v>
      </c>
      <c r="K93" s="18">
        <f>'LINKED DATASHEET - ALL SPECIES'!E237</f>
        <v>0</v>
      </c>
      <c r="L93" s="18"/>
      <c r="M93" s="21"/>
      <c r="O93" s="55" t="s">
        <v>80</v>
      </c>
      <c r="P93" s="17" t="s">
        <v>8</v>
      </c>
      <c r="Q93" s="17" t="s">
        <v>8</v>
      </c>
      <c r="R93" s="18" t="s">
        <v>26</v>
      </c>
      <c r="S93" s="18" t="s">
        <v>26</v>
      </c>
      <c r="T93" s="18" t="s">
        <v>26</v>
      </c>
      <c r="U93" s="18" t="s">
        <v>26</v>
      </c>
      <c r="V93" s="18" t="s">
        <v>26</v>
      </c>
      <c r="W93" s="18" t="s">
        <v>26</v>
      </c>
      <c r="X93" s="101" t="s">
        <v>26</v>
      </c>
      <c r="Y93" s="18" t="s">
        <v>168</v>
      </c>
      <c r="Z93" s="18"/>
      <c r="AA93" s="21"/>
      <c r="AB93" s="66"/>
      <c r="AC93" s="55" t="s">
        <v>80</v>
      </c>
      <c r="AD93" s="17">
        <v>609</v>
      </c>
      <c r="AE93" s="17" t="s">
        <v>8</v>
      </c>
      <c r="AF93" s="18" t="s">
        <v>28</v>
      </c>
      <c r="AG93" s="18">
        <v>23</v>
      </c>
      <c r="AH93" s="18" t="s">
        <v>26</v>
      </c>
      <c r="AI93" s="18" t="s">
        <v>110</v>
      </c>
      <c r="AJ93" s="18" t="s">
        <v>26</v>
      </c>
      <c r="AK93" s="18" t="s">
        <v>26</v>
      </c>
      <c r="AL93" s="18" t="s">
        <v>26</v>
      </c>
      <c r="AM93" s="18" t="s">
        <v>26</v>
      </c>
      <c r="AN93" s="18"/>
      <c r="AO93" s="21">
        <f t="shared" si="47"/>
        <v>316</v>
      </c>
      <c r="AQ93" s="55" t="s">
        <v>80</v>
      </c>
      <c r="AR93" s="18" t="s">
        <v>110</v>
      </c>
      <c r="AS93" s="18" t="s">
        <v>110</v>
      </c>
      <c r="AT93" s="18" t="s">
        <v>110</v>
      </c>
      <c r="AU93" s="17">
        <v>1780</v>
      </c>
      <c r="AV93" s="17">
        <v>750</v>
      </c>
      <c r="AW93" s="17">
        <v>250</v>
      </c>
      <c r="AX93" s="17">
        <v>300</v>
      </c>
      <c r="AY93" s="17">
        <v>187</v>
      </c>
      <c r="AZ93" s="17">
        <v>750</v>
      </c>
      <c r="BA93" s="17">
        <v>300</v>
      </c>
      <c r="BB93" s="17"/>
      <c r="BC93" s="21">
        <f t="shared" si="48"/>
        <v>616.71428571428567</v>
      </c>
      <c r="BE93" s="55" t="s">
        <v>80</v>
      </c>
      <c r="BF93" s="18" t="s">
        <v>110</v>
      </c>
      <c r="BG93" s="18" t="s">
        <v>110</v>
      </c>
      <c r="BH93" s="18" t="s">
        <v>110</v>
      </c>
      <c r="BI93" s="18" t="s">
        <v>110</v>
      </c>
      <c r="BJ93" s="18" t="s">
        <v>110</v>
      </c>
      <c r="BK93" s="18" t="s">
        <v>110</v>
      </c>
      <c r="BL93" s="18" t="s">
        <v>110</v>
      </c>
      <c r="BM93" s="18" t="s">
        <v>110</v>
      </c>
      <c r="BN93" s="18" t="s">
        <v>110</v>
      </c>
      <c r="BO93" s="18" t="s">
        <v>110</v>
      </c>
      <c r="BP93" s="18"/>
      <c r="BQ93" s="21"/>
      <c r="BS93" s="55" t="s">
        <v>80</v>
      </c>
      <c r="BT93" s="18" t="s">
        <v>110</v>
      </c>
      <c r="BU93" s="18" t="s">
        <v>110</v>
      </c>
      <c r="BV93" s="18" t="s">
        <v>110</v>
      </c>
      <c r="BW93" s="18" t="s">
        <v>110</v>
      </c>
      <c r="BX93" s="18" t="s">
        <v>110</v>
      </c>
      <c r="BY93" s="18" t="s">
        <v>110</v>
      </c>
      <c r="BZ93" s="18" t="s">
        <v>110</v>
      </c>
      <c r="CA93" s="18" t="s">
        <v>110</v>
      </c>
      <c r="CB93" s="18" t="s">
        <v>110</v>
      </c>
      <c r="CC93" s="18" t="s">
        <v>110</v>
      </c>
      <c r="CD93" s="18"/>
      <c r="CE93" s="21"/>
      <c r="CG93" s="55" t="s">
        <v>80</v>
      </c>
      <c r="CH93" s="18" t="s">
        <v>110</v>
      </c>
      <c r="CI93" s="18" t="s">
        <v>110</v>
      </c>
      <c r="CJ93" s="18" t="s">
        <v>110</v>
      </c>
      <c r="CK93" s="18" t="s">
        <v>110</v>
      </c>
      <c r="CL93" s="18" t="s">
        <v>110</v>
      </c>
      <c r="CM93" s="18" t="s">
        <v>110</v>
      </c>
      <c r="CN93" s="18" t="s">
        <v>110</v>
      </c>
      <c r="CO93" s="18" t="s">
        <v>110</v>
      </c>
      <c r="CP93" s="18" t="s">
        <v>110</v>
      </c>
      <c r="CQ93" s="18" t="s">
        <v>110</v>
      </c>
      <c r="CR93" s="18"/>
      <c r="CS93" s="21"/>
    </row>
    <row r="94" spans="1:97" x14ac:dyDescent="0.2">
      <c r="A94" s="16" t="s">
        <v>81</v>
      </c>
      <c r="B94" s="17">
        <f>'LINKED DATASHEET - ALL SPECIES'!N238</f>
        <v>320</v>
      </c>
      <c r="C94" s="17" t="str">
        <f>'LINKED DATASHEET - ALL SPECIES'!M238</f>
        <v>A/P</v>
      </c>
      <c r="D94" s="18" t="str">
        <f>'LINKED DATASHEET - ALL SPECIES'!L238</f>
        <v>A/P</v>
      </c>
      <c r="E94" s="18">
        <f>'LINKED DATASHEET - ALL SPECIES'!K238</f>
        <v>0</v>
      </c>
      <c r="F94" s="18">
        <f>'LINKED DATASHEET - ALL SPECIES'!J238</f>
        <v>0</v>
      </c>
      <c r="G94" s="18">
        <f>'LINKED DATASHEET - ALL SPECIES'!I238</f>
        <v>0</v>
      </c>
      <c r="H94" s="18">
        <f>'LINKED DATASHEET - ALL SPECIES'!H238</f>
        <v>0</v>
      </c>
      <c r="I94" s="18">
        <f>'LINKED DATASHEET - ALL SPECIES'!G238</f>
        <v>0</v>
      </c>
      <c r="J94" s="102">
        <f>'LINKED DATASHEET - ALL SPECIES'!F238</f>
        <v>0</v>
      </c>
      <c r="K94" s="18">
        <f>'LINKED DATASHEET - ALL SPECIES'!E238</f>
        <v>0</v>
      </c>
      <c r="L94" s="18"/>
      <c r="M94" s="21">
        <f t="shared" si="45"/>
        <v>320</v>
      </c>
      <c r="O94" s="16" t="s">
        <v>81</v>
      </c>
      <c r="P94" s="17" t="s">
        <v>26</v>
      </c>
      <c r="Q94" s="17">
        <v>200</v>
      </c>
      <c r="R94" s="18" t="s">
        <v>26</v>
      </c>
      <c r="S94" s="18" t="s">
        <v>8</v>
      </c>
      <c r="T94" s="18">
        <v>400</v>
      </c>
      <c r="U94" s="18">
        <v>350</v>
      </c>
      <c r="V94" s="18">
        <v>700</v>
      </c>
      <c r="W94" s="18">
        <v>400</v>
      </c>
      <c r="X94" s="102">
        <v>200</v>
      </c>
      <c r="Y94" s="18">
        <v>800</v>
      </c>
      <c r="Z94" s="18"/>
      <c r="AA94" s="21">
        <f t="shared" si="46"/>
        <v>435.71428571428572</v>
      </c>
      <c r="AB94" s="65"/>
      <c r="AC94" s="16" t="s">
        <v>81</v>
      </c>
      <c r="AD94" s="17">
        <v>120</v>
      </c>
      <c r="AE94" s="17" t="s">
        <v>28</v>
      </c>
      <c r="AF94" s="18">
        <v>15</v>
      </c>
      <c r="AG94" s="18">
        <v>110</v>
      </c>
      <c r="AH94" s="18">
        <v>93</v>
      </c>
      <c r="AI94" s="18" t="s">
        <v>110</v>
      </c>
      <c r="AJ94" s="18" t="s">
        <v>8</v>
      </c>
      <c r="AK94" s="18" t="s">
        <v>28</v>
      </c>
      <c r="AL94" s="18" t="s">
        <v>8</v>
      </c>
      <c r="AM94" s="18" t="s">
        <v>26</v>
      </c>
      <c r="AN94" s="18"/>
      <c r="AO94" s="21">
        <f t="shared" si="47"/>
        <v>84.5</v>
      </c>
      <c r="AQ94" s="16" t="s">
        <v>81</v>
      </c>
      <c r="AR94" s="17">
        <v>300</v>
      </c>
      <c r="AS94" s="17">
        <v>700</v>
      </c>
      <c r="AT94" s="17">
        <v>2500</v>
      </c>
      <c r="AU94" s="18" t="s">
        <v>110</v>
      </c>
      <c r="AV94" s="17">
        <v>300</v>
      </c>
      <c r="AW94" s="17">
        <v>200</v>
      </c>
      <c r="AX94" s="17">
        <v>130</v>
      </c>
      <c r="AY94" s="17">
        <v>180</v>
      </c>
      <c r="AZ94" s="17">
        <v>50</v>
      </c>
      <c r="BA94" s="17">
        <v>20</v>
      </c>
      <c r="BB94" s="17"/>
      <c r="BC94" s="21">
        <f t="shared" si="48"/>
        <v>486.66666666666669</v>
      </c>
      <c r="BE94" s="16" t="s">
        <v>81</v>
      </c>
      <c r="BF94" s="17">
        <v>5000</v>
      </c>
      <c r="BG94" s="17">
        <v>3000</v>
      </c>
      <c r="BH94" s="17">
        <v>1000</v>
      </c>
      <c r="BI94" s="17">
        <v>1000</v>
      </c>
      <c r="BJ94" s="17">
        <v>1200</v>
      </c>
      <c r="BK94" s="17">
        <v>1000</v>
      </c>
      <c r="BL94" s="17">
        <v>350</v>
      </c>
      <c r="BM94" s="17">
        <v>1000</v>
      </c>
      <c r="BN94" s="17">
        <v>600</v>
      </c>
      <c r="BO94" s="17">
        <v>5100</v>
      </c>
      <c r="BP94" s="17"/>
      <c r="BQ94" s="21">
        <f>AVERAGE(BF94:BO94)</f>
        <v>1925</v>
      </c>
      <c r="BS94" s="16" t="s">
        <v>81</v>
      </c>
      <c r="BT94" s="17">
        <v>100</v>
      </c>
      <c r="BU94" s="17">
        <v>400</v>
      </c>
      <c r="BV94" s="17">
        <v>1500</v>
      </c>
      <c r="BW94" s="17">
        <v>2500</v>
      </c>
      <c r="BX94" s="17">
        <v>600</v>
      </c>
      <c r="BY94" s="17">
        <v>800</v>
      </c>
      <c r="BZ94" s="17">
        <v>2000</v>
      </c>
      <c r="CA94" s="17">
        <v>1500</v>
      </c>
      <c r="CB94" s="17">
        <v>1200</v>
      </c>
      <c r="CC94" s="17">
        <v>5000</v>
      </c>
      <c r="CD94" s="17"/>
      <c r="CE94" s="21">
        <f>AVERAGE(BT94:CC94)</f>
        <v>1560</v>
      </c>
      <c r="CG94" s="16" t="s">
        <v>81</v>
      </c>
      <c r="CH94" s="17">
        <v>1500</v>
      </c>
      <c r="CI94" s="17" t="s">
        <v>28</v>
      </c>
      <c r="CJ94" s="17">
        <v>3650</v>
      </c>
      <c r="CK94" s="17">
        <v>1500</v>
      </c>
      <c r="CL94" s="17">
        <v>4000</v>
      </c>
      <c r="CM94" s="17">
        <v>800</v>
      </c>
      <c r="CN94" s="17">
        <v>1500</v>
      </c>
      <c r="CO94" s="17">
        <v>300</v>
      </c>
      <c r="CP94" s="17">
        <v>700</v>
      </c>
      <c r="CQ94" s="17">
        <v>1000</v>
      </c>
      <c r="CR94" s="17"/>
      <c r="CS94" s="21">
        <f>AVERAGE(CH94:CQ94)</f>
        <v>1661.1111111111111</v>
      </c>
    </row>
    <row r="95" spans="1:97" x14ac:dyDescent="0.2">
      <c r="A95" s="16" t="s">
        <v>82</v>
      </c>
      <c r="B95" s="18" t="str">
        <f>'LINKED DATASHEET - ALL SPECIES'!N239</f>
        <v>N/I</v>
      </c>
      <c r="C95" s="17" t="str">
        <f>'LINKED DATASHEET - ALL SPECIES'!M239</f>
        <v>N/I</v>
      </c>
      <c r="D95" s="18" t="str">
        <f>'LINKED DATASHEET - ALL SPECIES'!L239</f>
        <v>N/I</v>
      </c>
      <c r="E95" s="18">
        <f>'LINKED DATASHEET - ALL SPECIES'!K239</f>
        <v>0</v>
      </c>
      <c r="F95" s="18">
        <f>'LINKED DATASHEET - ALL SPECIES'!J239</f>
        <v>0</v>
      </c>
      <c r="G95" s="18">
        <f>'LINKED DATASHEET - ALL SPECIES'!I239</f>
        <v>0</v>
      </c>
      <c r="H95" s="18">
        <f>'LINKED DATASHEET - ALL SPECIES'!H239</f>
        <v>0</v>
      </c>
      <c r="I95" s="18">
        <f>'LINKED DATASHEET - ALL SPECIES'!G239</f>
        <v>0</v>
      </c>
      <c r="J95" s="101">
        <f>'LINKED DATASHEET - ALL SPECIES'!F239</f>
        <v>0</v>
      </c>
      <c r="K95" s="18">
        <f>'LINKED DATASHEET - ALL SPECIES'!E239</f>
        <v>0</v>
      </c>
      <c r="L95" s="18"/>
      <c r="M95" s="21"/>
      <c r="O95" s="16" t="s">
        <v>82</v>
      </c>
      <c r="P95" s="18">
        <v>50</v>
      </c>
      <c r="Q95" s="17">
        <v>2</v>
      </c>
      <c r="R95" s="18" t="s">
        <v>26</v>
      </c>
      <c r="S95" s="18" t="s">
        <v>26</v>
      </c>
      <c r="T95" s="18" t="s">
        <v>26</v>
      </c>
      <c r="U95" s="18" t="s">
        <v>26</v>
      </c>
      <c r="V95" s="18" t="s">
        <v>26</v>
      </c>
      <c r="W95" s="18" t="s">
        <v>26</v>
      </c>
      <c r="X95" s="101" t="s">
        <v>26</v>
      </c>
      <c r="Y95" s="18" t="s">
        <v>26</v>
      </c>
      <c r="Z95" s="18"/>
      <c r="AA95" s="21">
        <f t="shared" si="46"/>
        <v>26</v>
      </c>
      <c r="AB95" s="65"/>
      <c r="AC95" s="16" t="s">
        <v>82</v>
      </c>
      <c r="AD95" s="18" t="s">
        <v>110</v>
      </c>
      <c r="AE95" s="17" t="s">
        <v>28</v>
      </c>
      <c r="AF95" s="18" t="s">
        <v>28</v>
      </c>
      <c r="AG95" s="18">
        <v>70</v>
      </c>
      <c r="AH95" s="18" t="s">
        <v>28</v>
      </c>
      <c r="AI95" s="18" t="s">
        <v>110</v>
      </c>
      <c r="AJ95" s="18" t="s">
        <v>26</v>
      </c>
      <c r="AK95" s="18" t="s">
        <v>26</v>
      </c>
      <c r="AL95" s="18" t="s">
        <v>26</v>
      </c>
      <c r="AM95" s="18" t="s">
        <v>26</v>
      </c>
      <c r="AN95" s="18"/>
      <c r="AO95" s="21">
        <f t="shared" si="47"/>
        <v>70</v>
      </c>
      <c r="AQ95" s="16" t="s">
        <v>82</v>
      </c>
      <c r="AR95" s="18" t="s">
        <v>110</v>
      </c>
      <c r="AS95" s="17">
        <v>247</v>
      </c>
      <c r="AT95" s="18" t="s">
        <v>110</v>
      </c>
      <c r="AU95" s="17">
        <v>500</v>
      </c>
      <c r="AV95" s="17">
        <v>700</v>
      </c>
      <c r="AW95" s="17">
        <v>50</v>
      </c>
      <c r="AX95" s="17">
        <v>82</v>
      </c>
      <c r="AY95" s="17">
        <v>80</v>
      </c>
      <c r="AZ95" s="18" t="s">
        <v>110</v>
      </c>
      <c r="BA95" s="17">
        <v>25</v>
      </c>
      <c r="BB95" s="17"/>
      <c r="BC95" s="21">
        <f t="shared" si="48"/>
        <v>240.57142857142858</v>
      </c>
      <c r="BE95" s="16" t="s">
        <v>82</v>
      </c>
      <c r="BF95" s="18" t="s">
        <v>110</v>
      </c>
      <c r="BG95" s="18" t="s">
        <v>110</v>
      </c>
      <c r="BH95" s="18" t="s">
        <v>110</v>
      </c>
      <c r="BI95" s="18" t="s">
        <v>110</v>
      </c>
      <c r="BJ95" s="18" t="s">
        <v>110</v>
      </c>
      <c r="BK95" s="18" t="s">
        <v>110</v>
      </c>
      <c r="BL95" s="18" t="s">
        <v>110</v>
      </c>
      <c r="BM95" s="18" t="s">
        <v>110</v>
      </c>
      <c r="BN95" s="18" t="s">
        <v>110</v>
      </c>
      <c r="BO95" s="17">
        <v>300</v>
      </c>
      <c r="BP95" s="17"/>
      <c r="BQ95" s="21">
        <f>AVERAGE(BF95:BO95)</f>
        <v>300</v>
      </c>
      <c r="BS95" s="16" t="s">
        <v>82</v>
      </c>
      <c r="BT95" s="18" t="s">
        <v>110</v>
      </c>
      <c r="BU95" s="18" t="s">
        <v>110</v>
      </c>
      <c r="BV95" s="18" t="s">
        <v>110</v>
      </c>
      <c r="BW95" s="18" t="s">
        <v>110</v>
      </c>
      <c r="BX95" s="18" t="s">
        <v>110</v>
      </c>
      <c r="BY95" s="18" t="s">
        <v>110</v>
      </c>
      <c r="BZ95" s="18" t="s">
        <v>110</v>
      </c>
      <c r="CA95" s="18" t="s">
        <v>110</v>
      </c>
      <c r="CB95" s="18" t="s">
        <v>110</v>
      </c>
      <c r="CC95" s="18" t="s">
        <v>110</v>
      </c>
      <c r="CD95" s="18"/>
      <c r="CE95" s="21"/>
      <c r="CG95" s="16" t="s">
        <v>82</v>
      </c>
      <c r="CH95" s="18" t="s">
        <v>110</v>
      </c>
      <c r="CI95" s="18" t="s">
        <v>110</v>
      </c>
      <c r="CJ95" s="18" t="s">
        <v>110</v>
      </c>
      <c r="CK95" s="18" t="s">
        <v>110</v>
      </c>
      <c r="CL95" s="18" t="s">
        <v>110</v>
      </c>
      <c r="CM95" s="18" t="s">
        <v>110</v>
      </c>
      <c r="CN95" s="18" t="s">
        <v>110</v>
      </c>
      <c r="CO95" s="18" t="s">
        <v>110</v>
      </c>
      <c r="CP95" s="18" t="s">
        <v>110</v>
      </c>
      <c r="CQ95" s="18" t="s">
        <v>110</v>
      </c>
      <c r="CR95" s="18"/>
      <c r="CS95" s="21"/>
    </row>
    <row r="96" spans="1:97" ht="12.75" thickBot="1" x14ac:dyDescent="0.25">
      <c r="A96" s="52"/>
      <c r="B96" s="17"/>
      <c r="C96" s="17"/>
      <c r="D96" s="17"/>
      <c r="E96" s="17"/>
      <c r="F96" s="17"/>
      <c r="G96" s="17"/>
      <c r="H96" s="17"/>
      <c r="I96" s="17"/>
      <c r="J96" s="17"/>
      <c r="K96" s="17"/>
      <c r="L96" s="17"/>
      <c r="M96" s="17"/>
      <c r="O96" s="52"/>
      <c r="P96" s="17"/>
      <c r="Q96" s="17"/>
      <c r="R96" s="17"/>
      <c r="S96" s="17"/>
      <c r="T96" s="17"/>
      <c r="U96" s="17"/>
      <c r="V96" s="17"/>
      <c r="W96" s="17"/>
      <c r="X96" s="17"/>
      <c r="Y96" s="17"/>
      <c r="Z96" s="17"/>
      <c r="AA96" s="17"/>
      <c r="AB96" s="64"/>
      <c r="AC96" s="52"/>
      <c r="AD96" s="17"/>
      <c r="AE96" s="17"/>
      <c r="AF96" s="17"/>
      <c r="AG96" s="17"/>
      <c r="AH96" s="17"/>
      <c r="AI96" s="17"/>
      <c r="AJ96" s="17"/>
      <c r="AK96" s="17"/>
      <c r="AL96" s="17"/>
      <c r="AM96" s="17"/>
      <c r="AN96" s="17"/>
      <c r="AO96" s="17"/>
      <c r="AQ96" s="52"/>
      <c r="AR96" s="17"/>
      <c r="AS96" s="17"/>
      <c r="AT96" s="17"/>
      <c r="AU96" s="17"/>
      <c r="AV96" s="17"/>
      <c r="AW96" s="17"/>
      <c r="AX96" s="17"/>
      <c r="AY96" s="17"/>
      <c r="AZ96" s="17"/>
      <c r="BA96" s="17"/>
      <c r="BB96" s="17"/>
      <c r="BC96" s="17"/>
      <c r="BE96" s="52"/>
      <c r="BF96" s="17"/>
      <c r="BG96" s="17"/>
      <c r="BH96" s="17"/>
      <c r="BI96" s="17"/>
      <c r="BJ96" s="17"/>
      <c r="BK96" s="17"/>
      <c r="BL96" s="17"/>
      <c r="BM96" s="17"/>
      <c r="BN96" s="17"/>
      <c r="BO96" s="17"/>
      <c r="BP96" s="17"/>
      <c r="BQ96" s="17"/>
      <c r="BS96" s="52"/>
      <c r="BT96" s="17"/>
      <c r="BU96" s="17"/>
      <c r="BV96" s="17"/>
      <c r="BW96" s="17"/>
      <c r="BX96" s="17"/>
      <c r="BY96" s="17"/>
      <c r="BZ96" s="17"/>
      <c r="CA96" s="17"/>
      <c r="CB96" s="17"/>
      <c r="CC96" s="17"/>
      <c r="CD96" s="17"/>
      <c r="CE96" s="17"/>
      <c r="CG96" s="52"/>
      <c r="CH96" s="17"/>
      <c r="CI96" s="17"/>
      <c r="CJ96" s="17"/>
      <c r="CK96" s="17"/>
      <c r="CL96" s="17"/>
      <c r="CM96" s="17"/>
      <c r="CN96" s="17"/>
      <c r="CO96" s="17"/>
      <c r="CP96" s="17"/>
      <c r="CQ96" s="17"/>
      <c r="CR96" s="17"/>
      <c r="CS96" s="17"/>
    </row>
    <row r="97" spans="1:97" ht="12.75" thickBot="1" x14ac:dyDescent="0.25">
      <c r="A97" s="53" t="s">
        <v>40</v>
      </c>
      <c r="B97" s="19">
        <f t="shared" ref="B97:H97" si="49">SUM(B89:B95)</f>
        <v>25620</v>
      </c>
      <c r="C97" s="19">
        <f t="shared" si="49"/>
        <v>45200</v>
      </c>
      <c r="D97" s="19">
        <f t="shared" si="49"/>
        <v>23900</v>
      </c>
      <c r="E97" s="19">
        <f t="shared" si="49"/>
        <v>0</v>
      </c>
      <c r="F97" s="19">
        <f t="shared" si="49"/>
        <v>0</v>
      </c>
      <c r="G97" s="19">
        <f t="shared" si="49"/>
        <v>0</v>
      </c>
      <c r="H97" s="19">
        <f t="shared" si="49"/>
        <v>0</v>
      </c>
      <c r="I97" s="19">
        <f>SUM(I89:I95)</f>
        <v>0</v>
      </c>
      <c r="J97" s="19">
        <f>SUM(J89:J95)</f>
        <v>0</v>
      </c>
      <c r="K97" s="19">
        <f>SUM(K89:K95)</f>
        <v>0</v>
      </c>
      <c r="L97" s="24"/>
      <c r="M97" s="20">
        <f>AVERAGE(B97:D97)</f>
        <v>31573.333333333332</v>
      </c>
      <c r="O97" s="53" t="s">
        <v>40</v>
      </c>
      <c r="P97" s="19">
        <f t="shared" ref="P97:V97" si="50">SUM(P89:P95)</f>
        <v>33100</v>
      </c>
      <c r="Q97" s="19">
        <f t="shared" si="50"/>
        <v>31252</v>
      </c>
      <c r="R97" s="19">
        <f t="shared" si="50"/>
        <v>19800</v>
      </c>
      <c r="S97" s="19">
        <f t="shared" si="50"/>
        <v>37500</v>
      </c>
      <c r="T97" s="19">
        <f t="shared" si="50"/>
        <v>35800</v>
      </c>
      <c r="U97" s="19">
        <f t="shared" si="50"/>
        <v>21500</v>
      </c>
      <c r="V97" s="19">
        <f t="shared" si="50"/>
        <v>20425</v>
      </c>
      <c r="W97" s="19">
        <f>SUM(W89:W95)</f>
        <v>900</v>
      </c>
      <c r="X97" s="19">
        <f>SUM(X89:X95)</f>
        <v>9250</v>
      </c>
      <c r="Y97" s="19">
        <f>SUM(Y89:Y95)</f>
        <v>35850</v>
      </c>
      <c r="Z97" s="24"/>
      <c r="AA97" s="20">
        <f>AVERAGE(P97:Y97)</f>
        <v>24537.7</v>
      </c>
      <c r="AB97" s="14"/>
      <c r="AC97" s="53" t="s">
        <v>40</v>
      </c>
      <c r="AD97" s="19">
        <f t="shared" ref="AD97:AM97" si="51">SUM(AD89:AD95)</f>
        <v>32751</v>
      </c>
      <c r="AE97" s="19">
        <f t="shared" si="51"/>
        <v>35060</v>
      </c>
      <c r="AF97" s="19">
        <f t="shared" si="51"/>
        <v>8055</v>
      </c>
      <c r="AG97" s="19">
        <f t="shared" si="51"/>
        <v>32013</v>
      </c>
      <c r="AH97" s="19">
        <f t="shared" si="51"/>
        <v>29093</v>
      </c>
      <c r="AI97" s="19">
        <f t="shared" si="51"/>
        <v>35000</v>
      </c>
      <c r="AJ97" s="19">
        <f t="shared" si="51"/>
        <v>31400</v>
      </c>
      <c r="AK97" s="19">
        <f t="shared" si="51"/>
        <v>37000</v>
      </c>
      <c r="AL97" s="19">
        <f t="shared" si="51"/>
        <v>27500</v>
      </c>
      <c r="AM97" s="19">
        <f t="shared" si="51"/>
        <v>29900</v>
      </c>
      <c r="AN97" s="24"/>
      <c r="AO97" s="20">
        <f>AVERAGE(AD97:AM97)</f>
        <v>29777.200000000001</v>
      </c>
      <c r="AQ97" s="53" t="s">
        <v>40</v>
      </c>
      <c r="AR97" s="19">
        <f t="shared" ref="AR97:BA97" si="52">SUM(AR89:AR95)</f>
        <v>22145</v>
      </c>
      <c r="AS97" s="19">
        <f t="shared" si="52"/>
        <v>19697</v>
      </c>
      <c r="AT97" s="19">
        <f t="shared" si="52"/>
        <v>49500</v>
      </c>
      <c r="AU97" s="19">
        <f t="shared" si="52"/>
        <v>22780</v>
      </c>
      <c r="AV97" s="19">
        <f t="shared" si="52"/>
        <v>37000</v>
      </c>
      <c r="AW97" s="19">
        <f t="shared" si="52"/>
        <v>31740</v>
      </c>
      <c r="AX97" s="19">
        <f t="shared" si="52"/>
        <v>37294</v>
      </c>
      <c r="AY97" s="19">
        <f t="shared" si="52"/>
        <v>35540</v>
      </c>
      <c r="AZ97" s="19">
        <f t="shared" si="52"/>
        <v>39200</v>
      </c>
      <c r="BA97" s="19">
        <f t="shared" si="52"/>
        <v>30500</v>
      </c>
      <c r="BB97" s="19"/>
      <c r="BC97" s="20">
        <f>AVERAGE(AR97:BA97)</f>
        <v>32539.599999999999</v>
      </c>
      <c r="BE97" s="53" t="s">
        <v>40</v>
      </c>
      <c r="BF97" s="19">
        <f t="shared" ref="BF97:BO97" si="53">SUM(BF89:BF95)</f>
        <v>111000</v>
      </c>
      <c r="BG97" s="19">
        <f t="shared" si="53"/>
        <v>48800</v>
      </c>
      <c r="BH97" s="19">
        <f t="shared" si="53"/>
        <v>72000</v>
      </c>
      <c r="BI97" s="19">
        <f t="shared" si="53"/>
        <v>103050</v>
      </c>
      <c r="BJ97" s="19">
        <f t="shared" si="53"/>
        <v>46300</v>
      </c>
      <c r="BK97" s="19">
        <f t="shared" si="53"/>
        <v>3700</v>
      </c>
      <c r="BL97" s="19">
        <f t="shared" si="53"/>
        <v>18200</v>
      </c>
      <c r="BM97" s="19">
        <f t="shared" si="53"/>
        <v>9300</v>
      </c>
      <c r="BN97" s="19">
        <f t="shared" si="53"/>
        <v>62000</v>
      </c>
      <c r="BO97" s="19">
        <f t="shared" si="53"/>
        <v>36650</v>
      </c>
      <c r="BP97" s="19"/>
      <c r="BQ97" s="20">
        <f>AVERAGE(BF97:BO97)</f>
        <v>51100</v>
      </c>
      <c r="BS97" s="53" t="s">
        <v>40</v>
      </c>
      <c r="BT97" s="19">
        <f t="shared" ref="BT97:CC97" si="54">SUM(BT89:BT95)</f>
        <v>8500</v>
      </c>
      <c r="BU97" s="19">
        <f t="shared" si="54"/>
        <v>10800</v>
      </c>
      <c r="BV97" s="19">
        <f t="shared" si="54"/>
        <v>28000</v>
      </c>
      <c r="BW97" s="19">
        <f t="shared" si="54"/>
        <v>39000</v>
      </c>
      <c r="BX97" s="19">
        <f t="shared" si="54"/>
        <v>21000</v>
      </c>
      <c r="BY97" s="19">
        <f t="shared" si="54"/>
        <v>21500</v>
      </c>
      <c r="BZ97" s="19">
        <f t="shared" si="54"/>
        <v>153500</v>
      </c>
      <c r="CA97" s="19">
        <f t="shared" si="54"/>
        <v>13925</v>
      </c>
      <c r="CB97" s="19">
        <f t="shared" si="54"/>
        <v>42775</v>
      </c>
      <c r="CC97" s="19">
        <f t="shared" si="54"/>
        <v>45620</v>
      </c>
      <c r="CD97" s="19"/>
      <c r="CE97" s="20">
        <f>AVERAGE(BT97:CC97)</f>
        <v>38462</v>
      </c>
      <c r="CG97" s="53" t="s">
        <v>40</v>
      </c>
      <c r="CH97" s="19">
        <f t="shared" ref="CH97:CQ97" si="55">SUM(CH89:CH95)</f>
        <v>40750</v>
      </c>
      <c r="CI97" s="19">
        <f t="shared" si="55"/>
        <v>17250</v>
      </c>
      <c r="CJ97" s="19">
        <f t="shared" si="55"/>
        <v>30150</v>
      </c>
      <c r="CK97" s="19">
        <f t="shared" si="55"/>
        <v>37450</v>
      </c>
      <c r="CL97" s="19">
        <f t="shared" si="55"/>
        <v>37150</v>
      </c>
      <c r="CM97" s="19">
        <f t="shared" si="55"/>
        <v>36950</v>
      </c>
      <c r="CN97" s="19">
        <f t="shared" si="55"/>
        <v>36900</v>
      </c>
      <c r="CO97" s="19">
        <f t="shared" si="55"/>
        <v>51250</v>
      </c>
      <c r="CP97" s="19">
        <f t="shared" si="55"/>
        <v>37200</v>
      </c>
      <c r="CQ97" s="19">
        <f t="shared" si="55"/>
        <v>36825</v>
      </c>
      <c r="CR97" s="19"/>
      <c r="CS97" s="20">
        <f>AVERAGE(CH97:CQ97)</f>
        <v>36187.5</v>
      </c>
    </row>
    <row r="98" spans="1:97" x14ac:dyDescent="0.2">
      <c r="B98" s="38"/>
      <c r="C98" s="38"/>
      <c r="D98" s="38"/>
      <c r="E98" s="38"/>
      <c r="F98" s="38"/>
      <c r="G98" s="38"/>
      <c r="H98" s="38"/>
      <c r="I98" s="38"/>
      <c r="J98" s="38"/>
      <c r="K98" s="38"/>
      <c r="L98" s="38"/>
      <c r="M98" s="38"/>
    </row>
    <row r="99" spans="1:97" ht="12.75" thickBot="1" x14ac:dyDescent="0.25">
      <c r="B99" s="38"/>
      <c r="C99" s="38"/>
      <c r="D99" s="38"/>
      <c r="E99" s="38"/>
      <c r="F99" s="38"/>
      <c r="G99" s="38"/>
      <c r="H99" s="38"/>
      <c r="I99" s="38"/>
      <c r="J99" s="38"/>
      <c r="K99" s="38"/>
      <c r="L99" s="38"/>
      <c r="M99" s="38"/>
    </row>
    <row r="100" spans="1:97" x14ac:dyDescent="0.2">
      <c r="A100" s="49"/>
      <c r="B100" s="92"/>
      <c r="C100" s="92"/>
      <c r="D100" s="92"/>
      <c r="E100" s="92"/>
      <c r="F100" s="92"/>
      <c r="G100" s="92"/>
      <c r="H100" s="92"/>
      <c r="I100" s="92"/>
      <c r="J100" s="92"/>
      <c r="K100" s="92"/>
      <c r="L100" s="92"/>
      <c r="M100" s="7" t="s">
        <v>15</v>
      </c>
      <c r="O100" s="49"/>
      <c r="P100" s="6"/>
      <c r="Q100" s="6"/>
      <c r="R100" s="6"/>
      <c r="S100" s="6"/>
      <c r="T100" s="6"/>
      <c r="U100" s="6"/>
      <c r="V100" s="6"/>
      <c r="W100" s="6"/>
      <c r="X100" s="92"/>
      <c r="Y100" s="6"/>
      <c r="Z100" s="6"/>
      <c r="AA100" s="7" t="s">
        <v>15</v>
      </c>
      <c r="AC100" s="49"/>
      <c r="AD100" s="6"/>
      <c r="AE100" s="6"/>
      <c r="AF100" s="6"/>
      <c r="AG100" s="6"/>
      <c r="AH100" s="6"/>
      <c r="AI100" s="6"/>
      <c r="AJ100" s="6"/>
      <c r="AK100" s="6"/>
      <c r="AL100" s="6"/>
      <c r="AM100" s="6"/>
      <c r="AN100" s="6"/>
      <c r="AO100" s="7" t="s">
        <v>15</v>
      </c>
      <c r="AQ100" s="49"/>
      <c r="AR100" s="6"/>
      <c r="AS100" s="6"/>
      <c r="AT100" s="6"/>
      <c r="AU100" s="6"/>
      <c r="AV100" s="6"/>
      <c r="AW100" s="6"/>
      <c r="AX100" s="6"/>
      <c r="AY100" s="6"/>
      <c r="AZ100" s="6"/>
      <c r="BA100" s="6"/>
      <c r="BB100" s="6"/>
      <c r="BC100" s="7" t="s">
        <v>15</v>
      </c>
      <c r="BE100" s="49"/>
      <c r="BF100" s="6"/>
      <c r="BG100" s="6"/>
      <c r="BH100" s="6"/>
      <c r="BI100" s="6"/>
      <c r="BJ100" s="6"/>
      <c r="BK100" s="6"/>
      <c r="BL100" s="6"/>
      <c r="BM100" s="6"/>
      <c r="BN100" s="6"/>
      <c r="BO100" s="6"/>
      <c r="BP100" s="6"/>
      <c r="BQ100" s="7" t="s">
        <v>15</v>
      </c>
      <c r="BS100" s="49"/>
      <c r="BT100" s="6"/>
      <c r="BU100" s="6"/>
      <c r="BV100" s="6"/>
      <c r="BW100" s="6"/>
      <c r="BX100" s="6"/>
      <c r="BY100" s="6"/>
      <c r="BZ100" s="6"/>
      <c r="CA100" s="6"/>
      <c r="CB100" s="6"/>
      <c r="CC100" s="6"/>
      <c r="CD100" s="6"/>
      <c r="CE100" s="7" t="s">
        <v>15</v>
      </c>
      <c r="CG100" s="49"/>
      <c r="CH100" s="6"/>
      <c r="CI100" s="6"/>
      <c r="CJ100" s="6"/>
      <c r="CK100" s="6"/>
      <c r="CL100" s="6"/>
      <c r="CM100" s="6"/>
      <c r="CN100" s="6"/>
      <c r="CO100" s="6"/>
      <c r="CP100" s="6"/>
      <c r="CQ100" s="6"/>
      <c r="CR100" s="6"/>
      <c r="CS100" s="7" t="s">
        <v>15</v>
      </c>
    </row>
    <row r="101" spans="1:97" ht="12.75" thickBot="1" x14ac:dyDescent="0.25">
      <c r="A101" s="8" t="s">
        <v>16</v>
      </c>
      <c r="B101" s="11">
        <v>2010</v>
      </c>
      <c r="C101" s="11">
        <v>2011</v>
      </c>
      <c r="D101" s="11">
        <v>2012</v>
      </c>
      <c r="E101" s="11">
        <v>2013</v>
      </c>
      <c r="F101" s="11">
        <v>2014</v>
      </c>
      <c r="G101" s="11">
        <v>2015</v>
      </c>
      <c r="H101" s="11">
        <v>2016</v>
      </c>
      <c r="I101" s="11">
        <v>2014</v>
      </c>
      <c r="J101" s="11">
        <v>2018</v>
      </c>
      <c r="K101" s="11">
        <v>2019</v>
      </c>
      <c r="L101" s="107"/>
      <c r="M101" s="11" t="s">
        <v>175</v>
      </c>
      <c r="O101" s="8" t="s">
        <v>16</v>
      </c>
      <c r="P101" s="9">
        <v>2000</v>
      </c>
      <c r="Q101" s="9">
        <v>2001</v>
      </c>
      <c r="R101" s="9">
        <v>2002</v>
      </c>
      <c r="S101" s="9">
        <v>2003</v>
      </c>
      <c r="T101" s="9">
        <v>2004</v>
      </c>
      <c r="U101" s="9">
        <v>2005</v>
      </c>
      <c r="V101" s="9">
        <v>2006</v>
      </c>
      <c r="W101" s="9">
        <v>2007</v>
      </c>
      <c r="X101" s="11">
        <v>2008</v>
      </c>
      <c r="Y101" s="9">
        <v>2009</v>
      </c>
      <c r="Z101" s="10"/>
      <c r="AA101" s="11" t="s">
        <v>161</v>
      </c>
      <c r="AB101" s="65"/>
      <c r="AC101" s="8" t="s">
        <v>16</v>
      </c>
      <c r="AD101" s="9">
        <v>1990</v>
      </c>
      <c r="AE101" s="9">
        <v>1991</v>
      </c>
      <c r="AF101" s="9">
        <v>1992</v>
      </c>
      <c r="AG101" s="9">
        <v>1993</v>
      </c>
      <c r="AH101" s="9">
        <v>1994</v>
      </c>
      <c r="AI101" s="9">
        <v>1995</v>
      </c>
      <c r="AJ101" s="9">
        <v>1996</v>
      </c>
      <c r="AK101" s="9">
        <v>1997</v>
      </c>
      <c r="AL101" s="9">
        <v>1998</v>
      </c>
      <c r="AM101" s="9">
        <v>1999</v>
      </c>
      <c r="AN101" s="10"/>
      <c r="AO101" s="11" t="s">
        <v>17</v>
      </c>
      <c r="AQ101" s="8" t="s">
        <v>16</v>
      </c>
      <c r="AR101" s="9">
        <v>1980</v>
      </c>
      <c r="AS101" s="9">
        <v>1981</v>
      </c>
      <c r="AT101" s="9">
        <v>1982</v>
      </c>
      <c r="AU101" s="9">
        <v>1983</v>
      </c>
      <c r="AV101" s="9">
        <v>1984</v>
      </c>
      <c r="AW101" s="9">
        <v>1985</v>
      </c>
      <c r="AX101" s="9">
        <v>1986</v>
      </c>
      <c r="AY101" s="9">
        <v>1987</v>
      </c>
      <c r="AZ101" s="9">
        <v>1988</v>
      </c>
      <c r="BA101" s="9">
        <v>1989</v>
      </c>
      <c r="BB101" s="10"/>
      <c r="BC101" s="11" t="s">
        <v>18</v>
      </c>
      <c r="BE101" s="8" t="s">
        <v>16</v>
      </c>
      <c r="BF101" s="9">
        <v>1970</v>
      </c>
      <c r="BG101" s="9">
        <v>1971</v>
      </c>
      <c r="BH101" s="9">
        <v>1972</v>
      </c>
      <c r="BI101" s="9">
        <v>1973</v>
      </c>
      <c r="BJ101" s="9">
        <v>1974</v>
      </c>
      <c r="BK101" s="9">
        <v>1975</v>
      </c>
      <c r="BL101" s="9">
        <v>1976</v>
      </c>
      <c r="BM101" s="9">
        <v>1977</v>
      </c>
      <c r="BN101" s="9">
        <v>1978</v>
      </c>
      <c r="BO101" s="9">
        <v>1979</v>
      </c>
      <c r="BP101" s="10"/>
      <c r="BQ101" s="11" t="s">
        <v>19</v>
      </c>
      <c r="BS101" s="8" t="s">
        <v>16</v>
      </c>
      <c r="BT101" s="9">
        <v>1960</v>
      </c>
      <c r="BU101" s="9">
        <v>1961</v>
      </c>
      <c r="BV101" s="9">
        <v>1962</v>
      </c>
      <c r="BW101" s="9">
        <v>1963</v>
      </c>
      <c r="BX101" s="9">
        <v>1964</v>
      </c>
      <c r="BY101" s="9">
        <v>1965</v>
      </c>
      <c r="BZ101" s="9">
        <v>1966</v>
      </c>
      <c r="CA101" s="9">
        <v>1967</v>
      </c>
      <c r="CB101" s="9">
        <v>1968</v>
      </c>
      <c r="CC101" s="9">
        <v>1969</v>
      </c>
      <c r="CD101" s="10"/>
      <c r="CE101" s="11" t="s">
        <v>20</v>
      </c>
      <c r="CG101" s="8" t="s">
        <v>16</v>
      </c>
      <c r="CH101" s="9">
        <v>1950</v>
      </c>
      <c r="CI101" s="9">
        <v>1951</v>
      </c>
      <c r="CJ101" s="9">
        <v>1952</v>
      </c>
      <c r="CK101" s="9">
        <v>1953</v>
      </c>
      <c r="CL101" s="9">
        <v>1954</v>
      </c>
      <c r="CM101" s="9">
        <v>1955</v>
      </c>
      <c r="CN101" s="9">
        <v>1956</v>
      </c>
      <c r="CO101" s="9">
        <v>1957</v>
      </c>
      <c r="CP101" s="9">
        <v>1958</v>
      </c>
      <c r="CQ101" s="9">
        <v>1959</v>
      </c>
      <c r="CR101" s="10"/>
      <c r="CS101" s="11" t="s">
        <v>21</v>
      </c>
    </row>
    <row r="102" spans="1:97" x14ac:dyDescent="0.2">
      <c r="A102" s="50" t="s">
        <v>83</v>
      </c>
      <c r="B102" s="14"/>
      <c r="C102" s="14"/>
      <c r="D102" s="14"/>
      <c r="E102" s="14"/>
      <c r="F102" s="14"/>
      <c r="G102" s="14"/>
      <c r="H102" s="14"/>
      <c r="I102" s="14"/>
      <c r="J102" s="14"/>
      <c r="K102" s="14"/>
      <c r="L102" s="74"/>
      <c r="M102" s="14"/>
      <c r="O102" s="50" t="s">
        <v>83</v>
      </c>
      <c r="P102" s="12"/>
      <c r="Q102" s="12"/>
      <c r="R102" s="12"/>
      <c r="S102" s="12"/>
      <c r="T102" s="12"/>
      <c r="U102" s="12"/>
      <c r="V102" s="12"/>
      <c r="W102" s="12"/>
      <c r="X102" s="14"/>
      <c r="Y102" s="12"/>
      <c r="Z102" s="13"/>
      <c r="AA102" s="14"/>
      <c r="AB102" s="62"/>
      <c r="AC102" s="50" t="s">
        <v>83</v>
      </c>
      <c r="AD102" s="12"/>
      <c r="AE102" s="12"/>
      <c r="AF102" s="12"/>
      <c r="AG102" s="12"/>
      <c r="AH102" s="12"/>
      <c r="AI102" s="12"/>
      <c r="AJ102" s="12"/>
      <c r="AK102" s="12"/>
      <c r="AL102" s="12"/>
      <c r="AM102" s="12"/>
      <c r="AN102" s="13"/>
      <c r="AO102" s="14"/>
      <c r="AQ102" s="50" t="s">
        <v>83</v>
      </c>
      <c r="AR102" s="12"/>
      <c r="AS102" s="12"/>
      <c r="AT102" s="12"/>
      <c r="AU102" s="12"/>
      <c r="AV102" s="12"/>
      <c r="AW102" s="12"/>
      <c r="AX102" s="12"/>
      <c r="AY102" s="12"/>
      <c r="AZ102" s="12"/>
      <c r="BA102" s="12"/>
      <c r="BB102" s="13"/>
      <c r="BC102" s="14"/>
      <c r="BE102" s="50" t="s">
        <v>83</v>
      </c>
      <c r="BF102" s="12"/>
      <c r="BG102" s="12"/>
      <c r="BH102" s="12"/>
      <c r="BI102" s="12"/>
      <c r="BJ102" s="12"/>
      <c r="BK102" s="12"/>
      <c r="BL102" s="12"/>
      <c r="BM102" s="12"/>
      <c r="BN102" s="12"/>
      <c r="BO102" s="12"/>
      <c r="BP102" s="13"/>
      <c r="BQ102" s="14"/>
      <c r="BS102" s="50" t="s">
        <v>83</v>
      </c>
      <c r="BT102" s="12"/>
      <c r="BU102" s="12"/>
      <c r="BV102" s="12"/>
      <c r="BW102" s="12"/>
      <c r="BX102" s="12"/>
      <c r="BY102" s="12"/>
      <c r="BZ102" s="12"/>
      <c r="CA102" s="12"/>
      <c r="CB102" s="12"/>
      <c r="CC102" s="12"/>
      <c r="CD102" s="13"/>
      <c r="CE102" s="14"/>
      <c r="CG102" s="50" t="s">
        <v>83</v>
      </c>
      <c r="CH102" s="12"/>
      <c r="CI102" s="12"/>
      <c r="CJ102" s="12"/>
      <c r="CK102" s="12"/>
      <c r="CL102" s="12"/>
      <c r="CM102" s="12"/>
      <c r="CN102" s="12"/>
      <c r="CO102" s="12"/>
      <c r="CP102" s="12"/>
      <c r="CQ102" s="12"/>
      <c r="CR102" s="13"/>
      <c r="CS102" s="14"/>
    </row>
    <row r="103" spans="1:97" ht="12.75" thickBot="1" x14ac:dyDescent="0.25">
      <c r="A103" s="54" t="s">
        <v>84</v>
      </c>
      <c r="B103" s="14"/>
      <c r="C103" s="14"/>
      <c r="D103" s="14"/>
      <c r="E103" s="14"/>
      <c r="F103" s="14"/>
      <c r="G103" s="14"/>
      <c r="H103" s="14"/>
      <c r="I103" s="14"/>
      <c r="J103" s="14"/>
      <c r="K103" s="14"/>
      <c r="L103" s="74"/>
      <c r="M103" s="14"/>
      <c r="O103" s="54" t="s">
        <v>84</v>
      </c>
      <c r="P103" s="12"/>
      <c r="Q103" s="12"/>
      <c r="R103" s="12"/>
      <c r="S103" s="12"/>
      <c r="T103" s="12"/>
      <c r="U103" s="12"/>
      <c r="V103" s="12"/>
      <c r="W103" s="12"/>
      <c r="X103" s="14"/>
      <c r="Y103" s="12"/>
      <c r="Z103" s="13"/>
      <c r="AA103" s="14"/>
      <c r="AB103" s="65"/>
      <c r="AC103" s="54" t="s">
        <v>84</v>
      </c>
      <c r="AD103" s="12"/>
      <c r="AE103" s="12"/>
      <c r="AF103" s="12"/>
      <c r="AG103" s="12"/>
      <c r="AH103" s="12"/>
      <c r="AI103" s="12"/>
      <c r="AJ103" s="12"/>
      <c r="AK103" s="12"/>
      <c r="AL103" s="12"/>
      <c r="AM103" s="12"/>
      <c r="AN103" s="13"/>
      <c r="AO103" s="14"/>
      <c r="AQ103" s="54" t="s">
        <v>84</v>
      </c>
      <c r="AR103" s="12"/>
      <c r="AS103" s="12"/>
      <c r="AT103" s="12"/>
      <c r="AU103" s="12"/>
      <c r="AV103" s="12"/>
      <c r="AW103" s="12"/>
      <c r="AX103" s="12"/>
      <c r="AY103" s="12"/>
      <c r="AZ103" s="12"/>
      <c r="BA103" s="12"/>
      <c r="BB103" s="13"/>
      <c r="BC103" s="14"/>
      <c r="BE103" s="54" t="s">
        <v>84</v>
      </c>
      <c r="BF103" s="12"/>
      <c r="BG103" s="12"/>
      <c r="BH103" s="12"/>
      <c r="BI103" s="12"/>
      <c r="BJ103" s="12"/>
      <c r="BK103" s="12"/>
      <c r="BL103" s="12"/>
      <c r="BM103" s="12"/>
      <c r="BN103" s="12"/>
      <c r="BO103" s="12"/>
      <c r="BP103" s="13"/>
      <c r="BQ103" s="14"/>
      <c r="BS103" s="54" t="s">
        <v>84</v>
      </c>
      <c r="BT103" s="12"/>
      <c r="BU103" s="12"/>
      <c r="BV103" s="12"/>
      <c r="BW103" s="12"/>
      <c r="BX103" s="12"/>
      <c r="BY103" s="12"/>
      <c r="BZ103" s="12"/>
      <c r="CA103" s="12"/>
      <c r="CB103" s="12"/>
      <c r="CC103" s="12"/>
      <c r="CD103" s="13"/>
      <c r="CE103" s="14"/>
      <c r="CG103" s="54" t="s">
        <v>84</v>
      </c>
      <c r="CH103" s="12"/>
      <c r="CI103" s="12"/>
      <c r="CJ103" s="12"/>
      <c r="CK103" s="12"/>
      <c r="CL103" s="12"/>
      <c r="CM103" s="12"/>
      <c r="CN103" s="12"/>
      <c r="CO103" s="12"/>
      <c r="CP103" s="12"/>
      <c r="CQ103" s="12"/>
      <c r="CR103" s="13"/>
      <c r="CS103" s="14"/>
    </row>
    <row r="104" spans="1:97" ht="12.75" thickTop="1" x14ac:dyDescent="0.2">
      <c r="A104" s="52"/>
      <c r="B104" s="17"/>
      <c r="C104" s="17"/>
      <c r="D104" s="17"/>
      <c r="E104" s="17"/>
      <c r="F104" s="17"/>
      <c r="G104" s="17"/>
      <c r="H104" s="17"/>
      <c r="I104" s="17"/>
      <c r="J104" s="17"/>
      <c r="K104" s="17"/>
      <c r="L104" s="17"/>
      <c r="M104" s="17"/>
      <c r="O104" s="52"/>
      <c r="P104" s="17"/>
      <c r="Q104" s="17"/>
      <c r="R104" s="17"/>
      <c r="S104" s="17"/>
      <c r="T104" s="17"/>
      <c r="U104" s="17"/>
      <c r="V104" s="17"/>
      <c r="W104" s="17"/>
      <c r="X104" s="17"/>
      <c r="Y104" s="17"/>
      <c r="Z104" s="17"/>
      <c r="AA104" s="17"/>
      <c r="AB104" s="64"/>
      <c r="AC104" s="52"/>
      <c r="AD104" s="17"/>
      <c r="AE104" s="17"/>
      <c r="AF104" s="17"/>
      <c r="AG104" s="17"/>
      <c r="AH104" s="17"/>
      <c r="AI104" s="17"/>
      <c r="AJ104" s="17"/>
      <c r="AK104" s="17"/>
      <c r="AL104" s="17"/>
      <c r="AM104" s="17"/>
      <c r="AN104" s="17"/>
      <c r="AO104" s="17"/>
      <c r="AQ104" s="52"/>
      <c r="AR104" s="17"/>
      <c r="AS104" s="17"/>
      <c r="AT104" s="17"/>
      <c r="AU104" s="17"/>
      <c r="AV104" s="17"/>
      <c r="AW104" s="17"/>
      <c r="AX104" s="17"/>
      <c r="AY104" s="17"/>
      <c r="AZ104" s="17"/>
      <c r="BA104" s="17"/>
      <c r="BB104" s="17"/>
      <c r="BC104" s="17"/>
      <c r="BE104" s="52"/>
      <c r="BF104" s="17"/>
      <c r="BG104" s="17"/>
      <c r="BH104" s="17"/>
      <c r="BI104" s="17"/>
      <c r="BJ104" s="17"/>
      <c r="BK104" s="17"/>
      <c r="BL104" s="17"/>
      <c r="BM104" s="17"/>
      <c r="BN104" s="17"/>
      <c r="BO104" s="17"/>
      <c r="BP104" s="17"/>
      <c r="BQ104" s="17"/>
      <c r="BS104" s="52"/>
      <c r="BT104" s="17"/>
      <c r="BU104" s="17"/>
      <c r="BV104" s="17"/>
      <c r="BW104" s="17"/>
      <c r="BX104" s="17"/>
      <c r="BY104" s="17"/>
      <c r="BZ104" s="17"/>
      <c r="CA104" s="17"/>
      <c r="CB104" s="17"/>
      <c r="CC104" s="17"/>
      <c r="CD104" s="17"/>
      <c r="CE104" s="17"/>
      <c r="CG104" s="52"/>
      <c r="CH104" s="17"/>
      <c r="CI104" s="17"/>
      <c r="CJ104" s="17"/>
      <c r="CK104" s="17"/>
      <c r="CL104" s="17"/>
      <c r="CM104" s="17"/>
      <c r="CN104" s="17"/>
      <c r="CO104" s="17"/>
      <c r="CP104" s="17"/>
      <c r="CQ104" s="17"/>
      <c r="CR104" s="17"/>
      <c r="CS104" s="17"/>
    </row>
    <row r="105" spans="1:97" x14ac:dyDescent="0.2">
      <c r="A105" s="16" t="s">
        <v>85</v>
      </c>
      <c r="B105" s="17">
        <f>'LINKED DATASHEET - ALL SPECIES'!N240</f>
        <v>6400</v>
      </c>
      <c r="C105" s="17">
        <f>'LINKED DATASHEET - ALL SPECIES'!M240</f>
        <v>12000</v>
      </c>
      <c r="D105" s="18">
        <f>'LINKED DATASHEET - ALL SPECIES'!L240</f>
        <v>5000</v>
      </c>
      <c r="E105" s="18">
        <f>'LINKED DATASHEET - ALL SPECIES'!K240</f>
        <v>0</v>
      </c>
      <c r="F105" s="18">
        <f>'LINKED DATASHEET - ALL SPECIES'!J240</f>
        <v>0</v>
      </c>
      <c r="G105" s="18">
        <f>'LINKED DATASHEET - ALL SPECIES'!I240</f>
        <v>0</v>
      </c>
      <c r="H105" s="18">
        <f>'LINKED DATASHEET - ALL SPECIES'!H240</f>
        <v>0</v>
      </c>
      <c r="I105" s="18">
        <f>'LINKED DATASHEET - ALL SPECIES'!G240</f>
        <v>0</v>
      </c>
      <c r="J105" s="102">
        <f>'LINKED DATASHEET - ALL SPECIES'!F240</f>
        <v>0</v>
      </c>
      <c r="K105" s="18">
        <f>'LINKED DATASHEET - ALL SPECIES'!E240</f>
        <v>0</v>
      </c>
      <c r="L105" s="18"/>
      <c r="M105" s="21">
        <f>AVERAGE(B105:D105)</f>
        <v>7800</v>
      </c>
      <c r="O105" s="16" t="s">
        <v>85</v>
      </c>
      <c r="P105" s="17">
        <v>3500</v>
      </c>
      <c r="Q105" s="17">
        <v>2000</v>
      </c>
      <c r="R105" s="18">
        <v>4300</v>
      </c>
      <c r="S105" s="18">
        <v>6000</v>
      </c>
      <c r="T105" s="18">
        <v>8000</v>
      </c>
      <c r="U105" s="18">
        <v>4700</v>
      </c>
      <c r="V105" s="18">
        <v>2700</v>
      </c>
      <c r="W105" s="18">
        <v>550</v>
      </c>
      <c r="X105" s="102">
        <v>1700</v>
      </c>
      <c r="Y105" s="18">
        <v>8000</v>
      </c>
      <c r="Z105" s="18"/>
      <c r="AA105" s="21">
        <f>AVERAGE(P105:Y105)</f>
        <v>4145</v>
      </c>
      <c r="AB105" s="65"/>
      <c r="AC105" s="16" t="s">
        <v>85</v>
      </c>
      <c r="AD105" s="17">
        <v>6400</v>
      </c>
      <c r="AE105" s="17">
        <v>2230</v>
      </c>
      <c r="AF105" s="18">
        <v>1600</v>
      </c>
      <c r="AG105" s="18">
        <v>3200</v>
      </c>
      <c r="AH105" s="18">
        <v>800</v>
      </c>
      <c r="AI105" s="18">
        <v>9000</v>
      </c>
      <c r="AJ105" s="18">
        <v>11000</v>
      </c>
      <c r="AK105" s="18">
        <v>5000</v>
      </c>
      <c r="AL105" s="18">
        <v>7000</v>
      </c>
      <c r="AM105" s="18">
        <v>1000</v>
      </c>
      <c r="AN105" s="18"/>
      <c r="AO105" s="21">
        <f>AVERAGE(AD105:AM105)</f>
        <v>4723</v>
      </c>
      <c r="AQ105" s="16" t="s">
        <v>85</v>
      </c>
      <c r="AR105" s="17">
        <v>2500</v>
      </c>
      <c r="AS105" s="17">
        <v>4000</v>
      </c>
      <c r="AT105" s="17">
        <v>5600</v>
      </c>
      <c r="AU105" s="17">
        <v>2200</v>
      </c>
      <c r="AV105" s="17">
        <v>3000</v>
      </c>
      <c r="AW105" s="17">
        <v>2540</v>
      </c>
      <c r="AX105" s="17">
        <v>1800</v>
      </c>
      <c r="AY105" s="17">
        <v>2355</v>
      </c>
      <c r="AZ105" s="17">
        <v>10000</v>
      </c>
      <c r="BA105" s="17">
        <v>6000</v>
      </c>
      <c r="BB105" s="17"/>
      <c r="BC105" s="21">
        <f>AVERAGE(AR105:BA105)</f>
        <v>3999.5</v>
      </c>
      <c r="BE105" s="16" t="s">
        <v>85</v>
      </c>
      <c r="BF105" s="17">
        <v>15000</v>
      </c>
      <c r="BG105" s="17">
        <v>10000</v>
      </c>
      <c r="BH105" s="17">
        <v>25000</v>
      </c>
      <c r="BI105" s="17">
        <v>25000</v>
      </c>
      <c r="BJ105" s="17">
        <v>7000</v>
      </c>
      <c r="BK105" s="17">
        <v>1000</v>
      </c>
      <c r="BL105" s="17">
        <v>2500</v>
      </c>
      <c r="BM105" s="17">
        <v>4000</v>
      </c>
      <c r="BN105" s="17">
        <v>5000</v>
      </c>
      <c r="BO105" s="17">
        <v>8000</v>
      </c>
      <c r="BP105" s="17"/>
      <c r="BQ105" s="21">
        <f>AVERAGE(BF105:BO105)</f>
        <v>10250</v>
      </c>
      <c r="BS105" s="16" t="s">
        <v>85</v>
      </c>
      <c r="BT105" s="17">
        <v>2000</v>
      </c>
      <c r="BU105" s="17">
        <v>1000</v>
      </c>
      <c r="BV105" s="17">
        <v>15000</v>
      </c>
      <c r="BW105" s="17">
        <v>5500</v>
      </c>
      <c r="BX105" s="17">
        <v>10000</v>
      </c>
      <c r="BY105" s="17">
        <v>8000</v>
      </c>
      <c r="BZ105" s="17">
        <v>25000</v>
      </c>
      <c r="CA105" s="17">
        <v>5000</v>
      </c>
      <c r="CB105" s="17">
        <v>25000</v>
      </c>
      <c r="CC105" s="17">
        <v>18000</v>
      </c>
      <c r="CD105" s="17"/>
      <c r="CE105" s="21">
        <f>AVERAGE(BT105:CC105)</f>
        <v>11450</v>
      </c>
      <c r="CG105" s="16" t="s">
        <v>85</v>
      </c>
      <c r="CH105" s="17">
        <v>35000</v>
      </c>
      <c r="CI105" s="17">
        <v>3500</v>
      </c>
      <c r="CJ105" s="17">
        <v>18500</v>
      </c>
      <c r="CK105" s="17">
        <v>18000</v>
      </c>
      <c r="CL105" s="17">
        <v>18000</v>
      </c>
      <c r="CM105" s="17">
        <v>6500</v>
      </c>
      <c r="CN105" s="17">
        <v>15000</v>
      </c>
      <c r="CO105" s="17">
        <v>9000</v>
      </c>
      <c r="CP105" s="17">
        <v>18000</v>
      </c>
      <c r="CQ105" s="17">
        <v>3500</v>
      </c>
      <c r="CR105" s="17"/>
      <c r="CS105" s="21">
        <f>AVERAGE(CH105:CQ105)</f>
        <v>14500</v>
      </c>
    </row>
    <row r="106" spans="1:97" x14ac:dyDescent="0.2">
      <c r="A106" s="16" t="s">
        <v>86</v>
      </c>
      <c r="B106" s="17">
        <f>'LINKED DATASHEET - ALL SPECIES'!N241</f>
        <v>1300</v>
      </c>
      <c r="C106" s="17">
        <f>'LINKED DATASHEET - ALL SPECIES'!M241</f>
        <v>5000</v>
      </c>
      <c r="D106" s="18">
        <f>'LINKED DATASHEET - ALL SPECIES'!L241</f>
        <v>6200</v>
      </c>
      <c r="E106" s="18">
        <f>'LINKED DATASHEET - ALL SPECIES'!K241</f>
        <v>0</v>
      </c>
      <c r="F106" s="18">
        <f>'LINKED DATASHEET - ALL SPECIES'!J241</f>
        <v>0</v>
      </c>
      <c r="G106" s="18">
        <f>'LINKED DATASHEET - ALL SPECIES'!I241</f>
        <v>0</v>
      </c>
      <c r="H106" s="18">
        <f>'LINKED DATASHEET - ALL SPECIES'!H241</f>
        <v>0</v>
      </c>
      <c r="I106" s="18">
        <f>'LINKED DATASHEET - ALL SPECIES'!G241</f>
        <v>0</v>
      </c>
      <c r="J106" s="102">
        <f>'LINKED DATASHEET - ALL SPECIES'!F241</f>
        <v>0</v>
      </c>
      <c r="K106" s="18">
        <f>'LINKED DATASHEET - ALL SPECIES'!E241</f>
        <v>0</v>
      </c>
      <c r="L106" s="18"/>
      <c r="M106" s="21">
        <f>AVERAGE(B106:D106)</f>
        <v>4166.666666666667</v>
      </c>
      <c r="O106" s="16" t="s">
        <v>86</v>
      </c>
      <c r="P106" s="17">
        <v>1800</v>
      </c>
      <c r="Q106" s="17">
        <v>300</v>
      </c>
      <c r="R106" s="18" t="s">
        <v>8</v>
      </c>
      <c r="S106" s="18" t="s">
        <v>8</v>
      </c>
      <c r="T106" s="18">
        <v>1200</v>
      </c>
      <c r="U106" s="18" t="s">
        <v>168</v>
      </c>
      <c r="V106" s="18">
        <v>2100</v>
      </c>
      <c r="W106" s="18" t="s">
        <v>168</v>
      </c>
      <c r="X106" s="102">
        <v>500</v>
      </c>
      <c r="Y106" s="18">
        <v>1200</v>
      </c>
      <c r="Z106" s="18"/>
      <c r="AA106" s="21">
        <f>AVERAGE(P106:Y106)</f>
        <v>1183.3333333333333</v>
      </c>
      <c r="AB106" s="65"/>
      <c r="AC106" s="16" t="s">
        <v>86</v>
      </c>
      <c r="AD106" s="17">
        <v>3000</v>
      </c>
      <c r="AE106" s="17">
        <v>700</v>
      </c>
      <c r="AF106" s="18">
        <v>75</v>
      </c>
      <c r="AG106" s="18">
        <v>80</v>
      </c>
      <c r="AH106" s="18">
        <v>800</v>
      </c>
      <c r="AI106" s="18">
        <v>1000</v>
      </c>
      <c r="AJ106" s="18">
        <v>1000</v>
      </c>
      <c r="AK106" s="18">
        <v>1200</v>
      </c>
      <c r="AL106" s="18">
        <v>1500</v>
      </c>
      <c r="AM106" s="18">
        <v>2000</v>
      </c>
      <c r="AN106" s="18"/>
      <c r="AO106" s="21">
        <f>AVERAGE(AD106:AM106)</f>
        <v>1135.5</v>
      </c>
      <c r="AQ106" s="16" t="s">
        <v>86</v>
      </c>
      <c r="AR106" s="17">
        <v>1200</v>
      </c>
      <c r="AS106" s="17">
        <v>500</v>
      </c>
      <c r="AT106" s="17">
        <v>6500</v>
      </c>
      <c r="AU106" s="17">
        <v>3050</v>
      </c>
      <c r="AV106" s="17">
        <v>750</v>
      </c>
      <c r="AW106" s="17">
        <v>2200</v>
      </c>
      <c r="AX106" s="17">
        <v>1500</v>
      </c>
      <c r="AY106" s="17">
        <v>1700</v>
      </c>
      <c r="AZ106" s="17">
        <v>375</v>
      </c>
      <c r="BA106" s="17">
        <v>600</v>
      </c>
      <c r="BB106" s="17"/>
      <c r="BC106" s="21">
        <f>AVERAGE(AR106:BA106)</f>
        <v>1837.5</v>
      </c>
      <c r="BE106" s="16" t="s">
        <v>86</v>
      </c>
      <c r="BF106" s="17">
        <v>1500</v>
      </c>
      <c r="BG106" s="17">
        <v>1500</v>
      </c>
      <c r="BH106" s="17">
        <v>500</v>
      </c>
      <c r="BI106" s="17">
        <v>2000</v>
      </c>
      <c r="BJ106" s="17">
        <v>500</v>
      </c>
      <c r="BK106" s="17">
        <v>1000</v>
      </c>
      <c r="BL106" s="17">
        <v>500</v>
      </c>
      <c r="BM106" s="17">
        <v>700</v>
      </c>
      <c r="BN106" s="17">
        <v>500</v>
      </c>
      <c r="BO106" s="17">
        <v>2000</v>
      </c>
      <c r="BP106" s="17"/>
      <c r="BQ106" s="21">
        <f>AVERAGE(BF106:BO106)</f>
        <v>1070</v>
      </c>
      <c r="BS106" s="16" t="s">
        <v>86</v>
      </c>
      <c r="BT106" s="17">
        <v>400</v>
      </c>
      <c r="BU106" s="17">
        <v>3500</v>
      </c>
      <c r="BV106" s="17">
        <v>1500</v>
      </c>
      <c r="BW106" s="17">
        <v>1500</v>
      </c>
      <c r="BX106" s="17">
        <v>400</v>
      </c>
      <c r="BY106" s="17">
        <v>400</v>
      </c>
      <c r="BZ106" s="17">
        <v>800</v>
      </c>
      <c r="CA106" s="17">
        <v>150</v>
      </c>
      <c r="CB106" s="17">
        <v>1000</v>
      </c>
      <c r="CC106" s="17">
        <v>900</v>
      </c>
      <c r="CD106" s="17"/>
      <c r="CE106" s="21">
        <f>AVERAGE(BT106:CC106)</f>
        <v>1055</v>
      </c>
      <c r="CG106" s="16" t="s">
        <v>86</v>
      </c>
      <c r="CH106" s="17">
        <v>200</v>
      </c>
      <c r="CI106" s="17" t="s">
        <v>26</v>
      </c>
      <c r="CJ106" s="17">
        <v>750</v>
      </c>
      <c r="CK106" s="17">
        <v>3500</v>
      </c>
      <c r="CL106" s="17">
        <v>750</v>
      </c>
      <c r="CM106" s="17">
        <v>1500</v>
      </c>
      <c r="CN106" s="17">
        <v>1500</v>
      </c>
      <c r="CO106" s="17">
        <v>750</v>
      </c>
      <c r="CP106" s="17">
        <v>1500</v>
      </c>
      <c r="CQ106" s="17">
        <v>750</v>
      </c>
      <c r="CR106" s="17"/>
      <c r="CS106" s="21">
        <f>AVERAGE(CH106:CQ106)</f>
        <v>1244.4444444444443</v>
      </c>
    </row>
    <row r="107" spans="1:97" x14ac:dyDescent="0.2">
      <c r="A107" s="16" t="s">
        <v>87</v>
      </c>
      <c r="B107" s="17">
        <f>'LINKED DATASHEET - ALL SPECIES'!N242</f>
        <v>1400</v>
      </c>
      <c r="C107" s="17" t="str">
        <f>'LINKED DATASHEET - ALL SPECIES'!M242</f>
        <v>A/P</v>
      </c>
      <c r="D107" s="18">
        <f>'LINKED DATASHEET - ALL SPECIES'!L242</f>
        <v>8900</v>
      </c>
      <c r="E107" s="18">
        <f>'LINKED DATASHEET - ALL SPECIES'!K242</f>
        <v>0</v>
      </c>
      <c r="F107" s="18">
        <f>'LINKED DATASHEET - ALL SPECIES'!J242</f>
        <v>0</v>
      </c>
      <c r="G107" s="18">
        <f>'LINKED DATASHEET - ALL SPECIES'!I242</f>
        <v>0</v>
      </c>
      <c r="H107" s="18">
        <f>'LINKED DATASHEET - ALL SPECIES'!H242</f>
        <v>0</v>
      </c>
      <c r="I107" s="18">
        <f>'LINKED DATASHEET - ALL SPECIES'!G242</f>
        <v>0</v>
      </c>
      <c r="J107" s="102">
        <f>'LINKED DATASHEET - ALL SPECIES'!F242</f>
        <v>0</v>
      </c>
      <c r="K107" s="18">
        <f>'LINKED DATASHEET - ALL SPECIES'!E242</f>
        <v>0</v>
      </c>
      <c r="L107" s="18"/>
      <c r="M107" s="21">
        <f>AVERAGE(B107:D107)</f>
        <v>5150</v>
      </c>
      <c r="O107" s="16" t="s">
        <v>87</v>
      </c>
      <c r="P107" s="17">
        <v>5100</v>
      </c>
      <c r="Q107" s="17">
        <v>9450</v>
      </c>
      <c r="R107" s="18">
        <v>6800</v>
      </c>
      <c r="S107" s="18">
        <v>12000</v>
      </c>
      <c r="T107" s="18">
        <v>8500</v>
      </c>
      <c r="U107" s="18">
        <v>4500</v>
      </c>
      <c r="V107" s="18">
        <v>3500</v>
      </c>
      <c r="W107" s="18">
        <v>2100</v>
      </c>
      <c r="X107" s="102">
        <v>3000</v>
      </c>
      <c r="Y107" s="18">
        <v>1800</v>
      </c>
      <c r="Z107" s="18"/>
      <c r="AA107" s="21">
        <f>AVERAGE(P107:Y107)</f>
        <v>5675</v>
      </c>
      <c r="AB107" s="65"/>
      <c r="AC107" s="16" t="s">
        <v>87</v>
      </c>
      <c r="AD107" s="17">
        <v>9100</v>
      </c>
      <c r="AE107" s="17">
        <v>2120</v>
      </c>
      <c r="AF107" s="18">
        <v>1100</v>
      </c>
      <c r="AG107" s="18">
        <v>4220</v>
      </c>
      <c r="AH107" s="18">
        <v>1000</v>
      </c>
      <c r="AI107" s="18">
        <v>2700</v>
      </c>
      <c r="AJ107" s="18">
        <v>9000</v>
      </c>
      <c r="AK107" s="18">
        <v>4000</v>
      </c>
      <c r="AL107" s="18">
        <v>9000</v>
      </c>
      <c r="AM107" s="18">
        <v>8000</v>
      </c>
      <c r="AN107" s="18"/>
      <c r="AO107" s="21">
        <f>AVERAGE(AD107:AM107)</f>
        <v>5024</v>
      </c>
      <c r="AQ107" s="16" t="s">
        <v>87</v>
      </c>
      <c r="AR107" s="17">
        <v>1800</v>
      </c>
      <c r="AS107" s="17">
        <v>500</v>
      </c>
      <c r="AT107" s="17">
        <v>7000</v>
      </c>
      <c r="AU107" s="17">
        <v>3500</v>
      </c>
      <c r="AV107" s="17">
        <v>2400</v>
      </c>
      <c r="AW107" s="17">
        <v>2700</v>
      </c>
      <c r="AX107" s="17">
        <v>3500</v>
      </c>
      <c r="AY107" s="17">
        <v>3500</v>
      </c>
      <c r="AZ107" s="17">
        <v>4000</v>
      </c>
      <c r="BA107" s="17">
        <v>4000</v>
      </c>
      <c r="BB107" s="17"/>
      <c r="BC107" s="21">
        <f>AVERAGE(AR107:BA107)</f>
        <v>3290</v>
      </c>
      <c r="BE107" s="16" t="s">
        <v>87</v>
      </c>
      <c r="BF107" s="17">
        <v>3000</v>
      </c>
      <c r="BG107" s="17">
        <v>7000</v>
      </c>
      <c r="BH107" s="17">
        <v>5000</v>
      </c>
      <c r="BI107" s="17">
        <v>10000</v>
      </c>
      <c r="BJ107" s="17">
        <v>8000</v>
      </c>
      <c r="BK107" s="17">
        <v>10000</v>
      </c>
      <c r="BL107" s="17">
        <v>3000</v>
      </c>
      <c r="BM107" s="17">
        <v>5000</v>
      </c>
      <c r="BN107" s="17">
        <v>1400</v>
      </c>
      <c r="BO107" s="17">
        <v>3500</v>
      </c>
      <c r="BP107" s="17"/>
      <c r="BQ107" s="21">
        <f>AVERAGE(BF107:BO107)</f>
        <v>5590</v>
      </c>
      <c r="BS107" s="16" t="s">
        <v>87</v>
      </c>
      <c r="BT107" s="17">
        <v>500</v>
      </c>
      <c r="BU107" s="17">
        <v>3000</v>
      </c>
      <c r="BV107" s="17">
        <v>2500</v>
      </c>
      <c r="BW107" s="17">
        <v>4000</v>
      </c>
      <c r="BX107" s="17">
        <v>1000</v>
      </c>
      <c r="BY107" s="17">
        <v>1200</v>
      </c>
      <c r="BZ107" s="17">
        <v>10000</v>
      </c>
      <c r="CA107" s="17">
        <v>5000</v>
      </c>
      <c r="CB107" s="17">
        <v>5000</v>
      </c>
      <c r="CC107" s="17">
        <v>4000</v>
      </c>
      <c r="CD107" s="17"/>
      <c r="CE107" s="21">
        <f>AVERAGE(BT107:CC107)</f>
        <v>3620</v>
      </c>
      <c r="CG107" s="16" t="s">
        <v>87</v>
      </c>
      <c r="CH107" s="17">
        <v>1500</v>
      </c>
      <c r="CI107" s="17">
        <v>3500</v>
      </c>
      <c r="CJ107" s="17">
        <v>850</v>
      </c>
      <c r="CK107" s="17">
        <v>3500</v>
      </c>
      <c r="CL107" s="17">
        <v>1750</v>
      </c>
      <c r="CM107" s="17">
        <v>9000</v>
      </c>
      <c r="CN107" s="17">
        <v>750</v>
      </c>
      <c r="CO107" s="17">
        <v>3000</v>
      </c>
      <c r="CP107" s="17">
        <v>200</v>
      </c>
      <c r="CQ107" s="17">
        <v>3500</v>
      </c>
      <c r="CR107" s="17"/>
      <c r="CS107" s="21">
        <f>AVERAGE(CH107:CQ107)</f>
        <v>2755</v>
      </c>
    </row>
    <row r="108" spans="1:97" x14ac:dyDescent="0.2">
      <c r="A108" s="16" t="s">
        <v>88</v>
      </c>
      <c r="B108" s="17">
        <f>'LINKED DATASHEET - ALL SPECIES'!N243</f>
        <v>240</v>
      </c>
      <c r="C108" s="17">
        <f>'LINKED DATASHEET - ALL SPECIES'!M243</f>
        <v>400</v>
      </c>
      <c r="D108" s="18">
        <f>'LINKED DATASHEET - ALL SPECIES'!L243</f>
        <v>700</v>
      </c>
      <c r="E108" s="18">
        <f>'LINKED DATASHEET - ALL SPECIES'!K243</f>
        <v>0</v>
      </c>
      <c r="F108" s="18">
        <f>'LINKED DATASHEET - ALL SPECIES'!J243</f>
        <v>0</v>
      </c>
      <c r="G108" s="18">
        <f>'LINKED DATASHEET - ALL SPECIES'!I243</f>
        <v>0</v>
      </c>
      <c r="H108" s="18">
        <f>'LINKED DATASHEET - ALL SPECIES'!H243</f>
        <v>0</v>
      </c>
      <c r="I108" s="18">
        <f>'LINKED DATASHEET - ALL SPECIES'!G243</f>
        <v>0</v>
      </c>
      <c r="J108" s="102">
        <f>'LINKED DATASHEET - ALL SPECIES'!F243</f>
        <v>0</v>
      </c>
      <c r="K108" s="18">
        <f>'LINKED DATASHEET - ALL SPECIES'!E243</f>
        <v>0</v>
      </c>
      <c r="L108" s="18"/>
      <c r="M108" s="21">
        <f>AVERAGE(B108:D108)</f>
        <v>446.66666666666669</v>
      </c>
      <c r="O108" s="16" t="s">
        <v>88</v>
      </c>
      <c r="P108" s="17">
        <v>120</v>
      </c>
      <c r="Q108" s="17">
        <v>500</v>
      </c>
      <c r="R108" s="18" t="s">
        <v>26</v>
      </c>
      <c r="S108" s="18" t="s">
        <v>8</v>
      </c>
      <c r="T108" s="18">
        <v>200</v>
      </c>
      <c r="U108" s="18" t="s">
        <v>168</v>
      </c>
      <c r="V108" s="18">
        <v>350</v>
      </c>
      <c r="W108" s="18" t="s">
        <v>168</v>
      </c>
      <c r="X108" s="102">
        <v>65</v>
      </c>
      <c r="Y108" s="18">
        <v>180</v>
      </c>
      <c r="Z108" s="18"/>
      <c r="AA108" s="21">
        <f>AVERAGE(P108:Y108)</f>
        <v>235.83333333333334</v>
      </c>
      <c r="AB108" s="65"/>
      <c r="AC108" s="16" t="s">
        <v>88</v>
      </c>
      <c r="AD108" s="17">
        <v>52</v>
      </c>
      <c r="AE108" s="17">
        <v>17</v>
      </c>
      <c r="AF108" s="18">
        <v>10</v>
      </c>
      <c r="AG108" s="18">
        <v>65</v>
      </c>
      <c r="AH108" s="18" t="s">
        <v>26</v>
      </c>
      <c r="AI108" s="18">
        <v>400</v>
      </c>
      <c r="AJ108" s="18" t="s">
        <v>26</v>
      </c>
      <c r="AK108" s="18" t="s">
        <v>8</v>
      </c>
      <c r="AL108" s="18" t="s">
        <v>26</v>
      </c>
      <c r="AM108" s="18" t="s">
        <v>26</v>
      </c>
      <c r="AN108" s="18"/>
      <c r="AO108" s="21">
        <f>AVERAGE(AD108:AM108)</f>
        <v>108.8</v>
      </c>
      <c r="AQ108" s="16" t="s">
        <v>88</v>
      </c>
      <c r="AR108" s="17" t="s">
        <v>110</v>
      </c>
      <c r="AS108" s="17" t="s">
        <v>110</v>
      </c>
      <c r="AT108" s="17" t="s">
        <v>110</v>
      </c>
      <c r="AU108" s="17">
        <v>20</v>
      </c>
      <c r="AV108" s="18" t="s">
        <v>110</v>
      </c>
      <c r="AW108" s="17">
        <v>2</v>
      </c>
      <c r="AX108" s="17">
        <v>15</v>
      </c>
      <c r="AY108" s="17">
        <v>1</v>
      </c>
      <c r="AZ108" s="17">
        <v>100</v>
      </c>
      <c r="BA108" s="17">
        <v>50</v>
      </c>
      <c r="BB108" s="17"/>
      <c r="BC108" s="21">
        <f>AVERAGE(AR108:BA108)</f>
        <v>31.333333333333332</v>
      </c>
      <c r="BE108" s="16" t="s">
        <v>88</v>
      </c>
      <c r="BF108" s="17" t="s">
        <v>110</v>
      </c>
      <c r="BG108" s="17" t="s">
        <v>110</v>
      </c>
      <c r="BH108" s="17" t="s">
        <v>110</v>
      </c>
      <c r="BI108" s="17" t="s">
        <v>110</v>
      </c>
      <c r="BJ108" s="17" t="s">
        <v>110</v>
      </c>
      <c r="BK108" s="17" t="s">
        <v>110</v>
      </c>
      <c r="BL108" s="17" t="s">
        <v>110</v>
      </c>
      <c r="BM108" s="17" t="s">
        <v>110</v>
      </c>
      <c r="BN108" s="17" t="s">
        <v>110</v>
      </c>
      <c r="BO108" s="17" t="s">
        <v>110</v>
      </c>
      <c r="BP108" s="17"/>
      <c r="BQ108" s="21"/>
      <c r="BS108" s="16" t="s">
        <v>88</v>
      </c>
      <c r="BT108" s="17" t="s">
        <v>28</v>
      </c>
      <c r="BU108" s="17" t="s">
        <v>28</v>
      </c>
      <c r="BV108" s="17" t="s">
        <v>28</v>
      </c>
      <c r="BW108" s="17" t="s">
        <v>28</v>
      </c>
      <c r="BX108" s="17" t="s">
        <v>110</v>
      </c>
      <c r="BY108" s="17" t="s">
        <v>110</v>
      </c>
      <c r="BZ108" s="17" t="s">
        <v>110</v>
      </c>
      <c r="CA108" s="17" t="s">
        <v>110</v>
      </c>
      <c r="CB108" s="17" t="s">
        <v>110</v>
      </c>
      <c r="CC108" s="17" t="s">
        <v>110</v>
      </c>
      <c r="CD108" s="17"/>
      <c r="CE108" s="21"/>
      <c r="CG108" s="16" t="s">
        <v>88</v>
      </c>
      <c r="CH108" s="17">
        <v>400</v>
      </c>
      <c r="CI108" s="17" t="s">
        <v>28</v>
      </c>
      <c r="CJ108" s="17">
        <v>75</v>
      </c>
      <c r="CK108" s="17" t="s">
        <v>26</v>
      </c>
      <c r="CL108" s="17">
        <v>400</v>
      </c>
      <c r="CM108" s="17" t="s">
        <v>26</v>
      </c>
      <c r="CN108" s="17" t="s">
        <v>26</v>
      </c>
      <c r="CO108" s="17" t="s">
        <v>28</v>
      </c>
      <c r="CP108" s="17" t="s">
        <v>28</v>
      </c>
      <c r="CQ108" s="17" t="s">
        <v>28</v>
      </c>
      <c r="CR108" s="17"/>
      <c r="CS108" s="21">
        <f>AVERAGE(CH108:CQ108)</f>
        <v>291.66666666666669</v>
      </c>
    </row>
    <row r="109" spans="1:97" x14ac:dyDescent="0.2">
      <c r="A109" s="16" t="s">
        <v>89</v>
      </c>
      <c r="B109" s="17">
        <f>'LINKED DATASHEET - ALL SPECIES'!N244</f>
        <v>7500</v>
      </c>
      <c r="C109" s="17">
        <f>'LINKED DATASHEET - ALL SPECIES'!M244</f>
        <v>38000</v>
      </c>
      <c r="D109" s="18">
        <f>'LINKED DATASHEET - ALL SPECIES'!L244</f>
        <v>31000</v>
      </c>
      <c r="E109" s="18">
        <f>'LINKED DATASHEET - ALL SPECIES'!K244</f>
        <v>0</v>
      </c>
      <c r="F109" s="18">
        <f>'LINKED DATASHEET - ALL SPECIES'!J244</f>
        <v>0</v>
      </c>
      <c r="G109" s="18">
        <f>'LINKED DATASHEET - ALL SPECIES'!I244</f>
        <v>0</v>
      </c>
      <c r="H109" s="18">
        <f>'LINKED DATASHEET - ALL SPECIES'!H244</f>
        <v>0</v>
      </c>
      <c r="I109" s="18">
        <f>'LINKED DATASHEET - ALL SPECIES'!G244</f>
        <v>0</v>
      </c>
      <c r="J109" s="102">
        <f>'LINKED DATASHEET - ALL SPECIES'!F244</f>
        <v>0</v>
      </c>
      <c r="K109" s="18">
        <f>'LINKED DATASHEET - ALL SPECIES'!E244</f>
        <v>0</v>
      </c>
      <c r="L109" s="18"/>
      <c r="M109" s="21">
        <f>AVERAGE(B109:D109)</f>
        <v>25500</v>
      </c>
      <c r="O109" s="16" t="s">
        <v>89</v>
      </c>
      <c r="P109" s="17">
        <v>25000</v>
      </c>
      <c r="Q109" s="17">
        <v>46000</v>
      </c>
      <c r="R109" s="18">
        <v>35000</v>
      </c>
      <c r="S109" s="18">
        <v>38000</v>
      </c>
      <c r="T109" s="18">
        <v>42000</v>
      </c>
      <c r="U109" s="18">
        <v>17500</v>
      </c>
      <c r="V109" s="18">
        <v>15000</v>
      </c>
      <c r="W109" s="18">
        <v>8100</v>
      </c>
      <c r="X109" s="102">
        <v>9500</v>
      </c>
      <c r="Y109" s="18">
        <v>10500</v>
      </c>
      <c r="Z109" s="18"/>
      <c r="AA109" s="21">
        <f>AVERAGE(P109:Y109)</f>
        <v>24660</v>
      </c>
      <c r="AB109" s="65"/>
      <c r="AC109" s="16" t="s">
        <v>89</v>
      </c>
      <c r="AD109" s="17">
        <v>12000</v>
      </c>
      <c r="AE109" s="17">
        <v>19550</v>
      </c>
      <c r="AF109" s="18">
        <v>10000</v>
      </c>
      <c r="AG109" s="18">
        <v>6000</v>
      </c>
      <c r="AH109" s="18">
        <v>10000</v>
      </c>
      <c r="AI109" s="18">
        <v>35000</v>
      </c>
      <c r="AJ109" s="18">
        <v>81000</v>
      </c>
      <c r="AK109" s="18">
        <v>56000</v>
      </c>
      <c r="AL109" s="18">
        <v>60000</v>
      </c>
      <c r="AM109" s="18">
        <v>50000</v>
      </c>
      <c r="AN109" s="18"/>
      <c r="AO109" s="21">
        <f>AVERAGE(AD109:AM109)</f>
        <v>33955</v>
      </c>
      <c r="AQ109" s="16" t="s">
        <v>89</v>
      </c>
      <c r="AR109" s="17">
        <v>4000</v>
      </c>
      <c r="AS109" s="17">
        <v>10000</v>
      </c>
      <c r="AT109" s="17">
        <v>14500</v>
      </c>
      <c r="AU109" s="17">
        <v>20000</v>
      </c>
      <c r="AV109" s="17">
        <v>20000</v>
      </c>
      <c r="AW109" s="17">
        <v>5800</v>
      </c>
      <c r="AX109" s="17">
        <v>18500</v>
      </c>
      <c r="AY109" s="17">
        <v>8200</v>
      </c>
      <c r="AZ109" s="17">
        <v>25000</v>
      </c>
      <c r="BA109" s="17">
        <v>15000</v>
      </c>
      <c r="BB109" s="17"/>
      <c r="BC109" s="21">
        <f>AVERAGE(AR109:BA109)</f>
        <v>14100</v>
      </c>
      <c r="BE109" s="16" t="s">
        <v>89</v>
      </c>
      <c r="BF109" s="17">
        <v>30000</v>
      </c>
      <c r="BG109" s="17">
        <v>30000</v>
      </c>
      <c r="BH109" s="17">
        <v>25000</v>
      </c>
      <c r="BI109" s="17">
        <v>40000</v>
      </c>
      <c r="BJ109" s="17">
        <v>30000</v>
      </c>
      <c r="BK109" s="17">
        <v>30000</v>
      </c>
      <c r="BL109" s="17">
        <v>12000</v>
      </c>
      <c r="BM109" s="17">
        <v>25000</v>
      </c>
      <c r="BN109" s="17">
        <v>15000</v>
      </c>
      <c r="BO109" s="17">
        <v>10000</v>
      </c>
      <c r="BP109" s="17"/>
      <c r="BQ109" s="21">
        <f>AVERAGE(BF109:BO109)</f>
        <v>24700</v>
      </c>
      <c r="BS109" s="16" t="s">
        <v>89</v>
      </c>
      <c r="BT109" s="17">
        <v>5500</v>
      </c>
      <c r="BU109" s="17">
        <v>25000</v>
      </c>
      <c r="BV109" s="17">
        <v>50000</v>
      </c>
      <c r="BW109" s="17">
        <v>25000</v>
      </c>
      <c r="BX109" s="17">
        <v>45000</v>
      </c>
      <c r="BY109" s="17">
        <v>3000</v>
      </c>
      <c r="BZ109" s="17">
        <v>75000</v>
      </c>
      <c r="CA109" s="17">
        <v>25000</v>
      </c>
      <c r="CB109" s="17">
        <v>25000</v>
      </c>
      <c r="CC109" s="17">
        <v>30000</v>
      </c>
      <c r="CD109" s="17"/>
      <c r="CE109" s="21">
        <f>AVERAGE(BT109:CC109)</f>
        <v>30850</v>
      </c>
      <c r="CG109" s="16" t="s">
        <v>89</v>
      </c>
      <c r="CH109" s="17">
        <v>30000</v>
      </c>
      <c r="CI109" s="17">
        <v>15000</v>
      </c>
      <c r="CJ109" s="17">
        <v>16500</v>
      </c>
      <c r="CK109" s="17">
        <v>22000</v>
      </c>
      <c r="CL109" s="17">
        <v>15500</v>
      </c>
      <c r="CM109" s="17">
        <v>22000</v>
      </c>
      <c r="CN109" s="17">
        <v>7500</v>
      </c>
      <c r="CO109" s="17">
        <v>20000</v>
      </c>
      <c r="CP109" s="17">
        <v>8000</v>
      </c>
      <c r="CQ109" s="17">
        <v>20000</v>
      </c>
      <c r="CR109" s="17"/>
      <c r="CS109" s="21">
        <f>AVERAGE(CH109:CQ109)</f>
        <v>17650</v>
      </c>
    </row>
    <row r="110" spans="1:97" ht="12.75" thickBot="1" x14ac:dyDescent="0.25">
      <c r="A110" s="52"/>
      <c r="B110" s="17"/>
      <c r="C110" s="17"/>
      <c r="D110" s="17"/>
      <c r="E110" s="17"/>
      <c r="F110" s="17"/>
      <c r="G110" s="17"/>
      <c r="H110" s="17"/>
      <c r="I110" s="17"/>
      <c r="J110" s="17"/>
      <c r="K110" s="17"/>
      <c r="L110" s="17"/>
      <c r="M110" s="17"/>
      <c r="O110" s="52"/>
      <c r="P110" s="17"/>
      <c r="Q110" s="17"/>
      <c r="R110" s="17"/>
      <c r="S110" s="17"/>
      <c r="T110" s="17"/>
      <c r="U110" s="17"/>
      <c r="V110" s="17"/>
      <c r="W110" s="17"/>
      <c r="X110" s="17"/>
      <c r="Y110" s="17"/>
      <c r="Z110" s="17"/>
      <c r="AA110" s="17"/>
      <c r="AB110" s="64"/>
      <c r="AC110" s="52"/>
      <c r="AD110" s="17"/>
      <c r="AE110" s="17"/>
      <c r="AF110" s="17"/>
      <c r="AG110" s="17"/>
      <c r="AH110" s="17"/>
      <c r="AI110" s="17"/>
      <c r="AJ110" s="17"/>
      <c r="AK110" s="17"/>
      <c r="AL110" s="17"/>
      <c r="AM110" s="17"/>
      <c r="AN110" s="17"/>
      <c r="AO110" s="17"/>
      <c r="AQ110" s="52"/>
      <c r="AR110" s="17"/>
      <c r="AS110" s="17"/>
      <c r="AT110" s="17"/>
      <c r="AU110" s="17"/>
      <c r="AV110" s="17"/>
      <c r="AW110" s="17"/>
      <c r="AX110" s="17"/>
      <c r="AY110" s="17"/>
      <c r="AZ110" s="17"/>
      <c r="BA110" s="17"/>
      <c r="BB110" s="17"/>
      <c r="BC110" s="17"/>
      <c r="BE110" s="52"/>
      <c r="BF110" s="17"/>
      <c r="BG110" s="17"/>
      <c r="BH110" s="17"/>
      <c r="BI110" s="17"/>
      <c r="BJ110" s="17"/>
      <c r="BK110" s="17"/>
      <c r="BL110" s="17"/>
      <c r="BM110" s="17"/>
      <c r="BN110" s="17"/>
      <c r="BO110" s="17"/>
      <c r="BP110" s="17"/>
      <c r="BQ110" s="17"/>
      <c r="BS110" s="52"/>
      <c r="BT110" s="17"/>
      <c r="BU110" s="17"/>
      <c r="BV110" s="17"/>
      <c r="BW110" s="17"/>
      <c r="BX110" s="17"/>
      <c r="BY110" s="17"/>
      <c r="BZ110" s="17"/>
      <c r="CA110" s="17"/>
      <c r="CB110" s="17"/>
      <c r="CC110" s="17"/>
      <c r="CD110" s="17"/>
      <c r="CE110" s="17"/>
      <c r="CG110" s="52"/>
      <c r="CH110" s="17"/>
      <c r="CI110" s="17"/>
      <c r="CJ110" s="17"/>
      <c r="CK110" s="17"/>
      <c r="CL110" s="17"/>
      <c r="CM110" s="17"/>
      <c r="CN110" s="17"/>
      <c r="CO110" s="17"/>
      <c r="CP110" s="17"/>
      <c r="CQ110" s="17"/>
      <c r="CR110" s="17"/>
      <c r="CS110" s="17"/>
    </row>
    <row r="111" spans="1:97" ht="12.75" thickBot="1" x14ac:dyDescent="0.25">
      <c r="A111" s="53" t="s">
        <v>40</v>
      </c>
      <c r="B111" s="19">
        <f t="shared" ref="B111:H111" si="56">SUM(B105:B109)</f>
        <v>16840</v>
      </c>
      <c r="C111" s="19">
        <f t="shared" si="56"/>
        <v>55400</v>
      </c>
      <c r="D111" s="19">
        <f t="shared" si="56"/>
        <v>51800</v>
      </c>
      <c r="E111" s="19">
        <f t="shared" si="56"/>
        <v>0</v>
      </c>
      <c r="F111" s="19">
        <f t="shared" si="56"/>
        <v>0</v>
      </c>
      <c r="G111" s="19">
        <f t="shared" si="56"/>
        <v>0</v>
      </c>
      <c r="H111" s="19">
        <f t="shared" si="56"/>
        <v>0</v>
      </c>
      <c r="I111" s="19">
        <f>SUM(I105:I109)</f>
        <v>0</v>
      </c>
      <c r="J111" s="19">
        <f>SUM(J105:J109)</f>
        <v>0</v>
      </c>
      <c r="K111" s="19">
        <f>SUM(K105:K109)</f>
        <v>0</v>
      </c>
      <c r="L111" s="24"/>
      <c r="M111" s="20">
        <f>AVERAGE(B111:D111)</f>
        <v>41346.666666666664</v>
      </c>
      <c r="O111" s="53" t="s">
        <v>40</v>
      </c>
      <c r="P111" s="19">
        <f t="shared" ref="P111:V111" si="57">SUM(P105:P109)</f>
        <v>35520</v>
      </c>
      <c r="Q111" s="19">
        <f t="shared" si="57"/>
        <v>58250</v>
      </c>
      <c r="R111" s="19">
        <f t="shared" si="57"/>
        <v>46100</v>
      </c>
      <c r="S111" s="19">
        <f t="shared" si="57"/>
        <v>56000</v>
      </c>
      <c r="T111" s="19">
        <f t="shared" si="57"/>
        <v>59900</v>
      </c>
      <c r="U111" s="19">
        <f t="shared" si="57"/>
        <v>26700</v>
      </c>
      <c r="V111" s="19">
        <f t="shared" si="57"/>
        <v>23650</v>
      </c>
      <c r="W111" s="19">
        <f>SUM(W105:W109)</f>
        <v>10750</v>
      </c>
      <c r="X111" s="19">
        <f>SUM(X105:X109)</f>
        <v>14765</v>
      </c>
      <c r="Y111" s="19">
        <f>SUM(Y105:Y109)</f>
        <v>21680</v>
      </c>
      <c r="Z111" s="24"/>
      <c r="AA111" s="20">
        <f>AVERAGE(P111:Y111)</f>
        <v>35331.5</v>
      </c>
      <c r="AB111" s="14"/>
      <c r="AC111" s="53" t="s">
        <v>40</v>
      </c>
      <c r="AD111" s="19">
        <f t="shared" ref="AD111:AM111" si="58">SUM(AD105:AD109)</f>
        <v>30552</v>
      </c>
      <c r="AE111" s="19">
        <f t="shared" si="58"/>
        <v>24617</v>
      </c>
      <c r="AF111" s="19">
        <f t="shared" si="58"/>
        <v>12785</v>
      </c>
      <c r="AG111" s="19">
        <f t="shared" si="58"/>
        <v>13565</v>
      </c>
      <c r="AH111" s="19">
        <f t="shared" si="58"/>
        <v>12600</v>
      </c>
      <c r="AI111" s="19">
        <f t="shared" si="58"/>
        <v>48100</v>
      </c>
      <c r="AJ111" s="19">
        <f t="shared" si="58"/>
        <v>102000</v>
      </c>
      <c r="AK111" s="19">
        <f t="shared" si="58"/>
        <v>66200</v>
      </c>
      <c r="AL111" s="19">
        <f t="shared" si="58"/>
        <v>77500</v>
      </c>
      <c r="AM111" s="19">
        <f t="shared" si="58"/>
        <v>61000</v>
      </c>
      <c r="AN111" s="24"/>
      <c r="AO111" s="20">
        <f>AVERAGE(AD111:AM111)</f>
        <v>44891.9</v>
      </c>
      <c r="AQ111" s="53" t="s">
        <v>40</v>
      </c>
      <c r="AR111" s="19">
        <f t="shared" ref="AR111:BA111" si="59">SUM(AR105:AR109)</f>
        <v>9500</v>
      </c>
      <c r="AS111" s="19">
        <f t="shared" si="59"/>
        <v>15000</v>
      </c>
      <c r="AT111" s="19">
        <f t="shared" si="59"/>
        <v>33600</v>
      </c>
      <c r="AU111" s="19">
        <f t="shared" si="59"/>
        <v>28770</v>
      </c>
      <c r="AV111" s="19">
        <f t="shared" si="59"/>
        <v>26150</v>
      </c>
      <c r="AW111" s="19">
        <f t="shared" si="59"/>
        <v>13242</v>
      </c>
      <c r="AX111" s="19">
        <f t="shared" si="59"/>
        <v>25315</v>
      </c>
      <c r="AY111" s="19">
        <f t="shared" si="59"/>
        <v>15756</v>
      </c>
      <c r="AZ111" s="19">
        <f t="shared" si="59"/>
        <v>39475</v>
      </c>
      <c r="BA111" s="19">
        <f t="shared" si="59"/>
        <v>25650</v>
      </c>
      <c r="BB111" s="19"/>
      <c r="BC111" s="20">
        <f>AVERAGE(AR111:BA111)</f>
        <v>23245.8</v>
      </c>
      <c r="BE111" s="53" t="s">
        <v>40</v>
      </c>
      <c r="BF111" s="19">
        <f t="shared" ref="BF111:BO111" si="60">SUM(BF105:BF109)</f>
        <v>49500</v>
      </c>
      <c r="BG111" s="19">
        <f t="shared" si="60"/>
        <v>48500</v>
      </c>
      <c r="BH111" s="19">
        <f t="shared" si="60"/>
        <v>55500</v>
      </c>
      <c r="BI111" s="19">
        <f t="shared" si="60"/>
        <v>77000</v>
      </c>
      <c r="BJ111" s="19">
        <f t="shared" si="60"/>
        <v>45500</v>
      </c>
      <c r="BK111" s="19">
        <f t="shared" si="60"/>
        <v>42000</v>
      </c>
      <c r="BL111" s="19">
        <f t="shared" si="60"/>
        <v>18000</v>
      </c>
      <c r="BM111" s="19">
        <f t="shared" si="60"/>
        <v>34700</v>
      </c>
      <c r="BN111" s="19">
        <f t="shared" si="60"/>
        <v>21900</v>
      </c>
      <c r="BO111" s="19">
        <f t="shared" si="60"/>
        <v>23500</v>
      </c>
      <c r="BP111" s="19"/>
      <c r="BQ111" s="20">
        <f>AVERAGE(BF111:BO111)</f>
        <v>41610</v>
      </c>
      <c r="BS111" s="53" t="s">
        <v>40</v>
      </c>
      <c r="BT111" s="19">
        <f t="shared" ref="BT111:CC111" si="61">SUM(BT105:BT109)</f>
        <v>8400</v>
      </c>
      <c r="BU111" s="19">
        <f t="shared" si="61"/>
        <v>32500</v>
      </c>
      <c r="BV111" s="19">
        <f t="shared" si="61"/>
        <v>69000</v>
      </c>
      <c r="BW111" s="19">
        <f t="shared" si="61"/>
        <v>36000</v>
      </c>
      <c r="BX111" s="19">
        <f t="shared" si="61"/>
        <v>56400</v>
      </c>
      <c r="BY111" s="19">
        <f t="shared" si="61"/>
        <v>12600</v>
      </c>
      <c r="BZ111" s="19">
        <f t="shared" si="61"/>
        <v>110800</v>
      </c>
      <c r="CA111" s="19">
        <f t="shared" si="61"/>
        <v>35150</v>
      </c>
      <c r="CB111" s="19">
        <f t="shared" si="61"/>
        <v>56000</v>
      </c>
      <c r="CC111" s="19">
        <f t="shared" si="61"/>
        <v>52900</v>
      </c>
      <c r="CD111" s="19"/>
      <c r="CE111" s="20">
        <f>AVERAGE(BT111:CC111)</f>
        <v>46975</v>
      </c>
      <c r="CG111" s="53" t="s">
        <v>40</v>
      </c>
      <c r="CH111" s="19">
        <f t="shared" ref="CH111:CQ111" si="62">SUM(CH105:CH109)</f>
        <v>67100</v>
      </c>
      <c r="CI111" s="19">
        <f t="shared" si="62"/>
        <v>22000</v>
      </c>
      <c r="CJ111" s="19">
        <f t="shared" si="62"/>
        <v>36675</v>
      </c>
      <c r="CK111" s="19">
        <f t="shared" si="62"/>
        <v>47000</v>
      </c>
      <c r="CL111" s="19">
        <f t="shared" si="62"/>
        <v>36400</v>
      </c>
      <c r="CM111" s="19">
        <f t="shared" si="62"/>
        <v>39000</v>
      </c>
      <c r="CN111" s="19">
        <f t="shared" si="62"/>
        <v>24750</v>
      </c>
      <c r="CO111" s="19">
        <f t="shared" si="62"/>
        <v>32750</v>
      </c>
      <c r="CP111" s="19">
        <f t="shared" si="62"/>
        <v>27700</v>
      </c>
      <c r="CQ111" s="19">
        <f t="shared" si="62"/>
        <v>27750</v>
      </c>
      <c r="CR111" s="19"/>
      <c r="CS111" s="20">
        <f>AVERAGE(CH111:CQ111)</f>
        <v>36112.5</v>
      </c>
    </row>
    <row r="112" spans="1:97" x14ac:dyDescent="0.2">
      <c r="B112" s="38"/>
      <c r="C112" s="38"/>
      <c r="D112" s="38"/>
      <c r="E112" s="38"/>
      <c r="F112" s="38"/>
      <c r="G112" s="38"/>
      <c r="H112" s="38"/>
      <c r="I112" s="38"/>
      <c r="J112" s="38"/>
      <c r="K112" s="38"/>
      <c r="L112" s="38"/>
      <c r="M112" s="38"/>
    </row>
    <row r="113" spans="1:97" ht="12.75" thickBot="1" x14ac:dyDescent="0.25">
      <c r="B113" s="38"/>
      <c r="C113" s="38"/>
      <c r="D113" s="38"/>
      <c r="E113" s="38"/>
      <c r="F113" s="38"/>
      <c r="G113" s="38"/>
      <c r="H113" s="38"/>
      <c r="I113" s="38"/>
      <c r="J113" s="38"/>
      <c r="K113" s="38"/>
      <c r="L113" s="38"/>
      <c r="M113" s="38"/>
    </row>
    <row r="114" spans="1:97" x14ac:dyDescent="0.2">
      <c r="A114" s="49"/>
      <c r="B114" s="92"/>
      <c r="C114" s="92"/>
      <c r="D114" s="92"/>
      <c r="E114" s="92"/>
      <c r="F114" s="92"/>
      <c r="G114" s="92"/>
      <c r="H114" s="92"/>
      <c r="I114" s="92"/>
      <c r="J114" s="92"/>
      <c r="K114" s="92"/>
      <c r="L114" s="92"/>
      <c r="M114" s="7" t="s">
        <v>15</v>
      </c>
      <c r="O114" s="49"/>
      <c r="P114" s="6"/>
      <c r="Q114" s="6"/>
      <c r="R114" s="6"/>
      <c r="S114" s="6"/>
      <c r="T114" s="6"/>
      <c r="U114" s="6"/>
      <c r="V114" s="6"/>
      <c r="W114" s="6"/>
      <c r="X114" s="92"/>
      <c r="Y114" s="6"/>
      <c r="Z114" s="6"/>
      <c r="AA114" s="7" t="s">
        <v>15</v>
      </c>
      <c r="AC114" s="49"/>
      <c r="AD114" s="6"/>
      <c r="AE114" s="6"/>
      <c r="AF114" s="6"/>
      <c r="AG114" s="6"/>
      <c r="AH114" s="6"/>
      <c r="AI114" s="6"/>
      <c r="AJ114" s="6"/>
      <c r="AK114" s="6"/>
      <c r="AL114" s="6"/>
      <c r="AM114" s="6"/>
      <c r="AN114" s="6"/>
      <c r="AO114" s="7" t="s">
        <v>15</v>
      </c>
      <c r="AQ114" s="49"/>
      <c r="AR114" s="6"/>
      <c r="AS114" s="6"/>
      <c r="AT114" s="6"/>
      <c r="AU114" s="6"/>
      <c r="AV114" s="6"/>
      <c r="AW114" s="6"/>
      <c r="AX114" s="6"/>
      <c r="AY114" s="6"/>
      <c r="AZ114" s="6"/>
      <c r="BA114" s="6"/>
      <c r="BB114" s="6"/>
      <c r="BC114" s="7" t="s">
        <v>15</v>
      </c>
      <c r="BE114" s="49"/>
      <c r="BF114" s="6"/>
      <c r="BG114" s="6"/>
      <c r="BH114" s="6"/>
      <c r="BI114" s="6"/>
      <c r="BJ114" s="6"/>
      <c r="BK114" s="6"/>
      <c r="BL114" s="6"/>
      <c r="BM114" s="6"/>
      <c r="BN114" s="6"/>
      <c r="BO114" s="6"/>
      <c r="BP114" s="6"/>
      <c r="BQ114" s="7" t="s">
        <v>15</v>
      </c>
      <c r="BS114" s="49"/>
      <c r="BT114" s="6"/>
      <c r="BU114" s="6"/>
      <c r="BV114" s="6"/>
      <c r="BW114" s="6"/>
      <c r="BX114" s="6"/>
      <c r="BY114" s="6"/>
      <c r="BZ114" s="6"/>
      <c r="CA114" s="6"/>
      <c r="CB114" s="6"/>
      <c r="CC114" s="6"/>
      <c r="CD114" s="6"/>
      <c r="CE114" s="7" t="s">
        <v>15</v>
      </c>
      <c r="CG114" s="49"/>
      <c r="CH114" s="6"/>
      <c r="CI114" s="6"/>
      <c r="CJ114" s="6"/>
      <c r="CK114" s="6"/>
      <c r="CL114" s="6"/>
      <c r="CM114" s="6"/>
      <c r="CN114" s="6"/>
      <c r="CO114" s="6"/>
      <c r="CP114" s="6"/>
      <c r="CQ114" s="6"/>
      <c r="CR114" s="6"/>
      <c r="CS114" s="7" t="s">
        <v>15</v>
      </c>
    </row>
    <row r="115" spans="1:97" ht="12.75" thickBot="1" x14ac:dyDescent="0.25">
      <c r="A115" s="8" t="s">
        <v>16</v>
      </c>
      <c r="B115" s="11">
        <v>2010</v>
      </c>
      <c r="C115" s="11">
        <v>2011</v>
      </c>
      <c r="D115" s="11">
        <v>2012</v>
      </c>
      <c r="E115" s="11">
        <v>2013</v>
      </c>
      <c r="F115" s="11">
        <v>2014</v>
      </c>
      <c r="G115" s="11">
        <v>2015</v>
      </c>
      <c r="H115" s="11">
        <v>2016</v>
      </c>
      <c r="I115" s="11">
        <v>2014</v>
      </c>
      <c r="J115" s="11">
        <v>2018</v>
      </c>
      <c r="K115" s="11">
        <v>2019</v>
      </c>
      <c r="L115" s="107"/>
      <c r="M115" s="11" t="s">
        <v>175</v>
      </c>
      <c r="O115" s="8" t="s">
        <v>16</v>
      </c>
      <c r="P115" s="9">
        <v>2000</v>
      </c>
      <c r="Q115" s="9">
        <v>2001</v>
      </c>
      <c r="R115" s="9">
        <v>2002</v>
      </c>
      <c r="S115" s="9">
        <v>2003</v>
      </c>
      <c r="T115" s="9">
        <v>2004</v>
      </c>
      <c r="U115" s="9">
        <v>2005</v>
      </c>
      <c r="V115" s="9">
        <v>2006</v>
      </c>
      <c r="W115" s="9">
        <v>2007</v>
      </c>
      <c r="X115" s="11">
        <v>2008</v>
      </c>
      <c r="Y115" s="9">
        <v>2009</v>
      </c>
      <c r="Z115" s="10"/>
      <c r="AA115" s="11" t="s">
        <v>161</v>
      </c>
      <c r="AB115" s="65"/>
      <c r="AC115" s="8" t="s">
        <v>16</v>
      </c>
      <c r="AD115" s="9">
        <v>1990</v>
      </c>
      <c r="AE115" s="9">
        <v>1991</v>
      </c>
      <c r="AF115" s="9">
        <v>1992</v>
      </c>
      <c r="AG115" s="9">
        <v>1993</v>
      </c>
      <c r="AH115" s="9">
        <v>1994</v>
      </c>
      <c r="AI115" s="9">
        <v>1995</v>
      </c>
      <c r="AJ115" s="9">
        <v>1996</v>
      </c>
      <c r="AK115" s="9">
        <v>1997</v>
      </c>
      <c r="AL115" s="9">
        <v>1998</v>
      </c>
      <c r="AM115" s="9">
        <v>1999</v>
      </c>
      <c r="AN115" s="10"/>
      <c r="AO115" s="11" t="s">
        <v>17</v>
      </c>
      <c r="AQ115" s="8" t="s">
        <v>16</v>
      </c>
      <c r="AR115" s="9">
        <v>1980</v>
      </c>
      <c r="AS115" s="9">
        <v>1981</v>
      </c>
      <c r="AT115" s="9">
        <v>1982</v>
      </c>
      <c r="AU115" s="9">
        <v>1983</v>
      </c>
      <c r="AV115" s="9">
        <v>1984</v>
      </c>
      <c r="AW115" s="9">
        <v>1985</v>
      </c>
      <c r="AX115" s="9">
        <v>1986</v>
      </c>
      <c r="AY115" s="9">
        <v>1987</v>
      </c>
      <c r="AZ115" s="9">
        <v>1988</v>
      </c>
      <c r="BA115" s="9">
        <v>1989</v>
      </c>
      <c r="BB115" s="10"/>
      <c r="BC115" s="11" t="s">
        <v>18</v>
      </c>
      <c r="BE115" s="8" t="s">
        <v>16</v>
      </c>
      <c r="BF115" s="9">
        <v>1970</v>
      </c>
      <c r="BG115" s="9">
        <v>1971</v>
      </c>
      <c r="BH115" s="9">
        <v>1972</v>
      </c>
      <c r="BI115" s="9">
        <v>1973</v>
      </c>
      <c r="BJ115" s="9">
        <v>1974</v>
      </c>
      <c r="BK115" s="9">
        <v>1975</v>
      </c>
      <c r="BL115" s="9">
        <v>1976</v>
      </c>
      <c r="BM115" s="9">
        <v>1977</v>
      </c>
      <c r="BN115" s="9">
        <v>1978</v>
      </c>
      <c r="BO115" s="9">
        <v>1979</v>
      </c>
      <c r="BP115" s="10"/>
      <c r="BQ115" s="11" t="s">
        <v>19</v>
      </c>
      <c r="BS115" s="8" t="s">
        <v>16</v>
      </c>
      <c r="BT115" s="9">
        <v>1960</v>
      </c>
      <c r="BU115" s="9">
        <v>1961</v>
      </c>
      <c r="BV115" s="9">
        <v>1962</v>
      </c>
      <c r="BW115" s="9">
        <v>1963</v>
      </c>
      <c r="BX115" s="9">
        <v>1964</v>
      </c>
      <c r="BY115" s="9">
        <v>1965</v>
      </c>
      <c r="BZ115" s="9">
        <v>1966</v>
      </c>
      <c r="CA115" s="9">
        <v>1967</v>
      </c>
      <c r="CB115" s="9">
        <v>1968</v>
      </c>
      <c r="CC115" s="9">
        <v>1969</v>
      </c>
      <c r="CD115" s="10"/>
      <c r="CE115" s="11" t="s">
        <v>20</v>
      </c>
      <c r="CG115" s="8" t="s">
        <v>16</v>
      </c>
      <c r="CH115" s="9">
        <v>1950</v>
      </c>
      <c r="CI115" s="9">
        <v>1951</v>
      </c>
      <c r="CJ115" s="9">
        <v>1952</v>
      </c>
      <c r="CK115" s="9">
        <v>1953</v>
      </c>
      <c r="CL115" s="9">
        <v>1954</v>
      </c>
      <c r="CM115" s="9">
        <v>1955</v>
      </c>
      <c r="CN115" s="9">
        <v>1956</v>
      </c>
      <c r="CO115" s="9">
        <v>1957</v>
      </c>
      <c r="CP115" s="9">
        <v>1958</v>
      </c>
      <c r="CQ115" s="9">
        <v>1959</v>
      </c>
      <c r="CR115" s="10"/>
      <c r="CS115" s="11" t="s">
        <v>21</v>
      </c>
    </row>
    <row r="116" spans="1:97" x14ac:dyDescent="0.2">
      <c r="A116" s="50" t="s">
        <v>90</v>
      </c>
      <c r="B116" s="14"/>
      <c r="C116" s="14"/>
      <c r="D116" s="14"/>
      <c r="E116" s="14"/>
      <c r="F116" s="14"/>
      <c r="G116" s="14"/>
      <c r="H116" s="14"/>
      <c r="I116" s="14"/>
      <c r="J116" s="14"/>
      <c r="K116" s="14"/>
      <c r="L116" s="74"/>
      <c r="M116" s="14"/>
      <c r="O116" s="50" t="s">
        <v>90</v>
      </c>
      <c r="P116" s="12"/>
      <c r="Q116" s="12"/>
      <c r="R116" s="12"/>
      <c r="S116" s="12"/>
      <c r="T116" s="12"/>
      <c r="U116" s="12"/>
      <c r="V116" s="12"/>
      <c r="W116" s="12"/>
      <c r="X116" s="14"/>
      <c r="Y116" s="12"/>
      <c r="Z116" s="13"/>
      <c r="AA116" s="14"/>
      <c r="AB116" s="62"/>
      <c r="AC116" s="50" t="s">
        <v>90</v>
      </c>
      <c r="AD116" s="12"/>
      <c r="AE116" s="12"/>
      <c r="AF116" s="12"/>
      <c r="AG116" s="12"/>
      <c r="AH116" s="12"/>
      <c r="AI116" s="12"/>
      <c r="AJ116" s="12"/>
      <c r="AK116" s="12"/>
      <c r="AL116" s="12"/>
      <c r="AM116" s="12"/>
      <c r="AN116" s="13"/>
      <c r="AO116" s="14"/>
      <c r="AQ116" s="50" t="s">
        <v>90</v>
      </c>
      <c r="AR116" s="12"/>
      <c r="AS116" s="12"/>
      <c r="AT116" s="12"/>
      <c r="AU116" s="12"/>
      <c r="AV116" s="12"/>
      <c r="AW116" s="12"/>
      <c r="AX116" s="12"/>
      <c r="AY116" s="12"/>
      <c r="AZ116" s="12"/>
      <c r="BA116" s="12"/>
      <c r="BB116" s="13"/>
      <c r="BC116" s="14"/>
      <c r="BE116" s="50" t="s">
        <v>90</v>
      </c>
      <c r="BF116" s="12"/>
      <c r="BG116" s="12"/>
      <c r="BH116" s="12"/>
      <c r="BI116" s="12"/>
      <c r="BJ116" s="12"/>
      <c r="BK116" s="12"/>
      <c r="BL116" s="12"/>
      <c r="BM116" s="12"/>
      <c r="BN116" s="12"/>
      <c r="BO116" s="12"/>
      <c r="BP116" s="13"/>
      <c r="BQ116" s="14"/>
      <c r="BS116" s="50" t="s">
        <v>90</v>
      </c>
      <c r="BT116" s="12"/>
      <c r="BU116" s="12"/>
      <c r="BV116" s="12"/>
      <c r="BW116" s="12"/>
      <c r="BX116" s="12"/>
      <c r="BY116" s="12"/>
      <c r="BZ116" s="12"/>
      <c r="CA116" s="12"/>
      <c r="CB116" s="12"/>
      <c r="CC116" s="12"/>
      <c r="CD116" s="13"/>
      <c r="CE116" s="14"/>
      <c r="CG116" s="50" t="s">
        <v>90</v>
      </c>
      <c r="CH116" s="12"/>
      <c r="CI116" s="12"/>
      <c r="CJ116" s="12"/>
      <c r="CK116" s="12"/>
      <c r="CL116" s="12"/>
      <c r="CM116" s="12"/>
      <c r="CN116" s="12"/>
      <c r="CO116" s="12"/>
      <c r="CP116" s="12"/>
      <c r="CQ116" s="12"/>
      <c r="CR116" s="13"/>
      <c r="CS116" s="14"/>
    </row>
    <row r="117" spans="1:97" ht="12.75" thickBot="1" x14ac:dyDescent="0.25">
      <c r="A117" s="51" t="s">
        <v>91</v>
      </c>
      <c r="B117" s="14"/>
      <c r="C117" s="14"/>
      <c r="D117" s="14"/>
      <c r="E117" s="14"/>
      <c r="F117" s="14"/>
      <c r="G117" s="14"/>
      <c r="H117" s="14"/>
      <c r="I117" s="14"/>
      <c r="J117" s="14"/>
      <c r="K117" s="14"/>
      <c r="L117" s="74"/>
      <c r="M117" s="14"/>
      <c r="O117" s="51" t="s">
        <v>91</v>
      </c>
      <c r="P117" s="12"/>
      <c r="Q117" s="12"/>
      <c r="R117" s="12"/>
      <c r="S117" s="12"/>
      <c r="T117" s="12"/>
      <c r="U117" s="12"/>
      <c r="V117" s="12"/>
      <c r="W117" s="12"/>
      <c r="X117" s="14"/>
      <c r="Y117" s="12"/>
      <c r="Z117" s="13"/>
      <c r="AA117" s="14"/>
      <c r="AB117" s="63"/>
      <c r="AC117" s="51" t="s">
        <v>91</v>
      </c>
      <c r="AD117" s="12"/>
      <c r="AE117" s="12"/>
      <c r="AF117" s="12"/>
      <c r="AG117" s="12"/>
      <c r="AH117" s="12"/>
      <c r="AI117" s="12"/>
      <c r="AJ117" s="12"/>
      <c r="AK117" s="12"/>
      <c r="AL117" s="12"/>
      <c r="AM117" s="12"/>
      <c r="AN117" s="13"/>
      <c r="AO117" s="14"/>
      <c r="AQ117" s="51" t="s">
        <v>91</v>
      </c>
      <c r="AR117" s="12"/>
      <c r="AS117" s="12"/>
      <c r="AT117" s="12"/>
      <c r="AU117" s="12"/>
      <c r="AV117" s="12"/>
      <c r="AW117" s="12"/>
      <c r="AX117" s="12"/>
      <c r="AY117" s="12"/>
      <c r="AZ117" s="12"/>
      <c r="BA117" s="12"/>
      <c r="BB117" s="13"/>
      <c r="BC117" s="14"/>
      <c r="BE117" s="51" t="s">
        <v>91</v>
      </c>
      <c r="BF117" s="12"/>
      <c r="BG117" s="12"/>
      <c r="BH117" s="12"/>
      <c r="BI117" s="12"/>
      <c r="BJ117" s="12"/>
      <c r="BK117" s="12"/>
      <c r="BL117" s="12"/>
      <c r="BM117" s="12"/>
      <c r="BN117" s="12"/>
      <c r="BO117" s="12"/>
      <c r="BP117" s="13"/>
      <c r="BQ117" s="14"/>
      <c r="BS117" s="51" t="s">
        <v>91</v>
      </c>
      <c r="BT117" s="12"/>
      <c r="BU117" s="12"/>
      <c r="BV117" s="12"/>
      <c r="BW117" s="12"/>
      <c r="BX117" s="12"/>
      <c r="BY117" s="12"/>
      <c r="BZ117" s="12"/>
      <c r="CA117" s="12"/>
      <c r="CB117" s="12"/>
      <c r="CC117" s="12"/>
      <c r="CD117" s="13"/>
      <c r="CE117" s="14"/>
      <c r="CG117" s="51" t="s">
        <v>91</v>
      </c>
      <c r="CH117" s="12"/>
      <c r="CI117" s="12"/>
      <c r="CJ117" s="12"/>
      <c r="CK117" s="12"/>
      <c r="CL117" s="12"/>
      <c r="CM117" s="12"/>
      <c r="CN117" s="12"/>
      <c r="CO117" s="12"/>
      <c r="CP117" s="12"/>
      <c r="CQ117" s="12"/>
      <c r="CR117" s="13"/>
      <c r="CS117" s="14"/>
    </row>
    <row r="118" spans="1:97" ht="12.75" thickTop="1" x14ac:dyDescent="0.2">
      <c r="A118" s="52"/>
      <c r="B118" s="17"/>
      <c r="C118" s="17"/>
      <c r="D118" s="17"/>
      <c r="E118" s="17"/>
      <c r="F118" s="17"/>
      <c r="G118" s="17"/>
      <c r="H118" s="17"/>
      <c r="I118" s="17"/>
      <c r="J118" s="17"/>
      <c r="K118" s="17"/>
      <c r="L118" s="17"/>
      <c r="M118" s="17"/>
      <c r="O118" s="52"/>
      <c r="P118" s="17"/>
      <c r="Q118" s="17"/>
      <c r="R118" s="17"/>
      <c r="S118" s="17"/>
      <c r="T118" s="17"/>
      <c r="U118" s="17"/>
      <c r="V118" s="17"/>
      <c r="W118" s="17"/>
      <c r="X118" s="17"/>
      <c r="Y118" s="17"/>
      <c r="Z118" s="17"/>
      <c r="AA118" s="17"/>
      <c r="AB118" s="64"/>
      <c r="AC118" s="52"/>
      <c r="AD118" s="17"/>
      <c r="AE118" s="17"/>
      <c r="AF118" s="17"/>
      <c r="AG118" s="17"/>
      <c r="AH118" s="17"/>
      <c r="AI118" s="17"/>
      <c r="AJ118" s="17"/>
      <c r="AK118" s="17"/>
      <c r="AL118" s="17"/>
      <c r="AM118" s="17"/>
      <c r="AN118" s="17"/>
      <c r="AO118" s="17"/>
      <c r="AQ118" s="52"/>
      <c r="AR118" s="17"/>
      <c r="AS118" s="17"/>
      <c r="AT118" s="17"/>
      <c r="AU118" s="17"/>
      <c r="AV118" s="17"/>
      <c r="AW118" s="17"/>
      <c r="AX118" s="17"/>
      <c r="AY118" s="17"/>
      <c r="AZ118" s="17"/>
      <c r="BA118" s="17"/>
      <c r="BB118" s="17"/>
      <c r="BC118" s="17"/>
      <c r="BE118" s="52"/>
      <c r="BF118" s="17"/>
      <c r="BG118" s="17"/>
      <c r="BH118" s="17"/>
      <c r="BI118" s="17"/>
      <c r="BJ118" s="17"/>
      <c r="BK118" s="17"/>
      <c r="BL118" s="17"/>
      <c r="BM118" s="17"/>
      <c r="BN118" s="17"/>
      <c r="BO118" s="17"/>
      <c r="BP118" s="17"/>
      <c r="BQ118" s="17"/>
      <c r="BS118" s="52"/>
      <c r="BT118" s="17"/>
      <c r="BU118" s="17"/>
      <c r="BV118" s="17"/>
      <c r="BW118" s="17"/>
      <c r="BX118" s="17"/>
      <c r="BY118" s="17"/>
      <c r="BZ118" s="17"/>
      <c r="CA118" s="17"/>
      <c r="CB118" s="17"/>
      <c r="CC118" s="17"/>
      <c r="CD118" s="17"/>
      <c r="CE118" s="17"/>
      <c r="CG118" s="52"/>
      <c r="CH118" s="17"/>
      <c r="CI118" s="17"/>
      <c r="CJ118" s="17"/>
      <c r="CK118" s="17"/>
      <c r="CL118" s="17"/>
      <c r="CM118" s="17"/>
      <c r="CN118" s="17"/>
      <c r="CO118" s="17"/>
      <c r="CP118" s="17"/>
      <c r="CQ118" s="17"/>
      <c r="CR118" s="17"/>
      <c r="CS118" s="17"/>
    </row>
    <row r="119" spans="1:97" x14ac:dyDescent="0.2">
      <c r="A119" s="16" t="s">
        <v>92</v>
      </c>
      <c r="B119" s="17" t="str">
        <f>'LINKED DATASHEET - ALL SPECIES'!N245</f>
        <v>N/I</v>
      </c>
      <c r="C119" s="17" t="str">
        <f>'LINKED DATASHEET - ALL SPECIES'!M245</f>
        <v>N/I</v>
      </c>
      <c r="D119" s="18" t="str">
        <f>'LINKED DATASHEET - ALL SPECIES'!L245</f>
        <v>N/I</v>
      </c>
      <c r="E119" s="18">
        <f>'LINKED DATASHEET - ALL SPECIES'!K245</f>
        <v>0</v>
      </c>
      <c r="F119" s="18">
        <f>'LINKED DATASHEET - ALL SPECIES'!J245</f>
        <v>0</v>
      </c>
      <c r="G119" s="18">
        <f>'LINKED DATASHEET - ALL SPECIES'!I245</f>
        <v>0</v>
      </c>
      <c r="H119" s="18">
        <f>'LINKED DATASHEET - ALL SPECIES'!H245</f>
        <v>0</v>
      </c>
      <c r="I119" s="18">
        <f>'LINKED DATASHEET - ALL SPECIES'!G245</f>
        <v>0</v>
      </c>
      <c r="J119" s="101">
        <f>'LINKED DATASHEET - ALL SPECIES'!F245</f>
        <v>0</v>
      </c>
      <c r="K119" s="18">
        <f>'LINKED DATASHEET - ALL SPECIES'!E245</f>
        <v>0</v>
      </c>
      <c r="L119" s="18"/>
      <c r="M119" s="21"/>
      <c r="O119" s="16" t="s">
        <v>92</v>
      </c>
      <c r="P119" s="17" t="s">
        <v>26</v>
      </c>
      <c r="Q119" s="17" t="s">
        <v>26</v>
      </c>
      <c r="R119" s="18" t="s">
        <v>26</v>
      </c>
      <c r="S119" s="18" t="s">
        <v>26</v>
      </c>
      <c r="T119" s="18" t="s">
        <v>26</v>
      </c>
      <c r="U119" s="18" t="s">
        <v>26</v>
      </c>
      <c r="V119" s="18" t="s">
        <v>26</v>
      </c>
      <c r="W119" s="18" t="s">
        <v>26</v>
      </c>
      <c r="X119" s="101" t="s">
        <v>26</v>
      </c>
      <c r="Y119" s="18" t="s">
        <v>26</v>
      </c>
      <c r="Z119" s="18"/>
      <c r="AA119" s="21"/>
      <c r="AB119" s="65"/>
      <c r="AC119" s="16" t="s">
        <v>92</v>
      </c>
      <c r="AD119" s="17">
        <v>1</v>
      </c>
      <c r="AE119" s="17" t="s">
        <v>28</v>
      </c>
      <c r="AF119" s="18" t="s">
        <v>28</v>
      </c>
      <c r="AG119" s="18" t="s">
        <v>28</v>
      </c>
      <c r="AH119" s="18" t="s">
        <v>26</v>
      </c>
      <c r="AI119" s="18" t="s">
        <v>110</v>
      </c>
      <c r="AJ119" s="18" t="s">
        <v>26</v>
      </c>
      <c r="AK119" s="18" t="s">
        <v>26</v>
      </c>
      <c r="AL119" s="18" t="s">
        <v>28</v>
      </c>
      <c r="AM119" s="18" t="s">
        <v>26</v>
      </c>
      <c r="AN119" s="18"/>
      <c r="AO119" s="21">
        <f t="shared" ref="AO119:AO125" si="63">AVERAGE(AD119:AM119)</f>
        <v>1</v>
      </c>
      <c r="AQ119" s="16" t="s">
        <v>92</v>
      </c>
      <c r="AR119" s="17" t="s">
        <v>28</v>
      </c>
      <c r="AS119" s="17">
        <v>80</v>
      </c>
      <c r="AT119" s="17" t="s">
        <v>28</v>
      </c>
      <c r="AU119" s="17" t="s">
        <v>28</v>
      </c>
      <c r="AV119" s="18" t="s">
        <v>110</v>
      </c>
      <c r="AW119" s="18" t="s">
        <v>110</v>
      </c>
      <c r="AX119" s="18" t="s">
        <v>110</v>
      </c>
      <c r="AY119" s="17" t="s">
        <v>26</v>
      </c>
      <c r="AZ119" s="18" t="s">
        <v>110</v>
      </c>
      <c r="BA119" s="17" t="s">
        <v>110</v>
      </c>
      <c r="BB119" s="17"/>
      <c r="BC119" s="21">
        <f t="shared" ref="BC119:BC126" si="64">AVERAGE(AR119:BA119)</f>
        <v>80</v>
      </c>
      <c r="BE119" s="16" t="s">
        <v>92</v>
      </c>
      <c r="BF119" s="18" t="s">
        <v>110</v>
      </c>
      <c r="BG119" s="18" t="s">
        <v>110</v>
      </c>
      <c r="BH119" s="18" t="s">
        <v>110</v>
      </c>
      <c r="BI119" s="18" t="s">
        <v>110</v>
      </c>
      <c r="BJ119" s="18" t="s">
        <v>110</v>
      </c>
      <c r="BK119" s="17">
        <v>80</v>
      </c>
      <c r="BL119" s="17" t="s">
        <v>28</v>
      </c>
      <c r="BM119" s="18" t="s">
        <v>110</v>
      </c>
      <c r="BN119" s="17">
        <v>50</v>
      </c>
      <c r="BO119" s="17" t="s">
        <v>28</v>
      </c>
      <c r="BP119" s="17"/>
      <c r="BQ119" s="21">
        <f t="shared" ref="BQ119:BQ127" si="65">AVERAGE(BF119:BO119)</f>
        <v>65</v>
      </c>
      <c r="BS119" s="16" t="s">
        <v>92</v>
      </c>
      <c r="BT119" s="18" t="s">
        <v>110</v>
      </c>
      <c r="BU119" s="18" t="s">
        <v>110</v>
      </c>
      <c r="BV119" s="18" t="s">
        <v>110</v>
      </c>
      <c r="BW119" s="18" t="s">
        <v>110</v>
      </c>
      <c r="BX119" s="18" t="s">
        <v>110</v>
      </c>
      <c r="BY119" s="18" t="s">
        <v>110</v>
      </c>
      <c r="BZ119" s="18" t="s">
        <v>110</v>
      </c>
      <c r="CA119" s="18" t="s">
        <v>110</v>
      </c>
      <c r="CB119" s="18" t="s">
        <v>110</v>
      </c>
      <c r="CC119" s="18" t="s">
        <v>110</v>
      </c>
      <c r="CD119" s="18"/>
      <c r="CE119" s="21"/>
      <c r="CG119" s="16" t="s">
        <v>92</v>
      </c>
      <c r="CH119" s="17">
        <v>25</v>
      </c>
      <c r="CI119" s="18" t="s">
        <v>110</v>
      </c>
      <c r="CJ119" s="17">
        <v>25</v>
      </c>
      <c r="CK119" s="18" t="s">
        <v>110</v>
      </c>
      <c r="CL119" s="18" t="s">
        <v>110</v>
      </c>
      <c r="CM119" s="18" t="s">
        <v>110</v>
      </c>
      <c r="CN119" s="18" t="s">
        <v>110</v>
      </c>
      <c r="CO119" s="18" t="s">
        <v>110</v>
      </c>
      <c r="CP119" s="18" t="s">
        <v>110</v>
      </c>
      <c r="CQ119" s="18" t="s">
        <v>110</v>
      </c>
      <c r="CR119" s="18"/>
      <c r="CS119" s="21">
        <f>AVERAGE(CH119:CQ119)</f>
        <v>25</v>
      </c>
    </row>
    <row r="120" spans="1:97" x14ac:dyDescent="0.2">
      <c r="A120" s="16" t="s">
        <v>93</v>
      </c>
      <c r="B120" s="17">
        <f>'LINKED DATASHEET - ALL SPECIES'!N246</f>
        <v>6802</v>
      </c>
      <c r="C120" s="17">
        <v>8300</v>
      </c>
      <c r="D120" s="18" t="str">
        <f>'LINKED DATASHEET - ALL SPECIES'!L246</f>
        <v>A/P</v>
      </c>
      <c r="E120" s="18">
        <f>'LINKED DATASHEET - ALL SPECIES'!K246</f>
        <v>0</v>
      </c>
      <c r="F120" s="18">
        <f>'LINKED DATASHEET - ALL SPECIES'!J246</f>
        <v>0</v>
      </c>
      <c r="G120" s="18">
        <f>'LINKED DATASHEET - ALL SPECIES'!I246</f>
        <v>0</v>
      </c>
      <c r="H120" s="18">
        <f>'LINKED DATASHEET - ALL SPECIES'!H246</f>
        <v>0</v>
      </c>
      <c r="I120" s="18">
        <f>'LINKED DATASHEET - ALL SPECIES'!G246</f>
        <v>0</v>
      </c>
      <c r="J120" s="101">
        <f>'LINKED DATASHEET - ALL SPECIES'!F246</f>
        <v>0</v>
      </c>
      <c r="K120" s="18">
        <f>'LINKED DATASHEET - ALL SPECIES'!E246</f>
        <v>0</v>
      </c>
      <c r="L120" s="18"/>
      <c r="M120" s="21">
        <f>AVERAGE(B120:D120)</f>
        <v>7551</v>
      </c>
      <c r="O120" s="16" t="s">
        <v>93</v>
      </c>
      <c r="P120" s="17">
        <v>2500</v>
      </c>
      <c r="Q120" s="17">
        <v>2450</v>
      </c>
      <c r="R120" s="18">
        <v>7800</v>
      </c>
      <c r="S120" s="18">
        <v>12000</v>
      </c>
      <c r="T120" s="18">
        <v>17700</v>
      </c>
      <c r="U120" s="18">
        <v>2350</v>
      </c>
      <c r="V120" s="18">
        <v>4600</v>
      </c>
      <c r="W120" s="18">
        <v>330</v>
      </c>
      <c r="X120" s="101" t="s">
        <v>168</v>
      </c>
      <c r="Y120" s="18">
        <v>3190</v>
      </c>
      <c r="Z120" s="18"/>
      <c r="AA120" s="21">
        <f>AVERAGE(P120:Y120)</f>
        <v>5880</v>
      </c>
      <c r="AB120" s="65"/>
      <c r="AC120" s="16" t="s">
        <v>93</v>
      </c>
      <c r="AD120" s="17">
        <v>2400</v>
      </c>
      <c r="AE120" s="17">
        <v>2400</v>
      </c>
      <c r="AF120" s="18">
        <v>3300</v>
      </c>
      <c r="AG120" s="18">
        <v>10800</v>
      </c>
      <c r="AH120" s="18">
        <v>100</v>
      </c>
      <c r="AI120" s="18">
        <v>1400</v>
      </c>
      <c r="AJ120" s="18">
        <v>5000</v>
      </c>
      <c r="AK120" s="18">
        <v>180</v>
      </c>
      <c r="AL120" s="18">
        <v>2000</v>
      </c>
      <c r="AM120" s="18">
        <v>2500</v>
      </c>
      <c r="AN120" s="18"/>
      <c r="AO120" s="21">
        <f t="shared" si="63"/>
        <v>3008</v>
      </c>
      <c r="AQ120" s="16" t="s">
        <v>93</v>
      </c>
      <c r="AR120" s="17">
        <v>6100</v>
      </c>
      <c r="AS120" s="17">
        <v>5000</v>
      </c>
      <c r="AT120" s="17">
        <v>4000</v>
      </c>
      <c r="AU120" s="17">
        <v>4180</v>
      </c>
      <c r="AV120" s="17">
        <v>9000</v>
      </c>
      <c r="AW120" s="17">
        <v>8982</v>
      </c>
      <c r="AX120" s="17">
        <v>4175</v>
      </c>
      <c r="AY120" s="17">
        <v>2820</v>
      </c>
      <c r="AZ120" s="17">
        <v>6000</v>
      </c>
      <c r="BA120" s="17">
        <v>3000</v>
      </c>
      <c r="BB120" s="17"/>
      <c r="BC120" s="21">
        <f t="shared" si="64"/>
        <v>5325.7</v>
      </c>
      <c r="BE120" s="16" t="s">
        <v>93</v>
      </c>
      <c r="BF120" s="17">
        <v>15000</v>
      </c>
      <c r="BG120" s="17">
        <v>12000</v>
      </c>
      <c r="BH120" s="17">
        <v>5000</v>
      </c>
      <c r="BI120" s="17">
        <v>10000</v>
      </c>
      <c r="BJ120" s="17">
        <v>5000</v>
      </c>
      <c r="BK120" s="17">
        <v>4000</v>
      </c>
      <c r="BL120" s="17">
        <v>8500</v>
      </c>
      <c r="BM120" s="17">
        <v>16000</v>
      </c>
      <c r="BN120" s="17">
        <v>13000</v>
      </c>
      <c r="BO120" s="17">
        <v>4700</v>
      </c>
      <c r="BP120" s="17"/>
      <c r="BQ120" s="21">
        <f t="shared" si="65"/>
        <v>9320</v>
      </c>
      <c r="BS120" s="16" t="s">
        <v>93</v>
      </c>
      <c r="BT120" s="17">
        <v>5500</v>
      </c>
      <c r="BU120" s="17">
        <v>2000</v>
      </c>
      <c r="BV120" s="17">
        <v>6000</v>
      </c>
      <c r="BW120" s="17">
        <v>10000</v>
      </c>
      <c r="BX120" s="17">
        <v>10000</v>
      </c>
      <c r="BY120" s="17">
        <v>3000</v>
      </c>
      <c r="BZ120" s="17">
        <v>25000</v>
      </c>
      <c r="CA120" s="17">
        <v>8000</v>
      </c>
      <c r="CB120" s="17">
        <v>15000</v>
      </c>
      <c r="CC120" s="17">
        <v>12000</v>
      </c>
      <c r="CD120" s="17"/>
      <c r="CE120" s="21">
        <f>AVERAGE(BT120:CC120)</f>
        <v>9650</v>
      </c>
      <c r="CG120" s="16" t="s">
        <v>93</v>
      </c>
      <c r="CH120" s="17">
        <v>35000</v>
      </c>
      <c r="CI120" s="17">
        <v>7500</v>
      </c>
      <c r="CJ120" s="17">
        <v>33000</v>
      </c>
      <c r="CK120" s="17">
        <v>18000</v>
      </c>
      <c r="CL120" s="17">
        <v>22500</v>
      </c>
      <c r="CM120" s="17">
        <v>16000</v>
      </c>
      <c r="CN120" s="17">
        <v>7500</v>
      </c>
      <c r="CO120" s="17">
        <v>5000</v>
      </c>
      <c r="CP120" s="17">
        <v>3500</v>
      </c>
      <c r="CQ120" s="17">
        <v>6500</v>
      </c>
      <c r="CR120" s="17"/>
      <c r="CS120" s="21">
        <f>AVERAGE(CH120:CQ120)</f>
        <v>15450</v>
      </c>
    </row>
    <row r="121" spans="1:97" x14ac:dyDescent="0.2">
      <c r="A121" s="16" t="s">
        <v>94</v>
      </c>
      <c r="B121" s="18" t="str">
        <f>'LINKED DATASHEET - ALL SPECIES'!N247</f>
        <v>N/I</v>
      </c>
      <c r="C121" s="17" t="str">
        <f>'LINKED DATASHEET - ALL SPECIES'!M247</f>
        <v>N/I</v>
      </c>
      <c r="D121" s="18" t="str">
        <f>'LINKED DATASHEET - ALL SPECIES'!L247</f>
        <v>N/I</v>
      </c>
      <c r="E121" s="18">
        <f>'LINKED DATASHEET - ALL SPECIES'!K247</f>
        <v>0</v>
      </c>
      <c r="F121" s="18">
        <f>'LINKED DATASHEET - ALL SPECIES'!J247</f>
        <v>0</v>
      </c>
      <c r="G121" s="18">
        <f>'LINKED DATASHEET - ALL SPECIES'!I247</f>
        <v>0</v>
      </c>
      <c r="H121" s="18">
        <f>'LINKED DATASHEET - ALL SPECIES'!H247</f>
        <v>0</v>
      </c>
      <c r="I121" s="18">
        <f>'LINKED DATASHEET - ALL SPECIES'!G247</f>
        <v>0</v>
      </c>
      <c r="J121" s="101">
        <f>'LINKED DATASHEET - ALL SPECIES'!F247</f>
        <v>0</v>
      </c>
      <c r="K121" s="18">
        <f>'LINKED DATASHEET - ALL SPECIES'!E247</f>
        <v>0</v>
      </c>
      <c r="L121" s="18"/>
      <c r="M121" s="21"/>
      <c r="O121" s="16" t="s">
        <v>94</v>
      </c>
      <c r="P121" s="18" t="s">
        <v>28</v>
      </c>
      <c r="Q121" s="17" t="s">
        <v>26</v>
      </c>
      <c r="R121" s="18" t="s">
        <v>26</v>
      </c>
      <c r="S121" s="18" t="s">
        <v>26</v>
      </c>
      <c r="T121" s="18" t="s">
        <v>26</v>
      </c>
      <c r="U121" s="18" t="s">
        <v>26</v>
      </c>
      <c r="V121" s="18" t="s">
        <v>26</v>
      </c>
      <c r="W121" s="18" t="s">
        <v>26</v>
      </c>
      <c r="X121" s="101" t="s">
        <v>26</v>
      </c>
      <c r="Y121" s="18" t="s">
        <v>26</v>
      </c>
      <c r="Z121" s="18"/>
      <c r="AA121" s="21"/>
      <c r="AB121" s="65"/>
      <c r="AC121" s="16" t="s">
        <v>94</v>
      </c>
      <c r="AD121" s="18" t="s">
        <v>110</v>
      </c>
      <c r="AE121" s="17">
        <v>10</v>
      </c>
      <c r="AF121" s="18" t="s">
        <v>28</v>
      </c>
      <c r="AG121" s="18" t="s">
        <v>110</v>
      </c>
      <c r="AH121" s="18" t="s">
        <v>26</v>
      </c>
      <c r="AI121" s="18" t="s">
        <v>110</v>
      </c>
      <c r="AJ121" s="18" t="s">
        <v>26</v>
      </c>
      <c r="AK121" s="18" t="s">
        <v>26</v>
      </c>
      <c r="AL121" s="18" t="s">
        <v>28</v>
      </c>
      <c r="AM121" s="18" t="s">
        <v>26</v>
      </c>
      <c r="AN121" s="18"/>
      <c r="AO121" s="21">
        <f t="shared" si="63"/>
        <v>10</v>
      </c>
      <c r="AQ121" s="16" t="s">
        <v>94</v>
      </c>
      <c r="AR121" s="17" t="s">
        <v>28</v>
      </c>
      <c r="AS121" s="17">
        <v>250</v>
      </c>
      <c r="AT121" s="17">
        <v>100</v>
      </c>
      <c r="AU121" s="17" t="s">
        <v>28</v>
      </c>
      <c r="AV121" s="18" t="s">
        <v>110</v>
      </c>
      <c r="AW121" s="18" t="s">
        <v>110</v>
      </c>
      <c r="AX121" s="18" t="s">
        <v>110</v>
      </c>
      <c r="AY121" s="17" t="s">
        <v>28</v>
      </c>
      <c r="AZ121" s="18">
        <v>500</v>
      </c>
      <c r="BA121" s="17">
        <v>40</v>
      </c>
      <c r="BB121" s="17"/>
      <c r="BC121" s="21">
        <f t="shared" si="64"/>
        <v>222.5</v>
      </c>
      <c r="BE121" s="16" t="s">
        <v>94</v>
      </c>
      <c r="BF121" s="18" t="s">
        <v>110</v>
      </c>
      <c r="BG121" s="18" t="s">
        <v>110</v>
      </c>
      <c r="BH121" s="18" t="s">
        <v>110</v>
      </c>
      <c r="BI121" s="18" t="s">
        <v>110</v>
      </c>
      <c r="BJ121" s="18" t="s">
        <v>110</v>
      </c>
      <c r="BK121" s="17">
        <v>300</v>
      </c>
      <c r="BL121" s="17">
        <v>300</v>
      </c>
      <c r="BM121" s="17" t="s">
        <v>28</v>
      </c>
      <c r="BN121" s="17" t="s">
        <v>28</v>
      </c>
      <c r="BO121" s="17">
        <v>20</v>
      </c>
      <c r="BP121" s="17"/>
      <c r="BQ121" s="21">
        <f t="shared" si="65"/>
        <v>206.66666666666666</v>
      </c>
      <c r="BS121" s="16" t="s">
        <v>94</v>
      </c>
      <c r="BT121" s="18" t="s">
        <v>110</v>
      </c>
      <c r="BU121" s="18" t="s">
        <v>110</v>
      </c>
      <c r="BV121" s="18" t="s">
        <v>110</v>
      </c>
      <c r="BW121" s="18" t="s">
        <v>110</v>
      </c>
      <c r="BX121" s="18" t="s">
        <v>110</v>
      </c>
      <c r="BY121" s="18" t="s">
        <v>110</v>
      </c>
      <c r="BZ121" s="18" t="s">
        <v>110</v>
      </c>
      <c r="CA121" s="18" t="s">
        <v>110</v>
      </c>
      <c r="CB121" s="18" t="s">
        <v>110</v>
      </c>
      <c r="CC121" s="18" t="s">
        <v>110</v>
      </c>
      <c r="CD121" s="18"/>
      <c r="CE121" s="21"/>
      <c r="CG121" s="16" t="s">
        <v>94</v>
      </c>
      <c r="CH121" s="18" t="s">
        <v>110</v>
      </c>
      <c r="CI121" s="17" t="s">
        <v>26</v>
      </c>
      <c r="CJ121" s="18" t="s">
        <v>110</v>
      </c>
      <c r="CK121" s="18" t="s">
        <v>110</v>
      </c>
      <c r="CL121" s="18" t="s">
        <v>110</v>
      </c>
      <c r="CM121" s="18" t="s">
        <v>110</v>
      </c>
      <c r="CN121" s="18" t="s">
        <v>110</v>
      </c>
      <c r="CO121" s="18" t="s">
        <v>110</v>
      </c>
      <c r="CP121" s="18" t="s">
        <v>110</v>
      </c>
      <c r="CQ121" s="18" t="s">
        <v>110</v>
      </c>
      <c r="CR121" s="18"/>
      <c r="CS121" s="21"/>
    </row>
    <row r="122" spans="1:97" x14ac:dyDescent="0.2">
      <c r="A122" s="16" t="s">
        <v>95</v>
      </c>
      <c r="B122" s="17" t="str">
        <f>'LINKED DATASHEET - ALL SPECIES'!N248</f>
        <v>N/I</v>
      </c>
      <c r="C122" s="17" t="str">
        <f>'LINKED DATASHEET - ALL SPECIES'!M248</f>
        <v>N/I</v>
      </c>
      <c r="D122" s="18" t="str">
        <f>'LINKED DATASHEET - ALL SPECIES'!L248</f>
        <v>N/I</v>
      </c>
      <c r="E122" s="18">
        <f>'LINKED DATASHEET - ALL SPECIES'!K248</f>
        <v>0</v>
      </c>
      <c r="F122" s="18">
        <f>'LINKED DATASHEET - ALL SPECIES'!J248</f>
        <v>0</v>
      </c>
      <c r="G122" s="18">
        <f>'LINKED DATASHEET - ALL SPECIES'!I248</f>
        <v>0</v>
      </c>
      <c r="H122" s="18">
        <f>'LINKED DATASHEET - ALL SPECIES'!H248</f>
        <v>0</v>
      </c>
      <c r="I122" s="18">
        <f>'LINKED DATASHEET - ALL SPECIES'!G248</f>
        <v>0</v>
      </c>
      <c r="J122" s="101">
        <f>'LINKED DATASHEET - ALL SPECIES'!F248</f>
        <v>0</v>
      </c>
      <c r="K122" s="18">
        <f>'LINKED DATASHEET - ALL SPECIES'!E248</f>
        <v>0</v>
      </c>
      <c r="L122" s="18"/>
      <c r="M122" s="21"/>
      <c r="O122" s="16" t="s">
        <v>95</v>
      </c>
      <c r="P122" s="17" t="s">
        <v>26</v>
      </c>
      <c r="Q122" s="17" t="s">
        <v>26</v>
      </c>
      <c r="R122" s="18" t="s">
        <v>26</v>
      </c>
      <c r="S122" s="18" t="s">
        <v>26</v>
      </c>
      <c r="T122" s="18" t="s">
        <v>26</v>
      </c>
      <c r="U122" s="18" t="s">
        <v>26</v>
      </c>
      <c r="V122" s="18" t="s">
        <v>26</v>
      </c>
      <c r="W122" s="18" t="s">
        <v>26</v>
      </c>
      <c r="X122" s="101" t="s">
        <v>26</v>
      </c>
      <c r="Y122" s="18" t="s">
        <v>26</v>
      </c>
      <c r="Z122" s="18"/>
      <c r="AA122" s="21"/>
      <c r="AB122" s="65"/>
      <c r="AC122" s="16" t="s">
        <v>95</v>
      </c>
      <c r="AD122" s="17">
        <v>680</v>
      </c>
      <c r="AE122" s="17">
        <v>200</v>
      </c>
      <c r="AF122" s="18">
        <v>600</v>
      </c>
      <c r="AG122" s="18" t="s">
        <v>28</v>
      </c>
      <c r="AH122" s="18" t="s">
        <v>26</v>
      </c>
      <c r="AI122" s="18" t="s">
        <v>110</v>
      </c>
      <c r="AJ122" s="18" t="s">
        <v>26</v>
      </c>
      <c r="AK122" s="18" t="s">
        <v>26</v>
      </c>
      <c r="AL122" s="18" t="s">
        <v>28</v>
      </c>
      <c r="AM122" s="18" t="s">
        <v>26</v>
      </c>
      <c r="AN122" s="18"/>
      <c r="AO122" s="21">
        <f t="shared" si="63"/>
        <v>493.33333333333331</v>
      </c>
      <c r="AQ122" s="16" t="s">
        <v>95</v>
      </c>
      <c r="AR122" s="17">
        <v>400</v>
      </c>
      <c r="AS122" s="18" t="s">
        <v>110</v>
      </c>
      <c r="AT122" s="17">
        <v>2300</v>
      </c>
      <c r="AU122" s="17">
        <v>42</v>
      </c>
      <c r="AV122" s="17">
        <v>200</v>
      </c>
      <c r="AW122" s="17">
        <v>400</v>
      </c>
      <c r="AX122" s="17">
        <v>300</v>
      </c>
      <c r="AY122" s="17">
        <v>783</v>
      </c>
      <c r="AZ122" s="17">
        <v>1000</v>
      </c>
      <c r="BA122" s="18" t="s">
        <v>110</v>
      </c>
      <c r="BB122" s="18"/>
      <c r="BC122" s="21">
        <f t="shared" si="64"/>
        <v>678.125</v>
      </c>
      <c r="BE122" s="16" t="s">
        <v>95</v>
      </c>
      <c r="BF122" s="17">
        <v>1500</v>
      </c>
      <c r="BG122" s="17">
        <v>2000</v>
      </c>
      <c r="BH122" s="17">
        <v>600</v>
      </c>
      <c r="BI122" s="17">
        <v>4000</v>
      </c>
      <c r="BJ122" s="17">
        <v>5000</v>
      </c>
      <c r="BK122" s="17">
        <v>2000</v>
      </c>
      <c r="BL122" s="17">
        <v>1100</v>
      </c>
      <c r="BM122" s="17">
        <v>1000</v>
      </c>
      <c r="BN122" s="17">
        <v>1100</v>
      </c>
      <c r="BO122" s="17">
        <v>500</v>
      </c>
      <c r="BP122" s="17"/>
      <c r="BQ122" s="21">
        <f t="shared" si="65"/>
        <v>1880</v>
      </c>
      <c r="BS122" s="16" t="s">
        <v>95</v>
      </c>
      <c r="BT122" s="17">
        <v>400</v>
      </c>
      <c r="BU122" s="17">
        <v>400</v>
      </c>
      <c r="BV122" s="17">
        <v>1500</v>
      </c>
      <c r="BW122" s="17">
        <v>750</v>
      </c>
      <c r="BX122" s="17">
        <v>750</v>
      </c>
      <c r="BY122" s="17" t="s">
        <v>8</v>
      </c>
      <c r="BZ122" s="17">
        <v>1500</v>
      </c>
      <c r="CA122" s="17">
        <v>400</v>
      </c>
      <c r="CB122" s="17">
        <v>700</v>
      </c>
      <c r="CC122" s="17">
        <v>400</v>
      </c>
      <c r="CD122" s="17"/>
      <c r="CE122" s="21">
        <f>AVERAGE(BT122:CC122)</f>
        <v>755.55555555555554</v>
      </c>
      <c r="CG122" s="16" t="s">
        <v>95</v>
      </c>
      <c r="CH122" s="17" t="s">
        <v>26</v>
      </c>
      <c r="CI122" s="17">
        <v>1500</v>
      </c>
      <c r="CJ122" s="17">
        <v>750</v>
      </c>
      <c r="CK122" s="17">
        <v>3500</v>
      </c>
      <c r="CL122" s="17">
        <v>3500</v>
      </c>
      <c r="CM122" s="17">
        <v>1500</v>
      </c>
      <c r="CN122" s="17">
        <v>750</v>
      </c>
      <c r="CO122" s="17">
        <v>400</v>
      </c>
      <c r="CP122" s="17">
        <v>1500</v>
      </c>
      <c r="CQ122" s="17">
        <v>750</v>
      </c>
      <c r="CR122" s="17"/>
      <c r="CS122" s="21">
        <f>AVERAGE(CH122:CQ122)</f>
        <v>1572.2222222222222</v>
      </c>
    </row>
    <row r="123" spans="1:97" x14ac:dyDescent="0.2">
      <c r="A123" s="16" t="s">
        <v>174</v>
      </c>
      <c r="B123" s="17" t="str">
        <f>'LINKED DATASHEET - ALL SPECIES'!N249</f>
        <v>N/I</v>
      </c>
      <c r="C123" s="17" t="str">
        <f>'LINKED DATASHEET - ALL SPECIES'!M249</f>
        <v>N/I</v>
      </c>
      <c r="D123" s="17" t="str">
        <f>'LINKED DATASHEET - ALL SPECIES'!L249</f>
        <v>N/I</v>
      </c>
      <c r="E123" s="17">
        <f>'LINKED DATASHEET - ALL SPECIES'!K249</f>
        <v>0</v>
      </c>
      <c r="F123" s="17">
        <f>'LINKED DATASHEET - ALL SPECIES'!J249</f>
        <v>0</v>
      </c>
      <c r="G123" s="17">
        <f>'LINKED DATASHEET - ALL SPECIES'!I249</f>
        <v>0</v>
      </c>
      <c r="H123" s="17">
        <f>'LINKED DATASHEET - ALL SPECIES'!H249</f>
        <v>0</v>
      </c>
      <c r="I123" s="17">
        <f>'LINKED DATASHEET - ALL SPECIES'!G249</f>
        <v>0</v>
      </c>
      <c r="J123" s="17">
        <f>'LINKED DATASHEET - ALL SPECIES'!F249</f>
        <v>0</v>
      </c>
      <c r="K123" s="17">
        <f>'LINKED DATASHEET - ALL SPECIES'!E249</f>
        <v>0</v>
      </c>
      <c r="L123" s="18"/>
      <c r="M123" s="21"/>
      <c r="O123" s="16" t="s">
        <v>174</v>
      </c>
      <c r="P123" s="17" t="s">
        <v>110</v>
      </c>
      <c r="Q123" s="17" t="s">
        <v>110</v>
      </c>
      <c r="R123" s="17" t="s">
        <v>110</v>
      </c>
      <c r="S123" s="17" t="s">
        <v>110</v>
      </c>
      <c r="T123" s="17" t="s">
        <v>110</v>
      </c>
      <c r="U123" s="17" t="s">
        <v>110</v>
      </c>
      <c r="V123" s="17" t="s">
        <v>110</v>
      </c>
      <c r="W123" s="17" t="s">
        <v>110</v>
      </c>
      <c r="X123" s="17" t="s">
        <v>110</v>
      </c>
      <c r="Y123" s="17">
        <v>120</v>
      </c>
      <c r="Z123" s="18"/>
      <c r="AA123" s="21">
        <f>AVERAGE(P123:Y123)</f>
        <v>120</v>
      </c>
      <c r="AB123" s="65"/>
      <c r="AC123" s="16" t="s">
        <v>174</v>
      </c>
      <c r="AD123" s="17" t="s">
        <v>110</v>
      </c>
      <c r="AE123" s="17" t="s">
        <v>110</v>
      </c>
      <c r="AF123" s="17" t="s">
        <v>110</v>
      </c>
      <c r="AG123" s="17" t="s">
        <v>110</v>
      </c>
      <c r="AH123" s="17" t="s">
        <v>110</v>
      </c>
      <c r="AI123" s="17" t="s">
        <v>110</v>
      </c>
      <c r="AJ123" s="17" t="s">
        <v>110</v>
      </c>
      <c r="AK123" s="17" t="s">
        <v>110</v>
      </c>
      <c r="AL123" s="17" t="s">
        <v>110</v>
      </c>
      <c r="AM123" s="17" t="s">
        <v>110</v>
      </c>
      <c r="AN123" s="18"/>
      <c r="AO123" s="21"/>
      <c r="AQ123" s="16" t="s">
        <v>174</v>
      </c>
      <c r="AR123" s="17" t="s">
        <v>110</v>
      </c>
      <c r="AS123" s="17" t="s">
        <v>110</v>
      </c>
      <c r="AT123" s="17" t="s">
        <v>110</v>
      </c>
      <c r="AU123" s="17" t="s">
        <v>110</v>
      </c>
      <c r="AV123" s="17" t="s">
        <v>110</v>
      </c>
      <c r="AW123" s="17" t="s">
        <v>110</v>
      </c>
      <c r="AX123" s="17" t="s">
        <v>110</v>
      </c>
      <c r="AY123" s="17" t="s">
        <v>110</v>
      </c>
      <c r="AZ123" s="17" t="s">
        <v>110</v>
      </c>
      <c r="BA123" s="17" t="s">
        <v>110</v>
      </c>
      <c r="BB123" s="18"/>
      <c r="BC123" s="21"/>
      <c r="BE123" s="16" t="s">
        <v>174</v>
      </c>
      <c r="BF123" s="17" t="s">
        <v>110</v>
      </c>
      <c r="BG123" s="17" t="s">
        <v>110</v>
      </c>
      <c r="BH123" s="17" t="s">
        <v>110</v>
      </c>
      <c r="BI123" s="17" t="s">
        <v>110</v>
      </c>
      <c r="BJ123" s="17" t="s">
        <v>110</v>
      </c>
      <c r="BK123" s="17" t="s">
        <v>110</v>
      </c>
      <c r="BL123" s="17" t="s">
        <v>110</v>
      </c>
      <c r="BM123" s="17" t="s">
        <v>110</v>
      </c>
      <c r="BN123" s="17" t="s">
        <v>110</v>
      </c>
      <c r="BO123" s="17" t="s">
        <v>110</v>
      </c>
      <c r="BP123" s="17"/>
      <c r="BQ123" s="21"/>
      <c r="BS123" s="16" t="s">
        <v>174</v>
      </c>
      <c r="BT123" s="17" t="s">
        <v>110</v>
      </c>
      <c r="BU123" s="17" t="s">
        <v>110</v>
      </c>
      <c r="BV123" s="17" t="s">
        <v>110</v>
      </c>
      <c r="BW123" s="17" t="s">
        <v>110</v>
      </c>
      <c r="BX123" s="17" t="s">
        <v>110</v>
      </c>
      <c r="BY123" s="17" t="s">
        <v>110</v>
      </c>
      <c r="BZ123" s="17" t="s">
        <v>110</v>
      </c>
      <c r="CA123" s="17" t="s">
        <v>110</v>
      </c>
      <c r="CB123" s="17" t="s">
        <v>110</v>
      </c>
      <c r="CC123" s="17" t="s">
        <v>110</v>
      </c>
      <c r="CD123" s="17"/>
      <c r="CE123" s="21"/>
      <c r="CG123" s="16" t="s">
        <v>174</v>
      </c>
      <c r="CH123" s="17" t="s">
        <v>110</v>
      </c>
      <c r="CI123" s="17" t="s">
        <v>110</v>
      </c>
      <c r="CJ123" s="17" t="s">
        <v>110</v>
      </c>
      <c r="CK123" s="17" t="s">
        <v>110</v>
      </c>
      <c r="CL123" s="17" t="s">
        <v>110</v>
      </c>
      <c r="CM123" s="17" t="s">
        <v>110</v>
      </c>
      <c r="CN123" s="17" t="s">
        <v>110</v>
      </c>
      <c r="CO123" s="17" t="s">
        <v>110</v>
      </c>
      <c r="CP123" s="17" t="s">
        <v>110</v>
      </c>
      <c r="CQ123" s="17" t="s">
        <v>110</v>
      </c>
      <c r="CR123" s="17"/>
      <c r="CS123" s="21"/>
    </row>
    <row r="124" spans="1:97" x14ac:dyDescent="0.2">
      <c r="A124" s="16" t="s">
        <v>96</v>
      </c>
      <c r="B124" s="17">
        <f>'LINKED DATASHEET - ALL SPECIES'!N250</f>
        <v>6200</v>
      </c>
      <c r="C124" s="17">
        <f>'LINKED DATASHEET - ALL SPECIES'!M250</f>
        <v>9300</v>
      </c>
      <c r="D124" s="18">
        <f>'LINKED DATASHEET - ALL SPECIES'!L250</f>
        <v>4872</v>
      </c>
      <c r="E124" s="18">
        <f>'LINKED DATASHEET - ALL SPECIES'!K250</f>
        <v>0</v>
      </c>
      <c r="F124" s="18">
        <f>'LINKED DATASHEET - ALL SPECIES'!J250</f>
        <v>0</v>
      </c>
      <c r="G124" s="18">
        <f>'LINKED DATASHEET - ALL SPECIES'!I250</f>
        <v>0</v>
      </c>
      <c r="H124" s="18">
        <f>'LINKED DATASHEET - ALL SPECIES'!H250</f>
        <v>0</v>
      </c>
      <c r="I124" s="18">
        <f>'LINKED DATASHEET - ALL SPECIES'!G250</f>
        <v>0</v>
      </c>
      <c r="J124" s="102">
        <f>'LINKED DATASHEET - ALL SPECIES'!F250</f>
        <v>0</v>
      </c>
      <c r="K124" s="18">
        <f>'LINKED DATASHEET - ALL SPECIES'!E250</f>
        <v>0</v>
      </c>
      <c r="L124" s="18"/>
      <c r="M124" s="21">
        <f>AVERAGE(B124:D124)</f>
        <v>6790.666666666667</v>
      </c>
      <c r="O124" s="16" t="s">
        <v>96</v>
      </c>
      <c r="P124" s="17">
        <v>2000</v>
      </c>
      <c r="Q124" s="17">
        <v>2300</v>
      </c>
      <c r="R124" s="18">
        <v>6500</v>
      </c>
      <c r="S124" s="18">
        <v>4800</v>
      </c>
      <c r="T124" s="18">
        <v>6166</v>
      </c>
      <c r="U124" s="18">
        <v>8787</v>
      </c>
      <c r="V124" s="18">
        <v>9665</v>
      </c>
      <c r="W124" s="18">
        <v>1940</v>
      </c>
      <c r="X124" s="102">
        <v>1356</v>
      </c>
      <c r="Y124" s="18">
        <v>9000</v>
      </c>
      <c r="Z124" s="18"/>
      <c r="AA124" s="21">
        <f>AVERAGE(P124:Y124)</f>
        <v>5251.4</v>
      </c>
      <c r="AB124" s="65"/>
      <c r="AC124" s="16" t="s">
        <v>96</v>
      </c>
      <c r="AD124" s="17">
        <v>1650</v>
      </c>
      <c r="AE124" s="17">
        <v>1500</v>
      </c>
      <c r="AF124" s="18">
        <v>720</v>
      </c>
      <c r="AG124" s="18">
        <v>3368</v>
      </c>
      <c r="AH124" s="18">
        <v>2000</v>
      </c>
      <c r="AI124" s="18">
        <v>2500</v>
      </c>
      <c r="AJ124" s="18" t="s">
        <v>8</v>
      </c>
      <c r="AK124" s="18">
        <v>2000</v>
      </c>
      <c r="AL124" s="18">
        <v>2000</v>
      </c>
      <c r="AM124" s="18" t="s">
        <v>26</v>
      </c>
      <c r="AN124" s="18"/>
      <c r="AO124" s="21">
        <f t="shared" si="63"/>
        <v>1967.25</v>
      </c>
      <c r="AQ124" s="16" t="s">
        <v>133</v>
      </c>
      <c r="AR124" s="17">
        <v>2</v>
      </c>
      <c r="AS124" s="17">
        <v>30</v>
      </c>
      <c r="AT124" s="17">
        <v>100</v>
      </c>
      <c r="AU124" s="17">
        <v>162</v>
      </c>
      <c r="AV124" s="17">
        <v>2600</v>
      </c>
      <c r="AW124" s="17">
        <v>9500</v>
      </c>
      <c r="AX124" s="17">
        <v>962</v>
      </c>
      <c r="AY124" s="17">
        <v>2000</v>
      </c>
      <c r="AZ124" s="17">
        <v>2500</v>
      </c>
      <c r="BA124" s="17">
        <v>600</v>
      </c>
      <c r="BB124" s="17"/>
      <c r="BC124" s="21">
        <f t="shared" si="64"/>
        <v>1845.6</v>
      </c>
      <c r="BE124" s="16" t="s">
        <v>96</v>
      </c>
      <c r="BF124" s="17">
        <v>400</v>
      </c>
      <c r="BG124" s="17">
        <v>200</v>
      </c>
      <c r="BH124" s="17" t="s">
        <v>28</v>
      </c>
      <c r="BI124" s="17">
        <v>200</v>
      </c>
      <c r="BJ124" s="18" t="s">
        <v>110</v>
      </c>
      <c r="BK124" s="18" t="s">
        <v>110</v>
      </c>
      <c r="BL124" s="18" t="s">
        <v>110</v>
      </c>
      <c r="BM124" s="18" t="s">
        <v>110</v>
      </c>
      <c r="BN124" s="17" t="s">
        <v>28</v>
      </c>
      <c r="BO124" s="17">
        <v>35</v>
      </c>
      <c r="BP124" s="17"/>
      <c r="BQ124" s="21">
        <f t="shared" si="65"/>
        <v>208.75</v>
      </c>
      <c r="BS124" s="16" t="s">
        <v>96</v>
      </c>
      <c r="BT124" s="18" t="s">
        <v>110</v>
      </c>
      <c r="BU124" s="18" t="s">
        <v>110</v>
      </c>
      <c r="BV124" s="18" t="s">
        <v>110</v>
      </c>
      <c r="BW124" s="17">
        <v>200</v>
      </c>
      <c r="BX124" s="17">
        <v>200</v>
      </c>
      <c r="BY124" s="17">
        <v>400</v>
      </c>
      <c r="BZ124" s="18" t="s">
        <v>110</v>
      </c>
      <c r="CA124" s="17">
        <v>25</v>
      </c>
      <c r="CB124" s="18" t="s">
        <v>110</v>
      </c>
      <c r="CC124" s="17">
        <v>20</v>
      </c>
      <c r="CD124" s="17"/>
      <c r="CE124" s="21">
        <f>AVERAGE(BT124:CC124)</f>
        <v>169</v>
      </c>
      <c r="CG124" s="16" t="s">
        <v>96</v>
      </c>
      <c r="CH124" s="17">
        <v>200</v>
      </c>
      <c r="CI124" s="18" t="s">
        <v>110</v>
      </c>
      <c r="CJ124" s="18" t="s">
        <v>110</v>
      </c>
      <c r="CK124" s="18" t="s">
        <v>110</v>
      </c>
      <c r="CL124" s="17">
        <v>200</v>
      </c>
      <c r="CM124" s="18" t="s">
        <v>110</v>
      </c>
      <c r="CN124" s="18" t="s">
        <v>110</v>
      </c>
      <c r="CO124" s="18" t="s">
        <v>110</v>
      </c>
      <c r="CP124" s="18" t="s">
        <v>110</v>
      </c>
      <c r="CQ124" s="18" t="s">
        <v>110</v>
      </c>
      <c r="CR124" s="18"/>
      <c r="CS124" s="21">
        <f>AVERAGE(CH124:CQ124)</f>
        <v>200</v>
      </c>
    </row>
    <row r="125" spans="1:97" x14ac:dyDescent="0.2">
      <c r="A125" s="16" t="s">
        <v>97</v>
      </c>
      <c r="B125" s="17" t="str">
        <f>'LINKED DATASHEET - ALL SPECIES'!N251</f>
        <v>N/I</v>
      </c>
      <c r="C125" s="17" t="str">
        <f>'LINKED DATASHEET - ALL SPECIES'!M251</f>
        <v>N/I</v>
      </c>
      <c r="D125" s="18" t="str">
        <f>'LINKED DATASHEET - ALL SPECIES'!L251</f>
        <v>N/I</v>
      </c>
      <c r="E125" s="18">
        <f>'LINKED DATASHEET - ALL SPECIES'!K251</f>
        <v>0</v>
      </c>
      <c r="F125" s="18">
        <f>'LINKED DATASHEET - ALL SPECIES'!J251</f>
        <v>0</v>
      </c>
      <c r="G125" s="18">
        <f>'LINKED DATASHEET - ALL SPECIES'!I251</f>
        <v>0</v>
      </c>
      <c r="H125" s="18">
        <f>'LINKED DATASHEET - ALL SPECIES'!H251</f>
        <v>0</v>
      </c>
      <c r="I125" s="18">
        <f>'LINKED DATASHEET - ALL SPECIES'!G251</f>
        <v>0</v>
      </c>
      <c r="J125" s="101">
        <f>'LINKED DATASHEET - ALL SPECIES'!F251</f>
        <v>0</v>
      </c>
      <c r="K125" s="18">
        <f>'LINKED DATASHEET - ALL SPECIES'!E251</f>
        <v>0</v>
      </c>
      <c r="L125" s="18"/>
      <c r="M125" s="21"/>
      <c r="O125" s="16" t="s">
        <v>97</v>
      </c>
      <c r="P125" s="17" t="s">
        <v>26</v>
      </c>
      <c r="Q125" s="17" t="s">
        <v>26</v>
      </c>
      <c r="R125" s="18" t="s">
        <v>8</v>
      </c>
      <c r="S125" s="18" t="s">
        <v>26</v>
      </c>
      <c r="T125" s="18" t="s">
        <v>26</v>
      </c>
      <c r="U125" s="18" t="s">
        <v>26</v>
      </c>
      <c r="V125" s="18" t="s">
        <v>26</v>
      </c>
      <c r="W125" s="18" t="s">
        <v>26</v>
      </c>
      <c r="X125" s="101" t="s">
        <v>26</v>
      </c>
      <c r="Y125" s="18" t="s">
        <v>168</v>
      </c>
      <c r="Z125" s="18"/>
      <c r="AA125" s="21"/>
      <c r="AB125" s="65"/>
      <c r="AC125" s="16" t="s">
        <v>97</v>
      </c>
      <c r="AD125" s="17">
        <v>31</v>
      </c>
      <c r="AE125" s="17" t="s">
        <v>28</v>
      </c>
      <c r="AF125" s="18">
        <v>20</v>
      </c>
      <c r="AG125" s="18">
        <v>50</v>
      </c>
      <c r="AH125" s="18" t="s">
        <v>26</v>
      </c>
      <c r="AI125" s="18" t="s">
        <v>110</v>
      </c>
      <c r="AJ125" s="18" t="s">
        <v>26</v>
      </c>
      <c r="AK125" s="18" t="s">
        <v>8</v>
      </c>
      <c r="AL125" s="18" t="s">
        <v>26</v>
      </c>
      <c r="AM125" s="18" t="s">
        <v>26</v>
      </c>
      <c r="AN125" s="18"/>
      <c r="AO125" s="21">
        <f t="shared" si="63"/>
        <v>33.666666666666664</v>
      </c>
      <c r="AQ125" s="16" t="s">
        <v>97</v>
      </c>
      <c r="AR125" s="17" t="s">
        <v>28</v>
      </c>
      <c r="AS125" s="17" t="s">
        <v>28</v>
      </c>
      <c r="AT125" s="17">
        <v>50</v>
      </c>
      <c r="AU125" s="17">
        <v>1</v>
      </c>
      <c r="AV125" s="18" t="s">
        <v>110</v>
      </c>
      <c r="AW125" s="17">
        <v>450</v>
      </c>
      <c r="AX125" s="17">
        <v>75</v>
      </c>
      <c r="AY125" s="17" t="s">
        <v>28</v>
      </c>
      <c r="AZ125" s="18">
        <v>10</v>
      </c>
      <c r="BA125" s="17">
        <v>150</v>
      </c>
      <c r="BB125" s="17"/>
      <c r="BC125" s="21">
        <f t="shared" si="64"/>
        <v>122.66666666666667</v>
      </c>
      <c r="BE125" s="16" t="s">
        <v>97</v>
      </c>
      <c r="BF125" s="18" t="s">
        <v>110</v>
      </c>
      <c r="BG125" s="18" t="s">
        <v>110</v>
      </c>
      <c r="BH125" s="18" t="s">
        <v>110</v>
      </c>
      <c r="BI125" s="18" t="s">
        <v>110</v>
      </c>
      <c r="BJ125" s="17">
        <v>1500</v>
      </c>
      <c r="BK125" s="18" t="s">
        <v>110</v>
      </c>
      <c r="BL125" s="17" t="s">
        <v>28</v>
      </c>
      <c r="BM125" s="17" t="s">
        <v>28</v>
      </c>
      <c r="BN125" s="17">
        <v>50</v>
      </c>
      <c r="BO125" s="17" t="s">
        <v>28</v>
      </c>
      <c r="BP125" s="17"/>
      <c r="BQ125" s="21">
        <f t="shared" si="65"/>
        <v>775</v>
      </c>
      <c r="BS125" s="16" t="s">
        <v>97</v>
      </c>
      <c r="BT125" s="18" t="s">
        <v>110</v>
      </c>
      <c r="BU125" s="18" t="s">
        <v>110</v>
      </c>
      <c r="BV125" s="18" t="s">
        <v>110</v>
      </c>
      <c r="BW125" s="18" t="s">
        <v>110</v>
      </c>
      <c r="BX125" s="18" t="s">
        <v>110</v>
      </c>
      <c r="BY125" s="18" t="s">
        <v>110</v>
      </c>
      <c r="BZ125" s="18" t="s">
        <v>110</v>
      </c>
      <c r="CA125" s="18" t="s">
        <v>110</v>
      </c>
      <c r="CB125" s="18" t="s">
        <v>110</v>
      </c>
      <c r="CC125" s="18" t="s">
        <v>110</v>
      </c>
      <c r="CD125" s="18"/>
      <c r="CE125" s="21"/>
      <c r="CG125" s="16" t="s">
        <v>97</v>
      </c>
      <c r="CH125" s="18" t="s">
        <v>110</v>
      </c>
      <c r="CI125" s="18" t="s">
        <v>110</v>
      </c>
      <c r="CJ125" s="18" t="s">
        <v>110</v>
      </c>
      <c r="CK125" s="18" t="s">
        <v>110</v>
      </c>
      <c r="CL125" s="18" t="s">
        <v>110</v>
      </c>
      <c r="CM125" s="18" t="s">
        <v>110</v>
      </c>
      <c r="CN125" s="18" t="s">
        <v>110</v>
      </c>
      <c r="CO125" s="18" t="s">
        <v>110</v>
      </c>
      <c r="CP125" s="18" t="s">
        <v>110</v>
      </c>
      <c r="CQ125" s="18" t="s">
        <v>110</v>
      </c>
      <c r="CR125" s="18"/>
      <c r="CS125" s="21"/>
    </row>
    <row r="126" spans="1:97" x14ac:dyDescent="0.2">
      <c r="A126" s="16" t="s">
        <v>98</v>
      </c>
      <c r="B126" s="18" t="str">
        <f>'LINKED DATASHEET - ALL SPECIES'!N252</f>
        <v>N/I</v>
      </c>
      <c r="C126" s="17" t="str">
        <f>'LINKED DATASHEET - ALL SPECIES'!M252</f>
        <v>N/I</v>
      </c>
      <c r="D126" s="18" t="str">
        <f>'LINKED DATASHEET - ALL SPECIES'!L252</f>
        <v>N/I</v>
      </c>
      <c r="E126" s="18">
        <f>'LINKED DATASHEET - ALL SPECIES'!K252</f>
        <v>0</v>
      </c>
      <c r="F126" s="18">
        <f>'LINKED DATASHEET - ALL SPECIES'!J252</f>
        <v>0</v>
      </c>
      <c r="G126" s="18">
        <f>'LINKED DATASHEET - ALL SPECIES'!I252</f>
        <v>0</v>
      </c>
      <c r="H126" s="18">
        <f>'LINKED DATASHEET - ALL SPECIES'!H252</f>
        <v>0</v>
      </c>
      <c r="I126" s="18">
        <f>'LINKED DATASHEET - ALL SPECIES'!G252</f>
        <v>0</v>
      </c>
      <c r="J126" s="101">
        <f>'LINKED DATASHEET - ALL SPECIES'!F252</f>
        <v>0</v>
      </c>
      <c r="K126" s="18">
        <f>'LINKED DATASHEET - ALL SPECIES'!E252</f>
        <v>0</v>
      </c>
      <c r="L126" s="18"/>
      <c r="M126" s="21"/>
      <c r="O126" s="16" t="s">
        <v>98</v>
      </c>
      <c r="P126" s="18" t="s">
        <v>26</v>
      </c>
      <c r="Q126" s="17" t="s">
        <v>26</v>
      </c>
      <c r="R126" s="18" t="s">
        <v>26</v>
      </c>
      <c r="S126" s="18" t="s">
        <v>26</v>
      </c>
      <c r="T126" s="18" t="s">
        <v>26</v>
      </c>
      <c r="U126" s="18" t="s">
        <v>26</v>
      </c>
      <c r="V126" s="18" t="s">
        <v>26</v>
      </c>
      <c r="W126" s="18" t="s">
        <v>26</v>
      </c>
      <c r="X126" s="101" t="s">
        <v>26</v>
      </c>
      <c r="Y126" s="18" t="s">
        <v>26</v>
      </c>
      <c r="Z126" s="18"/>
      <c r="AA126" s="21"/>
      <c r="AB126" s="65"/>
      <c r="AC126" s="16" t="s">
        <v>98</v>
      </c>
      <c r="AD126" s="18" t="s">
        <v>110</v>
      </c>
      <c r="AE126" s="17" t="s">
        <v>28</v>
      </c>
      <c r="AF126" s="18" t="s">
        <v>28</v>
      </c>
      <c r="AG126" s="18" t="s">
        <v>28</v>
      </c>
      <c r="AH126" s="18" t="s">
        <v>26</v>
      </c>
      <c r="AI126" s="18" t="s">
        <v>110</v>
      </c>
      <c r="AJ126" s="18" t="s">
        <v>26</v>
      </c>
      <c r="AK126" s="18" t="s">
        <v>26</v>
      </c>
      <c r="AL126" s="18" t="s">
        <v>28</v>
      </c>
      <c r="AM126" s="18" t="s">
        <v>8</v>
      </c>
      <c r="AN126" s="18"/>
      <c r="AO126" s="21"/>
      <c r="AQ126" s="16" t="s">
        <v>98</v>
      </c>
      <c r="AR126" s="17" t="s">
        <v>28</v>
      </c>
      <c r="AS126" s="17" t="s">
        <v>28</v>
      </c>
      <c r="AT126" s="17" t="s">
        <v>28</v>
      </c>
      <c r="AU126" s="17" t="s">
        <v>28</v>
      </c>
      <c r="AV126" s="17">
        <v>225</v>
      </c>
      <c r="AW126" s="18" t="s">
        <v>110</v>
      </c>
      <c r="AX126" s="18" t="s">
        <v>110</v>
      </c>
      <c r="AY126" s="17" t="s">
        <v>28</v>
      </c>
      <c r="AZ126" s="18" t="s">
        <v>110</v>
      </c>
      <c r="BA126" s="17" t="s">
        <v>110</v>
      </c>
      <c r="BB126" s="17"/>
      <c r="BC126" s="21">
        <f t="shared" si="64"/>
        <v>225</v>
      </c>
      <c r="BE126" s="16" t="s">
        <v>98</v>
      </c>
      <c r="BF126" s="18" t="s">
        <v>110</v>
      </c>
      <c r="BG126" s="18" t="s">
        <v>110</v>
      </c>
      <c r="BH126" s="18" t="s">
        <v>110</v>
      </c>
      <c r="BI126" s="18" t="s">
        <v>110</v>
      </c>
      <c r="BJ126" s="17">
        <v>200</v>
      </c>
      <c r="BK126" s="18" t="s">
        <v>110</v>
      </c>
      <c r="BL126" s="18" t="s">
        <v>110</v>
      </c>
      <c r="BM126" s="18" t="s">
        <v>110</v>
      </c>
      <c r="BN126" s="18" t="s">
        <v>110</v>
      </c>
      <c r="BO126" s="18" t="s">
        <v>110</v>
      </c>
      <c r="BP126" s="18"/>
      <c r="BQ126" s="21">
        <f t="shared" si="65"/>
        <v>200</v>
      </c>
      <c r="BS126" s="16" t="s">
        <v>98</v>
      </c>
      <c r="BT126" s="18" t="s">
        <v>110</v>
      </c>
      <c r="BU126" s="18" t="s">
        <v>110</v>
      </c>
      <c r="BV126" s="18" t="s">
        <v>110</v>
      </c>
      <c r="BW126" s="18" t="s">
        <v>110</v>
      </c>
      <c r="BX126" s="18" t="s">
        <v>110</v>
      </c>
      <c r="BY126" s="18" t="s">
        <v>110</v>
      </c>
      <c r="BZ126" s="18" t="s">
        <v>110</v>
      </c>
      <c r="CA126" s="18" t="s">
        <v>110</v>
      </c>
      <c r="CB126" s="18" t="s">
        <v>110</v>
      </c>
      <c r="CC126" s="18" t="s">
        <v>110</v>
      </c>
      <c r="CD126" s="18"/>
      <c r="CE126" s="21"/>
      <c r="CG126" s="16" t="s">
        <v>98</v>
      </c>
      <c r="CH126" s="18" t="s">
        <v>110</v>
      </c>
      <c r="CI126" s="18" t="s">
        <v>110</v>
      </c>
      <c r="CJ126" s="18" t="s">
        <v>110</v>
      </c>
      <c r="CK126" s="18" t="s">
        <v>110</v>
      </c>
      <c r="CL126" s="18" t="s">
        <v>110</v>
      </c>
      <c r="CM126" s="18" t="s">
        <v>110</v>
      </c>
      <c r="CN126" s="18" t="s">
        <v>110</v>
      </c>
      <c r="CO126" s="18" t="s">
        <v>110</v>
      </c>
      <c r="CP126" s="18" t="s">
        <v>110</v>
      </c>
      <c r="CQ126" s="18" t="s">
        <v>110</v>
      </c>
      <c r="CR126" s="18"/>
      <c r="CS126" s="21"/>
    </row>
    <row r="127" spans="1:97" x14ac:dyDescent="0.2">
      <c r="A127" s="16" t="s">
        <v>99</v>
      </c>
      <c r="B127" s="18" t="str">
        <f>'LINKED DATASHEET - ALL SPECIES'!N253</f>
        <v>N/I</v>
      </c>
      <c r="C127" s="17" t="str">
        <f>'LINKED DATASHEET - ALL SPECIES'!M253</f>
        <v>N/I</v>
      </c>
      <c r="D127" s="18" t="str">
        <f>'LINKED DATASHEET - ALL SPECIES'!L253</f>
        <v>N/I</v>
      </c>
      <c r="E127" s="18">
        <f>'LINKED DATASHEET - ALL SPECIES'!K253</f>
        <v>0</v>
      </c>
      <c r="F127" s="18">
        <f>'LINKED DATASHEET - ALL SPECIES'!J253</f>
        <v>0</v>
      </c>
      <c r="G127" s="18">
        <f>'LINKED DATASHEET - ALL SPECIES'!I253</f>
        <v>0</v>
      </c>
      <c r="H127" s="18">
        <f>'LINKED DATASHEET - ALL SPECIES'!H253</f>
        <v>0</v>
      </c>
      <c r="I127" s="18">
        <f>'LINKED DATASHEET - ALL SPECIES'!G253</f>
        <v>0</v>
      </c>
      <c r="J127" s="101">
        <f>'LINKED DATASHEET - ALL SPECIES'!F253</f>
        <v>0</v>
      </c>
      <c r="K127" s="18">
        <f>'LINKED DATASHEET - ALL SPECIES'!E253</f>
        <v>0</v>
      </c>
      <c r="L127" s="18"/>
      <c r="M127" s="21"/>
      <c r="O127" s="16" t="s">
        <v>99</v>
      </c>
      <c r="P127" s="18" t="s">
        <v>26</v>
      </c>
      <c r="Q127" s="17" t="s">
        <v>26</v>
      </c>
      <c r="R127" s="18" t="s">
        <v>26</v>
      </c>
      <c r="S127" s="18" t="s">
        <v>26</v>
      </c>
      <c r="T127" s="18" t="s">
        <v>26</v>
      </c>
      <c r="U127" s="18" t="s">
        <v>26</v>
      </c>
      <c r="V127" s="18" t="s">
        <v>26</v>
      </c>
      <c r="W127" s="18" t="s">
        <v>26</v>
      </c>
      <c r="X127" s="101" t="s">
        <v>26</v>
      </c>
      <c r="Y127" s="18" t="s">
        <v>26</v>
      </c>
      <c r="Z127" s="18"/>
      <c r="AA127" s="21"/>
      <c r="AB127" s="65"/>
      <c r="AC127" s="16" t="s">
        <v>99</v>
      </c>
      <c r="AD127" s="18" t="s">
        <v>110</v>
      </c>
      <c r="AE127" s="17" t="s">
        <v>28</v>
      </c>
      <c r="AF127" s="18" t="s">
        <v>28</v>
      </c>
      <c r="AG127" s="18" t="s">
        <v>28</v>
      </c>
      <c r="AH127" s="18" t="s">
        <v>26</v>
      </c>
      <c r="AI127" s="18" t="s">
        <v>110</v>
      </c>
      <c r="AJ127" s="18" t="s">
        <v>26</v>
      </c>
      <c r="AK127" s="18" t="s">
        <v>26</v>
      </c>
      <c r="AL127" s="18" t="s">
        <v>28</v>
      </c>
      <c r="AM127" s="18" t="s">
        <v>8</v>
      </c>
      <c r="AN127" s="18"/>
      <c r="AO127" s="21"/>
      <c r="AQ127" s="16" t="s">
        <v>99</v>
      </c>
      <c r="AR127" s="17" t="s">
        <v>28</v>
      </c>
      <c r="AS127" s="17" t="s">
        <v>28</v>
      </c>
      <c r="AT127" s="17" t="s">
        <v>28</v>
      </c>
      <c r="AU127" s="17" t="s">
        <v>28</v>
      </c>
      <c r="AV127" s="18" t="s">
        <v>110</v>
      </c>
      <c r="AW127" s="18" t="s">
        <v>110</v>
      </c>
      <c r="AX127" s="18" t="s">
        <v>110</v>
      </c>
      <c r="AY127" s="17" t="s">
        <v>28</v>
      </c>
      <c r="AZ127" s="18" t="s">
        <v>110</v>
      </c>
      <c r="BA127" s="17" t="s">
        <v>28</v>
      </c>
      <c r="BB127" s="17"/>
      <c r="BC127" s="21"/>
      <c r="BE127" s="16" t="s">
        <v>99</v>
      </c>
      <c r="BF127" s="18" t="s">
        <v>110</v>
      </c>
      <c r="BG127" s="18" t="s">
        <v>110</v>
      </c>
      <c r="BH127" s="18" t="s">
        <v>110</v>
      </c>
      <c r="BI127" s="18" t="s">
        <v>110</v>
      </c>
      <c r="BJ127" s="17">
        <v>100</v>
      </c>
      <c r="BK127" s="17">
        <v>250</v>
      </c>
      <c r="BL127" s="17">
        <v>100</v>
      </c>
      <c r="BM127" s="17" t="s">
        <v>28</v>
      </c>
      <c r="BN127" s="17" t="s">
        <v>28</v>
      </c>
      <c r="BO127" s="18" t="s">
        <v>110</v>
      </c>
      <c r="BP127" s="18"/>
      <c r="BQ127" s="21">
        <f t="shared" si="65"/>
        <v>150</v>
      </c>
      <c r="BS127" s="16" t="s">
        <v>99</v>
      </c>
      <c r="BT127" s="18" t="s">
        <v>110</v>
      </c>
      <c r="BU127" s="18" t="s">
        <v>110</v>
      </c>
      <c r="BV127" s="18" t="s">
        <v>110</v>
      </c>
      <c r="BW127" s="18" t="s">
        <v>110</v>
      </c>
      <c r="BX127" s="18" t="s">
        <v>110</v>
      </c>
      <c r="BY127" s="18" t="s">
        <v>110</v>
      </c>
      <c r="BZ127" s="18" t="s">
        <v>110</v>
      </c>
      <c r="CA127" s="18" t="s">
        <v>110</v>
      </c>
      <c r="CB127" s="18" t="s">
        <v>110</v>
      </c>
      <c r="CC127" s="18" t="s">
        <v>110</v>
      </c>
      <c r="CD127" s="18"/>
      <c r="CE127" s="21"/>
      <c r="CG127" s="16" t="s">
        <v>99</v>
      </c>
      <c r="CH127" s="17" t="s">
        <v>26</v>
      </c>
      <c r="CI127" s="18" t="s">
        <v>110</v>
      </c>
      <c r="CJ127" s="18" t="s">
        <v>110</v>
      </c>
      <c r="CK127" s="18" t="s">
        <v>110</v>
      </c>
      <c r="CL127" s="18" t="s">
        <v>110</v>
      </c>
      <c r="CM127" s="18" t="s">
        <v>110</v>
      </c>
      <c r="CN127" s="18" t="s">
        <v>110</v>
      </c>
      <c r="CO127" s="18" t="s">
        <v>110</v>
      </c>
      <c r="CP127" s="18" t="s">
        <v>110</v>
      </c>
      <c r="CQ127" s="18" t="s">
        <v>110</v>
      </c>
      <c r="CR127" s="18"/>
      <c r="CS127" s="21"/>
    </row>
    <row r="128" spans="1:97" ht="12.75" thickBot="1" x14ac:dyDescent="0.25">
      <c r="A128" s="52"/>
      <c r="B128" s="17"/>
      <c r="C128" s="17"/>
      <c r="D128" s="17"/>
      <c r="E128" s="17"/>
      <c r="F128" s="17"/>
      <c r="G128" s="17"/>
      <c r="H128" s="17"/>
      <c r="I128" s="17"/>
      <c r="J128" s="17"/>
      <c r="K128" s="17"/>
      <c r="L128" s="17"/>
      <c r="M128" s="17"/>
      <c r="O128" s="52"/>
      <c r="P128" s="17"/>
      <c r="Q128" s="17"/>
      <c r="R128" s="17"/>
      <c r="S128" s="17"/>
      <c r="T128" s="17"/>
      <c r="U128" s="17"/>
      <c r="V128" s="17"/>
      <c r="W128" s="17"/>
      <c r="X128" s="17"/>
      <c r="Y128" s="17"/>
      <c r="Z128" s="17"/>
      <c r="AA128" s="17"/>
      <c r="AB128" s="64"/>
      <c r="AC128" s="52"/>
      <c r="AD128" s="17"/>
      <c r="AE128" s="17"/>
      <c r="AF128" s="17"/>
      <c r="AG128" s="17"/>
      <c r="AH128" s="17"/>
      <c r="AI128" s="17"/>
      <c r="AJ128" s="17"/>
      <c r="AK128" s="17"/>
      <c r="AL128" s="17"/>
      <c r="AM128" s="17"/>
      <c r="AN128" s="17"/>
      <c r="AO128" s="17"/>
      <c r="AQ128" s="52"/>
      <c r="AR128" s="17"/>
      <c r="AS128" s="17"/>
      <c r="AT128" s="17"/>
      <c r="AU128" s="17"/>
      <c r="AV128" s="17"/>
      <c r="AW128" s="17"/>
      <c r="AX128" s="17"/>
      <c r="AY128" s="17"/>
      <c r="AZ128" s="17"/>
      <c r="BA128" s="17"/>
      <c r="BB128" s="17"/>
      <c r="BC128" s="17"/>
      <c r="BE128" s="52"/>
      <c r="BF128" s="17"/>
      <c r="BG128" s="17"/>
      <c r="BH128" s="17"/>
      <c r="BI128" s="17"/>
      <c r="BJ128" s="17"/>
      <c r="BK128" s="17"/>
      <c r="BL128" s="17"/>
      <c r="BM128" s="17"/>
      <c r="BN128" s="17"/>
      <c r="BO128" s="17"/>
      <c r="BP128" s="17"/>
      <c r="BQ128" s="17"/>
      <c r="BS128" s="52"/>
      <c r="BT128" s="17"/>
      <c r="BU128" s="17"/>
      <c r="BV128" s="17"/>
      <c r="BW128" s="17"/>
      <c r="BX128" s="17"/>
      <c r="BY128" s="17"/>
      <c r="BZ128" s="17"/>
      <c r="CA128" s="17"/>
      <c r="CB128" s="17"/>
      <c r="CC128" s="17"/>
      <c r="CD128" s="17"/>
      <c r="CE128" s="17"/>
      <c r="CG128" s="52"/>
      <c r="CH128" s="17"/>
      <c r="CI128" s="17"/>
      <c r="CJ128" s="17"/>
      <c r="CK128" s="17"/>
      <c r="CL128" s="17"/>
      <c r="CM128" s="17"/>
      <c r="CN128" s="17"/>
      <c r="CO128" s="17"/>
      <c r="CP128" s="17"/>
      <c r="CQ128" s="17"/>
      <c r="CR128" s="17"/>
      <c r="CS128" s="17"/>
    </row>
    <row r="129" spans="1:97" ht="12.75" thickBot="1" x14ac:dyDescent="0.25">
      <c r="A129" s="53" t="s">
        <v>40</v>
      </c>
      <c r="B129" s="19">
        <f t="shared" ref="B129:H129" si="66">SUM(B119:B127)</f>
        <v>13002</v>
      </c>
      <c r="C129" s="19">
        <f t="shared" si="66"/>
        <v>17600</v>
      </c>
      <c r="D129" s="19">
        <f t="shared" si="66"/>
        <v>4872</v>
      </c>
      <c r="E129" s="19">
        <f t="shared" si="66"/>
        <v>0</v>
      </c>
      <c r="F129" s="19">
        <f t="shared" si="66"/>
        <v>0</v>
      </c>
      <c r="G129" s="19">
        <f t="shared" si="66"/>
        <v>0</v>
      </c>
      <c r="H129" s="19">
        <f t="shared" si="66"/>
        <v>0</v>
      </c>
      <c r="I129" s="19">
        <f>SUM(I119:I127)</f>
        <v>0</v>
      </c>
      <c r="J129" s="19">
        <f>SUM(J119:J127)</f>
        <v>0</v>
      </c>
      <c r="K129" s="19">
        <f>SUM(K119:K127)</f>
        <v>0</v>
      </c>
      <c r="L129" s="24"/>
      <c r="M129" s="20">
        <f>AVERAGE(B129:D129)</f>
        <v>11824.666666666666</v>
      </c>
      <c r="O129" s="53" t="s">
        <v>40</v>
      </c>
      <c r="P129" s="19">
        <f t="shared" ref="P129:V129" si="67">SUM(P119:P127)</f>
        <v>4500</v>
      </c>
      <c r="Q129" s="19">
        <f t="shared" si="67"/>
        <v>4750</v>
      </c>
      <c r="R129" s="19">
        <f t="shared" si="67"/>
        <v>14300</v>
      </c>
      <c r="S129" s="19">
        <f t="shared" si="67"/>
        <v>16800</v>
      </c>
      <c r="T129" s="19">
        <f t="shared" si="67"/>
        <v>23866</v>
      </c>
      <c r="U129" s="19">
        <f t="shared" si="67"/>
        <v>11137</v>
      </c>
      <c r="V129" s="19">
        <f t="shared" si="67"/>
        <v>14265</v>
      </c>
      <c r="W129" s="19">
        <f>SUM(W119:W127)</f>
        <v>2270</v>
      </c>
      <c r="X129" s="19">
        <f>SUM(X119:X127)</f>
        <v>1356</v>
      </c>
      <c r="Y129" s="19">
        <f>SUM(Y119:Y127)</f>
        <v>12310</v>
      </c>
      <c r="Z129" s="24"/>
      <c r="AA129" s="20">
        <f>AVERAGE(P129:Y129)</f>
        <v>10555.4</v>
      </c>
      <c r="AB129" s="14"/>
      <c r="AC129" s="53" t="s">
        <v>40</v>
      </c>
      <c r="AD129" s="19">
        <f t="shared" ref="AD129:AM129" si="68">SUM(AD119:AD127)</f>
        <v>4762</v>
      </c>
      <c r="AE129" s="19">
        <f t="shared" si="68"/>
        <v>4110</v>
      </c>
      <c r="AF129" s="19">
        <f t="shared" si="68"/>
        <v>4640</v>
      </c>
      <c r="AG129" s="19">
        <f t="shared" si="68"/>
        <v>14218</v>
      </c>
      <c r="AH129" s="19">
        <f t="shared" si="68"/>
        <v>2100</v>
      </c>
      <c r="AI129" s="19">
        <f t="shared" si="68"/>
        <v>3900</v>
      </c>
      <c r="AJ129" s="19">
        <f t="shared" si="68"/>
        <v>5000</v>
      </c>
      <c r="AK129" s="19">
        <f t="shared" si="68"/>
        <v>2180</v>
      </c>
      <c r="AL129" s="19">
        <f t="shared" si="68"/>
        <v>4000</v>
      </c>
      <c r="AM129" s="19">
        <f t="shared" si="68"/>
        <v>2500</v>
      </c>
      <c r="AN129" s="24"/>
      <c r="AO129" s="20">
        <f>AVERAGE(AD129:AM129)</f>
        <v>4741</v>
      </c>
      <c r="AQ129" s="53" t="s">
        <v>40</v>
      </c>
      <c r="AR129" s="19">
        <f t="shared" ref="AR129:BA129" si="69">SUM(AR119:AR127)</f>
        <v>6502</v>
      </c>
      <c r="AS129" s="19">
        <f t="shared" si="69"/>
        <v>5360</v>
      </c>
      <c r="AT129" s="19">
        <f t="shared" si="69"/>
        <v>6550</v>
      </c>
      <c r="AU129" s="19">
        <f t="shared" si="69"/>
        <v>4385</v>
      </c>
      <c r="AV129" s="19">
        <f t="shared" si="69"/>
        <v>12025</v>
      </c>
      <c r="AW129" s="19">
        <f t="shared" si="69"/>
        <v>19332</v>
      </c>
      <c r="AX129" s="19">
        <f t="shared" si="69"/>
        <v>5512</v>
      </c>
      <c r="AY129" s="19">
        <f t="shared" si="69"/>
        <v>5603</v>
      </c>
      <c r="AZ129" s="19">
        <f t="shared" si="69"/>
        <v>10010</v>
      </c>
      <c r="BA129" s="19">
        <f t="shared" si="69"/>
        <v>3790</v>
      </c>
      <c r="BB129" s="19"/>
      <c r="BC129" s="20">
        <f>AVERAGE(AR129:BA129)</f>
        <v>7906.9</v>
      </c>
      <c r="BE129" s="53" t="s">
        <v>40</v>
      </c>
      <c r="BF129" s="19">
        <f t="shared" ref="BF129:BO129" si="70">SUM(BF119:BF127)</f>
        <v>16900</v>
      </c>
      <c r="BG129" s="19">
        <f t="shared" si="70"/>
        <v>14200</v>
      </c>
      <c r="BH129" s="19">
        <f t="shared" si="70"/>
        <v>5600</v>
      </c>
      <c r="BI129" s="19">
        <f t="shared" si="70"/>
        <v>14200</v>
      </c>
      <c r="BJ129" s="19">
        <f t="shared" si="70"/>
        <v>11800</v>
      </c>
      <c r="BK129" s="19">
        <f t="shared" si="70"/>
        <v>6630</v>
      </c>
      <c r="BL129" s="19">
        <f t="shared" si="70"/>
        <v>10000</v>
      </c>
      <c r="BM129" s="19">
        <f t="shared" si="70"/>
        <v>17000</v>
      </c>
      <c r="BN129" s="19">
        <f t="shared" si="70"/>
        <v>14200</v>
      </c>
      <c r="BO129" s="19">
        <f t="shared" si="70"/>
        <v>5255</v>
      </c>
      <c r="BP129" s="19"/>
      <c r="BQ129" s="20">
        <f>AVERAGE(BF129:BO129)</f>
        <v>11578.5</v>
      </c>
      <c r="BS129" s="53" t="s">
        <v>40</v>
      </c>
      <c r="BT129" s="19">
        <f t="shared" ref="BT129:CC129" si="71">SUM(BT119:BT127)</f>
        <v>5900</v>
      </c>
      <c r="BU129" s="19">
        <f t="shared" si="71"/>
        <v>2400</v>
      </c>
      <c r="BV129" s="19">
        <f t="shared" si="71"/>
        <v>7500</v>
      </c>
      <c r="BW129" s="19">
        <f t="shared" si="71"/>
        <v>10950</v>
      </c>
      <c r="BX129" s="19">
        <f t="shared" si="71"/>
        <v>10950</v>
      </c>
      <c r="BY129" s="19">
        <f t="shared" si="71"/>
        <v>3400</v>
      </c>
      <c r="BZ129" s="19">
        <f t="shared" si="71"/>
        <v>26500</v>
      </c>
      <c r="CA129" s="19">
        <f t="shared" si="71"/>
        <v>8425</v>
      </c>
      <c r="CB129" s="19">
        <f t="shared" si="71"/>
        <v>15700</v>
      </c>
      <c r="CC129" s="19">
        <f t="shared" si="71"/>
        <v>12420</v>
      </c>
      <c r="CD129" s="19"/>
      <c r="CE129" s="20">
        <f>AVERAGE(BT129:CC129)</f>
        <v>10414.5</v>
      </c>
      <c r="CG129" s="53" t="s">
        <v>40</v>
      </c>
      <c r="CH129" s="19">
        <f t="shared" ref="CH129:CQ129" si="72">SUM(CH119:CH127)</f>
        <v>35225</v>
      </c>
      <c r="CI129" s="19">
        <f t="shared" si="72"/>
        <v>9000</v>
      </c>
      <c r="CJ129" s="19">
        <f t="shared" si="72"/>
        <v>33775</v>
      </c>
      <c r="CK129" s="19">
        <f t="shared" si="72"/>
        <v>21500</v>
      </c>
      <c r="CL129" s="19">
        <f t="shared" si="72"/>
        <v>26200</v>
      </c>
      <c r="CM129" s="19">
        <f t="shared" si="72"/>
        <v>17500</v>
      </c>
      <c r="CN129" s="19">
        <f t="shared" si="72"/>
        <v>8250</v>
      </c>
      <c r="CO129" s="19">
        <f t="shared" si="72"/>
        <v>5400</v>
      </c>
      <c r="CP129" s="19">
        <f t="shared" si="72"/>
        <v>5000</v>
      </c>
      <c r="CQ129" s="19">
        <f t="shared" si="72"/>
        <v>7250</v>
      </c>
      <c r="CR129" s="19"/>
      <c r="CS129" s="20">
        <f>AVERAGE(CH129:CQ129)</f>
        <v>16910</v>
      </c>
    </row>
    <row r="130" spans="1:97" x14ac:dyDescent="0.2">
      <c r="B130" s="38"/>
      <c r="C130" s="38"/>
      <c r="D130" s="38"/>
      <c r="E130" s="38"/>
      <c r="F130" s="38"/>
      <c r="G130" s="38"/>
      <c r="H130" s="38"/>
      <c r="I130" s="38"/>
      <c r="J130" s="38"/>
      <c r="K130" s="38"/>
      <c r="L130" s="38"/>
      <c r="M130" s="38"/>
      <c r="AQ130" s="1" t="s">
        <v>134</v>
      </c>
    </row>
    <row r="131" spans="1:97" x14ac:dyDescent="0.2">
      <c r="B131" s="38"/>
      <c r="C131" s="38"/>
      <c r="D131" s="38"/>
      <c r="E131" s="38"/>
      <c r="F131" s="38"/>
      <c r="G131" s="38"/>
      <c r="H131" s="38"/>
      <c r="I131" s="38"/>
      <c r="J131" s="38"/>
      <c r="K131" s="38"/>
      <c r="L131" s="38"/>
      <c r="M131" s="38"/>
    </row>
    <row r="132" spans="1:97" x14ac:dyDescent="0.2">
      <c r="A132" s="37" t="s">
        <v>135</v>
      </c>
      <c r="B132" s="38"/>
      <c r="C132" s="38"/>
      <c r="D132" s="38"/>
      <c r="E132" s="38"/>
      <c r="F132" s="38"/>
      <c r="G132" s="38"/>
      <c r="H132" s="38"/>
      <c r="I132" s="38"/>
      <c r="J132" s="38"/>
      <c r="K132" s="38"/>
      <c r="L132" s="38"/>
      <c r="M132" s="38"/>
      <c r="O132" s="37" t="s">
        <v>135</v>
      </c>
      <c r="AB132" s="33"/>
      <c r="AC132" s="37" t="s">
        <v>135</v>
      </c>
      <c r="AQ132" s="37" t="s">
        <v>135</v>
      </c>
      <c r="BE132" s="37" t="s">
        <v>135</v>
      </c>
      <c r="BS132" s="37" t="s">
        <v>135</v>
      </c>
      <c r="CG132" s="37" t="s">
        <v>135</v>
      </c>
    </row>
    <row r="133" spans="1:97" x14ac:dyDescent="0.2">
      <c r="B133" s="38"/>
      <c r="C133" s="38"/>
      <c r="D133" s="38"/>
      <c r="E133" s="38"/>
      <c r="F133" s="38"/>
      <c r="G133" s="38"/>
      <c r="H133" s="38"/>
      <c r="I133" s="38"/>
      <c r="J133" s="38"/>
      <c r="K133" s="38"/>
      <c r="L133" s="38"/>
      <c r="M133" s="38"/>
    </row>
    <row r="134" spans="1:97" ht="12.75" thickBot="1" x14ac:dyDescent="0.25">
      <c r="B134" s="38"/>
      <c r="C134" s="38"/>
      <c r="D134" s="38"/>
      <c r="E134" s="38"/>
      <c r="F134" s="38"/>
      <c r="G134" s="38"/>
      <c r="H134" s="38"/>
      <c r="I134" s="38"/>
      <c r="J134" s="38"/>
      <c r="K134" s="38"/>
      <c r="L134" s="38"/>
      <c r="M134" s="38"/>
    </row>
    <row r="135" spans="1:97" x14ac:dyDescent="0.2">
      <c r="A135" s="49"/>
      <c r="B135" s="92"/>
      <c r="C135" s="92"/>
      <c r="D135" s="92"/>
      <c r="E135" s="92"/>
      <c r="F135" s="92"/>
      <c r="G135" s="92"/>
      <c r="H135" s="92"/>
      <c r="I135" s="92"/>
      <c r="J135" s="92"/>
      <c r="K135" s="92"/>
      <c r="L135" s="92"/>
      <c r="M135" s="7" t="s">
        <v>15</v>
      </c>
      <c r="O135" s="49"/>
      <c r="P135" s="6"/>
      <c r="Q135" s="6"/>
      <c r="R135" s="6"/>
      <c r="S135" s="6"/>
      <c r="T135" s="6"/>
      <c r="U135" s="6"/>
      <c r="V135" s="6"/>
      <c r="W135" s="6"/>
      <c r="X135" s="92"/>
      <c r="Y135" s="6"/>
      <c r="Z135" s="6"/>
      <c r="AA135" s="7" t="s">
        <v>15</v>
      </c>
      <c r="AC135" s="49"/>
      <c r="AD135" s="6"/>
      <c r="AE135" s="6"/>
      <c r="AF135" s="6"/>
      <c r="AG135" s="6"/>
      <c r="AH135" s="6"/>
      <c r="AI135" s="6"/>
      <c r="AJ135" s="6"/>
      <c r="AK135" s="6"/>
      <c r="AL135" s="6"/>
      <c r="AM135" s="6"/>
      <c r="AN135" s="6"/>
      <c r="AO135" s="7" t="s">
        <v>15</v>
      </c>
      <c r="AQ135" s="49"/>
      <c r="AR135" s="6"/>
      <c r="AS135" s="6"/>
      <c r="AT135" s="6"/>
      <c r="AU135" s="6"/>
      <c r="AV135" s="6"/>
      <c r="AW135" s="6"/>
      <c r="AX135" s="6"/>
      <c r="AY135" s="6"/>
      <c r="AZ135" s="6"/>
      <c r="BA135" s="6"/>
      <c r="BB135" s="6"/>
      <c r="BC135" s="7" t="s">
        <v>15</v>
      </c>
      <c r="BE135" s="49"/>
      <c r="BF135" s="6"/>
      <c r="BG135" s="6"/>
      <c r="BH135" s="6"/>
      <c r="BI135" s="6"/>
      <c r="BJ135" s="6"/>
      <c r="BK135" s="6"/>
      <c r="BL135" s="6"/>
      <c r="BM135" s="6"/>
      <c r="BN135" s="6"/>
      <c r="BO135" s="6"/>
      <c r="BP135" s="6"/>
      <c r="BQ135" s="7" t="s">
        <v>15</v>
      </c>
      <c r="BS135" s="49"/>
      <c r="BT135" s="6"/>
      <c r="BU135" s="6"/>
      <c r="BV135" s="6"/>
      <c r="BW135" s="6"/>
      <c r="BX135" s="6"/>
      <c r="BY135" s="6"/>
      <c r="BZ135" s="6"/>
      <c r="CA135" s="6"/>
      <c r="CB135" s="6"/>
      <c r="CC135" s="6"/>
      <c r="CD135" s="6"/>
      <c r="CE135" s="7" t="s">
        <v>15</v>
      </c>
      <c r="CG135" s="49"/>
      <c r="CH135" s="6"/>
      <c r="CI135" s="6"/>
      <c r="CJ135" s="6"/>
      <c r="CK135" s="6"/>
      <c r="CL135" s="6"/>
      <c r="CM135" s="6"/>
      <c r="CN135" s="6"/>
      <c r="CO135" s="6"/>
      <c r="CP135" s="6"/>
      <c r="CQ135" s="6"/>
      <c r="CR135" s="6"/>
      <c r="CS135" s="7" t="s">
        <v>15</v>
      </c>
    </row>
    <row r="136" spans="1:97" ht="12.75" thickBot="1" x14ac:dyDescent="0.25">
      <c r="A136" s="8" t="s">
        <v>16</v>
      </c>
      <c r="B136" s="11">
        <v>2010</v>
      </c>
      <c r="C136" s="11">
        <v>2011</v>
      </c>
      <c r="D136" s="11">
        <v>2012</v>
      </c>
      <c r="E136" s="11">
        <v>2013</v>
      </c>
      <c r="F136" s="11">
        <v>2014</v>
      </c>
      <c r="G136" s="11">
        <v>2015</v>
      </c>
      <c r="H136" s="11">
        <v>2016</v>
      </c>
      <c r="I136" s="11">
        <v>2014</v>
      </c>
      <c r="J136" s="11">
        <v>2018</v>
      </c>
      <c r="K136" s="11">
        <v>2019</v>
      </c>
      <c r="L136" s="107"/>
      <c r="M136" s="11" t="s">
        <v>175</v>
      </c>
      <c r="O136" s="8" t="s">
        <v>16</v>
      </c>
      <c r="P136" s="9">
        <v>2000</v>
      </c>
      <c r="Q136" s="9">
        <v>2001</v>
      </c>
      <c r="R136" s="9">
        <v>2002</v>
      </c>
      <c r="S136" s="9">
        <v>2003</v>
      </c>
      <c r="T136" s="9">
        <v>2004</v>
      </c>
      <c r="U136" s="9">
        <v>2005</v>
      </c>
      <c r="V136" s="9">
        <v>2006</v>
      </c>
      <c r="W136" s="9">
        <v>2007</v>
      </c>
      <c r="X136" s="11">
        <v>2008</v>
      </c>
      <c r="Y136" s="9">
        <v>2009</v>
      </c>
      <c r="Z136" s="10"/>
      <c r="AA136" s="11" t="s">
        <v>161</v>
      </c>
      <c r="AB136" s="65"/>
      <c r="AC136" s="8" t="s">
        <v>101</v>
      </c>
      <c r="AD136" s="9">
        <v>1990</v>
      </c>
      <c r="AE136" s="9">
        <v>1991</v>
      </c>
      <c r="AF136" s="9">
        <v>1992</v>
      </c>
      <c r="AG136" s="9">
        <v>1993</v>
      </c>
      <c r="AH136" s="9">
        <v>1994</v>
      </c>
      <c r="AI136" s="9">
        <v>1995</v>
      </c>
      <c r="AJ136" s="9">
        <v>1996</v>
      </c>
      <c r="AK136" s="9">
        <v>1997</v>
      </c>
      <c r="AL136" s="9">
        <v>1998</v>
      </c>
      <c r="AM136" s="9">
        <v>1999</v>
      </c>
      <c r="AN136" s="10"/>
      <c r="AO136" s="11" t="s">
        <v>17</v>
      </c>
      <c r="AQ136" s="8" t="s">
        <v>101</v>
      </c>
      <c r="AR136" s="9">
        <v>1980</v>
      </c>
      <c r="AS136" s="9">
        <v>1981</v>
      </c>
      <c r="AT136" s="9">
        <v>1982</v>
      </c>
      <c r="AU136" s="9">
        <v>1983</v>
      </c>
      <c r="AV136" s="9">
        <v>1984</v>
      </c>
      <c r="AW136" s="9">
        <v>1985</v>
      </c>
      <c r="AX136" s="9">
        <v>1986</v>
      </c>
      <c r="AY136" s="9">
        <v>1987</v>
      </c>
      <c r="AZ136" s="9">
        <v>1988</v>
      </c>
      <c r="BA136" s="9">
        <v>1989</v>
      </c>
      <c r="BB136" s="10"/>
      <c r="BC136" s="11" t="s">
        <v>18</v>
      </c>
      <c r="BE136" s="8" t="s">
        <v>101</v>
      </c>
      <c r="BF136" s="9">
        <v>1970</v>
      </c>
      <c r="BG136" s="9">
        <v>1971</v>
      </c>
      <c r="BH136" s="9">
        <v>1972</v>
      </c>
      <c r="BI136" s="9">
        <v>1973</v>
      </c>
      <c r="BJ136" s="9">
        <v>1974</v>
      </c>
      <c r="BK136" s="9">
        <v>1975</v>
      </c>
      <c r="BL136" s="9">
        <v>1976</v>
      </c>
      <c r="BM136" s="9">
        <v>1977</v>
      </c>
      <c r="BN136" s="9">
        <v>1978</v>
      </c>
      <c r="BO136" s="9">
        <v>1979</v>
      </c>
      <c r="BP136" s="10"/>
      <c r="BQ136" s="11" t="s">
        <v>19</v>
      </c>
      <c r="BS136" s="8" t="s">
        <v>101</v>
      </c>
      <c r="BT136" s="9">
        <v>1960</v>
      </c>
      <c r="BU136" s="9">
        <v>1961</v>
      </c>
      <c r="BV136" s="9">
        <v>1962</v>
      </c>
      <c r="BW136" s="9">
        <v>1963</v>
      </c>
      <c r="BX136" s="9">
        <v>1964</v>
      </c>
      <c r="BY136" s="9">
        <v>1965</v>
      </c>
      <c r="BZ136" s="9">
        <v>1966</v>
      </c>
      <c r="CA136" s="9">
        <v>1967</v>
      </c>
      <c r="CB136" s="9">
        <v>1968</v>
      </c>
      <c r="CC136" s="9">
        <v>1969</v>
      </c>
      <c r="CD136" s="10"/>
      <c r="CE136" s="11" t="s">
        <v>20</v>
      </c>
      <c r="CG136" s="8" t="s">
        <v>101</v>
      </c>
      <c r="CH136" s="9">
        <v>1950</v>
      </c>
      <c r="CI136" s="9">
        <v>1951</v>
      </c>
      <c r="CJ136" s="9">
        <v>1952</v>
      </c>
      <c r="CK136" s="9">
        <v>1953</v>
      </c>
      <c r="CL136" s="9">
        <v>1954</v>
      </c>
      <c r="CM136" s="9">
        <v>1955</v>
      </c>
      <c r="CN136" s="9">
        <v>1956</v>
      </c>
      <c r="CO136" s="9">
        <v>1957</v>
      </c>
      <c r="CP136" s="9">
        <v>1958</v>
      </c>
      <c r="CQ136" s="9">
        <v>1959</v>
      </c>
      <c r="CR136" s="10"/>
      <c r="CS136" s="11" t="s">
        <v>21</v>
      </c>
    </row>
    <row r="137" spans="1:97" x14ac:dyDescent="0.2">
      <c r="A137" s="35"/>
      <c r="B137" s="74"/>
      <c r="C137" s="74"/>
      <c r="D137" s="74"/>
      <c r="E137" s="74"/>
      <c r="F137" s="38"/>
      <c r="G137" s="38"/>
      <c r="H137" s="38"/>
      <c r="I137" s="38"/>
      <c r="J137" s="38"/>
      <c r="K137" s="38"/>
      <c r="L137" s="38"/>
      <c r="M137" s="38"/>
      <c r="O137" s="35"/>
      <c r="P137" s="13"/>
      <c r="Q137" s="13"/>
      <c r="R137" s="13"/>
      <c r="S137" s="13"/>
      <c r="AC137" s="35"/>
      <c r="AD137" s="13"/>
      <c r="AE137" s="13"/>
      <c r="AF137" s="13"/>
      <c r="AG137" s="13"/>
      <c r="AQ137" s="35"/>
      <c r="AR137" s="13"/>
      <c r="AS137" s="13"/>
      <c r="AT137" s="13"/>
      <c r="AU137" s="13"/>
      <c r="BE137" s="35"/>
      <c r="BF137" s="13"/>
      <c r="BG137" s="13"/>
      <c r="BH137" s="13"/>
      <c r="BI137" s="13"/>
      <c r="BS137" s="35"/>
      <c r="BT137" s="13"/>
      <c r="BU137" s="13"/>
      <c r="BV137" s="13"/>
      <c r="BW137" s="13"/>
      <c r="CG137" s="35"/>
      <c r="CH137" s="13"/>
      <c r="CI137" s="13"/>
      <c r="CJ137" s="13"/>
      <c r="CK137" s="13"/>
    </row>
    <row r="138" spans="1:97" x14ac:dyDescent="0.2">
      <c r="A138" s="35" t="s">
        <v>22</v>
      </c>
      <c r="B138" s="26">
        <f t="shared" ref="B138:G138" si="73">B25</f>
        <v>7610</v>
      </c>
      <c r="C138" s="26">
        <f t="shared" si="73"/>
        <v>7885</v>
      </c>
      <c r="D138" s="26">
        <f t="shared" si="73"/>
        <v>7470</v>
      </c>
      <c r="E138" s="26">
        <f t="shared" si="73"/>
        <v>0</v>
      </c>
      <c r="F138" s="26">
        <f t="shared" si="73"/>
        <v>0</v>
      </c>
      <c r="G138" s="26">
        <f t="shared" si="73"/>
        <v>0</v>
      </c>
      <c r="H138" s="26">
        <f>H25</f>
        <v>0</v>
      </c>
      <c r="I138" s="26">
        <f>I25</f>
        <v>0</v>
      </c>
      <c r="J138" s="26">
        <f>J25</f>
        <v>0</v>
      </c>
      <c r="K138" s="26">
        <f>K25</f>
        <v>0</v>
      </c>
      <c r="L138" s="38"/>
      <c r="M138" s="21">
        <f>AVERAGE(B138:D138)</f>
        <v>7655</v>
      </c>
      <c r="O138" s="35" t="s">
        <v>22</v>
      </c>
      <c r="P138" s="34">
        <f t="shared" ref="P138:U138" si="74">P25</f>
        <v>7650</v>
      </c>
      <c r="Q138" s="34">
        <f t="shared" si="74"/>
        <v>5150</v>
      </c>
      <c r="R138" s="34">
        <f t="shared" si="74"/>
        <v>12900</v>
      </c>
      <c r="S138" s="34">
        <f t="shared" si="74"/>
        <v>5000</v>
      </c>
      <c r="T138" s="34">
        <f t="shared" si="74"/>
        <v>36300</v>
      </c>
      <c r="U138" s="34">
        <f t="shared" si="74"/>
        <v>14850</v>
      </c>
      <c r="V138" s="34">
        <f>V25</f>
        <v>3480</v>
      </c>
      <c r="W138" s="34">
        <f>W25</f>
        <v>1540</v>
      </c>
      <c r="X138" s="26">
        <f>X25</f>
        <v>1000</v>
      </c>
      <c r="Y138" s="26">
        <f>Y25</f>
        <v>10150</v>
      </c>
      <c r="AA138" s="21">
        <f t="shared" ref="AA138:AA144" si="75">AVERAGE(P138:Y138)</f>
        <v>9802</v>
      </c>
      <c r="AC138" s="35" t="s">
        <v>22</v>
      </c>
      <c r="AD138" s="34">
        <f t="shared" ref="AD138:AK138" si="76">AD25</f>
        <v>6864</v>
      </c>
      <c r="AE138" s="34">
        <f t="shared" si="76"/>
        <v>8030</v>
      </c>
      <c r="AF138" s="34">
        <f t="shared" si="76"/>
        <v>4900</v>
      </c>
      <c r="AG138" s="34">
        <f t="shared" si="76"/>
        <v>21665</v>
      </c>
      <c r="AH138" s="34">
        <f t="shared" si="76"/>
        <v>1084</v>
      </c>
      <c r="AI138" s="34">
        <f t="shared" si="76"/>
        <v>1550</v>
      </c>
      <c r="AJ138" s="34">
        <f t="shared" si="76"/>
        <v>8775</v>
      </c>
      <c r="AK138" s="34">
        <f t="shared" si="76"/>
        <v>11830</v>
      </c>
      <c r="AL138" s="34">
        <f>AL25</f>
        <v>12800</v>
      </c>
      <c r="AM138" s="34">
        <f>AM25</f>
        <v>10450</v>
      </c>
      <c r="AO138" s="21">
        <f t="shared" ref="AO138:AO144" si="77">AVERAGE(AD138:AM138)</f>
        <v>8794.7999999999993</v>
      </c>
      <c r="AQ138" s="35" t="s">
        <v>22</v>
      </c>
      <c r="AR138" s="34">
        <f t="shared" ref="AR138:BA138" si="78">AR25</f>
        <v>6660</v>
      </c>
      <c r="AS138" s="34">
        <f t="shared" si="78"/>
        <v>12130</v>
      </c>
      <c r="AT138" s="34">
        <f t="shared" si="78"/>
        <v>32025</v>
      </c>
      <c r="AU138" s="34">
        <f t="shared" si="78"/>
        <v>13010</v>
      </c>
      <c r="AV138" s="34">
        <f t="shared" si="78"/>
        <v>28520</v>
      </c>
      <c r="AW138" s="34">
        <f t="shared" si="78"/>
        <v>16106</v>
      </c>
      <c r="AX138" s="34">
        <f t="shared" si="78"/>
        <v>7619</v>
      </c>
      <c r="AY138" s="34">
        <f t="shared" si="78"/>
        <v>4028</v>
      </c>
      <c r="AZ138" s="34">
        <f t="shared" si="78"/>
        <v>27850</v>
      </c>
      <c r="BA138" s="34">
        <f t="shared" si="78"/>
        <v>6506</v>
      </c>
      <c r="BC138" s="21">
        <f t="shared" ref="BC138:BC144" si="79">AVERAGE(AR138:BA138)</f>
        <v>15445.4</v>
      </c>
      <c r="BE138" s="35" t="s">
        <v>22</v>
      </c>
      <c r="BF138" s="34">
        <f t="shared" ref="BF138:BO138" si="80">BF25</f>
        <v>76800</v>
      </c>
      <c r="BG138" s="34">
        <f t="shared" si="80"/>
        <v>50775</v>
      </c>
      <c r="BH138" s="34">
        <f t="shared" si="80"/>
        <v>25550</v>
      </c>
      <c r="BI138" s="34">
        <f t="shared" si="80"/>
        <v>35900</v>
      </c>
      <c r="BJ138" s="34">
        <f t="shared" si="80"/>
        <v>17400</v>
      </c>
      <c r="BK138" s="34">
        <f t="shared" si="80"/>
        <v>8200</v>
      </c>
      <c r="BL138" s="34">
        <f t="shared" si="80"/>
        <v>26300</v>
      </c>
      <c r="BM138" s="34">
        <f t="shared" si="80"/>
        <v>60050</v>
      </c>
      <c r="BN138" s="34">
        <f t="shared" si="80"/>
        <v>49140</v>
      </c>
      <c r="BO138" s="34">
        <f t="shared" si="80"/>
        <v>48750</v>
      </c>
      <c r="BQ138" s="21">
        <f t="shared" ref="BQ138:BQ144" si="81">AVERAGE(BF138:BO138)</f>
        <v>39886.5</v>
      </c>
      <c r="BS138" s="35" t="s">
        <v>22</v>
      </c>
      <c r="BT138" s="34">
        <f t="shared" ref="BT138:CC138" si="82">BT25</f>
        <v>8275</v>
      </c>
      <c r="BU138" s="34">
        <f t="shared" si="82"/>
        <v>7800</v>
      </c>
      <c r="BV138" s="34">
        <f t="shared" si="82"/>
        <v>23250</v>
      </c>
      <c r="BW138" s="34">
        <f t="shared" si="82"/>
        <v>16475</v>
      </c>
      <c r="BX138" s="34">
        <f t="shared" si="82"/>
        <v>26550</v>
      </c>
      <c r="BY138" s="34">
        <f t="shared" si="82"/>
        <v>10875</v>
      </c>
      <c r="BZ138" s="34">
        <f t="shared" si="82"/>
        <v>60250</v>
      </c>
      <c r="CA138" s="34">
        <f t="shared" si="82"/>
        <v>30520</v>
      </c>
      <c r="CB138" s="34">
        <f t="shared" si="82"/>
        <v>74700</v>
      </c>
      <c r="CC138" s="34">
        <f t="shared" si="82"/>
        <v>58250</v>
      </c>
      <c r="CE138" s="21">
        <f t="shared" ref="CE138:CE144" si="83">AVERAGE(BT138:CC138)</f>
        <v>31694.5</v>
      </c>
      <c r="CG138" s="35" t="s">
        <v>22</v>
      </c>
      <c r="CH138" s="34">
        <f t="shared" ref="CH138:CQ138" si="84">CH25</f>
        <v>69150</v>
      </c>
      <c r="CI138" s="34">
        <f t="shared" si="84"/>
        <v>47700</v>
      </c>
      <c r="CJ138" s="34">
        <f t="shared" si="84"/>
        <v>58325</v>
      </c>
      <c r="CK138" s="34">
        <f t="shared" si="84"/>
        <v>29425</v>
      </c>
      <c r="CL138" s="34">
        <f t="shared" si="84"/>
        <v>77125</v>
      </c>
      <c r="CM138" s="34">
        <f t="shared" si="84"/>
        <v>42550</v>
      </c>
      <c r="CN138" s="34">
        <f t="shared" si="84"/>
        <v>37900</v>
      </c>
      <c r="CO138" s="34">
        <f t="shared" si="84"/>
        <v>26900</v>
      </c>
      <c r="CP138" s="34">
        <f t="shared" si="84"/>
        <v>22750</v>
      </c>
      <c r="CQ138" s="34">
        <f t="shared" si="84"/>
        <v>34950</v>
      </c>
      <c r="CS138" s="21">
        <f t="shared" ref="CS138:CS144" si="85">AVERAGE(CH138:CQ138)</f>
        <v>44677.5</v>
      </c>
    </row>
    <row r="139" spans="1:97" x14ac:dyDescent="0.2">
      <c r="A139" s="35" t="s">
        <v>42</v>
      </c>
      <c r="B139" s="26">
        <f t="shared" ref="B139:G139" si="86">B49</f>
        <v>15901</v>
      </c>
      <c r="C139" s="26">
        <f t="shared" si="86"/>
        <v>75507</v>
      </c>
      <c r="D139" s="26">
        <f t="shared" si="86"/>
        <v>37476</v>
      </c>
      <c r="E139" s="26">
        <f t="shared" si="86"/>
        <v>0</v>
      </c>
      <c r="F139" s="26">
        <f t="shared" si="86"/>
        <v>0</v>
      </c>
      <c r="G139" s="26">
        <f t="shared" si="86"/>
        <v>0</v>
      </c>
      <c r="H139" s="26">
        <f>H49</f>
        <v>0</v>
      </c>
      <c r="I139" s="26">
        <f>I49</f>
        <v>0</v>
      </c>
      <c r="J139" s="26">
        <f>J49</f>
        <v>0</v>
      </c>
      <c r="K139" s="26">
        <f>K49</f>
        <v>0</v>
      </c>
      <c r="L139" s="38"/>
      <c r="M139" s="21">
        <f t="shared" ref="M139:M144" si="87">AVERAGE(B139:D139)</f>
        <v>42961.333333333336</v>
      </c>
      <c r="O139" s="35" t="s">
        <v>42</v>
      </c>
      <c r="P139" s="34">
        <f t="shared" ref="P139:U139" si="88">P49</f>
        <v>33350</v>
      </c>
      <c r="Q139" s="34">
        <f t="shared" si="88"/>
        <v>75860</v>
      </c>
      <c r="R139" s="34">
        <f t="shared" si="88"/>
        <v>68480</v>
      </c>
      <c r="S139" s="34">
        <f t="shared" si="88"/>
        <v>80500</v>
      </c>
      <c r="T139" s="34">
        <f t="shared" si="88"/>
        <v>63900</v>
      </c>
      <c r="U139" s="34">
        <f t="shared" si="88"/>
        <v>59835</v>
      </c>
      <c r="V139" s="34">
        <f>V49</f>
        <v>33988</v>
      </c>
      <c r="W139" s="34">
        <f>W49</f>
        <v>25060</v>
      </c>
      <c r="X139" s="26">
        <f>X49</f>
        <v>20054</v>
      </c>
      <c r="Y139" s="26">
        <f>Y49</f>
        <v>22713</v>
      </c>
      <c r="AA139" s="21">
        <f t="shared" si="75"/>
        <v>48374</v>
      </c>
      <c r="AC139" s="35" t="s">
        <v>42</v>
      </c>
      <c r="AD139" s="34">
        <f t="shared" ref="AD139:AK139" si="89">AD49</f>
        <v>54990</v>
      </c>
      <c r="AE139" s="34">
        <f t="shared" si="89"/>
        <v>60285</v>
      </c>
      <c r="AF139" s="34">
        <f t="shared" si="89"/>
        <v>13200</v>
      </c>
      <c r="AG139" s="34">
        <f t="shared" si="89"/>
        <v>20213</v>
      </c>
      <c r="AH139" s="34">
        <f t="shared" si="89"/>
        <v>45074</v>
      </c>
      <c r="AI139" s="34">
        <f t="shared" si="89"/>
        <v>79540</v>
      </c>
      <c r="AJ139" s="34">
        <f t="shared" si="89"/>
        <v>49490</v>
      </c>
      <c r="AK139" s="34">
        <f t="shared" si="89"/>
        <v>42345</v>
      </c>
      <c r="AL139" s="34">
        <f>AL49</f>
        <v>124730</v>
      </c>
      <c r="AM139" s="34">
        <f>AM49</f>
        <v>43790</v>
      </c>
      <c r="AO139" s="21">
        <f t="shared" si="77"/>
        <v>53365.7</v>
      </c>
      <c r="AQ139" s="35" t="s">
        <v>42</v>
      </c>
      <c r="AR139" s="34">
        <f t="shared" ref="AR139:BA139" si="90">AR49</f>
        <v>14110</v>
      </c>
      <c r="AS139" s="34">
        <f t="shared" si="90"/>
        <v>36205</v>
      </c>
      <c r="AT139" s="34">
        <f t="shared" si="90"/>
        <v>25612</v>
      </c>
      <c r="AU139" s="34">
        <f t="shared" si="90"/>
        <v>19154</v>
      </c>
      <c r="AV139" s="34">
        <f t="shared" si="90"/>
        <v>17920</v>
      </c>
      <c r="AW139" s="34">
        <f t="shared" si="90"/>
        <v>39335</v>
      </c>
      <c r="AX139" s="34">
        <f t="shared" si="90"/>
        <v>25443</v>
      </c>
      <c r="AY139" s="34">
        <f t="shared" si="90"/>
        <v>26848</v>
      </c>
      <c r="AZ139" s="34">
        <f t="shared" si="90"/>
        <v>41650</v>
      </c>
      <c r="BA139" s="34">
        <f t="shared" si="90"/>
        <v>67310</v>
      </c>
      <c r="BC139" s="21">
        <f t="shared" si="79"/>
        <v>31358.7</v>
      </c>
      <c r="BE139" s="35" t="s">
        <v>42</v>
      </c>
      <c r="BF139" s="34">
        <f t="shared" ref="BF139:BO139" si="91">BF49</f>
        <v>47800</v>
      </c>
      <c r="BG139" s="34">
        <f t="shared" si="91"/>
        <v>34875</v>
      </c>
      <c r="BH139" s="34">
        <f t="shared" si="91"/>
        <v>20300</v>
      </c>
      <c r="BI139" s="34">
        <f t="shared" si="91"/>
        <v>69900</v>
      </c>
      <c r="BJ139" s="34">
        <f t="shared" si="91"/>
        <v>35950</v>
      </c>
      <c r="BK139" s="34">
        <f t="shared" si="91"/>
        <v>12860</v>
      </c>
      <c r="BL139" s="34">
        <f t="shared" si="91"/>
        <v>10280</v>
      </c>
      <c r="BM139" s="34">
        <f t="shared" si="91"/>
        <v>3460</v>
      </c>
      <c r="BN139" s="34">
        <f t="shared" si="91"/>
        <v>20060</v>
      </c>
      <c r="BO139" s="34">
        <f t="shared" si="91"/>
        <v>14685</v>
      </c>
      <c r="BQ139" s="21">
        <f t="shared" si="81"/>
        <v>27017</v>
      </c>
      <c r="BS139" s="35" t="s">
        <v>42</v>
      </c>
      <c r="BT139" s="34">
        <f t="shared" ref="BT139:CC139" si="92">BT49</f>
        <v>50350</v>
      </c>
      <c r="BU139" s="34">
        <f t="shared" si="92"/>
        <v>6000</v>
      </c>
      <c r="BV139" s="34">
        <f t="shared" si="92"/>
        <v>21100</v>
      </c>
      <c r="BW139" s="34">
        <f t="shared" si="92"/>
        <v>11675</v>
      </c>
      <c r="BX139" s="34">
        <f t="shared" si="92"/>
        <v>31600</v>
      </c>
      <c r="BY139" s="34">
        <f t="shared" si="92"/>
        <v>21150</v>
      </c>
      <c r="BZ139" s="34">
        <f t="shared" si="92"/>
        <v>10892</v>
      </c>
      <c r="CA139" s="34">
        <f t="shared" si="92"/>
        <v>46725</v>
      </c>
      <c r="CB139" s="34">
        <f t="shared" si="92"/>
        <v>24750</v>
      </c>
      <c r="CC139" s="34">
        <f t="shared" si="92"/>
        <v>21850</v>
      </c>
      <c r="CE139" s="21">
        <f t="shared" si="83"/>
        <v>24609.200000000001</v>
      </c>
      <c r="CG139" s="35" t="s">
        <v>42</v>
      </c>
      <c r="CH139" s="34">
        <f t="shared" ref="CH139:CQ139" si="93">CH49</f>
        <v>105225</v>
      </c>
      <c r="CI139" s="34">
        <f t="shared" si="93"/>
        <v>33350</v>
      </c>
      <c r="CJ139" s="34">
        <f t="shared" si="93"/>
        <v>63675</v>
      </c>
      <c r="CK139" s="34">
        <f t="shared" si="93"/>
        <v>36550</v>
      </c>
      <c r="CL139" s="34">
        <f t="shared" si="93"/>
        <v>26350</v>
      </c>
      <c r="CM139" s="34">
        <f t="shared" si="93"/>
        <v>9925</v>
      </c>
      <c r="CN139" s="34">
        <f t="shared" si="93"/>
        <v>23500</v>
      </c>
      <c r="CO139" s="34">
        <f t="shared" si="93"/>
        <v>14375</v>
      </c>
      <c r="CP139" s="34">
        <f t="shared" si="93"/>
        <v>87900</v>
      </c>
      <c r="CQ139" s="34">
        <f t="shared" si="93"/>
        <v>3875</v>
      </c>
      <c r="CS139" s="21">
        <f t="shared" si="85"/>
        <v>40472.5</v>
      </c>
    </row>
    <row r="140" spans="1:97" x14ac:dyDescent="0.2">
      <c r="A140" s="35" t="s">
        <v>58</v>
      </c>
      <c r="B140" s="26">
        <f t="shared" ref="B140:G140" si="94">B62</f>
        <v>18500</v>
      </c>
      <c r="C140" s="26">
        <f t="shared" si="94"/>
        <v>62500</v>
      </c>
      <c r="D140" s="26">
        <f t="shared" si="94"/>
        <v>37360</v>
      </c>
      <c r="E140" s="26">
        <f t="shared" si="94"/>
        <v>0</v>
      </c>
      <c r="F140" s="26">
        <f t="shared" si="94"/>
        <v>0</v>
      </c>
      <c r="G140" s="26">
        <f t="shared" si="94"/>
        <v>0</v>
      </c>
      <c r="H140" s="26">
        <f>H62</f>
        <v>0</v>
      </c>
      <c r="I140" s="26">
        <f>I62</f>
        <v>0</v>
      </c>
      <c r="J140" s="26">
        <f>J62</f>
        <v>0</v>
      </c>
      <c r="K140" s="26">
        <f>K62</f>
        <v>0</v>
      </c>
      <c r="L140" s="38"/>
      <c r="M140" s="21">
        <f t="shared" si="87"/>
        <v>39453.333333333336</v>
      </c>
      <c r="O140" s="35" t="s">
        <v>58</v>
      </c>
      <c r="P140" s="34">
        <f t="shared" ref="P140:U140" si="95">P62</f>
        <v>48800</v>
      </c>
      <c r="Q140" s="34">
        <f t="shared" si="95"/>
        <v>58200</v>
      </c>
      <c r="R140" s="34">
        <f t="shared" si="95"/>
        <v>47700</v>
      </c>
      <c r="S140" s="34">
        <f t="shared" si="95"/>
        <v>84800</v>
      </c>
      <c r="T140" s="34">
        <f t="shared" si="95"/>
        <v>63900</v>
      </c>
      <c r="U140" s="34">
        <f t="shared" si="95"/>
        <v>61550</v>
      </c>
      <c r="V140" s="34">
        <f>V62</f>
        <v>49650</v>
      </c>
      <c r="W140" s="34">
        <f>W62</f>
        <v>18500</v>
      </c>
      <c r="X140" s="26">
        <f>X62</f>
        <v>11267</v>
      </c>
      <c r="Y140" s="26">
        <f>Y62</f>
        <v>10506</v>
      </c>
      <c r="AA140" s="21">
        <f t="shared" si="75"/>
        <v>45487.3</v>
      </c>
      <c r="AC140" s="35" t="s">
        <v>58</v>
      </c>
      <c r="AD140" s="34">
        <f t="shared" ref="AD140:AK140" si="96">AD62</f>
        <v>10888</v>
      </c>
      <c r="AE140" s="34">
        <f t="shared" si="96"/>
        <v>35140</v>
      </c>
      <c r="AF140" s="34">
        <f t="shared" si="96"/>
        <v>9060</v>
      </c>
      <c r="AG140" s="34">
        <f t="shared" si="96"/>
        <v>11550</v>
      </c>
      <c r="AH140" s="34">
        <f t="shared" si="96"/>
        <v>16250</v>
      </c>
      <c r="AI140" s="34">
        <f t="shared" si="96"/>
        <v>43500</v>
      </c>
      <c r="AJ140" s="34">
        <f t="shared" si="96"/>
        <v>26500</v>
      </c>
      <c r="AK140" s="34">
        <f t="shared" si="96"/>
        <v>33700</v>
      </c>
      <c r="AL140" s="34">
        <f>AL62</f>
        <v>63900</v>
      </c>
      <c r="AM140" s="34">
        <f>AM62</f>
        <v>48200</v>
      </c>
      <c r="AO140" s="21">
        <f t="shared" si="77"/>
        <v>29868.799999999999</v>
      </c>
      <c r="AQ140" s="35" t="s">
        <v>58</v>
      </c>
      <c r="AR140" s="34">
        <f t="shared" ref="AR140:BA140" si="97">AR62</f>
        <v>27800</v>
      </c>
      <c r="AS140" s="34">
        <f t="shared" si="97"/>
        <v>44010</v>
      </c>
      <c r="AT140" s="34">
        <f t="shared" si="97"/>
        <v>31310</v>
      </c>
      <c r="AU140" s="34">
        <f t="shared" si="97"/>
        <v>15500</v>
      </c>
      <c r="AV140" s="34">
        <f t="shared" si="97"/>
        <v>10617</v>
      </c>
      <c r="AW140" s="34">
        <f t="shared" si="97"/>
        <v>31600</v>
      </c>
      <c r="AX140" s="34">
        <f t="shared" si="97"/>
        <v>40204</v>
      </c>
      <c r="AY140" s="34">
        <f t="shared" si="97"/>
        <v>19280</v>
      </c>
      <c r="AZ140" s="34">
        <f t="shared" si="97"/>
        <v>40525</v>
      </c>
      <c r="BA140" s="34">
        <f t="shared" si="97"/>
        <v>18562</v>
      </c>
      <c r="BC140" s="21">
        <f t="shared" si="79"/>
        <v>27940.799999999999</v>
      </c>
      <c r="BE140" s="35" t="s">
        <v>58</v>
      </c>
      <c r="BF140" s="34">
        <f t="shared" ref="BF140:BO140" si="98">BF62</f>
        <v>40950</v>
      </c>
      <c r="BG140" s="34">
        <f t="shared" si="98"/>
        <v>21475</v>
      </c>
      <c r="BH140" s="34">
        <f t="shared" si="98"/>
        <v>55350</v>
      </c>
      <c r="BI140" s="34">
        <f t="shared" si="98"/>
        <v>59300</v>
      </c>
      <c r="BJ140" s="34">
        <f t="shared" si="98"/>
        <v>65030</v>
      </c>
      <c r="BK140" s="34">
        <f t="shared" si="98"/>
        <v>30200</v>
      </c>
      <c r="BL140" s="34">
        <f t="shared" si="98"/>
        <v>11900</v>
      </c>
      <c r="BM140" s="34">
        <f t="shared" si="98"/>
        <v>5950</v>
      </c>
      <c r="BN140" s="34">
        <f t="shared" si="98"/>
        <v>57550</v>
      </c>
      <c r="BO140" s="34">
        <f t="shared" si="98"/>
        <v>21225</v>
      </c>
      <c r="BQ140" s="21">
        <f t="shared" si="81"/>
        <v>36893</v>
      </c>
      <c r="BS140" s="35" t="s">
        <v>58</v>
      </c>
      <c r="BT140" s="34">
        <f t="shared" ref="BT140:CC140" si="99">BT62</f>
        <v>25400</v>
      </c>
      <c r="BU140" s="34">
        <f t="shared" si="99"/>
        <v>16150</v>
      </c>
      <c r="BV140" s="34">
        <f t="shared" si="99"/>
        <v>77100</v>
      </c>
      <c r="BW140" s="34">
        <f t="shared" si="99"/>
        <v>49650</v>
      </c>
      <c r="BX140" s="34">
        <f t="shared" si="99"/>
        <v>61350</v>
      </c>
      <c r="BY140" s="34">
        <f t="shared" si="99"/>
        <v>9350</v>
      </c>
      <c r="BZ140" s="34">
        <f t="shared" si="99"/>
        <v>60875</v>
      </c>
      <c r="CA140" s="34">
        <f t="shared" si="99"/>
        <v>50145</v>
      </c>
      <c r="CB140" s="34">
        <f t="shared" si="99"/>
        <v>101900</v>
      </c>
      <c r="CC140" s="34">
        <f t="shared" si="99"/>
        <v>26605</v>
      </c>
      <c r="CE140" s="21">
        <f t="shared" si="83"/>
        <v>47852.5</v>
      </c>
      <c r="CG140" s="35" t="s">
        <v>58</v>
      </c>
      <c r="CH140" s="34">
        <f t="shared" ref="CH140:CQ140" si="100">CH62</f>
        <v>76150</v>
      </c>
      <c r="CI140" s="34">
        <f t="shared" si="100"/>
        <v>35200</v>
      </c>
      <c r="CJ140" s="34">
        <f t="shared" si="100"/>
        <v>79250</v>
      </c>
      <c r="CK140" s="34">
        <f t="shared" si="100"/>
        <v>121000</v>
      </c>
      <c r="CL140" s="34">
        <f t="shared" si="100"/>
        <v>88900</v>
      </c>
      <c r="CM140" s="34">
        <f t="shared" si="100"/>
        <v>64250</v>
      </c>
      <c r="CN140" s="34">
        <f t="shared" si="100"/>
        <v>16500</v>
      </c>
      <c r="CO140" s="34">
        <f t="shared" si="100"/>
        <v>36500</v>
      </c>
      <c r="CP140" s="34">
        <f t="shared" si="100"/>
        <v>86500</v>
      </c>
      <c r="CQ140" s="34">
        <f t="shared" si="100"/>
        <v>23500</v>
      </c>
      <c r="CS140" s="21">
        <f t="shared" si="85"/>
        <v>62775</v>
      </c>
    </row>
    <row r="141" spans="1:97" x14ac:dyDescent="0.2">
      <c r="A141" s="35" t="s">
        <v>64</v>
      </c>
      <c r="B141" s="26">
        <f t="shared" ref="B141:G141" si="101">B81</f>
        <v>12220</v>
      </c>
      <c r="C141" s="26">
        <f t="shared" si="101"/>
        <v>5000</v>
      </c>
      <c r="D141" s="26">
        <f t="shared" si="101"/>
        <v>2450</v>
      </c>
      <c r="E141" s="26">
        <f t="shared" si="101"/>
        <v>0</v>
      </c>
      <c r="F141" s="26">
        <f t="shared" si="101"/>
        <v>0</v>
      </c>
      <c r="G141" s="26">
        <f t="shared" si="101"/>
        <v>0</v>
      </c>
      <c r="H141" s="26">
        <f>H81</f>
        <v>0</v>
      </c>
      <c r="I141" s="26">
        <f>I81</f>
        <v>0</v>
      </c>
      <c r="J141" s="26">
        <f>J81</f>
        <v>0</v>
      </c>
      <c r="K141" s="26">
        <f>K81</f>
        <v>0</v>
      </c>
      <c r="L141" s="38"/>
      <c r="M141" s="21">
        <f t="shared" si="87"/>
        <v>6556.666666666667</v>
      </c>
      <c r="O141" s="35" t="s">
        <v>64</v>
      </c>
      <c r="P141" s="34">
        <f t="shared" ref="P141:U141" si="102">P81</f>
        <v>6900</v>
      </c>
      <c r="Q141" s="34">
        <f t="shared" si="102"/>
        <v>440</v>
      </c>
      <c r="R141" s="34">
        <f t="shared" si="102"/>
        <v>9400</v>
      </c>
      <c r="S141" s="34">
        <f t="shared" si="102"/>
        <v>11500</v>
      </c>
      <c r="T141" s="34">
        <f t="shared" si="102"/>
        <v>15700</v>
      </c>
      <c r="U141" s="34">
        <f t="shared" si="102"/>
        <v>3750</v>
      </c>
      <c r="V141" s="34">
        <f>V81</f>
        <v>10750</v>
      </c>
      <c r="W141" s="34">
        <f>W81</f>
        <v>4410</v>
      </c>
      <c r="X141" s="26">
        <f>X81</f>
        <v>6660</v>
      </c>
      <c r="Y141" s="26">
        <f>Y81</f>
        <v>6475</v>
      </c>
      <c r="AA141" s="21">
        <f t="shared" si="75"/>
        <v>7598.5</v>
      </c>
      <c r="AC141" s="35" t="s">
        <v>64</v>
      </c>
      <c r="AD141" s="34">
        <f t="shared" ref="AD141:AK141" si="103">AD81</f>
        <v>10541</v>
      </c>
      <c r="AE141" s="34">
        <f t="shared" si="103"/>
        <v>2955</v>
      </c>
      <c r="AF141" s="34">
        <f t="shared" si="103"/>
        <v>4695</v>
      </c>
      <c r="AG141" s="34">
        <f t="shared" si="103"/>
        <v>7545</v>
      </c>
      <c r="AH141" s="34">
        <f t="shared" si="103"/>
        <v>6547</v>
      </c>
      <c r="AI141" s="34">
        <f t="shared" si="103"/>
        <v>2475</v>
      </c>
      <c r="AJ141" s="34">
        <f t="shared" si="103"/>
        <v>7600</v>
      </c>
      <c r="AK141" s="34">
        <f t="shared" si="103"/>
        <v>6700</v>
      </c>
      <c r="AL141" s="34">
        <f>AL81</f>
        <v>11900</v>
      </c>
      <c r="AM141" s="34">
        <f>AM81</f>
        <v>2450</v>
      </c>
      <c r="AO141" s="21">
        <f t="shared" si="77"/>
        <v>6340.8</v>
      </c>
      <c r="AQ141" s="35" t="s">
        <v>64</v>
      </c>
      <c r="AR141" s="34">
        <f t="shared" ref="AR141:BA141" si="104">AR81</f>
        <v>10850</v>
      </c>
      <c r="AS141" s="34">
        <f t="shared" si="104"/>
        <v>10525</v>
      </c>
      <c r="AT141" s="34">
        <f t="shared" si="104"/>
        <v>22285</v>
      </c>
      <c r="AU141" s="34">
        <f t="shared" si="104"/>
        <v>10850</v>
      </c>
      <c r="AV141" s="34">
        <f t="shared" si="104"/>
        <v>12530</v>
      </c>
      <c r="AW141" s="34">
        <f t="shared" si="104"/>
        <v>17983</v>
      </c>
      <c r="AX141" s="34">
        <f t="shared" si="104"/>
        <v>9275</v>
      </c>
      <c r="AY141" s="34">
        <f t="shared" si="104"/>
        <v>6314</v>
      </c>
      <c r="AZ141" s="34">
        <f t="shared" si="104"/>
        <v>18225</v>
      </c>
      <c r="BA141" s="34">
        <f t="shared" si="104"/>
        <v>7550</v>
      </c>
      <c r="BC141" s="21">
        <f t="shared" si="79"/>
        <v>12638.7</v>
      </c>
      <c r="BE141" s="35" t="s">
        <v>64</v>
      </c>
      <c r="BF141" s="34">
        <f t="shared" ref="BF141:BO141" si="105">BF81</f>
        <v>29600</v>
      </c>
      <c r="BG141" s="34">
        <f t="shared" si="105"/>
        <v>20050</v>
      </c>
      <c r="BH141" s="34">
        <f t="shared" si="105"/>
        <v>31700</v>
      </c>
      <c r="BI141" s="34">
        <f t="shared" si="105"/>
        <v>45800</v>
      </c>
      <c r="BJ141" s="34">
        <f t="shared" si="105"/>
        <v>6110</v>
      </c>
      <c r="BK141" s="34">
        <f t="shared" si="105"/>
        <v>2350</v>
      </c>
      <c r="BL141" s="34">
        <f t="shared" si="105"/>
        <v>1055</v>
      </c>
      <c r="BM141" s="34">
        <f t="shared" si="105"/>
        <v>25350</v>
      </c>
      <c r="BN141" s="34">
        <f t="shared" si="105"/>
        <v>42900</v>
      </c>
      <c r="BO141" s="34">
        <f t="shared" si="105"/>
        <v>19600</v>
      </c>
      <c r="BQ141" s="21">
        <f t="shared" si="81"/>
        <v>22451.5</v>
      </c>
      <c r="BS141" s="35" t="s">
        <v>64</v>
      </c>
      <c r="BT141" s="34">
        <f t="shared" ref="BT141:CC141" si="106">BT81</f>
        <v>11150</v>
      </c>
      <c r="BU141" s="34">
        <f t="shared" si="106"/>
        <v>2600</v>
      </c>
      <c r="BV141" s="34">
        <f t="shared" si="106"/>
        <v>9875</v>
      </c>
      <c r="BW141" s="34">
        <f t="shared" si="106"/>
        <v>3975</v>
      </c>
      <c r="BX141" s="34">
        <f t="shared" si="106"/>
        <v>10825</v>
      </c>
      <c r="BY141" s="34">
        <f t="shared" si="106"/>
        <v>7105</v>
      </c>
      <c r="BZ141" s="34">
        <f t="shared" si="106"/>
        <v>26100</v>
      </c>
      <c r="CA141" s="34">
        <f t="shared" si="106"/>
        <v>8400</v>
      </c>
      <c r="CB141" s="34">
        <f t="shared" si="106"/>
        <v>17450</v>
      </c>
      <c r="CC141" s="34">
        <f t="shared" si="106"/>
        <v>5140</v>
      </c>
      <c r="CE141" s="21">
        <f t="shared" si="83"/>
        <v>10262</v>
      </c>
      <c r="CG141" s="35" t="s">
        <v>64</v>
      </c>
      <c r="CH141" s="34">
        <f t="shared" ref="CH141:CQ141" si="107">CH81</f>
        <v>14700</v>
      </c>
      <c r="CI141" s="34">
        <f t="shared" si="107"/>
        <v>17575</v>
      </c>
      <c r="CJ141" s="34">
        <f t="shared" si="107"/>
        <v>18750</v>
      </c>
      <c r="CK141" s="34">
        <f t="shared" si="107"/>
        <v>16150</v>
      </c>
      <c r="CL141" s="34">
        <f t="shared" si="107"/>
        <v>23000</v>
      </c>
      <c r="CM141" s="34">
        <f t="shared" si="107"/>
        <v>6600</v>
      </c>
      <c r="CN141" s="34">
        <f t="shared" si="107"/>
        <v>7250</v>
      </c>
      <c r="CO141" s="34">
        <f t="shared" si="107"/>
        <v>9175</v>
      </c>
      <c r="CP141" s="34">
        <f t="shared" si="107"/>
        <v>12175</v>
      </c>
      <c r="CQ141" s="34">
        <f t="shared" si="107"/>
        <v>1625</v>
      </c>
      <c r="CS141" s="21">
        <f t="shared" si="85"/>
        <v>12700</v>
      </c>
    </row>
    <row r="142" spans="1:97" x14ac:dyDescent="0.2">
      <c r="A142" s="35" t="s">
        <v>75</v>
      </c>
      <c r="B142" s="26">
        <f t="shared" ref="B142:G142" si="108">B97</f>
        <v>25620</v>
      </c>
      <c r="C142" s="26">
        <f t="shared" si="108"/>
        <v>45200</v>
      </c>
      <c r="D142" s="26">
        <f t="shared" si="108"/>
        <v>23900</v>
      </c>
      <c r="E142" s="26">
        <f t="shared" si="108"/>
        <v>0</v>
      </c>
      <c r="F142" s="26">
        <f t="shared" si="108"/>
        <v>0</v>
      </c>
      <c r="G142" s="26">
        <f t="shared" si="108"/>
        <v>0</v>
      </c>
      <c r="H142" s="26">
        <f>H97</f>
        <v>0</v>
      </c>
      <c r="I142" s="26">
        <f>I97</f>
        <v>0</v>
      </c>
      <c r="J142" s="26">
        <f>J97</f>
        <v>0</v>
      </c>
      <c r="K142" s="26">
        <f>K97</f>
        <v>0</v>
      </c>
      <c r="L142" s="38"/>
      <c r="M142" s="21">
        <f t="shared" si="87"/>
        <v>31573.333333333332</v>
      </c>
      <c r="O142" s="35" t="s">
        <v>75</v>
      </c>
      <c r="P142" s="34">
        <f t="shared" ref="P142:U142" si="109">P97</f>
        <v>33100</v>
      </c>
      <c r="Q142" s="34">
        <f t="shared" si="109"/>
        <v>31252</v>
      </c>
      <c r="R142" s="34">
        <f t="shared" si="109"/>
        <v>19800</v>
      </c>
      <c r="S142" s="34">
        <f t="shared" si="109"/>
        <v>37500</v>
      </c>
      <c r="T142" s="34">
        <f t="shared" si="109"/>
        <v>35800</v>
      </c>
      <c r="U142" s="34">
        <f t="shared" si="109"/>
        <v>21500</v>
      </c>
      <c r="V142" s="34">
        <f>V97</f>
        <v>20425</v>
      </c>
      <c r="W142" s="34">
        <f>W97</f>
        <v>900</v>
      </c>
      <c r="X142" s="26">
        <f>X97</f>
        <v>9250</v>
      </c>
      <c r="Y142" s="26">
        <f>Y97</f>
        <v>35850</v>
      </c>
      <c r="AA142" s="21">
        <f t="shared" si="75"/>
        <v>24537.7</v>
      </c>
      <c r="AC142" s="35" t="s">
        <v>75</v>
      </c>
      <c r="AD142" s="34">
        <f t="shared" ref="AD142:AK142" si="110">AD97</f>
        <v>32751</v>
      </c>
      <c r="AE142" s="34">
        <f t="shared" si="110"/>
        <v>35060</v>
      </c>
      <c r="AF142" s="34">
        <f t="shared" si="110"/>
        <v>8055</v>
      </c>
      <c r="AG142" s="34">
        <f t="shared" si="110"/>
        <v>32013</v>
      </c>
      <c r="AH142" s="34">
        <f t="shared" si="110"/>
        <v>29093</v>
      </c>
      <c r="AI142" s="34">
        <f t="shared" si="110"/>
        <v>35000</v>
      </c>
      <c r="AJ142" s="34">
        <f t="shared" si="110"/>
        <v>31400</v>
      </c>
      <c r="AK142" s="34">
        <f t="shared" si="110"/>
        <v>37000</v>
      </c>
      <c r="AL142" s="34">
        <f>AL97</f>
        <v>27500</v>
      </c>
      <c r="AM142" s="34">
        <f>AM97</f>
        <v>29900</v>
      </c>
      <c r="AO142" s="21">
        <f t="shared" si="77"/>
        <v>29777.200000000001</v>
      </c>
      <c r="AQ142" s="35" t="s">
        <v>75</v>
      </c>
      <c r="AR142" s="34">
        <f t="shared" ref="AR142:BA142" si="111">AR97</f>
        <v>22145</v>
      </c>
      <c r="AS142" s="34">
        <f t="shared" si="111"/>
        <v>19697</v>
      </c>
      <c r="AT142" s="34">
        <f t="shared" si="111"/>
        <v>49500</v>
      </c>
      <c r="AU142" s="34">
        <f t="shared" si="111"/>
        <v>22780</v>
      </c>
      <c r="AV142" s="34">
        <f t="shared" si="111"/>
        <v>37000</v>
      </c>
      <c r="AW142" s="34">
        <f t="shared" si="111"/>
        <v>31740</v>
      </c>
      <c r="AX142" s="34">
        <f t="shared" si="111"/>
        <v>37294</v>
      </c>
      <c r="AY142" s="34">
        <f t="shared" si="111"/>
        <v>35540</v>
      </c>
      <c r="AZ142" s="34">
        <f t="shared" si="111"/>
        <v>39200</v>
      </c>
      <c r="BA142" s="34">
        <f t="shared" si="111"/>
        <v>30500</v>
      </c>
      <c r="BC142" s="21">
        <f t="shared" si="79"/>
        <v>32539.599999999999</v>
      </c>
      <c r="BE142" s="35" t="s">
        <v>75</v>
      </c>
      <c r="BF142" s="34">
        <f t="shared" ref="BF142:BO142" si="112">BF97</f>
        <v>111000</v>
      </c>
      <c r="BG142" s="34">
        <f t="shared" si="112"/>
        <v>48800</v>
      </c>
      <c r="BH142" s="34">
        <f t="shared" si="112"/>
        <v>72000</v>
      </c>
      <c r="BI142" s="34">
        <f t="shared" si="112"/>
        <v>103050</v>
      </c>
      <c r="BJ142" s="34">
        <f t="shared" si="112"/>
        <v>46300</v>
      </c>
      <c r="BK142" s="34">
        <f t="shared" si="112"/>
        <v>3700</v>
      </c>
      <c r="BL142" s="34">
        <f t="shared" si="112"/>
        <v>18200</v>
      </c>
      <c r="BM142" s="34">
        <f t="shared" si="112"/>
        <v>9300</v>
      </c>
      <c r="BN142" s="34">
        <f t="shared" si="112"/>
        <v>62000</v>
      </c>
      <c r="BO142" s="34">
        <f t="shared" si="112"/>
        <v>36650</v>
      </c>
      <c r="BQ142" s="21">
        <f t="shared" si="81"/>
        <v>51100</v>
      </c>
      <c r="BS142" s="35" t="s">
        <v>75</v>
      </c>
      <c r="BT142" s="34">
        <f t="shared" ref="BT142:CC142" si="113">BT97</f>
        <v>8500</v>
      </c>
      <c r="BU142" s="34">
        <f t="shared" si="113"/>
        <v>10800</v>
      </c>
      <c r="BV142" s="34">
        <f t="shared" si="113"/>
        <v>28000</v>
      </c>
      <c r="BW142" s="34">
        <f t="shared" si="113"/>
        <v>39000</v>
      </c>
      <c r="BX142" s="34">
        <f t="shared" si="113"/>
        <v>21000</v>
      </c>
      <c r="BY142" s="34">
        <f t="shared" si="113"/>
        <v>21500</v>
      </c>
      <c r="BZ142" s="34">
        <f t="shared" si="113"/>
        <v>153500</v>
      </c>
      <c r="CA142" s="34">
        <f t="shared" si="113"/>
        <v>13925</v>
      </c>
      <c r="CB142" s="34">
        <f t="shared" si="113"/>
        <v>42775</v>
      </c>
      <c r="CC142" s="34">
        <f t="shared" si="113"/>
        <v>45620</v>
      </c>
      <c r="CE142" s="21">
        <f t="shared" si="83"/>
        <v>38462</v>
      </c>
      <c r="CG142" s="35" t="s">
        <v>75</v>
      </c>
      <c r="CH142" s="34">
        <f t="shared" ref="CH142:CQ142" si="114">CH97</f>
        <v>40750</v>
      </c>
      <c r="CI142" s="34">
        <f t="shared" si="114"/>
        <v>17250</v>
      </c>
      <c r="CJ142" s="34">
        <f t="shared" si="114"/>
        <v>30150</v>
      </c>
      <c r="CK142" s="34">
        <f t="shared" si="114"/>
        <v>37450</v>
      </c>
      <c r="CL142" s="34">
        <f t="shared" si="114"/>
        <v>37150</v>
      </c>
      <c r="CM142" s="34">
        <f t="shared" si="114"/>
        <v>36950</v>
      </c>
      <c r="CN142" s="34">
        <f t="shared" si="114"/>
        <v>36900</v>
      </c>
      <c r="CO142" s="34">
        <f t="shared" si="114"/>
        <v>51250</v>
      </c>
      <c r="CP142" s="34">
        <f t="shared" si="114"/>
        <v>37200</v>
      </c>
      <c r="CQ142" s="34">
        <f t="shared" si="114"/>
        <v>36825</v>
      </c>
      <c r="CS142" s="21">
        <f t="shared" si="85"/>
        <v>36187.5</v>
      </c>
    </row>
    <row r="143" spans="1:97" x14ac:dyDescent="0.2">
      <c r="A143" s="35" t="s">
        <v>83</v>
      </c>
      <c r="B143" s="26">
        <f t="shared" ref="B143:G143" si="115">B111</f>
        <v>16840</v>
      </c>
      <c r="C143" s="26">
        <f t="shared" si="115"/>
        <v>55400</v>
      </c>
      <c r="D143" s="26">
        <f t="shared" si="115"/>
        <v>51800</v>
      </c>
      <c r="E143" s="26">
        <f t="shared" si="115"/>
        <v>0</v>
      </c>
      <c r="F143" s="26">
        <f t="shared" si="115"/>
        <v>0</v>
      </c>
      <c r="G143" s="26">
        <f t="shared" si="115"/>
        <v>0</v>
      </c>
      <c r="H143" s="26">
        <f>H111</f>
        <v>0</v>
      </c>
      <c r="I143" s="26">
        <f>I111</f>
        <v>0</v>
      </c>
      <c r="J143" s="26">
        <f>J111</f>
        <v>0</v>
      </c>
      <c r="K143" s="26">
        <f>K111</f>
        <v>0</v>
      </c>
      <c r="L143" s="38"/>
      <c r="M143" s="21">
        <f t="shared" si="87"/>
        <v>41346.666666666664</v>
      </c>
      <c r="O143" s="35" t="s">
        <v>83</v>
      </c>
      <c r="P143" s="34">
        <f t="shared" ref="P143:U143" si="116">P111</f>
        <v>35520</v>
      </c>
      <c r="Q143" s="34">
        <f t="shared" si="116"/>
        <v>58250</v>
      </c>
      <c r="R143" s="34">
        <f t="shared" si="116"/>
        <v>46100</v>
      </c>
      <c r="S143" s="34">
        <f t="shared" si="116"/>
        <v>56000</v>
      </c>
      <c r="T143" s="34">
        <f t="shared" si="116"/>
        <v>59900</v>
      </c>
      <c r="U143" s="34">
        <f t="shared" si="116"/>
        <v>26700</v>
      </c>
      <c r="V143" s="34">
        <f>V111</f>
        <v>23650</v>
      </c>
      <c r="W143" s="34">
        <f>W111</f>
        <v>10750</v>
      </c>
      <c r="X143" s="26">
        <f>X111</f>
        <v>14765</v>
      </c>
      <c r="Y143" s="26">
        <f>Y111</f>
        <v>21680</v>
      </c>
      <c r="AA143" s="21">
        <f t="shared" si="75"/>
        <v>35331.5</v>
      </c>
      <c r="AC143" s="35" t="s">
        <v>83</v>
      </c>
      <c r="AD143" s="34">
        <f t="shared" ref="AD143:AK143" si="117">AD111</f>
        <v>30552</v>
      </c>
      <c r="AE143" s="34">
        <f t="shared" si="117"/>
        <v>24617</v>
      </c>
      <c r="AF143" s="34">
        <f t="shared" si="117"/>
        <v>12785</v>
      </c>
      <c r="AG143" s="34">
        <f t="shared" si="117"/>
        <v>13565</v>
      </c>
      <c r="AH143" s="34">
        <f t="shared" si="117"/>
        <v>12600</v>
      </c>
      <c r="AI143" s="34">
        <f t="shared" si="117"/>
        <v>48100</v>
      </c>
      <c r="AJ143" s="34">
        <f t="shared" si="117"/>
        <v>102000</v>
      </c>
      <c r="AK143" s="34">
        <f t="shared" si="117"/>
        <v>66200</v>
      </c>
      <c r="AL143" s="34">
        <f>AL111</f>
        <v>77500</v>
      </c>
      <c r="AM143" s="34">
        <f>AM111</f>
        <v>61000</v>
      </c>
      <c r="AO143" s="21">
        <f t="shared" si="77"/>
        <v>44891.9</v>
      </c>
      <c r="AQ143" s="35" t="s">
        <v>83</v>
      </c>
      <c r="AR143" s="34">
        <f t="shared" ref="AR143:BA143" si="118">AR111</f>
        <v>9500</v>
      </c>
      <c r="AS143" s="34">
        <f t="shared" si="118"/>
        <v>15000</v>
      </c>
      <c r="AT143" s="34">
        <f t="shared" si="118"/>
        <v>33600</v>
      </c>
      <c r="AU143" s="34">
        <f t="shared" si="118"/>
        <v>28770</v>
      </c>
      <c r="AV143" s="34">
        <f t="shared" si="118"/>
        <v>26150</v>
      </c>
      <c r="AW143" s="34">
        <f t="shared" si="118"/>
        <v>13242</v>
      </c>
      <c r="AX143" s="34">
        <f t="shared" si="118"/>
        <v>25315</v>
      </c>
      <c r="AY143" s="34">
        <f t="shared" si="118"/>
        <v>15756</v>
      </c>
      <c r="AZ143" s="34">
        <f t="shared" si="118"/>
        <v>39475</v>
      </c>
      <c r="BA143" s="34">
        <f t="shared" si="118"/>
        <v>25650</v>
      </c>
      <c r="BC143" s="21">
        <f t="shared" si="79"/>
        <v>23245.8</v>
      </c>
      <c r="BE143" s="35" t="s">
        <v>83</v>
      </c>
      <c r="BF143" s="34">
        <f t="shared" ref="BF143:BO143" si="119">BF111</f>
        <v>49500</v>
      </c>
      <c r="BG143" s="34">
        <f t="shared" si="119"/>
        <v>48500</v>
      </c>
      <c r="BH143" s="34">
        <f t="shared" si="119"/>
        <v>55500</v>
      </c>
      <c r="BI143" s="34">
        <f t="shared" si="119"/>
        <v>77000</v>
      </c>
      <c r="BJ143" s="34">
        <f t="shared" si="119"/>
        <v>45500</v>
      </c>
      <c r="BK143" s="34">
        <f t="shared" si="119"/>
        <v>42000</v>
      </c>
      <c r="BL143" s="34">
        <f t="shared" si="119"/>
        <v>18000</v>
      </c>
      <c r="BM143" s="34">
        <f t="shared" si="119"/>
        <v>34700</v>
      </c>
      <c r="BN143" s="34">
        <f t="shared" si="119"/>
        <v>21900</v>
      </c>
      <c r="BO143" s="34">
        <f t="shared" si="119"/>
        <v>23500</v>
      </c>
      <c r="BQ143" s="21">
        <f t="shared" si="81"/>
        <v>41610</v>
      </c>
      <c r="BS143" s="35" t="s">
        <v>83</v>
      </c>
      <c r="BT143" s="34">
        <f t="shared" ref="BT143:CC143" si="120">BT111</f>
        <v>8400</v>
      </c>
      <c r="BU143" s="34">
        <f t="shared" si="120"/>
        <v>32500</v>
      </c>
      <c r="BV143" s="34">
        <f t="shared" si="120"/>
        <v>69000</v>
      </c>
      <c r="BW143" s="34">
        <f t="shared" si="120"/>
        <v>36000</v>
      </c>
      <c r="BX143" s="34">
        <f t="shared" si="120"/>
        <v>56400</v>
      </c>
      <c r="BY143" s="34">
        <f t="shared" si="120"/>
        <v>12600</v>
      </c>
      <c r="BZ143" s="34">
        <f t="shared" si="120"/>
        <v>110800</v>
      </c>
      <c r="CA143" s="34">
        <f t="shared" si="120"/>
        <v>35150</v>
      </c>
      <c r="CB143" s="34">
        <f t="shared" si="120"/>
        <v>56000</v>
      </c>
      <c r="CC143" s="34">
        <f t="shared" si="120"/>
        <v>52900</v>
      </c>
      <c r="CE143" s="21">
        <f t="shared" si="83"/>
        <v>46975</v>
      </c>
      <c r="CG143" s="35" t="s">
        <v>83</v>
      </c>
      <c r="CH143" s="34">
        <f t="shared" ref="CH143:CQ143" si="121">CH111</f>
        <v>67100</v>
      </c>
      <c r="CI143" s="34">
        <f t="shared" si="121"/>
        <v>22000</v>
      </c>
      <c r="CJ143" s="34">
        <f t="shared" si="121"/>
        <v>36675</v>
      </c>
      <c r="CK143" s="34">
        <f t="shared" si="121"/>
        <v>47000</v>
      </c>
      <c r="CL143" s="34">
        <f t="shared" si="121"/>
        <v>36400</v>
      </c>
      <c r="CM143" s="34">
        <f t="shared" si="121"/>
        <v>39000</v>
      </c>
      <c r="CN143" s="34">
        <f t="shared" si="121"/>
        <v>24750</v>
      </c>
      <c r="CO143" s="34">
        <f t="shared" si="121"/>
        <v>32750</v>
      </c>
      <c r="CP143" s="34">
        <f t="shared" si="121"/>
        <v>27700</v>
      </c>
      <c r="CQ143" s="34">
        <f t="shared" si="121"/>
        <v>27750</v>
      </c>
      <c r="CS143" s="21">
        <f t="shared" si="85"/>
        <v>36112.5</v>
      </c>
    </row>
    <row r="144" spans="1:97" x14ac:dyDescent="0.2">
      <c r="A144" s="35" t="s">
        <v>102</v>
      </c>
      <c r="B144" s="26">
        <f t="shared" ref="B144:G144" si="122">B129</f>
        <v>13002</v>
      </c>
      <c r="C144" s="26">
        <f t="shared" si="122"/>
        <v>17600</v>
      </c>
      <c r="D144" s="26">
        <f t="shared" si="122"/>
        <v>4872</v>
      </c>
      <c r="E144" s="26">
        <f t="shared" si="122"/>
        <v>0</v>
      </c>
      <c r="F144" s="26">
        <f t="shared" si="122"/>
        <v>0</v>
      </c>
      <c r="G144" s="26">
        <f t="shared" si="122"/>
        <v>0</v>
      </c>
      <c r="H144" s="26">
        <f>H129</f>
        <v>0</v>
      </c>
      <c r="I144" s="26">
        <f>I129</f>
        <v>0</v>
      </c>
      <c r="J144" s="26">
        <f>J129</f>
        <v>0</v>
      </c>
      <c r="K144" s="26">
        <f>K129</f>
        <v>0</v>
      </c>
      <c r="L144" s="38"/>
      <c r="M144" s="21">
        <f t="shared" si="87"/>
        <v>11824.666666666666</v>
      </c>
      <c r="O144" s="35" t="s">
        <v>102</v>
      </c>
      <c r="P144" s="34">
        <f t="shared" ref="P144:U144" si="123">P129</f>
        <v>4500</v>
      </c>
      <c r="Q144" s="34">
        <f t="shared" si="123"/>
        <v>4750</v>
      </c>
      <c r="R144" s="34">
        <f t="shared" si="123"/>
        <v>14300</v>
      </c>
      <c r="S144" s="34">
        <f t="shared" si="123"/>
        <v>16800</v>
      </c>
      <c r="T144" s="34">
        <f t="shared" si="123"/>
        <v>23866</v>
      </c>
      <c r="U144" s="34">
        <f t="shared" si="123"/>
        <v>11137</v>
      </c>
      <c r="V144" s="34">
        <f>V129</f>
        <v>14265</v>
      </c>
      <c r="W144" s="34">
        <f>W129</f>
        <v>2270</v>
      </c>
      <c r="X144" s="26">
        <f>X129</f>
        <v>1356</v>
      </c>
      <c r="Y144" s="26">
        <f>Y129</f>
        <v>12310</v>
      </c>
      <c r="AA144" s="21">
        <f t="shared" si="75"/>
        <v>10555.4</v>
      </c>
      <c r="AC144" s="35" t="s">
        <v>102</v>
      </c>
      <c r="AD144" s="34">
        <f t="shared" ref="AD144:AK144" si="124">AD129</f>
        <v>4762</v>
      </c>
      <c r="AE144" s="34">
        <f t="shared" si="124"/>
        <v>4110</v>
      </c>
      <c r="AF144" s="34">
        <f t="shared" si="124"/>
        <v>4640</v>
      </c>
      <c r="AG144" s="34">
        <f t="shared" si="124"/>
        <v>14218</v>
      </c>
      <c r="AH144" s="34">
        <f t="shared" si="124"/>
        <v>2100</v>
      </c>
      <c r="AI144" s="34">
        <f t="shared" si="124"/>
        <v>3900</v>
      </c>
      <c r="AJ144" s="34">
        <f t="shared" si="124"/>
        <v>5000</v>
      </c>
      <c r="AK144" s="34">
        <f t="shared" si="124"/>
        <v>2180</v>
      </c>
      <c r="AL144" s="34">
        <f>AL129</f>
        <v>4000</v>
      </c>
      <c r="AM144" s="34">
        <f>AM129</f>
        <v>2500</v>
      </c>
      <c r="AO144" s="21">
        <f t="shared" si="77"/>
        <v>4741</v>
      </c>
      <c r="AQ144" s="35" t="s">
        <v>102</v>
      </c>
      <c r="AR144" s="34">
        <f t="shared" ref="AR144:BA144" si="125">AR129</f>
        <v>6502</v>
      </c>
      <c r="AS144" s="34">
        <f t="shared" si="125"/>
        <v>5360</v>
      </c>
      <c r="AT144" s="34">
        <f t="shared" si="125"/>
        <v>6550</v>
      </c>
      <c r="AU144" s="34">
        <f t="shared" si="125"/>
        <v>4385</v>
      </c>
      <c r="AV144" s="34">
        <f t="shared" si="125"/>
        <v>12025</v>
      </c>
      <c r="AW144" s="34">
        <f t="shared" si="125"/>
        <v>19332</v>
      </c>
      <c r="AX144" s="34">
        <f t="shared" si="125"/>
        <v>5512</v>
      </c>
      <c r="AY144" s="34">
        <f t="shared" si="125"/>
        <v>5603</v>
      </c>
      <c r="AZ144" s="34">
        <f t="shared" si="125"/>
        <v>10010</v>
      </c>
      <c r="BA144" s="34">
        <f t="shared" si="125"/>
        <v>3790</v>
      </c>
      <c r="BC144" s="21">
        <f t="shared" si="79"/>
        <v>7906.9</v>
      </c>
      <c r="BE144" s="35" t="s">
        <v>102</v>
      </c>
      <c r="BF144" s="34">
        <f t="shared" ref="BF144:BO144" si="126">BF129</f>
        <v>16900</v>
      </c>
      <c r="BG144" s="34">
        <f t="shared" si="126"/>
        <v>14200</v>
      </c>
      <c r="BH144" s="34">
        <f t="shared" si="126"/>
        <v>5600</v>
      </c>
      <c r="BI144" s="34">
        <f t="shared" si="126"/>
        <v>14200</v>
      </c>
      <c r="BJ144" s="34">
        <f t="shared" si="126"/>
        <v>11800</v>
      </c>
      <c r="BK144" s="34">
        <f t="shared" si="126"/>
        <v>6630</v>
      </c>
      <c r="BL144" s="34">
        <f t="shared" si="126"/>
        <v>10000</v>
      </c>
      <c r="BM144" s="34">
        <f t="shared" si="126"/>
        <v>17000</v>
      </c>
      <c r="BN144" s="34">
        <f t="shared" si="126"/>
        <v>14200</v>
      </c>
      <c r="BO144" s="34">
        <f t="shared" si="126"/>
        <v>5255</v>
      </c>
      <c r="BQ144" s="21">
        <f t="shared" si="81"/>
        <v>11578.5</v>
      </c>
      <c r="BS144" s="35" t="s">
        <v>102</v>
      </c>
      <c r="BT144" s="34">
        <f t="shared" ref="BT144:CC144" si="127">BT129</f>
        <v>5900</v>
      </c>
      <c r="BU144" s="34">
        <f t="shared" si="127"/>
        <v>2400</v>
      </c>
      <c r="BV144" s="34">
        <f t="shared" si="127"/>
        <v>7500</v>
      </c>
      <c r="BW144" s="34">
        <f t="shared" si="127"/>
        <v>10950</v>
      </c>
      <c r="BX144" s="34">
        <f t="shared" si="127"/>
        <v>10950</v>
      </c>
      <c r="BY144" s="34">
        <f t="shared" si="127"/>
        <v>3400</v>
      </c>
      <c r="BZ144" s="34">
        <f t="shared" si="127"/>
        <v>26500</v>
      </c>
      <c r="CA144" s="34">
        <f t="shared" si="127"/>
        <v>8425</v>
      </c>
      <c r="CB144" s="34">
        <f t="shared" si="127"/>
        <v>15700</v>
      </c>
      <c r="CC144" s="34">
        <f t="shared" si="127"/>
        <v>12420</v>
      </c>
      <c r="CE144" s="21">
        <f t="shared" si="83"/>
        <v>10414.5</v>
      </c>
      <c r="CG144" s="35" t="s">
        <v>102</v>
      </c>
      <c r="CH144" s="34">
        <f t="shared" ref="CH144:CQ144" si="128">CH129</f>
        <v>35225</v>
      </c>
      <c r="CI144" s="34">
        <f t="shared" si="128"/>
        <v>9000</v>
      </c>
      <c r="CJ144" s="34">
        <f t="shared" si="128"/>
        <v>33775</v>
      </c>
      <c r="CK144" s="34">
        <f t="shared" si="128"/>
        <v>21500</v>
      </c>
      <c r="CL144" s="34">
        <f t="shared" si="128"/>
        <v>26200</v>
      </c>
      <c r="CM144" s="34">
        <f t="shared" si="128"/>
        <v>17500</v>
      </c>
      <c r="CN144" s="34">
        <f t="shared" si="128"/>
        <v>8250</v>
      </c>
      <c r="CO144" s="34">
        <f t="shared" si="128"/>
        <v>5400</v>
      </c>
      <c r="CP144" s="34">
        <f t="shared" si="128"/>
        <v>5000</v>
      </c>
      <c r="CQ144" s="34">
        <f t="shared" si="128"/>
        <v>7250</v>
      </c>
      <c r="CS144" s="21">
        <f t="shared" si="85"/>
        <v>16910</v>
      </c>
    </row>
    <row r="145" spans="1:97" ht="12.75" thickBot="1" x14ac:dyDescent="0.25">
      <c r="A145" s="35"/>
      <c r="B145" s="74"/>
      <c r="C145" s="74"/>
      <c r="D145" s="74"/>
      <c r="E145" s="74"/>
      <c r="F145" s="74"/>
      <c r="G145" s="74"/>
      <c r="H145" s="74"/>
      <c r="I145" s="74"/>
      <c r="J145" s="74"/>
      <c r="K145" s="38"/>
      <c r="L145" s="38"/>
      <c r="M145" s="38"/>
      <c r="O145" s="35"/>
      <c r="P145" s="13"/>
      <c r="Q145" s="13"/>
      <c r="R145" s="13"/>
      <c r="S145" s="13"/>
      <c r="T145" s="13"/>
      <c r="U145" s="13"/>
      <c r="V145" s="13"/>
      <c r="W145" s="13"/>
      <c r="X145" s="74"/>
      <c r="AC145" s="35"/>
      <c r="AD145" s="13"/>
      <c r="AE145" s="13"/>
      <c r="AF145" s="13"/>
      <c r="AG145" s="13"/>
      <c r="AH145" s="13"/>
      <c r="AI145" s="13"/>
      <c r="AQ145" s="35"/>
      <c r="AR145" s="13"/>
      <c r="AS145" s="13"/>
      <c r="AT145" s="13"/>
      <c r="AU145" s="13"/>
      <c r="AV145" s="13"/>
      <c r="AW145" s="13"/>
      <c r="AX145" s="13"/>
      <c r="AY145" s="13"/>
      <c r="AZ145" s="13"/>
      <c r="BA145" s="13"/>
      <c r="BE145" s="35"/>
      <c r="BF145" s="13"/>
      <c r="BG145" s="13"/>
      <c r="BH145" s="13"/>
      <c r="BI145" s="13"/>
      <c r="BJ145" s="13"/>
      <c r="BK145" s="13"/>
      <c r="BL145" s="13"/>
      <c r="BM145" s="13"/>
      <c r="BN145" s="13"/>
      <c r="BO145" s="13"/>
      <c r="BS145" s="35"/>
      <c r="BT145" s="13"/>
      <c r="BU145" s="13"/>
      <c r="BV145" s="13"/>
      <c r="BW145" s="13"/>
      <c r="BX145" s="13"/>
      <c r="BY145" s="13"/>
      <c r="BZ145" s="13"/>
      <c r="CA145" s="13"/>
      <c r="CB145" s="13"/>
      <c r="CC145" s="13"/>
      <c r="CG145" s="35"/>
      <c r="CH145" s="13"/>
      <c r="CI145" s="13"/>
      <c r="CJ145" s="13"/>
      <c r="CK145" s="13"/>
      <c r="CL145" s="13"/>
      <c r="CM145" s="13"/>
      <c r="CN145" s="13"/>
      <c r="CO145" s="13"/>
      <c r="CP145" s="13"/>
      <c r="CQ145" s="13"/>
    </row>
    <row r="146" spans="1:97" ht="12.75" thickBot="1" x14ac:dyDescent="0.25">
      <c r="A146" s="56" t="s">
        <v>103</v>
      </c>
      <c r="B146" s="19">
        <f t="shared" ref="B146:G146" si="129">SUM(B138:B144)</f>
        <v>109693</v>
      </c>
      <c r="C146" s="19">
        <f t="shared" si="129"/>
        <v>269092</v>
      </c>
      <c r="D146" s="19">
        <f t="shared" si="129"/>
        <v>165328</v>
      </c>
      <c r="E146" s="19">
        <f t="shared" si="129"/>
        <v>0</v>
      </c>
      <c r="F146" s="19">
        <f t="shared" si="129"/>
        <v>0</v>
      </c>
      <c r="G146" s="19">
        <f t="shared" si="129"/>
        <v>0</v>
      </c>
      <c r="H146" s="19">
        <f>SUM(H138:H144)</f>
        <v>0</v>
      </c>
      <c r="I146" s="19">
        <f>SUM(I138:I144)</f>
        <v>0</v>
      </c>
      <c r="J146" s="19">
        <f>SUM(J138:J144)</f>
        <v>0</v>
      </c>
      <c r="K146" s="19">
        <f>SUM(K138:K144)</f>
        <v>0</v>
      </c>
      <c r="L146" s="24"/>
      <c r="M146" s="20">
        <f>AVERAGE(B146:D146)</f>
        <v>181371</v>
      </c>
      <c r="O146" s="56" t="s">
        <v>103</v>
      </c>
      <c r="P146" s="19">
        <f t="shared" ref="P146:U146" si="130">SUM(P138:P144)</f>
        <v>169820</v>
      </c>
      <c r="Q146" s="19">
        <f t="shared" si="130"/>
        <v>233902</v>
      </c>
      <c r="R146" s="19">
        <f t="shared" si="130"/>
        <v>218680</v>
      </c>
      <c r="S146" s="19">
        <f t="shared" si="130"/>
        <v>292100</v>
      </c>
      <c r="T146" s="19">
        <f t="shared" si="130"/>
        <v>299366</v>
      </c>
      <c r="U146" s="19">
        <f t="shared" si="130"/>
        <v>199322</v>
      </c>
      <c r="V146" s="19">
        <f>SUM(V138:V144)</f>
        <v>156208</v>
      </c>
      <c r="W146" s="19">
        <f>SUM(W138:W144)</f>
        <v>63430</v>
      </c>
      <c r="X146" s="19">
        <f>SUM(X138:X144)</f>
        <v>64352</v>
      </c>
      <c r="Y146" s="19">
        <f>SUM(Y138:Y144)</f>
        <v>119684</v>
      </c>
      <c r="Z146" s="24"/>
      <c r="AA146" s="20">
        <f>AVERAGE(P146:Y146)</f>
        <v>181686.39999999999</v>
      </c>
      <c r="AB146" s="74"/>
      <c r="AC146" s="56" t="s">
        <v>103</v>
      </c>
      <c r="AD146" s="19">
        <f t="shared" ref="AD146:AK146" si="131">SUM(AD137:AD144)</f>
        <v>151348</v>
      </c>
      <c r="AE146" s="19">
        <f t="shared" si="131"/>
        <v>170197</v>
      </c>
      <c r="AF146" s="19">
        <f t="shared" si="131"/>
        <v>57335</v>
      </c>
      <c r="AG146" s="19">
        <f t="shared" si="131"/>
        <v>120769</v>
      </c>
      <c r="AH146" s="19">
        <f t="shared" si="131"/>
        <v>112748</v>
      </c>
      <c r="AI146" s="19">
        <f t="shared" si="131"/>
        <v>214065</v>
      </c>
      <c r="AJ146" s="19">
        <f t="shared" si="131"/>
        <v>230765</v>
      </c>
      <c r="AK146" s="19">
        <f t="shared" si="131"/>
        <v>199955</v>
      </c>
      <c r="AL146" s="19">
        <f>SUM(AL137:AL144)</f>
        <v>322330</v>
      </c>
      <c r="AM146" s="19">
        <f>SUM(AM137:AM144)</f>
        <v>198290</v>
      </c>
      <c r="AN146" s="24"/>
      <c r="AO146" s="20">
        <f>AVERAGE(AD146:AM146)</f>
        <v>177780.2</v>
      </c>
      <c r="AQ146" s="56" t="s">
        <v>103</v>
      </c>
      <c r="AR146" s="19">
        <f t="shared" ref="AR146:BA146" si="132">SUM(AR137:AR144)</f>
        <v>97567</v>
      </c>
      <c r="AS146" s="19">
        <f t="shared" si="132"/>
        <v>142927</v>
      </c>
      <c r="AT146" s="19">
        <f t="shared" si="132"/>
        <v>200882</v>
      </c>
      <c r="AU146" s="19">
        <f t="shared" si="132"/>
        <v>114449</v>
      </c>
      <c r="AV146" s="19">
        <f t="shared" si="132"/>
        <v>144762</v>
      </c>
      <c r="AW146" s="19">
        <f t="shared" si="132"/>
        <v>169338</v>
      </c>
      <c r="AX146" s="19">
        <f t="shared" si="132"/>
        <v>150662</v>
      </c>
      <c r="AY146" s="19">
        <f t="shared" si="132"/>
        <v>113369</v>
      </c>
      <c r="AZ146" s="19">
        <f t="shared" si="132"/>
        <v>216935</v>
      </c>
      <c r="BA146" s="19">
        <f t="shared" si="132"/>
        <v>159868</v>
      </c>
      <c r="BB146" s="24"/>
      <c r="BC146" s="20">
        <f>AVERAGE(AR146:BA146)</f>
        <v>151075.9</v>
      </c>
      <c r="BE146" s="56" t="s">
        <v>103</v>
      </c>
      <c r="BF146" s="19">
        <f t="shared" ref="BF146:BO146" si="133">SUM(BF137:BF144)</f>
        <v>372550</v>
      </c>
      <c r="BG146" s="19">
        <f t="shared" si="133"/>
        <v>238675</v>
      </c>
      <c r="BH146" s="19">
        <f t="shared" si="133"/>
        <v>266000</v>
      </c>
      <c r="BI146" s="19">
        <f t="shared" si="133"/>
        <v>405150</v>
      </c>
      <c r="BJ146" s="19">
        <f t="shared" si="133"/>
        <v>228090</v>
      </c>
      <c r="BK146" s="19">
        <f t="shared" si="133"/>
        <v>105940</v>
      </c>
      <c r="BL146" s="19">
        <f t="shared" si="133"/>
        <v>95735</v>
      </c>
      <c r="BM146" s="19">
        <f t="shared" si="133"/>
        <v>155810</v>
      </c>
      <c r="BN146" s="19">
        <f t="shared" si="133"/>
        <v>267750</v>
      </c>
      <c r="BO146" s="19">
        <f t="shared" si="133"/>
        <v>169665</v>
      </c>
      <c r="BP146" s="24"/>
      <c r="BQ146" s="20">
        <f>AVERAGE(BF146:BO146)</f>
        <v>230536.5</v>
      </c>
      <c r="BS146" s="56" t="s">
        <v>103</v>
      </c>
      <c r="BT146" s="19">
        <f t="shared" ref="BT146:CC146" si="134">SUM(BT137:BT144)</f>
        <v>117975</v>
      </c>
      <c r="BU146" s="19">
        <f t="shared" si="134"/>
        <v>78250</v>
      </c>
      <c r="BV146" s="19">
        <f t="shared" si="134"/>
        <v>235825</v>
      </c>
      <c r="BW146" s="19">
        <f t="shared" si="134"/>
        <v>167725</v>
      </c>
      <c r="BX146" s="19">
        <f t="shared" si="134"/>
        <v>218675</v>
      </c>
      <c r="BY146" s="19">
        <f t="shared" si="134"/>
        <v>85980</v>
      </c>
      <c r="BZ146" s="19">
        <f t="shared" si="134"/>
        <v>448917</v>
      </c>
      <c r="CA146" s="19">
        <f t="shared" si="134"/>
        <v>193290</v>
      </c>
      <c r="CB146" s="19">
        <f t="shared" si="134"/>
        <v>333275</v>
      </c>
      <c r="CC146" s="19">
        <f t="shared" si="134"/>
        <v>222785</v>
      </c>
      <c r="CD146" s="24"/>
      <c r="CE146" s="20">
        <f>AVERAGE(BT146:CC146)</f>
        <v>210269.7</v>
      </c>
      <c r="CG146" s="56" t="s">
        <v>103</v>
      </c>
      <c r="CH146" s="19">
        <f t="shared" ref="CH146:CQ146" si="135">SUM(CH137:CH144)</f>
        <v>408300</v>
      </c>
      <c r="CI146" s="19">
        <f t="shared" si="135"/>
        <v>182075</v>
      </c>
      <c r="CJ146" s="19">
        <f t="shared" si="135"/>
        <v>320600</v>
      </c>
      <c r="CK146" s="19">
        <f t="shared" si="135"/>
        <v>309075</v>
      </c>
      <c r="CL146" s="19">
        <f t="shared" si="135"/>
        <v>315125</v>
      </c>
      <c r="CM146" s="19">
        <f t="shared" si="135"/>
        <v>216775</v>
      </c>
      <c r="CN146" s="19">
        <f t="shared" si="135"/>
        <v>155050</v>
      </c>
      <c r="CO146" s="19">
        <f t="shared" si="135"/>
        <v>176350</v>
      </c>
      <c r="CP146" s="19">
        <f t="shared" si="135"/>
        <v>279225</v>
      </c>
      <c r="CQ146" s="19">
        <f t="shared" si="135"/>
        <v>135775</v>
      </c>
      <c r="CR146" s="24"/>
      <c r="CS146" s="20">
        <f>AVERAGE(CH146:CQ146)</f>
        <v>249835</v>
      </c>
    </row>
    <row r="147" spans="1:97" ht="12.75" x14ac:dyDescent="0.2">
      <c r="O147"/>
      <c r="P147"/>
      <c r="Q147"/>
      <c r="R147"/>
      <c r="S147"/>
      <c r="T147"/>
      <c r="U147"/>
      <c r="V147"/>
      <c r="W147"/>
      <c r="X147" s="103"/>
      <c r="Y147"/>
      <c r="Z147"/>
      <c r="AA147"/>
      <c r="AB147" s="69"/>
      <c r="AC147"/>
      <c r="AD147"/>
      <c r="AE147"/>
      <c r="AF147"/>
      <c r="AG147"/>
      <c r="AH147"/>
      <c r="AI147"/>
      <c r="AJ147"/>
      <c r="AK147"/>
      <c r="AL147"/>
      <c r="AM147"/>
      <c r="AN147"/>
      <c r="AO147"/>
    </row>
    <row r="148" spans="1:97" ht="12.75" x14ac:dyDescent="0.2">
      <c r="O148"/>
      <c r="P148"/>
      <c r="Q148"/>
      <c r="R148"/>
      <c r="S148"/>
      <c r="T148"/>
      <c r="U148"/>
      <c r="V148"/>
      <c r="W148"/>
      <c r="X148" s="103"/>
      <c r="Y148"/>
      <c r="Z148"/>
      <c r="AA148"/>
      <c r="AB148" s="69"/>
      <c r="AC148"/>
      <c r="AD148"/>
      <c r="AE148"/>
      <c r="AF148"/>
      <c r="AG148"/>
      <c r="AH148"/>
      <c r="AI148"/>
      <c r="AJ148"/>
      <c r="AK148"/>
      <c r="AL148"/>
      <c r="AM148"/>
      <c r="AN148"/>
      <c r="AO148"/>
    </row>
    <row r="149" spans="1:97" ht="12.75" x14ac:dyDescent="0.2">
      <c r="O149"/>
      <c r="P149"/>
      <c r="Q149"/>
      <c r="R149"/>
      <c r="S149"/>
      <c r="T149"/>
      <c r="U149"/>
      <c r="V149"/>
      <c r="W149"/>
      <c r="X149" s="103"/>
      <c r="Y149"/>
      <c r="Z149"/>
      <c r="AA149"/>
      <c r="AB149" s="69"/>
      <c r="AC149"/>
      <c r="AD149"/>
      <c r="AE149"/>
      <c r="AF149"/>
      <c r="AG149"/>
      <c r="AH149"/>
      <c r="AI149"/>
      <c r="AJ149"/>
      <c r="AK149"/>
      <c r="AL149"/>
      <c r="AM149"/>
      <c r="AN149"/>
      <c r="AO149"/>
    </row>
    <row r="150" spans="1:97" ht="12.75" x14ac:dyDescent="0.2">
      <c r="O150"/>
      <c r="P150"/>
      <c r="Q150"/>
      <c r="R150"/>
      <c r="S150"/>
      <c r="T150"/>
      <c r="U150"/>
      <c r="V150"/>
      <c r="W150"/>
      <c r="X150" s="103"/>
      <c r="Y150"/>
      <c r="Z150"/>
      <c r="AA150"/>
      <c r="AB150" s="69"/>
      <c r="AC150"/>
      <c r="AD150"/>
      <c r="AE150"/>
      <c r="AF150"/>
      <c r="AG150"/>
      <c r="AH150"/>
      <c r="AI150"/>
      <c r="AJ150"/>
      <c r="AK150"/>
      <c r="AL150"/>
      <c r="AM150"/>
      <c r="AN150"/>
      <c r="AO150"/>
    </row>
    <row r="151" spans="1:97" ht="12.75" x14ac:dyDescent="0.2">
      <c r="O151"/>
      <c r="P151"/>
      <c r="Q151"/>
      <c r="R151"/>
      <c r="S151"/>
      <c r="T151"/>
      <c r="U151"/>
      <c r="V151"/>
      <c r="W151"/>
      <c r="X151" s="103"/>
      <c r="Y151"/>
      <c r="Z151"/>
      <c r="AA151"/>
      <c r="AB151" s="69"/>
      <c r="AC151"/>
      <c r="AD151"/>
      <c r="AE151"/>
      <c r="AF151"/>
      <c r="AG151"/>
      <c r="AH151"/>
      <c r="AI151"/>
      <c r="AJ151"/>
      <c r="AK151"/>
      <c r="AL151"/>
      <c r="AM151"/>
      <c r="AN151"/>
      <c r="AO151"/>
    </row>
    <row r="152" spans="1:97" ht="12.75" x14ac:dyDescent="0.2">
      <c r="O152"/>
      <c r="P152"/>
      <c r="Q152"/>
      <c r="R152"/>
      <c r="S152"/>
      <c r="T152"/>
      <c r="U152"/>
      <c r="V152"/>
      <c r="W152"/>
      <c r="X152" s="103"/>
      <c r="Y152"/>
      <c r="Z152"/>
      <c r="AA152"/>
      <c r="AB152" s="69"/>
      <c r="AC152"/>
      <c r="AD152"/>
      <c r="AE152"/>
      <c r="AF152"/>
      <c r="AG152"/>
      <c r="AH152"/>
      <c r="AI152"/>
      <c r="AJ152"/>
      <c r="AK152"/>
      <c r="AL152"/>
      <c r="AM152"/>
      <c r="AN152"/>
      <c r="AO152"/>
    </row>
    <row r="153" spans="1:97" ht="12.75" x14ac:dyDescent="0.2">
      <c r="O153"/>
      <c r="P153"/>
      <c r="Q153"/>
      <c r="R153"/>
      <c r="S153"/>
      <c r="T153"/>
      <c r="U153"/>
      <c r="V153"/>
      <c r="W153"/>
      <c r="X153" s="103"/>
      <c r="Y153"/>
      <c r="Z153"/>
      <c r="AA153"/>
      <c r="AB153" s="69"/>
      <c r="AC153"/>
      <c r="AD153"/>
      <c r="AE153"/>
      <c r="AF153"/>
      <c r="AG153"/>
      <c r="AH153"/>
      <c r="AI153"/>
      <c r="AJ153"/>
      <c r="AK153"/>
      <c r="AL153"/>
      <c r="AM153"/>
      <c r="AN153"/>
      <c r="AO153"/>
    </row>
    <row r="154" spans="1:97" ht="12.75" x14ac:dyDescent="0.2">
      <c r="O154"/>
      <c r="P154"/>
      <c r="Q154"/>
      <c r="R154"/>
      <c r="S154"/>
      <c r="T154"/>
      <c r="U154"/>
      <c r="V154"/>
      <c r="W154"/>
      <c r="X154" s="103"/>
      <c r="Y154"/>
      <c r="Z154"/>
      <c r="AA154"/>
      <c r="AB154" s="69"/>
      <c r="AC154"/>
      <c r="AD154"/>
      <c r="AE154"/>
      <c r="AF154"/>
      <c r="AG154"/>
      <c r="AH154"/>
      <c r="AI154"/>
      <c r="AJ154"/>
      <c r="AK154"/>
      <c r="AL154"/>
      <c r="AM154"/>
      <c r="AN154"/>
      <c r="AO154"/>
    </row>
    <row r="155" spans="1:97" ht="12.75" x14ac:dyDescent="0.2">
      <c r="O155"/>
      <c r="P155"/>
      <c r="Q155"/>
      <c r="R155"/>
      <c r="S155"/>
      <c r="T155"/>
      <c r="U155"/>
      <c r="V155"/>
      <c r="W155"/>
      <c r="X155" s="103"/>
      <c r="Y155"/>
      <c r="Z155"/>
      <c r="AA155"/>
      <c r="AB155" s="69"/>
      <c r="AC155"/>
      <c r="AD155"/>
      <c r="AE155"/>
      <c r="AF155"/>
      <c r="AG155"/>
      <c r="AH155"/>
      <c r="AI155"/>
      <c r="AJ155"/>
      <c r="AK155"/>
      <c r="AL155"/>
      <c r="AM155"/>
      <c r="AN155"/>
      <c r="AO155"/>
    </row>
    <row r="156" spans="1:97" ht="12.75" x14ac:dyDescent="0.2">
      <c r="O156"/>
      <c r="P156"/>
      <c r="Q156"/>
      <c r="R156"/>
      <c r="S156"/>
      <c r="T156"/>
      <c r="U156"/>
      <c r="V156"/>
      <c r="W156"/>
      <c r="X156" s="103"/>
      <c r="Y156"/>
      <c r="Z156"/>
      <c r="AA156"/>
      <c r="AB156" s="69"/>
      <c r="AC156"/>
      <c r="AD156"/>
      <c r="AE156"/>
      <c r="AF156"/>
      <c r="AG156"/>
      <c r="AH156"/>
      <c r="AI156"/>
      <c r="AJ156"/>
      <c r="AK156"/>
      <c r="AL156"/>
      <c r="AM156"/>
      <c r="AN156"/>
      <c r="AO156"/>
    </row>
    <row r="157" spans="1:97" ht="12.75" x14ac:dyDescent="0.2">
      <c r="O157"/>
      <c r="P157"/>
      <c r="Q157"/>
      <c r="R157"/>
      <c r="S157"/>
      <c r="T157"/>
      <c r="U157"/>
      <c r="V157"/>
      <c r="W157"/>
      <c r="X157" s="103"/>
      <c r="Y157"/>
      <c r="Z157"/>
      <c r="AA157"/>
      <c r="AB157" s="69"/>
      <c r="AC157"/>
      <c r="AD157"/>
      <c r="AE157"/>
      <c r="AF157"/>
      <c r="AG157"/>
      <c r="AH157"/>
      <c r="AI157"/>
      <c r="AJ157"/>
      <c r="AK157"/>
      <c r="AL157"/>
      <c r="AM157"/>
      <c r="AN157"/>
      <c r="AO157"/>
    </row>
    <row r="158" spans="1:97" ht="12.75" x14ac:dyDescent="0.2">
      <c r="O158"/>
      <c r="P158"/>
      <c r="Q158"/>
      <c r="R158"/>
      <c r="S158"/>
      <c r="T158"/>
      <c r="U158"/>
      <c r="V158"/>
      <c r="W158"/>
      <c r="X158" s="103"/>
      <c r="Y158"/>
      <c r="Z158"/>
      <c r="AA158"/>
      <c r="AB158" s="69"/>
      <c r="AC158"/>
      <c r="AD158"/>
      <c r="AE158"/>
      <c r="AF158"/>
      <c r="AG158"/>
      <c r="AH158"/>
      <c r="AI158"/>
      <c r="AJ158"/>
      <c r="AK158"/>
      <c r="AL158"/>
      <c r="AM158"/>
      <c r="AN158"/>
      <c r="AO158"/>
    </row>
    <row r="159" spans="1:97" ht="12.75" x14ac:dyDescent="0.2">
      <c r="O159"/>
      <c r="P159"/>
      <c r="Q159"/>
      <c r="R159"/>
      <c r="S159"/>
      <c r="T159"/>
      <c r="U159"/>
      <c r="V159"/>
      <c r="W159"/>
      <c r="X159" s="103"/>
      <c r="Y159"/>
      <c r="Z159"/>
      <c r="AA159"/>
      <c r="AB159" s="69"/>
      <c r="AC159"/>
      <c r="AD159"/>
      <c r="AE159"/>
      <c r="AF159"/>
      <c r="AG159"/>
      <c r="AH159"/>
      <c r="AI159"/>
      <c r="AJ159"/>
      <c r="AK159"/>
      <c r="AL159"/>
      <c r="AM159"/>
      <c r="AN159"/>
      <c r="AO159"/>
    </row>
    <row r="160" spans="1:97" ht="12.75" x14ac:dyDescent="0.2">
      <c r="O160"/>
      <c r="P160"/>
      <c r="Q160"/>
      <c r="R160"/>
      <c r="S160"/>
      <c r="T160"/>
      <c r="U160"/>
      <c r="V160"/>
      <c r="W160"/>
      <c r="X160" s="103"/>
      <c r="Y160"/>
      <c r="Z160"/>
      <c r="AA160"/>
      <c r="AB160" s="69"/>
      <c r="AC160"/>
      <c r="AD160"/>
      <c r="AE160"/>
      <c r="AF160"/>
      <c r="AG160"/>
      <c r="AH160"/>
      <c r="AI160"/>
      <c r="AJ160"/>
      <c r="AK160"/>
      <c r="AL160"/>
      <c r="AM160"/>
      <c r="AN160"/>
      <c r="AO160"/>
    </row>
    <row r="161" spans="15:41" ht="12.75" x14ac:dyDescent="0.2">
      <c r="O161"/>
      <c r="P161"/>
      <c r="Q161"/>
      <c r="R161"/>
      <c r="S161"/>
      <c r="T161"/>
      <c r="U161"/>
      <c r="V161"/>
      <c r="W161"/>
      <c r="X161" s="103"/>
      <c r="Y161"/>
      <c r="Z161"/>
      <c r="AA161"/>
      <c r="AB161" s="69"/>
      <c r="AC161"/>
      <c r="AD161"/>
      <c r="AE161"/>
      <c r="AF161"/>
      <c r="AG161"/>
      <c r="AH161"/>
      <c r="AI161"/>
      <c r="AJ161"/>
      <c r="AK161"/>
      <c r="AL161"/>
      <c r="AM161"/>
      <c r="AN161"/>
      <c r="AO161"/>
    </row>
    <row r="162" spans="15:41" ht="12.75" x14ac:dyDescent="0.2">
      <c r="O162"/>
      <c r="P162"/>
      <c r="Q162"/>
      <c r="R162"/>
      <c r="S162"/>
      <c r="T162"/>
      <c r="U162"/>
      <c r="V162"/>
      <c r="W162"/>
      <c r="X162" s="103"/>
      <c r="Y162"/>
      <c r="Z162"/>
      <c r="AA162"/>
      <c r="AB162" s="69"/>
      <c r="AC162"/>
      <c r="AD162"/>
      <c r="AE162"/>
      <c r="AF162"/>
      <c r="AG162"/>
      <c r="AH162"/>
      <c r="AI162"/>
      <c r="AJ162"/>
      <c r="AK162"/>
      <c r="AL162"/>
      <c r="AM162"/>
      <c r="AN162"/>
      <c r="AO162"/>
    </row>
    <row r="163" spans="15:41" ht="12.75" x14ac:dyDescent="0.2">
      <c r="O163"/>
      <c r="P163"/>
      <c r="Q163"/>
      <c r="R163"/>
      <c r="S163"/>
      <c r="T163"/>
      <c r="U163"/>
      <c r="V163"/>
      <c r="W163"/>
      <c r="X163" s="103"/>
      <c r="Y163"/>
      <c r="Z163"/>
      <c r="AA163"/>
      <c r="AB163" s="69"/>
      <c r="AC163"/>
      <c r="AD163"/>
      <c r="AE163"/>
      <c r="AF163"/>
      <c r="AG163"/>
      <c r="AH163"/>
      <c r="AI163"/>
      <c r="AJ163"/>
      <c r="AK163"/>
      <c r="AL163"/>
      <c r="AM163"/>
      <c r="AN163"/>
      <c r="AO163"/>
    </row>
    <row r="164" spans="15:41" ht="12.75" x14ac:dyDescent="0.2">
      <c r="O164"/>
      <c r="P164"/>
      <c r="Q164"/>
      <c r="R164"/>
      <c r="S164"/>
      <c r="T164"/>
      <c r="U164"/>
      <c r="V164"/>
      <c r="W164"/>
      <c r="X164" s="103"/>
      <c r="Y164"/>
      <c r="Z164"/>
      <c r="AA164"/>
      <c r="AB164" s="69"/>
      <c r="AC164"/>
      <c r="AD164"/>
      <c r="AE164"/>
      <c r="AF164"/>
      <c r="AG164"/>
      <c r="AH164"/>
      <c r="AI164"/>
      <c r="AJ164"/>
      <c r="AK164"/>
      <c r="AL164"/>
      <c r="AM164"/>
      <c r="AN164"/>
      <c r="AO164"/>
    </row>
    <row r="165" spans="15:41" ht="12.75" x14ac:dyDescent="0.2">
      <c r="O165"/>
      <c r="P165"/>
      <c r="Q165"/>
      <c r="R165"/>
      <c r="S165"/>
      <c r="T165"/>
      <c r="U165"/>
      <c r="V165"/>
      <c r="W165"/>
      <c r="X165" s="103"/>
      <c r="Y165"/>
      <c r="Z165"/>
      <c r="AA165"/>
      <c r="AB165" s="69"/>
      <c r="AC165"/>
      <c r="AD165"/>
      <c r="AE165"/>
      <c r="AF165"/>
      <c r="AG165"/>
      <c r="AH165"/>
      <c r="AI165"/>
      <c r="AJ165"/>
      <c r="AK165"/>
      <c r="AL165"/>
      <c r="AM165"/>
      <c r="AN165"/>
      <c r="AO165"/>
    </row>
    <row r="166" spans="15:41" ht="12.75" x14ac:dyDescent="0.2">
      <c r="O166"/>
      <c r="P166"/>
      <c r="Q166"/>
      <c r="R166"/>
      <c r="S166"/>
      <c r="T166"/>
      <c r="U166"/>
      <c r="V166"/>
      <c r="W166"/>
      <c r="X166" s="103"/>
      <c r="Y166"/>
      <c r="Z166"/>
      <c r="AA166"/>
      <c r="AB166" s="69"/>
      <c r="AC166"/>
      <c r="AD166"/>
      <c r="AE166"/>
      <c r="AF166"/>
      <c r="AG166"/>
      <c r="AH166"/>
      <c r="AI166"/>
      <c r="AJ166"/>
      <c r="AK166"/>
      <c r="AL166"/>
      <c r="AM166"/>
      <c r="AN166"/>
      <c r="AO166"/>
    </row>
    <row r="167" spans="15:41" ht="12.75" x14ac:dyDescent="0.2">
      <c r="O167"/>
      <c r="P167"/>
      <c r="Q167"/>
      <c r="R167"/>
      <c r="S167"/>
      <c r="T167"/>
      <c r="U167"/>
      <c r="V167"/>
      <c r="W167"/>
      <c r="X167" s="103"/>
      <c r="Y167"/>
      <c r="Z167"/>
      <c r="AA167"/>
      <c r="AB167" s="69"/>
      <c r="AC167"/>
      <c r="AD167"/>
      <c r="AE167"/>
      <c r="AF167"/>
      <c r="AG167"/>
      <c r="AH167"/>
      <c r="AI167"/>
      <c r="AJ167"/>
      <c r="AK167"/>
      <c r="AL167"/>
      <c r="AM167"/>
      <c r="AN167"/>
      <c r="AO167"/>
    </row>
    <row r="168" spans="15:41" ht="12.75" x14ac:dyDescent="0.2">
      <c r="O168"/>
      <c r="P168"/>
      <c r="Q168"/>
      <c r="R168"/>
      <c r="S168"/>
      <c r="T168"/>
      <c r="U168"/>
      <c r="V168"/>
      <c r="W168"/>
      <c r="X168" s="103"/>
      <c r="Y168"/>
      <c r="Z168"/>
      <c r="AA168"/>
      <c r="AB168" s="69"/>
      <c r="AC168"/>
      <c r="AD168"/>
      <c r="AE168"/>
      <c r="AF168"/>
      <c r="AG168"/>
      <c r="AH168"/>
      <c r="AI168"/>
      <c r="AJ168"/>
      <c r="AK168"/>
      <c r="AL168"/>
      <c r="AM168"/>
      <c r="AN168"/>
      <c r="AO168"/>
    </row>
    <row r="169" spans="15:41" ht="12.75" x14ac:dyDescent="0.2">
      <c r="O169"/>
      <c r="P169"/>
      <c r="Q169"/>
      <c r="R169"/>
      <c r="S169"/>
      <c r="T169"/>
      <c r="U169"/>
      <c r="V169"/>
      <c r="W169"/>
      <c r="X169" s="103"/>
      <c r="Y169"/>
      <c r="Z169"/>
      <c r="AA169"/>
      <c r="AB169" s="69"/>
      <c r="AC169"/>
      <c r="AD169"/>
      <c r="AE169"/>
      <c r="AF169"/>
      <c r="AG169"/>
      <c r="AH169"/>
      <c r="AI169"/>
      <c r="AJ169"/>
      <c r="AK169"/>
      <c r="AL169"/>
      <c r="AM169"/>
      <c r="AN169"/>
      <c r="AO169"/>
    </row>
    <row r="170" spans="15:41" ht="12.75" x14ac:dyDescent="0.2">
      <c r="O170"/>
      <c r="P170"/>
      <c r="Q170"/>
      <c r="R170"/>
      <c r="S170"/>
      <c r="T170"/>
      <c r="U170"/>
      <c r="V170"/>
      <c r="W170"/>
      <c r="X170" s="103"/>
      <c r="Y170"/>
      <c r="Z170"/>
      <c r="AA170"/>
      <c r="AB170" s="69"/>
      <c r="AC170"/>
      <c r="AD170"/>
      <c r="AE170"/>
      <c r="AF170"/>
      <c r="AG170"/>
      <c r="AH170"/>
      <c r="AI170"/>
      <c r="AJ170"/>
      <c r="AK170"/>
      <c r="AL170"/>
      <c r="AM170"/>
      <c r="AN170"/>
      <c r="AO170"/>
    </row>
    <row r="171" spans="15:41" ht="12.75" x14ac:dyDescent="0.2">
      <c r="O171"/>
      <c r="P171"/>
      <c r="Q171"/>
      <c r="R171"/>
      <c r="S171"/>
      <c r="T171"/>
      <c r="U171"/>
      <c r="V171"/>
      <c r="W171"/>
      <c r="X171" s="103"/>
      <c r="Y171"/>
      <c r="Z171"/>
      <c r="AA171"/>
      <c r="AB171" s="69"/>
      <c r="AC171"/>
      <c r="AD171"/>
      <c r="AE171"/>
      <c r="AF171"/>
      <c r="AG171"/>
      <c r="AH171"/>
      <c r="AI171"/>
      <c r="AJ171"/>
      <c r="AK171"/>
      <c r="AL171"/>
      <c r="AM171"/>
      <c r="AN171"/>
      <c r="AO171"/>
    </row>
    <row r="172" spans="15:41" ht="12.75" x14ac:dyDescent="0.2">
      <c r="O172"/>
      <c r="P172"/>
      <c r="Q172"/>
      <c r="R172"/>
      <c r="S172"/>
      <c r="T172"/>
      <c r="U172"/>
      <c r="V172"/>
      <c r="W172"/>
      <c r="X172" s="103"/>
      <c r="Y172"/>
      <c r="Z172"/>
      <c r="AA172"/>
      <c r="AB172" s="69"/>
      <c r="AC172"/>
      <c r="AD172"/>
      <c r="AE172"/>
      <c r="AF172"/>
      <c r="AG172"/>
      <c r="AH172"/>
      <c r="AI172"/>
      <c r="AJ172"/>
      <c r="AK172"/>
      <c r="AL172"/>
      <c r="AM172"/>
      <c r="AN172"/>
      <c r="AO172"/>
    </row>
    <row r="173" spans="15:41" ht="12.75" x14ac:dyDescent="0.2">
      <c r="O173"/>
      <c r="P173"/>
      <c r="Q173"/>
      <c r="R173"/>
      <c r="S173"/>
      <c r="T173"/>
      <c r="U173"/>
      <c r="V173"/>
      <c r="W173"/>
      <c r="X173" s="103"/>
      <c r="Y173"/>
      <c r="Z173"/>
      <c r="AA173"/>
      <c r="AB173" s="69"/>
      <c r="AC173"/>
      <c r="AD173"/>
      <c r="AE173"/>
      <c r="AF173"/>
      <c r="AG173"/>
      <c r="AH173"/>
      <c r="AI173"/>
      <c r="AJ173"/>
      <c r="AK173"/>
      <c r="AL173"/>
      <c r="AM173"/>
      <c r="AN173"/>
      <c r="AO173"/>
    </row>
    <row r="174" spans="15:41" ht="12.75" x14ac:dyDescent="0.2">
      <c r="O174"/>
      <c r="P174"/>
      <c r="Q174"/>
      <c r="R174"/>
      <c r="S174"/>
      <c r="T174"/>
      <c r="U174"/>
      <c r="V174"/>
      <c r="W174"/>
      <c r="X174" s="103"/>
      <c r="Y174"/>
      <c r="Z174"/>
      <c r="AA174"/>
      <c r="AB174" s="69"/>
      <c r="AC174"/>
      <c r="AD174"/>
      <c r="AE174"/>
      <c r="AF174"/>
      <c r="AG174"/>
      <c r="AH174"/>
      <c r="AI174"/>
      <c r="AJ174"/>
      <c r="AK174"/>
      <c r="AL174"/>
      <c r="AM174"/>
      <c r="AN174"/>
      <c r="AO174"/>
    </row>
    <row r="175" spans="15:41" ht="12.75" x14ac:dyDescent="0.2">
      <c r="O175"/>
      <c r="P175"/>
      <c r="Q175"/>
      <c r="R175"/>
      <c r="S175"/>
      <c r="T175"/>
      <c r="U175"/>
      <c r="V175"/>
      <c r="W175"/>
      <c r="X175" s="103"/>
      <c r="Y175"/>
      <c r="Z175"/>
      <c r="AA175"/>
      <c r="AB175" s="69"/>
      <c r="AC175"/>
      <c r="AD175"/>
      <c r="AE175"/>
      <c r="AF175"/>
      <c r="AG175"/>
      <c r="AH175"/>
      <c r="AI175"/>
      <c r="AJ175"/>
      <c r="AK175"/>
      <c r="AL175"/>
      <c r="AM175"/>
      <c r="AN175"/>
      <c r="AO175"/>
    </row>
    <row r="176" spans="15:41" ht="12.75" x14ac:dyDescent="0.2">
      <c r="O176"/>
      <c r="P176"/>
      <c r="Q176"/>
      <c r="R176"/>
      <c r="S176"/>
      <c r="T176"/>
      <c r="U176"/>
      <c r="V176"/>
      <c r="W176"/>
      <c r="X176" s="103"/>
      <c r="Y176"/>
      <c r="Z176"/>
      <c r="AA176"/>
      <c r="AB176" s="69"/>
      <c r="AC176"/>
      <c r="AD176"/>
      <c r="AE176"/>
      <c r="AF176"/>
      <c r="AG176"/>
      <c r="AH176"/>
      <c r="AI176"/>
      <c r="AJ176"/>
      <c r="AK176"/>
      <c r="AL176"/>
      <c r="AM176"/>
      <c r="AN176"/>
      <c r="AO176"/>
    </row>
    <row r="177" spans="15:41" ht="12.75" x14ac:dyDescent="0.2">
      <c r="O177"/>
      <c r="P177"/>
      <c r="Q177"/>
      <c r="R177"/>
      <c r="S177"/>
      <c r="T177"/>
      <c r="U177"/>
      <c r="V177"/>
      <c r="W177"/>
      <c r="X177" s="103"/>
      <c r="Y177"/>
      <c r="Z177"/>
      <c r="AA177"/>
      <c r="AB177" s="69"/>
      <c r="AC177"/>
      <c r="AD177"/>
      <c r="AE177"/>
      <c r="AF177"/>
      <c r="AG177"/>
      <c r="AH177"/>
      <c r="AI177"/>
      <c r="AJ177"/>
      <c r="AK177"/>
      <c r="AL177"/>
      <c r="AM177"/>
      <c r="AN177"/>
      <c r="AO177"/>
    </row>
    <row r="178" spans="15:41" ht="12.75" x14ac:dyDescent="0.2">
      <c r="O178"/>
      <c r="P178"/>
      <c r="Q178"/>
      <c r="R178"/>
      <c r="S178"/>
      <c r="T178"/>
      <c r="U178"/>
      <c r="V178"/>
      <c r="W178"/>
      <c r="X178" s="103"/>
      <c r="Y178"/>
      <c r="Z178"/>
      <c r="AA178"/>
      <c r="AB178" s="69"/>
      <c r="AC178"/>
      <c r="AD178"/>
      <c r="AE178"/>
      <c r="AF178"/>
      <c r="AG178"/>
      <c r="AH178"/>
      <c r="AI178"/>
      <c r="AJ178"/>
      <c r="AK178"/>
      <c r="AL178"/>
      <c r="AM178"/>
      <c r="AN178"/>
      <c r="AO178"/>
    </row>
    <row r="179" spans="15:41" ht="12.75" x14ac:dyDescent="0.2">
      <c r="O179"/>
      <c r="P179"/>
      <c r="Q179"/>
      <c r="R179"/>
      <c r="S179"/>
      <c r="T179"/>
      <c r="U179"/>
      <c r="V179"/>
      <c r="W179"/>
      <c r="X179" s="103"/>
      <c r="Y179"/>
      <c r="Z179"/>
      <c r="AA179"/>
      <c r="AB179" s="69"/>
      <c r="AC179"/>
      <c r="AD179"/>
      <c r="AE179"/>
      <c r="AF179"/>
      <c r="AG179"/>
      <c r="AH179"/>
      <c r="AI179"/>
      <c r="AJ179"/>
      <c r="AK179"/>
      <c r="AL179"/>
      <c r="AM179"/>
      <c r="AN179"/>
      <c r="AO179"/>
    </row>
    <row r="180" spans="15:41" ht="12.75" x14ac:dyDescent="0.2">
      <c r="O180"/>
      <c r="P180"/>
      <c r="Q180"/>
      <c r="R180"/>
      <c r="S180"/>
      <c r="T180"/>
      <c r="U180"/>
      <c r="V180"/>
      <c r="W180"/>
      <c r="X180" s="103"/>
      <c r="Y180"/>
      <c r="Z180"/>
      <c r="AA180"/>
      <c r="AB180" s="69"/>
      <c r="AC180"/>
      <c r="AD180"/>
      <c r="AE180"/>
      <c r="AF180"/>
      <c r="AG180"/>
      <c r="AH180"/>
      <c r="AI180"/>
      <c r="AJ180"/>
      <c r="AK180"/>
      <c r="AL180"/>
      <c r="AM180"/>
      <c r="AN180"/>
      <c r="AO180"/>
    </row>
    <row r="181" spans="15:41" ht="12.75" x14ac:dyDescent="0.2">
      <c r="O181"/>
      <c r="P181"/>
      <c r="Q181"/>
      <c r="R181"/>
      <c r="S181"/>
      <c r="T181"/>
      <c r="U181"/>
      <c r="V181"/>
      <c r="W181"/>
      <c r="X181" s="103"/>
      <c r="Y181"/>
      <c r="Z181"/>
      <c r="AA181"/>
      <c r="AB181" s="69"/>
      <c r="AC181"/>
      <c r="AD181"/>
      <c r="AE181"/>
      <c r="AF181"/>
      <c r="AG181"/>
      <c r="AH181"/>
      <c r="AI181"/>
      <c r="AJ181"/>
      <c r="AK181"/>
      <c r="AL181"/>
      <c r="AM181"/>
      <c r="AN181"/>
      <c r="AO181"/>
    </row>
    <row r="182" spans="15:41" ht="12.75" x14ac:dyDescent="0.2">
      <c r="O182"/>
      <c r="P182"/>
      <c r="Q182"/>
      <c r="R182"/>
      <c r="S182"/>
      <c r="T182"/>
      <c r="U182"/>
      <c r="V182"/>
      <c r="W182"/>
      <c r="X182" s="103"/>
      <c r="Y182"/>
      <c r="Z182"/>
      <c r="AA182"/>
      <c r="AB182" s="69"/>
      <c r="AC182"/>
      <c r="AD182"/>
      <c r="AE182"/>
      <c r="AF182"/>
      <c r="AG182"/>
      <c r="AH182"/>
      <c r="AI182"/>
      <c r="AJ182"/>
      <c r="AK182"/>
      <c r="AL182"/>
      <c r="AM182"/>
      <c r="AN182"/>
      <c r="AO182"/>
    </row>
    <row r="183" spans="15:41" ht="12.75" x14ac:dyDescent="0.2">
      <c r="O183"/>
      <c r="P183"/>
      <c r="Q183"/>
      <c r="R183"/>
      <c r="S183"/>
      <c r="T183"/>
      <c r="U183"/>
      <c r="V183"/>
      <c r="W183"/>
      <c r="X183" s="103"/>
      <c r="Y183"/>
      <c r="Z183"/>
      <c r="AA183"/>
      <c r="AB183" s="69"/>
      <c r="AC183"/>
      <c r="AD183"/>
      <c r="AE183"/>
      <c r="AF183"/>
      <c r="AG183"/>
      <c r="AH183"/>
      <c r="AI183"/>
      <c r="AJ183"/>
      <c r="AK183"/>
      <c r="AL183"/>
      <c r="AM183"/>
      <c r="AN183"/>
      <c r="AO183"/>
    </row>
    <row r="184" spans="15:41" ht="12.75" x14ac:dyDescent="0.2">
      <c r="O184"/>
      <c r="P184"/>
      <c r="Q184"/>
      <c r="R184"/>
      <c r="S184"/>
      <c r="T184"/>
      <c r="U184"/>
      <c r="V184"/>
      <c r="W184"/>
      <c r="X184" s="103"/>
      <c r="Y184"/>
      <c r="Z184"/>
      <c r="AA184"/>
      <c r="AB184" s="69"/>
      <c r="AC184"/>
      <c r="AD184"/>
      <c r="AE184"/>
      <c r="AF184"/>
      <c r="AG184"/>
      <c r="AH184"/>
      <c r="AI184"/>
      <c r="AJ184"/>
      <c r="AK184"/>
      <c r="AL184"/>
      <c r="AM184"/>
      <c r="AN184"/>
      <c r="AO184"/>
    </row>
    <row r="185" spans="15:41" ht="12.75" x14ac:dyDescent="0.2">
      <c r="O185"/>
      <c r="P185"/>
      <c r="Q185"/>
      <c r="R185"/>
      <c r="S185"/>
      <c r="T185"/>
      <c r="U185"/>
      <c r="V185"/>
      <c r="W185"/>
      <c r="X185" s="103"/>
      <c r="Y185"/>
      <c r="Z185"/>
      <c r="AA185"/>
      <c r="AB185" s="69"/>
      <c r="AC185"/>
      <c r="AD185"/>
      <c r="AE185"/>
      <c r="AF185"/>
      <c r="AG185"/>
      <c r="AH185"/>
      <c r="AI185"/>
      <c r="AJ185"/>
      <c r="AK185"/>
      <c r="AL185"/>
      <c r="AM185"/>
      <c r="AN185"/>
      <c r="AO185"/>
    </row>
    <row r="186" spans="15:41" ht="12.75" x14ac:dyDescent="0.2">
      <c r="O186"/>
      <c r="P186"/>
      <c r="Q186"/>
      <c r="R186"/>
      <c r="S186"/>
      <c r="T186"/>
      <c r="U186"/>
      <c r="V186"/>
      <c r="W186"/>
      <c r="X186" s="103"/>
      <c r="Y186"/>
      <c r="Z186"/>
      <c r="AA186"/>
      <c r="AB186" s="69"/>
      <c r="AC186"/>
      <c r="AD186"/>
      <c r="AE186"/>
      <c r="AF186"/>
      <c r="AG186"/>
      <c r="AH186"/>
      <c r="AI186"/>
      <c r="AJ186"/>
      <c r="AK186"/>
      <c r="AL186"/>
      <c r="AM186"/>
      <c r="AN186"/>
      <c r="AO186"/>
    </row>
    <row r="187" spans="15:41" ht="12.75" x14ac:dyDescent="0.2">
      <c r="O187"/>
      <c r="P187"/>
      <c r="Q187"/>
      <c r="R187"/>
      <c r="S187"/>
      <c r="T187"/>
      <c r="U187"/>
      <c r="V187"/>
      <c r="W187"/>
      <c r="X187" s="103"/>
      <c r="Y187"/>
      <c r="Z187"/>
      <c r="AA187"/>
      <c r="AB187" s="69"/>
      <c r="AC187"/>
      <c r="AD187"/>
      <c r="AE187"/>
      <c r="AF187"/>
      <c r="AG187"/>
      <c r="AH187"/>
      <c r="AI187"/>
      <c r="AJ187"/>
      <c r="AK187"/>
      <c r="AL187"/>
      <c r="AM187"/>
      <c r="AN187"/>
      <c r="AO187"/>
    </row>
    <row r="188" spans="15:41" ht="12.75" x14ac:dyDescent="0.2">
      <c r="O188"/>
      <c r="P188"/>
      <c r="Q188"/>
      <c r="R188"/>
      <c r="S188"/>
      <c r="T188"/>
      <c r="U188"/>
      <c r="V188"/>
      <c r="W188"/>
      <c r="X188" s="103"/>
      <c r="Y188"/>
      <c r="Z188"/>
      <c r="AA188"/>
      <c r="AB188" s="69"/>
      <c r="AC188"/>
      <c r="AD188"/>
      <c r="AE188"/>
      <c r="AF188"/>
      <c r="AG188"/>
      <c r="AH188"/>
      <c r="AI188"/>
      <c r="AJ188"/>
      <c r="AK188"/>
      <c r="AL188"/>
      <c r="AM188"/>
      <c r="AN188"/>
      <c r="AO188"/>
    </row>
    <row r="189" spans="15:41" ht="12.75" x14ac:dyDescent="0.2">
      <c r="O189"/>
      <c r="P189"/>
      <c r="Q189"/>
      <c r="R189"/>
      <c r="S189"/>
      <c r="T189"/>
      <c r="U189"/>
      <c r="V189"/>
      <c r="W189"/>
      <c r="X189" s="103"/>
      <c r="Y189"/>
      <c r="Z189"/>
      <c r="AA189"/>
      <c r="AB189" s="69"/>
      <c r="AC189"/>
      <c r="AD189"/>
      <c r="AE189"/>
      <c r="AF189"/>
      <c r="AG189"/>
      <c r="AH189"/>
      <c r="AI189"/>
      <c r="AJ189"/>
      <c r="AK189"/>
      <c r="AL189"/>
      <c r="AM189"/>
      <c r="AN189"/>
      <c r="AO189"/>
    </row>
  </sheetData>
  <phoneticPr fontId="14" type="noConversion"/>
  <printOptions gridLines="1" gridLinesSet="0"/>
  <pageMargins left="0.35433070866141736" right="0.35433070866141736" top="0.98425196850393704" bottom="0.98425196850393704" header="0.51181102362204722" footer="0.51181102362204722"/>
  <pageSetup scale="70" orientation="portrait" r:id="rId1"/>
  <headerFooter alignWithMargins="0">
    <oddHeader>&amp;A</oddHeader>
    <oddFooter>Page &amp;P</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37"/>
  <sheetViews>
    <sheetView showZeros="0" zoomScale="90" workbookViewId="0">
      <selection activeCell="A2" sqref="A2"/>
    </sheetView>
  </sheetViews>
  <sheetFormatPr defaultRowHeight="12" x14ac:dyDescent="0.2"/>
  <cols>
    <col min="1" max="1" width="20" style="1" customWidth="1"/>
    <col min="2" max="11" width="7.7109375" style="1" customWidth="1"/>
    <col min="12" max="12" width="4.7109375" style="1" customWidth="1"/>
    <col min="13" max="14" width="9.140625" style="1"/>
    <col min="15" max="15" width="24.85546875" style="1" customWidth="1"/>
    <col min="16" max="23" width="7.7109375" style="1" customWidth="1"/>
    <col min="24" max="24" width="7.7109375" style="38" customWidth="1"/>
    <col min="25" max="25" width="7.7109375" style="1" customWidth="1"/>
    <col min="26" max="26" width="4.7109375" style="1" customWidth="1"/>
    <col min="27" max="27" width="8.85546875" style="1" customWidth="1"/>
    <col min="28" max="28" width="9" style="13" customWidth="1"/>
    <col min="29" max="29" width="24.85546875" style="1" customWidth="1"/>
    <col min="30" max="39" width="7.7109375" style="1" customWidth="1"/>
    <col min="40" max="40" width="4.7109375" style="1" customWidth="1"/>
    <col min="41" max="41" width="8.85546875" style="1" customWidth="1"/>
    <col min="42" max="42" width="9.140625" style="1"/>
    <col min="43" max="43" width="24.85546875" style="1" customWidth="1"/>
    <col min="44" max="53" width="7.7109375" style="1" customWidth="1"/>
    <col min="54" max="54" width="4.7109375" style="1" customWidth="1"/>
    <col min="55" max="55" width="8.85546875" style="1" customWidth="1"/>
    <col min="56" max="56" width="9.140625" style="1"/>
    <col min="57" max="57" width="24.85546875" style="1" customWidth="1"/>
    <col min="58" max="67" width="7.7109375" style="1" customWidth="1"/>
    <col min="68" max="68" width="4.7109375" style="1" customWidth="1"/>
    <col min="69" max="69" width="8.85546875" style="1" customWidth="1"/>
    <col min="70" max="70" width="9.140625" style="1"/>
    <col min="71" max="71" width="24.85546875" style="1" customWidth="1"/>
    <col min="72" max="81" width="7.7109375" style="1" customWidth="1"/>
    <col min="82" max="82" width="4.7109375" style="1" customWidth="1"/>
    <col min="83" max="83" width="8.85546875" style="1" customWidth="1"/>
    <col min="84" max="84" width="9.140625" style="1"/>
    <col min="85" max="85" width="24.85546875" style="1" customWidth="1"/>
    <col min="86" max="95" width="7.7109375" style="1" customWidth="1"/>
    <col min="96" max="96" width="4.7109375" style="1" customWidth="1"/>
    <col min="97" max="97" width="8.85546875" style="1" customWidth="1"/>
    <col min="98" max="16384" width="9.140625" style="1"/>
  </cols>
  <sheetData>
    <row r="1" spans="1:97" ht="14.25" x14ac:dyDescent="0.2">
      <c r="A1" s="2" t="s">
        <v>136</v>
      </c>
      <c r="AB1" s="72"/>
      <c r="AC1" s="2"/>
    </row>
    <row r="3" spans="1:97" x14ac:dyDescent="0.2">
      <c r="O3" s="43" t="s">
        <v>7</v>
      </c>
      <c r="AB3" s="73"/>
      <c r="AC3" s="43" t="s">
        <v>7</v>
      </c>
    </row>
    <row r="4" spans="1:97" x14ac:dyDescent="0.2">
      <c r="A4" s="3" t="s">
        <v>176</v>
      </c>
      <c r="J4" s="38"/>
      <c r="O4" s="3" t="s">
        <v>164</v>
      </c>
      <c r="AB4" s="65"/>
      <c r="AC4" s="3" t="s">
        <v>137</v>
      </c>
      <c r="AQ4" s="3" t="s">
        <v>138</v>
      </c>
      <c r="BE4" s="3" t="s">
        <v>139</v>
      </c>
      <c r="BS4" s="3" t="s">
        <v>140</v>
      </c>
      <c r="CG4" s="3" t="s">
        <v>141</v>
      </c>
    </row>
    <row r="5" spans="1:97" ht="12.75" thickBot="1" x14ac:dyDescent="0.25">
      <c r="J5" s="38"/>
    </row>
    <row r="6" spans="1:97" x14ac:dyDescent="0.2">
      <c r="A6" s="49"/>
      <c r="B6" s="6"/>
      <c r="C6" s="6"/>
      <c r="D6" s="6"/>
      <c r="E6" s="6"/>
      <c r="F6" s="6"/>
      <c r="G6" s="6"/>
      <c r="H6" s="6"/>
      <c r="I6" s="6"/>
      <c r="J6" s="92"/>
      <c r="K6" s="6"/>
      <c r="L6" s="6"/>
      <c r="M6" s="7" t="s">
        <v>15</v>
      </c>
      <c r="O6" s="49"/>
      <c r="P6" s="6"/>
      <c r="Q6" s="6"/>
      <c r="R6" s="6"/>
      <c r="S6" s="6"/>
      <c r="T6" s="6"/>
      <c r="U6" s="6"/>
      <c r="V6" s="6"/>
      <c r="W6" s="6"/>
      <c r="X6" s="92"/>
      <c r="Y6" s="6"/>
      <c r="Z6" s="6"/>
      <c r="AA6" s="7" t="s">
        <v>15</v>
      </c>
      <c r="AC6" s="49"/>
      <c r="AD6" s="6"/>
      <c r="AE6" s="6"/>
      <c r="AF6" s="6"/>
      <c r="AG6" s="6"/>
      <c r="AH6" s="6"/>
      <c r="AI6" s="6"/>
      <c r="AJ6" s="6"/>
      <c r="AK6" s="6"/>
      <c r="AL6" s="6"/>
      <c r="AM6" s="6"/>
      <c r="AN6" s="6"/>
      <c r="AO6" s="7" t="s">
        <v>15</v>
      </c>
      <c r="AQ6" s="49"/>
      <c r="AR6" s="6"/>
      <c r="AS6" s="6"/>
      <c r="AT6" s="6"/>
      <c r="AU6" s="6"/>
      <c r="AV6" s="6"/>
      <c r="AW6" s="6"/>
      <c r="AX6" s="6"/>
      <c r="AY6" s="6"/>
      <c r="AZ6" s="6"/>
      <c r="BA6" s="6"/>
      <c r="BB6" s="6"/>
      <c r="BC6" s="7" t="s">
        <v>15</v>
      </c>
      <c r="BE6" s="49"/>
      <c r="BF6" s="6"/>
      <c r="BG6" s="6"/>
      <c r="BH6" s="6"/>
      <c r="BI6" s="6"/>
      <c r="BJ6" s="6"/>
      <c r="BK6" s="6"/>
      <c r="BL6" s="6"/>
      <c r="BM6" s="6"/>
      <c r="BN6" s="6"/>
      <c r="BO6" s="6"/>
      <c r="BP6" s="6"/>
      <c r="BQ6" s="7" t="s">
        <v>15</v>
      </c>
      <c r="BS6" s="49"/>
      <c r="BT6" s="6"/>
      <c r="BU6" s="6"/>
      <c r="BV6" s="6"/>
      <c r="BW6" s="6"/>
      <c r="BX6" s="6"/>
      <c r="BY6" s="6"/>
      <c r="BZ6" s="6"/>
      <c r="CA6" s="6"/>
      <c r="CB6" s="6"/>
      <c r="CC6" s="6"/>
      <c r="CD6" s="6"/>
      <c r="CE6" s="7" t="s">
        <v>15</v>
      </c>
      <c r="CG6" s="49"/>
      <c r="CH6" s="6"/>
      <c r="CI6" s="6"/>
      <c r="CJ6" s="6"/>
      <c r="CK6" s="6"/>
      <c r="CL6" s="6"/>
      <c r="CM6" s="6"/>
      <c r="CN6" s="6"/>
      <c r="CO6" s="6"/>
      <c r="CP6" s="6"/>
      <c r="CQ6" s="6"/>
      <c r="CR6" s="6"/>
      <c r="CS6" s="7" t="s">
        <v>15</v>
      </c>
    </row>
    <row r="7" spans="1:97" ht="12.75" thickBot="1" x14ac:dyDescent="0.25">
      <c r="A7" s="8" t="s">
        <v>16</v>
      </c>
      <c r="B7" s="11">
        <v>2010</v>
      </c>
      <c r="C7" s="11">
        <v>2011</v>
      </c>
      <c r="D7" s="11">
        <v>2012</v>
      </c>
      <c r="E7" s="11">
        <v>2013</v>
      </c>
      <c r="F7" s="11">
        <v>2014</v>
      </c>
      <c r="G7" s="11">
        <v>2015</v>
      </c>
      <c r="H7" s="11">
        <v>2016</v>
      </c>
      <c r="I7" s="11">
        <v>2017</v>
      </c>
      <c r="J7" s="11">
        <v>2018</v>
      </c>
      <c r="K7" s="11">
        <v>2019</v>
      </c>
      <c r="L7" s="107"/>
      <c r="M7" s="11" t="s">
        <v>175</v>
      </c>
      <c r="O7" s="8" t="s">
        <v>16</v>
      </c>
      <c r="P7" s="9">
        <v>2000</v>
      </c>
      <c r="Q7" s="9">
        <v>2001</v>
      </c>
      <c r="R7" s="9">
        <v>2002</v>
      </c>
      <c r="S7" s="9">
        <v>2003</v>
      </c>
      <c r="T7" s="9">
        <v>2004</v>
      </c>
      <c r="U7" s="9">
        <v>2005</v>
      </c>
      <c r="V7" s="9">
        <v>2006</v>
      </c>
      <c r="W7" s="9">
        <v>2007</v>
      </c>
      <c r="X7" s="11">
        <v>2008</v>
      </c>
      <c r="Y7" s="9">
        <v>2009</v>
      </c>
      <c r="Z7" s="10"/>
      <c r="AA7" s="11" t="s">
        <v>161</v>
      </c>
      <c r="AB7" s="65"/>
      <c r="AC7" s="8" t="s">
        <v>16</v>
      </c>
      <c r="AD7" s="9">
        <v>1990</v>
      </c>
      <c r="AE7" s="9">
        <v>1991</v>
      </c>
      <c r="AF7" s="9">
        <v>1992</v>
      </c>
      <c r="AG7" s="9">
        <v>1993</v>
      </c>
      <c r="AH7" s="9">
        <v>1994</v>
      </c>
      <c r="AI7" s="9">
        <v>1995</v>
      </c>
      <c r="AJ7" s="9">
        <v>1996</v>
      </c>
      <c r="AK7" s="9">
        <v>1997</v>
      </c>
      <c r="AL7" s="9">
        <v>1998</v>
      </c>
      <c r="AM7" s="9">
        <v>1999</v>
      </c>
      <c r="AN7" s="10"/>
      <c r="AO7" s="11" t="s">
        <v>17</v>
      </c>
      <c r="AQ7" s="8" t="s">
        <v>16</v>
      </c>
      <c r="AR7" s="9">
        <v>1980</v>
      </c>
      <c r="AS7" s="9">
        <v>1981</v>
      </c>
      <c r="AT7" s="9">
        <v>1982</v>
      </c>
      <c r="AU7" s="9">
        <v>1983</v>
      </c>
      <c r="AV7" s="9">
        <v>1984</v>
      </c>
      <c r="AW7" s="9">
        <v>1985</v>
      </c>
      <c r="AX7" s="9">
        <v>1986</v>
      </c>
      <c r="AY7" s="9">
        <v>1987</v>
      </c>
      <c r="AZ7" s="9">
        <v>1988</v>
      </c>
      <c r="BA7" s="9">
        <v>1989</v>
      </c>
      <c r="BB7" s="10"/>
      <c r="BC7" s="11" t="s">
        <v>18</v>
      </c>
      <c r="BE7" s="8" t="s">
        <v>16</v>
      </c>
      <c r="BF7" s="9">
        <v>1970</v>
      </c>
      <c r="BG7" s="9">
        <v>1971</v>
      </c>
      <c r="BH7" s="9">
        <v>1972</v>
      </c>
      <c r="BI7" s="9">
        <v>1973</v>
      </c>
      <c r="BJ7" s="9">
        <v>1974</v>
      </c>
      <c r="BK7" s="9">
        <v>1975</v>
      </c>
      <c r="BL7" s="9">
        <v>1976</v>
      </c>
      <c r="BM7" s="9">
        <v>1977</v>
      </c>
      <c r="BN7" s="9">
        <v>1978</v>
      </c>
      <c r="BO7" s="9">
        <v>1979</v>
      </c>
      <c r="BP7" s="10"/>
      <c r="BQ7" s="11" t="s">
        <v>19</v>
      </c>
      <c r="BS7" s="8" t="s">
        <v>16</v>
      </c>
      <c r="BT7" s="9">
        <v>1960</v>
      </c>
      <c r="BU7" s="9">
        <v>1961</v>
      </c>
      <c r="BV7" s="9">
        <v>1962</v>
      </c>
      <c r="BW7" s="9">
        <v>1963</v>
      </c>
      <c r="BX7" s="9">
        <v>1964</v>
      </c>
      <c r="BY7" s="9">
        <v>1965</v>
      </c>
      <c r="BZ7" s="9">
        <v>1966</v>
      </c>
      <c r="CA7" s="9">
        <v>1967</v>
      </c>
      <c r="CB7" s="9">
        <v>1968</v>
      </c>
      <c r="CC7" s="9">
        <v>1969</v>
      </c>
      <c r="CD7" s="10"/>
      <c r="CE7" s="11" t="s">
        <v>20</v>
      </c>
      <c r="CG7" s="8" t="s">
        <v>16</v>
      </c>
      <c r="CH7" s="9">
        <v>1950</v>
      </c>
      <c r="CI7" s="9">
        <v>1951</v>
      </c>
      <c r="CJ7" s="9">
        <v>1952</v>
      </c>
      <c r="CK7" s="9">
        <v>1953</v>
      </c>
      <c r="CL7" s="9">
        <v>1954</v>
      </c>
      <c r="CM7" s="9">
        <v>1955</v>
      </c>
      <c r="CN7" s="9">
        <v>1956</v>
      </c>
      <c r="CO7" s="9">
        <v>1957</v>
      </c>
      <c r="CP7" s="9">
        <v>1958</v>
      </c>
      <c r="CQ7" s="9">
        <v>1959</v>
      </c>
      <c r="CR7" s="10"/>
      <c r="CS7" s="11" t="s">
        <v>21</v>
      </c>
    </row>
    <row r="8" spans="1:97" x14ac:dyDescent="0.2">
      <c r="A8" s="50" t="s">
        <v>142</v>
      </c>
      <c r="B8" s="14"/>
      <c r="C8" s="14"/>
      <c r="D8" s="14"/>
      <c r="E8" s="14"/>
      <c r="F8" s="14"/>
      <c r="G8" s="14"/>
      <c r="H8" s="14"/>
      <c r="I8" s="14"/>
      <c r="J8" s="14"/>
      <c r="K8" s="14"/>
      <c r="L8" s="74"/>
      <c r="M8" s="14"/>
      <c r="O8" s="50" t="s">
        <v>142</v>
      </c>
      <c r="P8" s="12"/>
      <c r="Q8" s="12"/>
      <c r="R8" s="12"/>
      <c r="S8" s="12"/>
      <c r="T8" s="12"/>
      <c r="U8" s="12"/>
      <c r="V8" s="12"/>
      <c r="W8" s="12"/>
      <c r="X8" s="14"/>
      <c r="Y8" s="12"/>
      <c r="Z8" s="13"/>
      <c r="AA8" s="14"/>
      <c r="AB8" s="62"/>
      <c r="AC8" s="50" t="s">
        <v>142</v>
      </c>
      <c r="AD8" s="12"/>
      <c r="AE8" s="12"/>
      <c r="AF8" s="12"/>
      <c r="AG8" s="12"/>
      <c r="AH8" s="12"/>
      <c r="AI8" s="12"/>
      <c r="AJ8" s="12"/>
      <c r="AK8" s="12"/>
      <c r="AL8" s="12"/>
      <c r="AM8" s="12"/>
      <c r="AN8" s="13"/>
      <c r="AO8" s="14"/>
      <c r="AQ8" s="50" t="s">
        <v>142</v>
      </c>
      <c r="AR8" s="12"/>
      <c r="AS8" s="12"/>
      <c r="AT8" s="12"/>
      <c r="AU8" s="12"/>
      <c r="AV8" s="12"/>
      <c r="AW8" s="12"/>
      <c r="AX8" s="12"/>
      <c r="AY8" s="12"/>
      <c r="AZ8" s="12"/>
      <c r="BA8" s="12"/>
      <c r="BB8" s="13"/>
      <c r="BC8" s="14"/>
      <c r="BE8" s="50" t="s">
        <v>142</v>
      </c>
      <c r="BF8" s="12"/>
      <c r="BG8" s="12"/>
      <c r="BH8" s="12"/>
      <c r="BI8" s="12"/>
      <c r="BJ8" s="12"/>
      <c r="BK8" s="12"/>
      <c r="BL8" s="12"/>
      <c r="BM8" s="12"/>
      <c r="BN8" s="12"/>
      <c r="BO8" s="12"/>
      <c r="BP8" s="13"/>
      <c r="BQ8" s="14"/>
      <c r="BS8" s="50" t="s">
        <v>142</v>
      </c>
      <c r="BT8" s="12"/>
      <c r="BU8" s="12"/>
      <c r="BV8" s="12"/>
      <c r="BW8" s="12"/>
      <c r="BX8" s="12"/>
      <c r="BY8" s="12"/>
      <c r="BZ8" s="12"/>
      <c r="CA8" s="12"/>
      <c r="CB8" s="12"/>
      <c r="CC8" s="12"/>
      <c r="CD8" s="13"/>
      <c r="CE8" s="14"/>
      <c r="CG8" s="50" t="s">
        <v>142</v>
      </c>
      <c r="CH8" s="12"/>
      <c r="CI8" s="12"/>
      <c r="CJ8" s="12"/>
      <c r="CK8" s="12"/>
      <c r="CL8" s="12"/>
      <c r="CM8" s="12"/>
      <c r="CN8" s="12"/>
      <c r="CO8" s="12"/>
      <c r="CP8" s="12"/>
      <c r="CQ8" s="12"/>
      <c r="CR8" s="13"/>
      <c r="CS8" s="14"/>
    </row>
    <row r="9" spans="1:97" ht="12.75" thickBot="1" x14ac:dyDescent="0.25">
      <c r="A9" s="54" t="s">
        <v>143</v>
      </c>
      <c r="B9" s="25"/>
      <c r="C9" s="25"/>
      <c r="D9" s="25"/>
      <c r="E9" s="25"/>
      <c r="F9" s="25"/>
      <c r="G9" s="25"/>
      <c r="H9" s="25"/>
      <c r="I9" s="25"/>
      <c r="J9" s="25"/>
      <c r="K9" s="25"/>
      <c r="L9" s="26"/>
      <c r="M9" s="25"/>
      <c r="O9" s="54" t="s">
        <v>143</v>
      </c>
      <c r="P9" s="25"/>
      <c r="Q9" s="25"/>
      <c r="R9" s="25"/>
      <c r="S9" s="25"/>
      <c r="T9" s="25"/>
      <c r="U9" s="25"/>
      <c r="V9" s="25"/>
      <c r="W9" s="25"/>
      <c r="X9" s="25"/>
      <c r="Y9" s="25"/>
      <c r="Z9" s="26"/>
      <c r="AA9" s="25"/>
      <c r="AB9" s="65"/>
      <c r="AC9" s="54" t="s">
        <v>143</v>
      </c>
      <c r="AD9" s="25"/>
      <c r="AE9" s="25"/>
      <c r="AF9" s="25"/>
      <c r="AG9" s="25"/>
      <c r="AH9" s="25"/>
      <c r="AI9" s="25"/>
      <c r="AJ9" s="25"/>
      <c r="AK9" s="25"/>
      <c r="AL9" s="25"/>
      <c r="AM9" s="25"/>
      <c r="AN9" s="26"/>
      <c r="AO9" s="25"/>
      <c r="AQ9" s="54" t="s">
        <v>143</v>
      </c>
      <c r="AR9" s="12"/>
      <c r="AS9" s="12"/>
      <c r="AT9" s="12"/>
      <c r="AU9" s="12"/>
      <c r="AV9" s="12"/>
      <c r="AW9" s="12"/>
      <c r="AX9" s="12"/>
      <c r="AY9" s="12"/>
      <c r="AZ9" s="12"/>
      <c r="BA9" s="12"/>
      <c r="BB9" s="13"/>
      <c r="BC9" s="14"/>
      <c r="BE9" s="54" t="s">
        <v>143</v>
      </c>
      <c r="BF9" s="12"/>
      <c r="BG9" s="12"/>
      <c r="BH9" s="12"/>
      <c r="BI9" s="12"/>
      <c r="BJ9" s="12"/>
      <c r="BK9" s="12"/>
      <c r="BL9" s="12"/>
      <c r="BM9" s="12"/>
      <c r="BN9" s="12"/>
      <c r="BO9" s="12"/>
      <c r="BP9" s="13"/>
      <c r="BQ9" s="14"/>
      <c r="BS9" s="54" t="s">
        <v>143</v>
      </c>
      <c r="BT9" s="12"/>
      <c r="BU9" s="12"/>
      <c r="BV9" s="12"/>
      <c r="BW9" s="12"/>
      <c r="BX9" s="12"/>
      <c r="BY9" s="12"/>
      <c r="BZ9" s="12"/>
      <c r="CA9" s="12"/>
      <c r="CB9" s="12"/>
      <c r="CC9" s="12"/>
      <c r="CD9" s="13"/>
      <c r="CE9" s="14"/>
      <c r="CG9" s="54" t="s">
        <v>143</v>
      </c>
      <c r="CH9" s="25"/>
      <c r="CI9" s="25"/>
      <c r="CJ9" s="25"/>
      <c r="CK9" s="25"/>
      <c r="CL9" s="25"/>
      <c r="CM9" s="25"/>
      <c r="CN9" s="25"/>
      <c r="CO9" s="25"/>
      <c r="CP9" s="25"/>
      <c r="CQ9" s="25"/>
      <c r="CR9" s="26"/>
      <c r="CS9" s="25"/>
    </row>
    <row r="10" spans="1:97" ht="12.75" thickTop="1" x14ac:dyDescent="0.2">
      <c r="A10" s="52"/>
      <c r="B10" s="17"/>
      <c r="C10" s="17"/>
      <c r="D10" s="17"/>
      <c r="E10" s="17"/>
      <c r="F10" s="17"/>
      <c r="G10" s="17"/>
      <c r="H10" s="17"/>
      <c r="I10" s="17"/>
      <c r="J10" s="17"/>
      <c r="K10" s="17"/>
      <c r="L10" s="17"/>
      <c r="M10" s="17"/>
      <c r="O10" s="52"/>
      <c r="P10" s="17"/>
      <c r="Q10" s="17"/>
      <c r="R10" s="17"/>
      <c r="S10" s="17"/>
      <c r="T10" s="17"/>
      <c r="U10" s="17"/>
      <c r="V10" s="17"/>
      <c r="W10" s="17"/>
      <c r="X10" s="17"/>
      <c r="Y10" s="17"/>
      <c r="Z10" s="17"/>
      <c r="AA10" s="17"/>
      <c r="AB10" s="64"/>
      <c r="AC10" s="52"/>
      <c r="AD10" s="17"/>
      <c r="AE10" s="17"/>
      <c r="AF10" s="17"/>
      <c r="AG10" s="17"/>
      <c r="AH10" s="17"/>
      <c r="AI10" s="17"/>
      <c r="AJ10" s="17"/>
      <c r="AK10" s="17"/>
      <c r="AL10" s="17"/>
      <c r="AM10" s="17"/>
      <c r="AN10" s="17"/>
      <c r="AO10" s="17"/>
      <c r="AQ10" s="52"/>
      <c r="AR10" s="17"/>
      <c r="AS10" s="17"/>
      <c r="AT10" s="17"/>
      <c r="AU10" s="17"/>
      <c r="AV10" s="17"/>
      <c r="AW10" s="17"/>
      <c r="AX10" s="17"/>
      <c r="AY10" s="17"/>
      <c r="AZ10" s="17"/>
      <c r="BA10" s="17"/>
      <c r="BB10" s="17"/>
      <c r="BC10" s="17"/>
      <c r="BE10" s="52"/>
      <c r="BF10" s="17"/>
      <c r="BG10" s="17"/>
      <c r="BH10" s="17"/>
      <c r="BI10" s="17"/>
      <c r="BJ10" s="17"/>
      <c r="BK10" s="17"/>
      <c r="BL10" s="17"/>
      <c r="BM10" s="17"/>
      <c r="BN10" s="17"/>
      <c r="BO10" s="17"/>
      <c r="BP10" s="17"/>
      <c r="BQ10" s="17"/>
      <c r="BS10" s="52"/>
      <c r="BT10" s="17"/>
      <c r="BU10" s="17"/>
      <c r="BV10" s="17"/>
      <c r="BW10" s="17"/>
      <c r="BX10" s="17"/>
      <c r="BY10" s="17"/>
      <c r="BZ10" s="17"/>
      <c r="CA10" s="17"/>
      <c r="CB10" s="17"/>
      <c r="CC10" s="17"/>
      <c r="CD10" s="17"/>
      <c r="CE10" s="17"/>
      <c r="CG10" s="52"/>
      <c r="CH10" s="17"/>
      <c r="CI10" s="17"/>
      <c r="CJ10" s="17"/>
      <c r="CK10" s="17"/>
      <c r="CL10" s="17"/>
      <c r="CM10" s="17"/>
      <c r="CN10" s="17"/>
      <c r="CO10" s="17"/>
      <c r="CP10" s="17"/>
      <c r="CQ10" s="17"/>
      <c r="CR10" s="17"/>
      <c r="CS10" s="17"/>
    </row>
    <row r="11" spans="1:97" x14ac:dyDescent="0.2">
      <c r="A11" s="16" t="s">
        <v>46</v>
      </c>
      <c r="B11" s="17" t="str">
        <f>'LINKED DATASHEET - ALL SPECIES'!N255</f>
        <v>N/O</v>
      </c>
      <c r="C11" s="17" t="str">
        <f>'LINKED DATASHEET - ALL SPECIES'!M255</f>
        <v>DNS</v>
      </c>
      <c r="D11" s="17" t="str">
        <f>'LINKED DATASHEET - ALL SPECIES'!L255</f>
        <v>DNS</v>
      </c>
      <c r="E11" s="17">
        <f>'LINKED DATASHEET - ALL SPECIES'!K255</f>
        <v>0</v>
      </c>
      <c r="F11" s="18">
        <f>'LINKED DATASHEET - ALL SPECIES'!J255</f>
        <v>0</v>
      </c>
      <c r="G11" s="18">
        <f>'LINKED DATASHEET - ALL SPECIES'!I255</f>
        <v>0</v>
      </c>
      <c r="H11" s="18">
        <f>'LINKED DATASHEET - ALL SPECIES'!H255</f>
        <v>0</v>
      </c>
      <c r="I11" s="18">
        <f>'LINKED DATASHEET - ALL SPECIES'!G255</f>
        <v>0</v>
      </c>
      <c r="J11" s="101">
        <f>'LINKED DATASHEET - ALL SPECIES'!F255</f>
        <v>0</v>
      </c>
      <c r="K11" s="18">
        <f>'LINKED DATASHEET - ALL SPECIES'!E255</f>
        <v>0</v>
      </c>
      <c r="L11" s="18"/>
      <c r="M11" s="21"/>
      <c r="O11" s="16" t="s">
        <v>46</v>
      </c>
      <c r="P11" s="17" t="s">
        <v>110</v>
      </c>
      <c r="Q11" s="17" t="s">
        <v>28</v>
      </c>
      <c r="R11" s="17" t="s">
        <v>28</v>
      </c>
      <c r="S11" s="17" t="s">
        <v>28</v>
      </c>
      <c r="T11" s="18" t="s">
        <v>28</v>
      </c>
      <c r="U11" s="18" t="s">
        <v>28</v>
      </c>
      <c r="V11" s="18" t="s">
        <v>28</v>
      </c>
      <c r="W11" s="18" t="s">
        <v>28</v>
      </c>
      <c r="X11" s="101" t="s">
        <v>28</v>
      </c>
      <c r="Y11" s="18" t="s">
        <v>28</v>
      </c>
      <c r="Z11" s="18"/>
      <c r="AA11" s="21"/>
      <c r="AB11" s="65"/>
      <c r="AC11" s="16" t="s">
        <v>46</v>
      </c>
      <c r="AD11" s="17" t="s">
        <v>8</v>
      </c>
      <c r="AE11" s="17" t="s">
        <v>8</v>
      </c>
      <c r="AF11" s="17" t="s">
        <v>8</v>
      </c>
      <c r="AG11" s="17" t="s">
        <v>8</v>
      </c>
      <c r="AH11" s="18" t="s">
        <v>110</v>
      </c>
      <c r="AI11" s="18" t="s">
        <v>110</v>
      </c>
      <c r="AJ11" s="18" t="s">
        <v>110</v>
      </c>
      <c r="AK11" s="18" t="s">
        <v>110</v>
      </c>
      <c r="AL11" s="18" t="s">
        <v>110</v>
      </c>
      <c r="AM11" s="18" t="s">
        <v>110</v>
      </c>
      <c r="AN11" s="18"/>
      <c r="AO11" s="17"/>
      <c r="AQ11" s="16" t="s">
        <v>46</v>
      </c>
      <c r="AR11" s="18" t="s">
        <v>110</v>
      </c>
      <c r="AS11" s="18" t="s">
        <v>110</v>
      </c>
      <c r="AT11" s="18" t="s">
        <v>110</v>
      </c>
      <c r="AU11" s="18" t="s">
        <v>110</v>
      </c>
      <c r="AV11" s="18" t="s">
        <v>110</v>
      </c>
      <c r="AW11" s="18" t="s">
        <v>110</v>
      </c>
      <c r="AX11" s="18" t="s">
        <v>110</v>
      </c>
      <c r="AY11" s="18" t="s">
        <v>110</v>
      </c>
      <c r="AZ11" s="18" t="s">
        <v>110</v>
      </c>
      <c r="BA11" s="17" t="s">
        <v>110</v>
      </c>
      <c r="BB11" s="17"/>
      <c r="BC11" s="17"/>
      <c r="BE11" s="16" t="s">
        <v>46</v>
      </c>
      <c r="BF11" s="18" t="s">
        <v>110</v>
      </c>
      <c r="BG11" s="18" t="s">
        <v>110</v>
      </c>
      <c r="BH11" s="18" t="s">
        <v>110</v>
      </c>
      <c r="BI11" s="18" t="s">
        <v>110</v>
      </c>
      <c r="BJ11" s="18" t="s">
        <v>110</v>
      </c>
      <c r="BK11" s="18" t="s">
        <v>110</v>
      </c>
      <c r="BL11" s="18" t="s">
        <v>110</v>
      </c>
      <c r="BM11" s="18" t="s">
        <v>110</v>
      </c>
      <c r="BN11" s="18" t="s">
        <v>110</v>
      </c>
      <c r="BO11" s="18" t="s">
        <v>110</v>
      </c>
      <c r="BP11" s="18"/>
      <c r="BQ11" s="17"/>
      <c r="BS11" s="16" t="s">
        <v>46</v>
      </c>
      <c r="BT11" s="17">
        <v>25</v>
      </c>
      <c r="BU11" s="18" t="s">
        <v>110</v>
      </c>
      <c r="BV11" s="18" t="s">
        <v>110</v>
      </c>
      <c r="BW11" s="18" t="s">
        <v>110</v>
      </c>
      <c r="BX11" s="18" t="s">
        <v>110</v>
      </c>
      <c r="BY11" s="18" t="s">
        <v>110</v>
      </c>
      <c r="BZ11" s="18" t="s">
        <v>110</v>
      </c>
      <c r="CA11" s="18" t="s">
        <v>110</v>
      </c>
      <c r="CB11" s="18" t="s">
        <v>110</v>
      </c>
      <c r="CC11" s="18" t="s">
        <v>110</v>
      </c>
      <c r="CD11" s="18"/>
      <c r="CE11" s="21">
        <f>AVERAGE(BT11:CC11)</f>
        <v>25</v>
      </c>
      <c r="CG11" s="16" t="s">
        <v>46</v>
      </c>
      <c r="CH11" s="18" t="s">
        <v>110</v>
      </c>
      <c r="CI11" s="18" t="s">
        <v>110</v>
      </c>
      <c r="CJ11" s="18" t="s">
        <v>110</v>
      </c>
      <c r="CK11" s="18" t="s">
        <v>110</v>
      </c>
      <c r="CL11" s="18" t="s">
        <v>110</v>
      </c>
      <c r="CM11" s="18" t="s">
        <v>110</v>
      </c>
      <c r="CN11" s="18" t="s">
        <v>110</v>
      </c>
      <c r="CO11" s="18" t="s">
        <v>110</v>
      </c>
      <c r="CP11" s="18" t="s">
        <v>110</v>
      </c>
      <c r="CQ11" s="18" t="s">
        <v>110</v>
      </c>
      <c r="CR11" s="18"/>
      <c r="CS11" s="21"/>
    </row>
    <row r="12" spans="1:97" x14ac:dyDescent="0.2">
      <c r="A12" s="16" t="s">
        <v>47</v>
      </c>
      <c r="B12" s="17" t="str">
        <f>'LINKED DATASHEET - ALL SPECIES'!N256</f>
        <v>DNS</v>
      </c>
      <c r="C12" s="17" t="str">
        <f>'LINKED DATASHEET - ALL SPECIES'!M256</f>
        <v>DNS</v>
      </c>
      <c r="D12" s="17" t="str">
        <f>'LINKED DATASHEET - ALL SPECIES'!L256</f>
        <v>DNS</v>
      </c>
      <c r="E12" s="17">
        <f>'LINKED DATASHEET - ALL SPECIES'!K256</f>
        <v>0</v>
      </c>
      <c r="F12" s="18">
        <f>'LINKED DATASHEET - ALL SPECIES'!J256</f>
        <v>0</v>
      </c>
      <c r="G12" s="18">
        <f>'LINKED DATASHEET - ALL SPECIES'!I256</f>
        <v>0</v>
      </c>
      <c r="H12" s="18">
        <f>'LINKED DATASHEET - ALL SPECIES'!H256</f>
        <v>0</v>
      </c>
      <c r="I12" s="18">
        <f>'LINKED DATASHEET - ALL SPECIES'!G256</f>
        <v>0</v>
      </c>
      <c r="J12" s="101">
        <f>'LINKED DATASHEET - ALL SPECIES'!F256</f>
        <v>0</v>
      </c>
      <c r="K12" s="18">
        <f>'LINKED DATASHEET - ALL SPECIES'!E256</f>
        <v>0</v>
      </c>
      <c r="L12" s="18"/>
      <c r="M12" s="21"/>
      <c r="O12" s="16" t="s">
        <v>47</v>
      </c>
      <c r="P12" s="17" t="s">
        <v>110</v>
      </c>
      <c r="Q12" s="17" t="s">
        <v>28</v>
      </c>
      <c r="R12" s="17" t="s">
        <v>28</v>
      </c>
      <c r="S12" s="17" t="s">
        <v>28</v>
      </c>
      <c r="T12" s="18" t="s">
        <v>28</v>
      </c>
      <c r="U12" s="18" t="s">
        <v>28</v>
      </c>
      <c r="V12" s="18" t="s">
        <v>28</v>
      </c>
      <c r="W12" s="18" t="s">
        <v>28</v>
      </c>
      <c r="X12" s="101" t="s">
        <v>28</v>
      </c>
      <c r="Y12" s="18" t="s">
        <v>170</v>
      </c>
      <c r="Z12" s="18"/>
      <c r="AA12" s="21"/>
      <c r="AB12" s="65"/>
      <c r="AC12" s="16" t="s">
        <v>47</v>
      </c>
      <c r="AD12" s="17" t="s">
        <v>8</v>
      </c>
      <c r="AE12" s="17" t="s">
        <v>8</v>
      </c>
      <c r="AF12" s="17" t="s">
        <v>8</v>
      </c>
      <c r="AG12" s="17" t="s">
        <v>8</v>
      </c>
      <c r="AH12" s="18" t="s">
        <v>110</v>
      </c>
      <c r="AI12" s="18" t="s">
        <v>110</v>
      </c>
      <c r="AJ12" s="18" t="s">
        <v>110</v>
      </c>
      <c r="AK12" s="18" t="s">
        <v>110</v>
      </c>
      <c r="AL12" s="18" t="s">
        <v>110</v>
      </c>
      <c r="AM12" s="18" t="s">
        <v>110</v>
      </c>
      <c r="AN12" s="18"/>
      <c r="AO12" s="17"/>
      <c r="AQ12" s="16" t="s">
        <v>47</v>
      </c>
      <c r="AR12" s="18" t="s">
        <v>110</v>
      </c>
      <c r="AS12" s="18" t="s">
        <v>110</v>
      </c>
      <c r="AT12" s="18" t="s">
        <v>110</v>
      </c>
      <c r="AU12" s="18" t="s">
        <v>110</v>
      </c>
      <c r="AV12" s="18" t="s">
        <v>110</v>
      </c>
      <c r="AW12" s="18" t="s">
        <v>110</v>
      </c>
      <c r="AX12" s="18" t="s">
        <v>110</v>
      </c>
      <c r="AY12" s="18" t="s">
        <v>110</v>
      </c>
      <c r="AZ12" s="18" t="s">
        <v>110</v>
      </c>
      <c r="BA12" s="17" t="s">
        <v>110</v>
      </c>
      <c r="BB12" s="17"/>
      <c r="BC12" s="17"/>
      <c r="BE12" s="16" t="s">
        <v>47</v>
      </c>
      <c r="BF12" s="18" t="s">
        <v>110</v>
      </c>
      <c r="BG12" s="18" t="s">
        <v>110</v>
      </c>
      <c r="BH12" s="18" t="s">
        <v>110</v>
      </c>
      <c r="BI12" s="18" t="s">
        <v>110</v>
      </c>
      <c r="BJ12" s="18" t="s">
        <v>110</v>
      </c>
      <c r="BK12" s="18" t="s">
        <v>110</v>
      </c>
      <c r="BL12" s="18" t="s">
        <v>110</v>
      </c>
      <c r="BM12" s="18" t="s">
        <v>110</v>
      </c>
      <c r="BN12" s="18" t="s">
        <v>110</v>
      </c>
      <c r="BO12" s="18" t="s">
        <v>110</v>
      </c>
      <c r="BP12" s="18"/>
      <c r="BQ12" s="17"/>
      <c r="BS12" s="16" t="s">
        <v>47</v>
      </c>
      <c r="BT12" s="18" t="s">
        <v>110</v>
      </c>
      <c r="BU12" s="18" t="s">
        <v>110</v>
      </c>
      <c r="BV12" s="18" t="s">
        <v>110</v>
      </c>
      <c r="BW12" s="18" t="s">
        <v>110</v>
      </c>
      <c r="BX12" s="18" t="s">
        <v>110</v>
      </c>
      <c r="BY12" s="18" t="s">
        <v>110</v>
      </c>
      <c r="BZ12" s="18" t="s">
        <v>110</v>
      </c>
      <c r="CA12" s="18" t="s">
        <v>110</v>
      </c>
      <c r="CB12" s="18" t="s">
        <v>110</v>
      </c>
      <c r="CC12" s="18" t="s">
        <v>110</v>
      </c>
      <c r="CD12" s="18"/>
      <c r="CE12" s="21"/>
      <c r="CG12" s="16" t="s">
        <v>47</v>
      </c>
      <c r="CH12" s="18" t="s">
        <v>110</v>
      </c>
      <c r="CI12" s="18" t="s">
        <v>110</v>
      </c>
      <c r="CJ12" s="17">
        <v>75</v>
      </c>
      <c r="CK12" s="18" t="s">
        <v>110</v>
      </c>
      <c r="CL12" s="18" t="s">
        <v>110</v>
      </c>
      <c r="CM12" s="18" t="s">
        <v>110</v>
      </c>
      <c r="CN12" s="18" t="s">
        <v>110</v>
      </c>
      <c r="CO12" s="18" t="s">
        <v>110</v>
      </c>
      <c r="CP12" s="18" t="s">
        <v>110</v>
      </c>
      <c r="CQ12" s="18" t="s">
        <v>110</v>
      </c>
      <c r="CR12" s="18"/>
      <c r="CS12" s="21">
        <f>AVERAGE(CH12:CQ12)</f>
        <v>75</v>
      </c>
    </row>
    <row r="13" spans="1:97" x14ac:dyDescent="0.2">
      <c r="A13" s="16" t="s">
        <v>62</v>
      </c>
      <c r="B13" s="17" t="str">
        <f>'LINKED DATASHEET - ALL SPECIES'!N257</f>
        <v>N/O</v>
      </c>
      <c r="C13" s="17" t="str">
        <f>'LINKED DATASHEET - ALL SPECIES'!M257</f>
        <v>N/O</v>
      </c>
      <c r="D13" s="17" t="str">
        <f>'LINKED DATASHEET - ALL SPECIES'!L257</f>
        <v>DNS</v>
      </c>
      <c r="E13" s="17">
        <f>'LINKED DATASHEET - ALL SPECIES'!K257</f>
        <v>0</v>
      </c>
      <c r="F13" s="18">
        <f>'LINKED DATASHEET - ALL SPECIES'!J257</f>
        <v>0</v>
      </c>
      <c r="G13" s="18">
        <f>'LINKED DATASHEET - ALL SPECIES'!I257</f>
        <v>0</v>
      </c>
      <c r="H13" s="18">
        <f>'LINKED DATASHEET - ALL SPECIES'!H257</f>
        <v>0</v>
      </c>
      <c r="I13" s="18">
        <f>'LINKED DATASHEET - ALL SPECIES'!G257</f>
        <v>0</v>
      </c>
      <c r="J13" s="101">
        <f>'LINKED DATASHEET - ALL SPECIES'!F257</f>
        <v>0</v>
      </c>
      <c r="K13" s="18">
        <f>'LINKED DATASHEET - ALL SPECIES'!E257</f>
        <v>0</v>
      </c>
      <c r="L13" s="18"/>
      <c r="M13" s="21"/>
      <c r="O13" s="16" t="s">
        <v>62</v>
      </c>
      <c r="P13" s="17" t="s">
        <v>28</v>
      </c>
      <c r="Q13" s="17" t="s">
        <v>26</v>
      </c>
      <c r="R13" s="17" t="s">
        <v>28</v>
      </c>
      <c r="S13" s="17" t="s">
        <v>28</v>
      </c>
      <c r="T13" s="18" t="s">
        <v>28</v>
      </c>
      <c r="U13" s="18" t="s">
        <v>28</v>
      </c>
      <c r="V13" s="18" t="s">
        <v>28</v>
      </c>
      <c r="W13" s="18" t="s">
        <v>28</v>
      </c>
      <c r="X13" s="101" t="s">
        <v>28</v>
      </c>
      <c r="Y13" s="18" t="s">
        <v>26</v>
      </c>
      <c r="Z13" s="18"/>
      <c r="AA13" s="21"/>
      <c r="AB13" s="65"/>
      <c r="AC13" s="16" t="s">
        <v>62</v>
      </c>
      <c r="AD13" s="17" t="s">
        <v>8</v>
      </c>
      <c r="AE13" s="17" t="s">
        <v>8</v>
      </c>
      <c r="AF13" s="17" t="s">
        <v>8</v>
      </c>
      <c r="AG13" s="17" t="s">
        <v>8</v>
      </c>
      <c r="AH13" s="18" t="s">
        <v>110</v>
      </c>
      <c r="AI13" s="18" t="s">
        <v>110</v>
      </c>
      <c r="AJ13" s="18" t="s">
        <v>110</v>
      </c>
      <c r="AK13" s="18" t="s">
        <v>110</v>
      </c>
      <c r="AL13" s="18" t="s">
        <v>110</v>
      </c>
      <c r="AM13" s="18" t="s">
        <v>110</v>
      </c>
      <c r="AN13" s="18"/>
      <c r="AO13" s="17"/>
      <c r="AQ13" s="16" t="s">
        <v>62</v>
      </c>
      <c r="AR13" s="18" t="s">
        <v>110</v>
      </c>
      <c r="AS13" s="18" t="s">
        <v>110</v>
      </c>
      <c r="AT13" s="18" t="s">
        <v>110</v>
      </c>
      <c r="AU13" s="18" t="s">
        <v>110</v>
      </c>
      <c r="AV13" s="18" t="s">
        <v>110</v>
      </c>
      <c r="AW13" s="18" t="s">
        <v>110</v>
      </c>
      <c r="AX13" s="18" t="s">
        <v>110</v>
      </c>
      <c r="AY13" s="17">
        <v>3</v>
      </c>
      <c r="AZ13" s="18" t="s">
        <v>110</v>
      </c>
      <c r="BA13" s="17" t="s">
        <v>110</v>
      </c>
      <c r="BB13" s="17"/>
      <c r="BC13" s="21">
        <f>AVERAGE(AR13:BA13)</f>
        <v>3</v>
      </c>
      <c r="BE13" s="16" t="s">
        <v>62</v>
      </c>
      <c r="BF13" s="18" t="s">
        <v>110</v>
      </c>
      <c r="BG13" s="18" t="s">
        <v>110</v>
      </c>
      <c r="BH13" s="18" t="s">
        <v>110</v>
      </c>
      <c r="BI13" s="18" t="s">
        <v>110</v>
      </c>
      <c r="BJ13" s="18" t="s">
        <v>110</v>
      </c>
      <c r="BK13" s="18" t="s">
        <v>110</v>
      </c>
      <c r="BL13" s="18" t="s">
        <v>110</v>
      </c>
      <c r="BM13" s="18" t="s">
        <v>110</v>
      </c>
      <c r="BN13" s="18" t="s">
        <v>110</v>
      </c>
      <c r="BO13" s="18" t="s">
        <v>110</v>
      </c>
      <c r="BP13" s="18"/>
      <c r="BQ13" s="17"/>
      <c r="BS13" s="16" t="s">
        <v>62</v>
      </c>
      <c r="BT13" s="18" t="s">
        <v>110</v>
      </c>
      <c r="BU13" s="18" t="s">
        <v>110</v>
      </c>
      <c r="BV13" s="18" t="s">
        <v>110</v>
      </c>
      <c r="BW13" s="18" t="s">
        <v>110</v>
      </c>
      <c r="BX13" s="18" t="s">
        <v>110</v>
      </c>
      <c r="BY13" s="17">
        <v>25</v>
      </c>
      <c r="BZ13" s="18" t="s">
        <v>110</v>
      </c>
      <c r="CA13" s="18" t="s">
        <v>110</v>
      </c>
      <c r="CB13" s="18" t="s">
        <v>110</v>
      </c>
      <c r="CC13" s="17">
        <v>25</v>
      </c>
      <c r="CD13" s="17"/>
      <c r="CE13" s="21">
        <f>AVERAGE(BT13:CC13)</f>
        <v>25</v>
      </c>
      <c r="CG13" s="16" t="s">
        <v>62</v>
      </c>
      <c r="CH13" s="18" t="s">
        <v>110</v>
      </c>
      <c r="CI13" s="18" t="s">
        <v>110</v>
      </c>
      <c r="CJ13" s="18" t="s">
        <v>110</v>
      </c>
      <c r="CK13" s="18" t="s">
        <v>110</v>
      </c>
      <c r="CL13" s="18" t="s">
        <v>110</v>
      </c>
      <c r="CM13" s="18" t="s">
        <v>110</v>
      </c>
      <c r="CN13" s="18" t="s">
        <v>110</v>
      </c>
      <c r="CO13" s="18" t="s">
        <v>110</v>
      </c>
      <c r="CP13" s="18" t="s">
        <v>110</v>
      </c>
      <c r="CQ13" s="18" t="s">
        <v>110</v>
      </c>
      <c r="CR13" s="18"/>
      <c r="CS13" s="21"/>
    </row>
    <row r="14" spans="1:97" x14ac:dyDescent="0.2">
      <c r="A14" s="16" t="s">
        <v>54</v>
      </c>
      <c r="B14" s="17" t="str">
        <f>'LINKED DATASHEET - ALL SPECIES'!N258</f>
        <v>N/O</v>
      </c>
      <c r="C14" s="17" t="str">
        <f>'LINKED DATASHEET - ALL SPECIES'!M258</f>
        <v>N/O</v>
      </c>
      <c r="D14" s="17" t="str">
        <f>'LINKED DATASHEET - ALL SPECIES'!L258</f>
        <v>DNS</v>
      </c>
      <c r="E14" s="17">
        <f>'LINKED DATASHEET - ALL SPECIES'!K258</f>
        <v>0</v>
      </c>
      <c r="F14" s="18">
        <f>'LINKED DATASHEET - ALL SPECIES'!J258</f>
        <v>0</v>
      </c>
      <c r="G14" s="18">
        <f>'LINKED DATASHEET - ALL SPECIES'!I258</f>
        <v>0</v>
      </c>
      <c r="H14" s="18">
        <f>'LINKED DATASHEET - ALL SPECIES'!H258</f>
        <v>0</v>
      </c>
      <c r="I14" s="18">
        <f>'LINKED DATASHEET - ALL SPECIES'!G258</f>
        <v>0</v>
      </c>
      <c r="J14" s="101">
        <f>'LINKED DATASHEET - ALL SPECIES'!F258</f>
        <v>0</v>
      </c>
      <c r="K14" s="18">
        <f>'LINKED DATASHEET - ALL SPECIES'!E258</f>
        <v>0</v>
      </c>
      <c r="L14" s="18"/>
      <c r="M14" s="21"/>
      <c r="O14" s="16" t="s">
        <v>54</v>
      </c>
      <c r="P14" s="17" t="s">
        <v>28</v>
      </c>
      <c r="Q14" s="17" t="s">
        <v>26</v>
      </c>
      <c r="R14" s="17" t="s">
        <v>28</v>
      </c>
      <c r="S14" s="17" t="s">
        <v>28</v>
      </c>
      <c r="T14" s="18" t="s">
        <v>28</v>
      </c>
      <c r="U14" s="18" t="s">
        <v>28</v>
      </c>
      <c r="V14" s="18" t="s">
        <v>28</v>
      </c>
      <c r="W14" s="18" t="s">
        <v>28</v>
      </c>
      <c r="X14" s="101" t="s">
        <v>28</v>
      </c>
      <c r="Y14" s="18" t="s">
        <v>28</v>
      </c>
      <c r="Z14" s="18"/>
      <c r="AA14" s="21"/>
      <c r="AB14" s="65"/>
      <c r="AC14" s="16" t="s">
        <v>54</v>
      </c>
      <c r="AD14" s="17" t="s">
        <v>8</v>
      </c>
      <c r="AE14" s="17" t="s">
        <v>8</v>
      </c>
      <c r="AF14" s="17" t="s">
        <v>8</v>
      </c>
      <c r="AG14" s="17" t="s">
        <v>8</v>
      </c>
      <c r="AH14" s="18" t="s">
        <v>110</v>
      </c>
      <c r="AI14" s="18" t="s">
        <v>110</v>
      </c>
      <c r="AJ14" s="18" t="s">
        <v>110</v>
      </c>
      <c r="AK14" s="18" t="s">
        <v>8</v>
      </c>
      <c r="AL14" s="18" t="s">
        <v>8</v>
      </c>
      <c r="AM14" s="18" t="s">
        <v>8</v>
      </c>
      <c r="AN14" s="18"/>
      <c r="AO14" s="17"/>
      <c r="AQ14" s="16" t="s">
        <v>54</v>
      </c>
      <c r="AR14" s="18" t="s">
        <v>110</v>
      </c>
      <c r="AS14" s="18" t="s">
        <v>110</v>
      </c>
      <c r="AT14" s="18" t="s">
        <v>110</v>
      </c>
      <c r="AU14" s="18" t="s">
        <v>110</v>
      </c>
      <c r="AV14" s="18" t="s">
        <v>110</v>
      </c>
      <c r="AW14" s="18" t="s">
        <v>110</v>
      </c>
      <c r="AX14" s="18" t="s">
        <v>110</v>
      </c>
      <c r="AY14" s="18" t="s">
        <v>110</v>
      </c>
      <c r="AZ14" s="17">
        <v>3</v>
      </c>
      <c r="BA14" s="17" t="s">
        <v>110</v>
      </c>
      <c r="BB14" s="17"/>
      <c r="BC14" s="21">
        <f>AVERAGE(AR14:BA14)</f>
        <v>3</v>
      </c>
      <c r="BE14" s="16" t="s">
        <v>54</v>
      </c>
      <c r="BF14" s="18" t="s">
        <v>110</v>
      </c>
      <c r="BG14" s="18" t="s">
        <v>110</v>
      </c>
      <c r="BH14" s="18" t="s">
        <v>110</v>
      </c>
      <c r="BI14" s="18" t="s">
        <v>110</v>
      </c>
      <c r="BJ14" s="18" t="s">
        <v>110</v>
      </c>
      <c r="BK14" s="18" t="s">
        <v>110</v>
      </c>
      <c r="BL14" s="18" t="s">
        <v>110</v>
      </c>
      <c r="BM14" s="18" t="s">
        <v>110</v>
      </c>
      <c r="BN14" s="18" t="s">
        <v>110</v>
      </c>
      <c r="BO14" s="18" t="s">
        <v>110</v>
      </c>
      <c r="BP14" s="18"/>
      <c r="BQ14" s="17"/>
      <c r="BS14" s="16" t="s">
        <v>54</v>
      </c>
      <c r="BT14" s="18" t="s">
        <v>110</v>
      </c>
      <c r="BU14" s="17">
        <v>25</v>
      </c>
      <c r="BV14" s="18" t="s">
        <v>110</v>
      </c>
      <c r="BW14" s="17">
        <v>25</v>
      </c>
      <c r="BX14" s="18" t="s">
        <v>110</v>
      </c>
      <c r="BY14" s="18" t="s">
        <v>110</v>
      </c>
      <c r="BZ14" s="18" t="s">
        <v>110</v>
      </c>
      <c r="CA14" s="17">
        <v>75</v>
      </c>
      <c r="CB14" s="18" t="s">
        <v>110</v>
      </c>
      <c r="CC14" s="18" t="s">
        <v>110</v>
      </c>
      <c r="CD14" s="18"/>
      <c r="CE14" s="21">
        <f>AVERAGE(BT14:CC14)</f>
        <v>41.666666666666664</v>
      </c>
      <c r="CG14" s="16" t="s">
        <v>54</v>
      </c>
      <c r="CH14" s="17">
        <v>25</v>
      </c>
      <c r="CI14" s="17">
        <v>25</v>
      </c>
      <c r="CJ14" s="17">
        <v>25</v>
      </c>
      <c r="CK14" s="17">
        <v>25</v>
      </c>
      <c r="CL14" s="18" t="s">
        <v>110</v>
      </c>
      <c r="CM14" s="18" t="s">
        <v>110</v>
      </c>
      <c r="CN14" s="17" t="s">
        <v>8</v>
      </c>
      <c r="CO14" s="18" t="s">
        <v>110</v>
      </c>
      <c r="CP14" s="18" t="s">
        <v>110</v>
      </c>
      <c r="CQ14" s="17">
        <v>25</v>
      </c>
      <c r="CR14" s="17"/>
      <c r="CS14" s="21">
        <f>AVERAGE(CH14:CQ14)</f>
        <v>25</v>
      </c>
    </row>
    <row r="15" spans="1:97" x14ac:dyDescent="0.2">
      <c r="A15" s="16" t="s">
        <v>55</v>
      </c>
      <c r="B15" s="17" t="str">
        <f>'LINKED DATASHEET - ALL SPECIES'!N259</f>
        <v>N/I</v>
      </c>
      <c r="C15" s="17" t="str">
        <f>'LINKED DATASHEET - ALL SPECIES'!M259</f>
        <v>DNS</v>
      </c>
      <c r="D15" s="17" t="str">
        <f>'LINKED DATASHEET - ALL SPECIES'!L259</f>
        <v>DNS</v>
      </c>
      <c r="E15" s="17">
        <f>'LINKED DATASHEET - ALL SPECIES'!K259</f>
        <v>0</v>
      </c>
      <c r="F15" s="18">
        <f>'LINKED DATASHEET - ALL SPECIES'!J259</f>
        <v>0</v>
      </c>
      <c r="G15" s="18">
        <f>'LINKED DATASHEET - ALL SPECIES'!I259</f>
        <v>0</v>
      </c>
      <c r="H15" s="18">
        <f>'LINKED DATASHEET - ALL SPECIES'!H259</f>
        <v>0</v>
      </c>
      <c r="I15" s="18">
        <f>'LINKED DATASHEET - ALL SPECIES'!G259</f>
        <v>0</v>
      </c>
      <c r="J15" s="101">
        <f>'LINKED DATASHEET - ALL SPECIES'!F259</f>
        <v>0</v>
      </c>
      <c r="K15" s="18">
        <f>'LINKED DATASHEET - ALL SPECIES'!E259</f>
        <v>0</v>
      </c>
      <c r="L15" s="18"/>
      <c r="M15" s="21"/>
      <c r="O15" s="16" t="s">
        <v>55</v>
      </c>
      <c r="P15" s="17" t="s">
        <v>110</v>
      </c>
      <c r="Q15" s="17" t="s">
        <v>26</v>
      </c>
      <c r="R15" s="17" t="s">
        <v>26</v>
      </c>
      <c r="S15" s="17" t="s">
        <v>28</v>
      </c>
      <c r="T15" s="18" t="s">
        <v>28</v>
      </c>
      <c r="U15" s="18" t="s">
        <v>28</v>
      </c>
      <c r="V15" s="18" t="s">
        <v>28</v>
      </c>
      <c r="W15" s="18" t="s">
        <v>28</v>
      </c>
      <c r="X15" s="101" t="s">
        <v>170</v>
      </c>
      <c r="Y15" s="18" t="s">
        <v>170</v>
      </c>
      <c r="Z15" s="18"/>
      <c r="AA15" s="21"/>
      <c r="AB15" s="65"/>
      <c r="AC15" s="16" t="s">
        <v>55</v>
      </c>
      <c r="AD15" s="17" t="s">
        <v>8</v>
      </c>
      <c r="AE15" s="17" t="s">
        <v>8</v>
      </c>
      <c r="AF15" s="17" t="s">
        <v>8</v>
      </c>
      <c r="AG15" s="17" t="s">
        <v>8</v>
      </c>
      <c r="AH15" s="18" t="s">
        <v>110</v>
      </c>
      <c r="AI15" s="18" t="s">
        <v>110</v>
      </c>
      <c r="AJ15" s="18" t="s">
        <v>110</v>
      </c>
      <c r="AK15" s="18" t="s">
        <v>110</v>
      </c>
      <c r="AL15" s="18" t="s">
        <v>110</v>
      </c>
      <c r="AM15" s="18" t="s">
        <v>110</v>
      </c>
      <c r="AN15" s="18"/>
      <c r="AO15" s="17"/>
      <c r="AQ15" s="16" t="s">
        <v>55</v>
      </c>
      <c r="AR15" s="18" t="s">
        <v>110</v>
      </c>
      <c r="AS15" s="18" t="s">
        <v>110</v>
      </c>
      <c r="AT15" s="18" t="s">
        <v>110</v>
      </c>
      <c r="AU15" s="18" t="s">
        <v>110</v>
      </c>
      <c r="AV15" s="18" t="s">
        <v>110</v>
      </c>
      <c r="AW15" s="18" t="s">
        <v>110</v>
      </c>
      <c r="AX15" s="18" t="s">
        <v>110</v>
      </c>
      <c r="AY15" s="18" t="s">
        <v>110</v>
      </c>
      <c r="AZ15" s="18" t="s">
        <v>110</v>
      </c>
      <c r="BA15" s="17" t="s">
        <v>110</v>
      </c>
      <c r="BB15" s="17"/>
      <c r="BC15" s="17"/>
      <c r="BE15" s="16" t="s">
        <v>55</v>
      </c>
      <c r="BF15" s="18" t="s">
        <v>110</v>
      </c>
      <c r="BG15" s="18" t="s">
        <v>110</v>
      </c>
      <c r="BH15" s="18" t="s">
        <v>110</v>
      </c>
      <c r="BI15" s="18" t="s">
        <v>110</v>
      </c>
      <c r="BJ15" s="18" t="s">
        <v>110</v>
      </c>
      <c r="BK15" s="18" t="s">
        <v>110</v>
      </c>
      <c r="BL15" s="18" t="s">
        <v>110</v>
      </c>
      <c r="BM15" s="18" t="s">
        <v>110</v>
      </c>
      <c r="BN15" s="18" t="s">
        <v>110</v>
      </c>
      <c r="BO15" s="18" t="s">
        <v>110</v>
      </c>
      <c r="BP15" s="18"/>
      <c r="BQ15" s="17"/>
      <c r="BS15" s="16" t="s">
        <v>55</v>
      </c>
      <c r="BT15" s="18" t="s">
        <v>110</v>
      </c>
      <c r="BU15" s="18" t="s">
        <v>110</v>
      </c>
      <c r="BV15" s="18" t="s">
        <v>110</v>
      </c>
      <c r="BW15" s="18" t="s">
        <v>110</v>
      </c>
      <c r="BX15" s="18" t="s">
        <v>110</v>
      </c>
      <c r="BY15" s="18" t="s">
        <v>110</v>
      </c>
      <c r="BZ15" s="18" t="s">
        <v>110</v>
      </c>
      <c r="CA15" s="18" t="s">
        <v>110</v>
      </c>
      <c r="CB15" s="18" t="s">
        <v>110</v>
      </c>
      <c r="CC15" s="18" t="s">
        <v>110</v>
      </c>
      <c r="CD15" s="18"/>
      <c r="CE15" s="21"/>
      <c r="CG15" s="16" t="s">
        <v>55</v>
      </c>
      <c r="CH15" s="18" t="s">
        <v>110</v>
      </c>
      <c r="CI15" s="18" t="s">
        <v>110</v>
      </c>
      <c r="CJ15" s="17">
        <v>25</v>
      </c>
      <c r="CK15" s="18" t="s">
        <v>110</v>
      </c>
      <c r="CL15" s="18" t="s">
        <v>110</v>
      </c>
      <c r="CM15" s="18" t="s">
        <v>110</v>
      </c>
      <c r="CN15" s="18" t="s">
        <v>110</v>
      </c>
      <c r="CO15" s="18" t="s">
        <v>110</v>
      </c>
      <c r="CP15" s="18" t="s">
        <v>110</v>
      </c>
      <c r="CQ15" s="18" t="s">
        <v>110</v>
      </c>
      <c r="CR15" s="18"/>
      <c r="CS15" s="21">
        <f>AVERAGE(CH15:CQ15)</f>
        <v>25</v>
      </c>
    </row>
    <row r="16" spans="1:97" ht="12.75" thickBot="1" x14ac:dyDescent="0.25">
      <c r="A16" s="52"/>
      <c r="B16" s="17"/>
      <c r="C16" s="17"/>
      <c r="D16" s="17"/>
      <c r="E16" s="17"/>
      <c r="F16" s="17"/>
      <c r="G16" s="17"/>
      <c r="H16" s="17"/>
      <c r="I16" s="17"/>
      <c r="J16" s="17"/>
      <c r="K16" s="17"/>
      <c r="L16" s="17"/>
      <c r="M16" s="17"/>
      <c r="O16" s="52"/>
      <c r="P16" s="17"/>
      <c r="Q16" s="17"/>
      <c r="R16" s="17"/>
      <c r="S16" s="17"/>
      <c r="T16" s="17"/>
      <c r="U16" s="17"/>
      <c r="V16" s="17"/>
      <c r="W16" s="17"/>
      <c r="X16" s="17"/>
      <c r="Y16" s="17"/>
      <c r="Z16" s="17"/>
      <c r="AA16" s="17"/>
      <c r="AB16" s="64"/>
      <c r="AC16" s="52"/>
      <c r="AD16" s="17"/>
      <c r="AE16" s="17"/>
      <c r="AF16" s="17"/>
      <c r="AG16" s="17"/>
      <c r="AH16" s="17"/>
      <c r="AI16" s="17"/>
      <c r="AJ16" s="17"/>
      <c r="AK16" s="17"/>
      <c r="AL16" s="17"/>
      <c r="AM16" s="17"/>
      <c r="AN16" s="17"/>
      <c r="AO16" s="17"/>
      <c r="AQ16" s="52"/>
      <c r="AR16" s="17"/>
      <c r="AS16" s="17"/>
      <c r="AT16" s="17"/>
      <c r="AU16" s="17"/>
      <c r="AV16" s="17"/>
      <c r="AW16" s="17"/>
      <c r="AX16" s="17"/>
      <c r="AY16" s="17"/>
      <c r="AZ16" s="17"/>
      <c r="BA16" s="17"/>
      <c r="BB16" s="17"/>
      <c r="BC16" s="17"/>
      <c r="BE16" s="52"/>
      <c r="BF16" s="17"/>
      <c r="BG16" s="17"/>
      <c r="BH16" s="17"/>
      <c r="BI16" s="17"/>
      <c r="BJ16" s="17"/>
      <c r="BK16" s="17"/>
      <c r="BL16" s="17"/>
      <c r="BM16" s="17"/>
      <c r="BN16" s="17"/>
      <c r="BO16" s="17"/>
      <c r="BP16" s="17"/>
      <c r="BQ16" s="17"/>
      <c r="BS16" s="52"/>
      <c r="BT16" s="17"/>
      <c r="BU16" s="17"/>
      <c r="BV16" s="17"/>
      <c r="BW16" s="17"/>
      <c r="BX16" s="17"/>
      <c r="BY16" s="17"/>
      <c r="BZ16" s="17"/>
      <c r="CA16" s="17"/>
      <c r="CB16" s="17"/>
      <c r="CC16" s="17"/>
      <c r="CD16" s="17"/>
      <c r="CE16" s="17"/>
      <c r="CG16" s="52"/>
      <c r="CH16" s="17"/>
      <c r="CI16" s="17"/>
      <c r="CJ16" s="17"/>
      <c r="CK16" s="17"/>
      <c r="CL16" s="17"/>
      <c r="CM16" s="17"/>
      <c r="CN16" s="17"/>
      <c r="CO16" s="17"/>
      <c r="CP16" s="17"/>
      <c r="CQ16" s="17"/>
      <c r="CR16" s="17"/>
      <c r="CS16" s="17"/>
    </row>
    <row r="17" spans="1:97" ht="12.75" thickBot="1" x14ac:dyDescent="0.25">
      <c r="A17" s="53" t="s">
        <v>103</v>
      </c>
      <c r="B17" s="19"/>
      <c r="C17" s="19"/>
      <c r="D17" s="19"/>
      <c r="E17" s="19">
        <f t="shared" ref="E17:K17" si="0">SUM(E11:E15)</f>
        <v>0</v>
      </c>
      <c r="F17" s="19">
        <f t="shared" si="0"/>
        <v>0</v>
      </c>
      <c r="G17" s="19">
        <f t="shared" si="0"/>
        <v>0</v>
      </c>
      <c r="H17" s="19">
        <f t="shared" si="0"/>
        <v>0</v>
      </c>
      <c r="I17" s="19">
        <f t="shared" si="0"/>
        <v>0</v>
      </c>
      <c r="J17" s="19">
        <f t="shared" si="0"/>
        <v>0</v>
      </c>
      <c r="K17" s="19">
        <f t="shared" si="0"/>
        <v>0</v>
      </c>
      <c r="L17" s="24"/>
      <c r="M17" s="20"/>
      <c r="O17" s="53" t="s">
        <v>103</v>
      </c>
      <c r="P17" s="24"/>
      <c r="Q17" s="24"/>
      <c r="R17" s="24"/>
      <c r="S17" s="24"/>
      <c r="T17" s="24"/>
      <c r="U17" s="24"/>
      <c r="V17" s="24"/>
      <c r="W17" s="24"/>
      <c r="X17" s="24"/>
      <c r="Y17" s="24"/>
      <c r="Z17" s="24"/>
      <c r="AA17" s="19"/>
      <c r="AB17" s="14"/>
      <c r="AC17" s="53" t="s">
        <v>103</v>
      </c>
      <c r="AD17" s="24"/>
      <c r="AE17" s="24"/>
      <c r="AF17" s="24"/>
      <c r="AG17" s="24"/>
      <c r="AH17" s="24"/>
      <c r="AI17" s="24"/>
      <c r="AJ17" s="24"/>
      <c r="AK17" s="24"/>
      <c r="AL17" s="24"/>
      <c r="AM17" s="24"/>
      <c r="AN17" s="24"/>
      <c r="AO17" s="19"/>
      <c r="AQ17" s="53" t="s">
        <v>103</v>
      </c>
      <c r="AR17" s="24"/>
      <c r="AS17" s="24"/>
      <c r="AT17" s="24"/>
      <c r="AU17" s="24"/>
      <c r="AV17" s="24"/>
      <c r="AW17" s="24"/>
      <c r="AX17" s="24"/>
      <c r="AY17" s="19">
        <f>SUM(AY11:AY15)</f>
        <v>3</v>
      </c>
      <c r="AZ17" s="19">
        <f>SUM(AZ11:AZ15)</f>
        <v>3</v>
      </c>
      <c r="BA17" s="19"/>
      <c r="BB17" s="19"/>
      <c r="BC17" s="20">
        <f>AVERAGE(AR17:BA17)</f>
        <v>3</v>
      </c>
      <c r="BE17" s="53" t="s">
        <v>103</v>
      </c>
      <c r="BF17" s="24"/>
      <c r="BG17" s="24"/>
      <c r="BH17" s="24"/>
      <c r="BI17" s="24"/>
      <c r="BJ17" s="24"/>
      <c r="BK17" s="24"/>
      <c r="BL17" s="24"/>
      <c r="BM17" s="24"/>
      <c r="BN17" s="24"/>
      <c r="BO17" s="24"/>
      <c r="BP17" s="24"/>
      <c r="BQ17" s="19"/>
      <c r="BS17" s="53" t="s">
        <v>103</v>
      </c>
      <c r="BT17" s="19">
        <f>SUM(BT11:BT15)</f>
        <v>25</v>
      </c>
      <c r="BU17" s="19">
        <f>SUM(BU11:BU15)</f>
        <v>25</v>
      </c>
      <c r="BV17" s="19"/>
      <c r="BW17" s="19">
        <f>SUM(BW11:BW15)</f>
        <v>25</v>
      </c>
      <c r="BX17" s="24"/>
      <c r="BY17" s="19">
        <f>SUM(BY11:BY15)</f>
        <v>25</v>
      </c>
      <c r="BZ17" s="24"/>
      <c r="CA17" s="19">
        <f>SUM(CA11:CA15)</f>
        <v>75</v>
      </c>
      <c r="CB17" s="24"/>
      <c r="CC17" s="19">
        <f>SUM(CC11:CC15)</f>
        <v>25</v>
      </c>
      <c r="CD17" s="19"/>
      <c r="CE17" s="19">
        <f>AVERAGE(BT17:CC17)</f>
        <v>33.333333333333336</v>
      </c>
      <c r="CG17" s="53" t="s">
        <v>103</v>
      </c>
      <c r="CH17" s="19">
        <f>SUM(CH11:CH15)</f>
        <v>25</v>
      </c>
      <c r="CI17" s="19">
        <f>SUM(CI11:CI15)</f>
        <v>25</v>
      </c>
      <c r="CJ17" s="19">
        <f>SUM(CJ11:CJ15)</f>
        <v>125</v>
      </c>
      <c r="CK17" s="19">
        <f>SUM(CK11:CK15)</f>
        <v>25</v>
      </c>
      <c r="CL17" s="24"/>
      <c r="CM17" s="24"/>
      <c r="CN17" s="24"/>
      <c r="CO17" s="24"/>
      <c r="CP17" s="24"/>
      <c r="CQ17" s="19">
        <f>SUM(CQ11:CQ15)</f>
        <v>25</v>
      </c>
      <c r="CR17" s="19"/>
      <c r="CS17" s="19">
        <f>AVERAGE(CH17:CQ17)</f>
        <v>45</v>
      </c>
    </row>
    <row r="20" spans="1:97" ht="12.75" x14ac:dyDescent="0.2">
      <c r="O20"/>
      <c r="P20"/>
      <c r="Q20"/>
      <c r="R20"/>
      <c r="S20"/>
      <c r="T20"/>
      <c r="U20"/>
      <c r="V20"/>
      <c r="W20"/>
      <c r="X20" s="103"/>
      <c r="Y20"/>
      <c r="Z20"/>
      <c r="AA20"/>
      <c r="AB20" s="69"/>
      <c r="AC20"/>
      <c r="AD20"/>
      <c r="AE20"/>
      <c r="AF20"/>
      <c r="AG20"/>
      <c r="AH20"/>
      <c r="AI20"/>
      <c r="AJ20"/>
      <c r="AK20"/>
      <c r="AL20"/>
      <c r="AM20"/>
      <c r="AN20"/>
      <c r="AO20"/>
    </row>
    <row r="21" spans="1:97" ht="12.75" x14ac:dyDescent="0.2">
      <c r="O21"/>
      <c r="P21"/>
      <c r="Q21"/>
      <c r="R21"/>
      <c r="S21"/>
      <c r="T21"/>
      <c r="U21"/>
      <c r="V21"/>
      <c r="W21"/>
      <c r="X21" s="103"/>
      <c r="Y21"/>
      <c r="Z21"/>
      <c r="AA21"/>
      <c r="AB21" s="69"/>
      <c r="AC21"/>
      <c r="AD21"/>
      <c r="AE21"/>
      <c r="AF21"/>
      <c r="AG21"/>
      <c r="AH21"/>
      <c r="AI21"/>
      <c r="AJ21"/>
      <c r="AK21"/>
      <c r="AL21"/>
      <c r="AM21"/>
      <c r="AN21"/>
      <c r="AO21"/>
    </row>
    <row r="22" spans="1:97" ht="12.75" x14ac:dyDescent="0.2">
      <c r="O22"/>
      <c r="P22"/>
      <c r="Q22"/>
      <c r="R22"/>
      <c r="S22"/>
      <c r="T22"/>
      <c r="U22"/>
      <c r="V22"/>
      <c r="W22"/>
      <c r="X22" s="103"/>
      <c r="Y22"/>
      <c r="Z22"/>
      <c r="AA22"/>
      <c r="AB22" s="69"/>
      <c r="AC22"/>
      <c r="AD22"/>
      <c r="AE22"/>
      <c r="AF22"/>
      <c r="AG22"/>
      <c r="AH22"/>
      <c r="AI22"/>
      <c r="AJ22"/>
      <c r="AK22"/>
      <c r="AL22"/>
      <c r="AM22"/>
      <c r="AN22"/>
      <c r="AO22"/>
    </row>
    <row r="23" spans="1:97" ht="12.75" x14ac:dyDescent="0.2">
      <c r="O23"/>
      <c r="P23"/>
      <c r="Q23"/>
      <c r="R23"/>
      <c r="S23"/>
      <c r="T23"/>
      <c r="U23"/>
      <c r="V23"/>
      <c r="W23"/>
      <c r="X23" s="103"/>
      <c r="Y23"/>
      <c r="Z23"/>
      <c r="AA23"/>
      <c r="AB23" s="69"/>
      <c r="AC23"/>
      <c r="AD23"/>
      <c r="AE23"/>
      <c r="AF23"/>
      <c r="AG23"/>
      <c r="AH23"/>
      <c r="AI23"/>
      <c r="AJ23"/>
      <c r="AK23"/>
      <c r="AL23"/>
      <c r="AM23"/>
      <c r="AN23"/>
      <c r="AO23"/>
    </row>
    <row r="24" spans="1:97" ht="12.75" x14ac:dyDescent="0.2">
      <c r="O24"/>
      <c r="P24"/>
      <c r="Q24"/>
      <c r="R24"/>
      <c r="S24"/>
      <c r="T24"/>
      <c r="U24"/>
      <c r="V24"/>
      <c r="W24"/>
      <c r="X24" s="103"/>
      <c r="Y24"/>
      <c r="Z24"/>
      <c r="AA24"/>
      <c r="AB24" s="69"/>
      <c r="AC24"/>
      <c r="AD24"/>
      <c r="AE24"/>
      <c r="AF24"/>
      <c r="AG24"/>
      <c r="AH24"/>
      <c r="AI24"/>
      <c r="AJ24"/>
      <c r="AK24"/>
      <c r="AL24"/>
      <c r="AM24"/>
      <c r="AN24"/>
      <c r="AO24"/>
    </row>
    <row r="25" spans="1:97" ht="12.75" x14ac:dyDescent="0.2">
      <c r="O25"/>
      <c r="P25"/>
      <c r="Q25"/>
      <c r="R25"/>
      <c r="S25"/>
      <c r="T25"/>
      <c r="U25"/>
      <c r="V25"/>
      <c r="W25"/>
      <c r="X25" s="103"/>
      <c r="Y25"/>
      <c r="Z25"/>
      <c r="AA25"/>
      <c r="AB25" s="69"/>
      <c r="AC25"/>
      <c r="AD25"/>
      <c r="AE25"/>
      <c r="AF25"/>
      <c r="AG25"/>
      <c r="AH25"/>
      <c r="AI25"/>
      <c r="AJ25"/>
      <c r="AK25"/>
      <c r="AL25"/>
      <c r="AM25"/>
      <c r="AN25"/>
      <c r="AO25"/>
    </row>
    <row r="26" spans="1:97" ht="12.75" x14ac:dyDescent="0.2">
      <c r="O26"/>
      <c r="P26"/>
      <c r="Q26"/>
      <c r="R26"/>
      <c r="S26"/>
      <c r="T26"/>
      <c r="U26"/>
      <c r="V26"/>
      <c r="W26"/>
      <c r="X26" s="103"/>
      <c r="Y26"/>
      <c r="Z26"/>
      <c r="AA26"/>
      <c r="AB26" s="69"/>
      <c r="AC26"/>
      <c r="AD26"/>
      <c r="AE26"/>
      <c r="AF26"/>
      <c r="AG26"/>
      <c r="AH26"/>
      <c r="AI26"/>
      <c r="AJ26"/>
      <c r="AK26"/>
      <c r="AL26"/>
      <c r="AM26"/>
      <c r="AN26"/>
      <c r="AO26"/>
    </row>
    <row r="27" spans="1:97" ht="12.75" x14ac:dyDescent="0.2">
      <c r="O27"/>
      <c r="P27"/>
      <c r="Q27"/>
      <c r="R27"/>
      <c r="S27"/>
      <c r="T27"/>
      <c r="U27"/>
      <c r="V27"/>
      <c r="W27"/>
      <c r="X27" s="103"/>
      <c r="Y27"/>
      <c r="Z27"/>
      <c r="AA27"/>
      <c r="AB27" s="69"/>
      <c r="AC27"/>
      <c r="AD27"/>
      <c r="AE27"/>
      <c r="AF27"/>
      <c r="AG27"/>
      <c r="AH27"/>
      <c r="AI27"/>
      <c r="AJ27"/>
      <c r="AK27"/>
      <c r="AL27"/>
      <c r="AM27"/>
      <c r="AN27"/>
      <c r="AO27"/>
    </row>
    <row r="28" spans="1:97" ht="12.75" x14ac:dyDescent="0.2">
      <c r="O28"/>
      <c r="P28"/>
      <c r="Q28"/>
      <c r="R28"/>
      <c r="S28"/>
      <c r="T28"/>
      <c r="U28"/>
      <c r="V28"/>
      <c r="W28"/>
      <c r="X28" s="103"/>
      <c r="Y28"/>
      <c r="Z28"/>
      <c r="AA28"/>
      <c r="AB28" s="69"/>
      <c r="AC28"/>
      <c r="AD28"/>
      <c r="AE28"/>
      <c r="AF28"/>
      <c r="AG28"/>
      <c r="AH28"/>
      <c r="AI28"/>
      <c r="AJ28"/>
      <c r="AK28"/>
      <c r="AL28"/>
      <c r="AM28"/>
      <c r="AN28"/>
      <c r="AO28"/>
    </row>
    <row r="29" spans="1:97" ht="12.75" x14ac:dyDescent="0.2">
      <c r="O29"/>
      <c r="P29"/>
      <c r="Q29"/>
      <c r="R29"/>
      <c r="S29"/>
      <c r="T29"/>
      <c r="U29"/>
      <c r="V29"/>
      <c r="W29"/>
      <c r="X29" s="103"/>
      <c r="Y29"/>
      <c r="Z29"/>
      <c r="AA29"/>
      <c r="AB29" s="69"/>
      <c r="AC29"/>
      <c r="AD29"/>
      <c r="AE29"/>
      <c r="AF29"/>
      <c r="AG29"/>
      <c r="AH29"/>
      <c r="AI29"/>
      <c r="AJ29"/>
      <c r="AK29"/>
      <c r="AL29"/>
      <c r="AM29"/>
      <c r="AN29"/>
      <c r="AO29"/>
    </row>
    <row r="30" spans="1:97" ht="12.75" x14ac:dyDescent="0.2">
      <c r="O30"/>
      <c r="P30"/>
      <c r="Q30"/>
      <c r="R30"/>
      <c r="S30"/>
      <c r="T30"/>
      <c r="U30"/>
      <c r="V30"/>
      <c r="W30"/>
      <c r="X30" s="103"/>
      <c r="Y30"/>
      <c r="Z30"/>
      <c r="AA30"/>
      <c r="AB30" s="69"/>
      <c r="AC30"/>
      <c r="AD30"/>
      <c r="AE30"/>
      <c r="AF30"/>
      <c r="AG30"/>
      <c r="AH30"/>
      <c r="AI30"/>
      <c r="AJ30"/>
      <c r="AK30"/>
      <c r="AL30"/>
      <c r="AM30"/>
      <c r="AN30"/>
      <c r="AO30"/>
    </row>
    <row r="31" spans="1:97" ht="12.75" x14ac:dyDescent="0.2">
      <c r="O31"/>
      <c r="P31"/>
      <c r="Q31"/>
      <c r="R31"/>
      <c r="S31"/>
      <c r="T31"/>
      <c r="U31"/>
      <c r="V31"/>
      <c r="W31"/>
      <c r="X31" s="103"/>
      <c r="Y31"/>
      <c r="Z31"/>
      <c r="AA31"/>
      <c r="AB31" s="69"/>
      <c r="AC31"/>
      <c r="AD31"/>
      <c r="AE31"/>
      <c r="AF31"/>
      <c r="AG31"/>
      <c r="AH31"/>
      <c r="AI31"/>
      <c r="AJ31"/>
      <c r="AK31"/>
      <c r="AL31"/>
      <c r="AM31"/>
      <c r="AN31"/>
      <c r="AO31"/>
    </row>
    <row r="32" spans="1:97" ht="12.75" x14ac:dyDescent="0.2">
      <c r="O32"/>
      <c r="P32"/>
      <c r="Q32"/>
      <c r="R32"/>
      <c r="S32"/>
      <c r="T32"/>
      <c r="U32"/>
      <c r="V32"/>
      <c r="W32"/>
      <c r="X32" s="103"/>
      <c r="Y32"/>
      <c r="Z32"/>
      <c r="AA32"/>
      <c r="AB32" s="69"/>
      <c r="AC32"/>
      <c r="AD32"/>
      <c r="AE32"/>
      <c r="AF32"/>
      <c r="AG32"/>
      <c r="AH32"/>
      <c r="AI32"/>
      <c r="AJ32"/>
      <c r="AK32"/>
      <c r="AL32"/>
      <c r="AM32"/>
      <c r="AN32"/>
      <c r="AO32"/>
    </row>
    <row r="33" spans="15:41" ht="12.75" x14ac:dyDescent="0.2">
      <c r="O33"/>
      <c r="P33"/>
      <c r="Q33"/>
      <c r="R33"/>
      <c r="S33"/>
      <c r="T33"/>
      <c r="U33"/>
      <c r="V33"/>
      <c r="W33"/>
      <c r="X33" s="103"/>
      <c r="Y33"/>
      <c r="Z33"/>
      <c r="AA33"/>
      <c r="AB33" s="69"/>
      <c r="AC33"/>
      <c r="AD33"/>
      <c r="AE33"/>
      <c r="AF33"/>
      <c r="AG33"/>
      <c r="AH33"/>
      <c r="AI33"/>
      <c r="AJ33"/>
      <c r="AK33"/>
      <c r="AL33"/>
      <c r="AM33"/>
      <c r="AN33"/>
      <c r="AO33"/>
    </row>
    <row r="34" spans="15:41" ht="12.75" x14ac:dyDescent="0.2">
      <c r="O34"/>
      <c r="P34"/>
      <c r="Q34"/>
      <c r="R34"/>
      <c r="S34"/>
      <c r="T34"/>
      <c r="U34"/>
      <c r="V34"/>
      <c r="W34"/>
      <c r="X34" s="103"/>
      <c r="Y34"/>
      <c r="Z34"/>
      <c r="AA34"/>
      <c r="AB34" s="69"/>
      <c r="AC34"/>
      <c r="AD34"/>
      <c r="AE34"/>
      <c r="AF34"/>
      <c r="AG34"/>
      <c r="AH34"/>
      <c r="AI34"/>
      <c r="AJ34"/>
      <c r="AK34"/>
      <c r="AL34"/>
      <c r="AM34"/>
      <c r="AN34"/>
      <c r="AO34"/>
    </row>
    <row r="35" spans="15:41" ht="12.75" x14ac:dyDescent="0.2">
      <c r="O35"/>
      <c r="P35"/>
      <c r="Q35"/>
      <c r="R35"/>
      <c r="S35"/>
      <c r="T35"/>
      <c r="U35"/>
      <c r="V35"/>
      <c r="W35"/>
      <c r="X35" s="103"/>
      <c r="Y35"/>
      <c r="Z35"/>
      <c r="AA35"/>
      <c r="AB35" s="69"/>
      <c r="AC35"/>
      <c r="AD35"/>
      <c r="AE35"/>
      <c r="AF35"/>
      <c r="AG35"/>
      <c r="AH35"/>
      <c r="AI35"/>
      <c r="AJ35"/>
      <c r="AK35"/>
      <c r="AL35"/>
      <c r="AM35"/>
      <c r="AN35"/>
      <c r="AO35"/>
    </row>
    <row r="36" spans="15:41" ht="12.75" x14ac:dyDescent="0.2">
      <c r="O36"/>
      <c r="P36"/>
      <c r="Q36"/>
      <c r="R36"/>
      <c r="S36"/>
      <c r="T36"/>
      <c r="U36"/>
      <c r="V36"/>
      <c r="W36"/>
      <c r="X36" s="103"/>
      <c r="Y36"/>
      <c r="Z36"/>
      <c r="AA36"/>
      <c r="AB36" s="69"/>
      <c r="AC36"/>
      <c r="AD36"/>
      <c r="AE36"/>
      <c r="AF36"/>
      <c r="AG36"/>
      <c r="AH36"/>
      <c r="AI36"/>
      <c r="AJ36"/>
      <c r="AK36"/>
      <c r="AL36"/>
      <c r="AM36"/>
      <c r="AN36"/>
      <c r="AO36"/>
    </row>
    <row r="37" spans="15:41" ht="12.75" x14ac:dyDescent="0.2">
      <c r="O37"/>
      <c r="P37"/>
      <c r="Q37"/>
      <c r="R37"/>
      <c r="S37"/>
      <c r="T37"/>
      <c r="U37"/>
      <c r="V37"/>
      <c r="W37"/>
      <c r="X37" s="103"/>
      <c r="Y37"/>
      <c r="Z37"/>
      <c r="AA37"/>
      <c r="AB37" s="69"/>
      <c r="AC37"/>
      <c r="AD37"/>
      <c r="AE37"/>
      <c r="AF37"/>
      <c r="AG37"/>
      <c r="AH37"/>
      <c r="AI37"/>
      <c r="AJ37"/>
      <c r="AK37"/>
      <c r="AL37"/>
      <c r="AM37"/>
      <c r="AN37"/>
      <c r="AO37"/>
    </row>
  </sheetData>
  <phoneticPr fontId="14" type="noConversion"/>
  <printOptions gridLines="1" gridLinesSet="0"/>
  <pageMargins left="0.35433070866141736" right="0.35433070866141736" top="0.98425196850393704" bottom="0.98425196850393704" header="0.51181102362204722" footer="0.51181102362204722"/>
  <pageSetup scale="75" orientation="portrait" r:id="rId1"/>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BV260"/>
  <sheetViews>
    <sheetView showZeros="0" zoomScale="70" workbookViewId="0">
      <selection activeCell="L5" activeCellId="1" sqref="L117:BV117 L5:BV5"/>
    </sheetView>
  </sheetViews>
  <sheetFormatPr defaultRowHeight="12.75" x14ac:dyDescent="0.2"/>
  <cols>
    <col min="1" max="1" width="14.140625" customWidth="1"/>
    <col min="2" max="2" width="35.28515625" customWidth="1"/>
    <col min="3" max="3" width="31.42578125" bestFit="1" customWidth="1"/>
    <col min="4" max="4" width="14.5703125" customWidth="1"/>
    <col min="5" max="24" width="9.28515625" customWidth="1"/>
  </cols>
  <sheetData>
    <row r="1" spans="1:74" ht="18" x14ac:dyDescent="0.25">
      <c r="A1" s="39" t="s">
        <v>177</v>
      </c>
      <c r="B1" s="40"/>
      <c r="D1" s="40"/>
      <c r="E1" s="40"/>
      <c r="F1" s="40"/>
      <c r="G1" s="40"/>
      <c r="H1" s="40"/>
      <c r="I1" s="40"/>
      <c r="J1" s="40"/>
      <c r="K1" s="40"/>
      <c r="L1" s="40"/>
      <c r="M1" s="40"/>
      <c r="N1" s="40"/>
      <c r="O1" s="40"/>
      <c r="P1" s="40"/>
      <c r="Q1" s="40"/>
      <c r="R1" s="40"/>
      <c r="S1" s="40"/>
      <c r="T1" s="40"/>
      <c r="U1" s="40"/>
      <c r="V1" s="40"/>
      <c r="W1" s="40"/>
      <c r="X1" s="40"/>
    </row>
    <row r="2" spans="1:74" x14ac:dyDescent="0.2">
      <c r="A2" s="40"/>
      <c r="B2" s="40"/>
      <c r="D2" s="40"/>
      <c r="E2" s="40"/>
      <c r="F2" s="40"/>
      <c r="G2" s="40"/>
      <c r="H2" s="40"/>
      <c r="I2" s="40"/>
      <c r="J2" s="40"/>
      <c r="K2" s="40"/>
      <c r="L2" s="40"/>
      <c r="M2" s="40"/>
      <c r="N2" s="40"/>
      <c r="O2" s="40"/>
      <c r="P2" s="40"/>
      <c r="Q2" s="40"/>
      <c r="R2" s="40"/>
      <c r="S2" s="40"/>
      <c r="T2" s="40"/>
      <c r="U2" s="40"/>
      <c r="V2" s="40"/>
      <c r="W2" s="40"/>
      <c r="X2" s="40"/>
    </row>
    <row r="3" spans="1:74" x14ac:dyDescent="0.2">
      <c r="A3" s="40"/>
      <c r="B3" s="40"/>
      <c r="D3" s="40"/>
      <c r="E3" s="40"/>
      <c r="F3" s="40"/>
      <c r="G3" s="40"/>
      <c r="H3" s="40"/>
      <c r="I3" s="40"/>
      <c r="J3" s="40"/>
      <c r="K3" s="40"/>
      <c r="L3" s="40"/>
      <c r="M3" s="40"/>
      <c r="N3" s="40"/>
      <c r="O3" s="40"/>
      <c r="P3" s="40"/>
      <c r="Q3" s="40"/>
      <c r="R3" s="40"/>
      <c r="S3" s="40"/>
      <c r="T3" s="40"/>
      <c r="U3" s="40"/>
      <c r="V3" s="40"/>
      <c r="W3" s="40"/>
      <c r="X3" s="40"/>
    </row>
    <row r="4" spans="1:74" x14ac:dyDescent="0.2">
      <c r="A4" s="40"/>
      <c r="B4" s="40"/>
      <c r="D4" s="40"/>
      <c r="E4" s="40"/>
      <c r="F4" s="40"/>
      <c r="G4" s="40"/>
      <c r="H4" s="40"/>
      <c r="I4" s="40"/>
      <c r="J4" s="40"/>
      <c r="K4" s="40"/>
      <c r="L4" s="40"/>
      <c r="M4" s="40"/>
      <c r="N4" s="40"/>
      <c r="O4" s="40"/>
      <c r="P4" s="40"/>
      <c r="Q4" s="40"/>
      <c r="R4" s="40"/>
      <c r="S4" s="40"/>
      <c r="T4" s="40"/>
      <c r="U4" s="40"/>
      <c r="V4" s="40"/>
      <c r="W4" s="40"/>
      <c r="X4" s="40"/>
    </row>
    <row r="5" spans="1:74" ht="13.5" thickBot="1" x14ac:dyDescent="0.25">
      <c r="A5" s="41" t="s">
        <v>144</v>
      </c>
      <c r="B5" s="41" t="s">
        <v>145</v>
      </c>
      <c r="C5" s="41" t="s">
        <v>146</v>
      </c>
      <c r="D5" s="41" t="s">
        <v>147</v>
      </c>
      <c r="E5" s="41">
        <v>2019</v>
      </c>
      <c r="F5" s="41">
        <v>2018</v>
      </c>
      <c r="G5" s="41">
        <v>2017</v>
      </c>
      <c r="H5" s="41">
        <v>2016</v>
      </c>
      <c r="I5" s="41">
        <v>2015</v>
      </c>
      <c r="J5" s="41">
        <v>2014</v>
      </c>
      <c r="K5" s="41">
        <v>2013</v>
      </c>
      <c r="L5" s="41">
        <v>2012</v>
      </c>
      <c r="M5" s="41">
        <v>2011</v>
      </c>
      <c r="N5" s="41">
        <v>2010</v>
      </c>
      <c r="O5" s="41">
        <v>2009</v>
      </c>
      <c r="P5" s="41">
        <v>2008</v>
      </c>
      <c r="Q5" s="41">
        <v>2007</v>
      </c>
      <c r="R5" s="41">
        <v>2006</v>
      </c>
      <c r="S5" s="41">
        <v>2005</v>
      </c>
      <c r="T5" s="41">
        <v>2004</v>
      </c>
      <c r="U5" s="41">
        <v>2003</v>
      </c>
      <c r="V5" s="41">
        <v>2002</v>
      </c>
      <c r="W5" s="41">
        <v>2001</v>
      </c>
      <c r="X5" s="41">
        <v>2000</v>
      </c>
      <c r="Y5" s="42">
        <v>1999</v>
      </c>
      <c r="Z5" s="42">
        <v>1998</v>
      </c>
      <c r="AA5" s="42">
        <v>1997</v>
      </c>
      <c r="AB5" s="42">
        <v>1996</v>
      </c>
      <c r="AC5" s="42">
        <v>1995</v>
      </c>
      <c r="AD5" s="42">
        <v>1994</v>
      </c>
      <c r="AE5" s="42">
        <v>1993</v>
      </c>
      <c r="AF5" s="42">
        <v>1992</v>
      </c>
      <c r="AG5" s="42">
        <v>1991</v>
      </c>
      <c r="AH5" s="42">
        <v>1990</v>
      </c>
      <c r="AI5" s="42">
        <v>1989</v>
      </c>
      <c r="AJ5" s="42">
        <v>1988</v>
      </c>
      <c r="AK5" s="42">
        <v>1987</v>
      </c>
      <c r="AL5" s="42">
        <v>1986</v>
      </c>
      <c r="AM5" s="42">
        <v>1985</v>
      </c>
      <c r="AN5" s="42">
        <v>1984</v>
      </c>
      <c r="AO5" s="42">
        <v>1983</v>
      </c>
      <c r="AP5" s="42">
        <v>1982</v>
      </c>
      <c r="AQ5" s="42">
        <v>1981</v>
      </c>
      <c r="AR5" s="42">
        <v>1980</v>
      </c>
      <c r="AS5" s="42">
        <v>1979</v>
      </c>
      <c r="AT5" s="42">
        <v>1978</v>
      </c>
      <c r="AU5" s="42">
        <v>1977</v>
      </c>
      <c r="AV5" s="42">
        <v>1976</v>
      </c>
      <c r="AW5" s="42">
        <v>1975</v>
      </c>
      <c r="AX5" s="42">
        <v>1974</v>
      </c>
      <c r="AY5" s="42">
        <v>1973</v>
      </c>
      <c r="AZ5" s="42">
        <v>1972</v>
      </c>
      <c r="BA5" s="42">
        <v>1971</v>
      </c>
      <c r="BB5" s="42">
        <v>1970</v>
      </c>
      <c r="BC5" s="42">
        <v>1969</v>
      </c>
      <c r="BD5" s="42">
        <v>1968</v>
      </c>
      <c r="BE5" s="42">
        <v>1967</v>
      </c>
      <c r="BF5" s="42">
        <v>1966</v>
      </c>
      <c r="BG5" s="42">
        <v>1965</v>
      </c>
      <c r="BH5" s="42">
        <v>1964</v>
      </c>
      <c r="BI5" s="42">
        <v>1963</v>
      </c>
      <c r="BJ5" s="42">
        <v>1962</v>
      </c>
      <c r="BK5" s="42">
        <v>1961</v>
      </c>
      <c r="BL5" s="42">
        <v>1960</v>
      </c>
      <c r="BM5" s="42">
        <v>1959</v>
      </c>
      <c r="BN5" s="42">
        <v>1958</v>
      </c>
      <c r="BO5" s="42">
        <v>1957</v>
      </c>
      <c r="BP5" s="42">
        <v>1956</v>
      </c>
      <c r="BQ5" s="42">
        <v>1955</v>
      </c>
      <c r="BR5" s="42">
        <v>1954</v>
      </c>
      <c r="BS5" s="42">
        <v>1953</v>
      </c>
      <c r="BT5" s="42">
        <v>1952</v>
      </c>
      <c r="BU5" s="42">
        <v>1951</v>
      </c>
      <c r="BV5" s="42">
        <v>1950</v>
      </c>
    </row>
    <row r="6" spans="1:74" hidden="1" x14ac:dyDescent="0.2">
      <c r="A6" s="40" t="s">
        <v>142</v>
      </c>
      <c r="B6" t="str">
        <f>SOCKEYE!$O$8</f>
        <v>GUNBOAT-SEAFORTH-RETURN</v>
      </c>
      <c r="C6" t="str">
        <f>SOCKEYE!A11</f>
        <v>BULLOCK CHANNEL CREEKS</v>
      </c>
      <c r="D6" s="40" t="str">
        <f>SOCKEYE!$O$3</f>
        <v>SOCKEYE</v>
      </c>
      <c r="E6" s="70"/>
      <c r="F6" s="70"/>
      <c r="G6" s="70"/>
      <c r="H6" s="70"/>
      <c r="I6" s="70"/>
      <c r="J6" s="70"/>
      <c r="K6" s="70"/>
      <c r="L6" s="70" t="s">
        <v>170</v>
      </c>
      <c r="M6" s="70" t="s">
        <v>170</v>
      </c>
      <c r="N6" s="70" t="s">
        <v>170</v>
      </c>
      <c r="O6" s="45" t="str">
        <f>SOCKEYE!Y11</f>
        <v>DNS</v>
      </c>
      <c r="P6" s="45" t="str">
        <f>SOCKEYE!X11</f>
        <v>N/I</v>
      </c>
      <c r="Q6" s="45" t="str">
        <f>SOCKEYE!W11</f>
        <v>N/O</v>
      </c>
      <c r="R6" s="45" t="str">
        <f>SOCKEYE!V11</f>
        <v>N/O</v>
      </c>
      <c r="S6" s="45" t="str">
        <f>SOCKEYE!U11</f>
        <v>A/P</v>
      </c>
      <c r="T6" s="45" t="str">
        <f>SOCKEYE!T11</f>
        <v>N/O</v>
      </c>
      <c r="U6" s="45" t="str">
        <f>SOCKEYE!S11</f>
        <v>N/O</v>
      </c>
      <c r="V6" s="45" t="str">
        <f>SOCKEYE!R11</f>
        <v>N/O</v>
      </c>
      <c r="W6" s="45" t="str">
        <f>SOCKEYE!Q11</f>
        <v>N/O</v>
      </c>
      <c r="X6" s="45" t="str">
        <f>SOCKEYE!P11</f>
        <v>N/O</v>
      </c>
      <c r="Y6" s="44" t="str">
        <f>SOCKEYE!$AM11</f>
        <v>N/R</v>
      </c>
      <c r="Z6" s="44" t="str">
        <f>SOCKEYE!$AL11</f>
        <v>N/R</v>
      </c>
      <c r="AA6" s="44" t="str">
        <f>SOCKEYE!$AK11</f>
        <v>N/R</v>
      </c>
      <c r="AB6" s="44" t="str">
        <f>SOCKEYE!$AJ11</f>
        <v>N/R</v>
      </c>
      <c r="AC6" s="44" t="str">
        <f>SOCKEYE!$AI11</f>
        <v>N/R</v>
      </c>
      <c r="AD6" s="44" t="str">
        <f>SOCKEYE!$AH11</f>
        <v>N/R</v>
      </c>
      <c r="AE6" s="44" t="str">
        <f>SOCKEYE!$AG11</f>
        <v>N/R</v>
      </c>
      <c r="AF6" s="44" t="str">
        <f>SOCKEYE!$AF11</f>
        <v>N/R</v>
      </c>
      <c r="AG6" s="44" t="str">
        <f>SOCKEYE!$AE11</f>
        <v>N/R</v>
      </c>
      <c r="AH6" s="44" t="str">
        <f>SOCKEYE!$AD11</f>
        <v>N/R</v>
      </c>
      <c r="AI6" s="45" t="str">
        <f>SOCKEYE!$BA11</f>
        <v>N/R</v>
      </c>
      <c r="AJ6" s="45" t="str">
        <f>SOCKEYE!$AZ11</f>
        <v>N/R</v>
      </c>
      <c r="AK6" s="45" t="str">
        <f>SOCKEYE!$AY11</f>
        <v>N/R</v>
      </c>
      <c r="AL6" s="45" t="str">
        <f>SOCKEYE!$AX11</f>
        <v>N/R</v>
      </c>
      <c r="AM6" s="45">
        <f>SOCKEYE!$AW11</f>
        <v>1</v>
      </c>
      <c r="AN6" s="45" t="str">
        <f>SOCKEYE!$AV11</f>
        <v>N/R</v>
      </c>
      <c r="AO6" s="45" t="str">
        <f>SOCKEYE!$AU11</f>
        <v>N/R</v>
      </c>
      <c r="AP6" s="45">
        <f>SOCKEYE!$AT11</f>
        <v>1</v>
      </c>
      <c r="AQ6" s="45" t="str">
        <f>SOCKEYE!$AS11</f>
        <v>N/R</v>
      </c>
      <c r="AR6" s="45" t="str">
        <f>SOCKEYE!$AR11</f>
        <v>N/R</v>
      </c>
      <c r="AS6" s="45" t="str">
        <f>SOCKEYE!$BO11</f>
        <v>N/R</v>
      </c>
      <c r="AT6" s="45" t="str">
        <f>SOCKEYE!$BN11</f>
        <v>N/R</v>
      </c>
      <c r="AU6" s="45" t="str">
        <f>SOCKEYE!$BM11</f>
        <v>N/R</v>
      </c>
      <c r="AV6" s="45" t="str">
        <f>SOCKEYE!$BL11</f>
        <v>N/R</v>
      </c>
      <c r="AW6" s="45" t="str">
        <f>SOCKEYE!$BK11</f>
        <v>N/R</v>
      </c>
      <c r="AX6" s="45" t="str">
        <f>SOCKEYE!$BJ11</f>
        <v>N/R</v>
      </c>
      <c r="AY6" s="45" t="str">
        <f>SOCKEYE!$BI11</f>
        <v>N/R</v>
      </c>
      <c r="AZ6" s="45" t="str">
        <f>SOCKEYE!$BH11</f>
        <v>N/R</v>
      </c>
      <c r="BA6" s="45" t="str">
        <f>SOCKEYE!$BG11</f>
        <v>N/R</v>
      </c>
      <c r="BB6" s="45" t="str">
        <f>SOCKEYE!$BF11</f>
        <v>N/R</v>
      </c>
      <c r="BC6" s="45" t="str">
        <f>SOCKEYE!$CC11</f>
        <v>N/R</v>
      </c>
      <c r="BD6" s="45" t="str">
        <f>SOCKEYE!$CB11</f>
        <v>N/R</v>
      </c>
      <c r="BE6" s="45" t="str">
        <f>SOCKEYE!$CA11</f>
        <v>N/R</v>
      </c>
      <c r="BF6" s="45" t="str">
        <f>SOCKEYE!$BZ11</f>
        <v>N/R</v>
      </c>
      <c r="BG6" s="45" t="str">
        <f>SOCKEYE!$BY11</f>
        <v>N/R</v>
      </c>
      <c r="BH6" s="45" t="str">
        <f>SOCKEYE!$BX11</f>
        <v>N/R</v>
      </c>
      <c r="BI6" s="45" t="str">
        <f>SOCKEYE!$BW11</f>
        <v>N/R</v>
      </c>
      <c r="BJ6" s="45" t="str">
        <f>SOCKEYE!$BV11</f>
        <v>N/R</v>
      </c>
      <c r="BK6" s="45" t="str">
        <f>SOCKEYE!$BU11</f>
        <v>N/R</v>
      </c>
      <c r="BL6" s="45" t="str">
        <f>SOCKEYE!$BT11</f>
        <v>N/R</v>
      </c>
      <c r="BM6" s="45" t="str">
        <f>SOCKEYE!$CQ11</f>
        <v>N/R</v>
      </c>
      <c r="BN6" s="45" t="str">
        <f>SOCKEYE!$CP11</f>
        <v>N/R</v>
      </c>
      <c r="BO6" s="45" t="str">
        <f>SOCKEYE!$CO11</f>
        <v>N/R</v>
      </c>
      <c r="BP6" s="45" t="str">
        <f>SOCKEYE!$CN11</f>
        <v>N/R</v>
      </c>
      <c r="BQ6" s="45" t="str">
        <f>SOCKEYE!$CM11</f>
        <v>N/R</v>
      </c>
      <c r="BR6" s="45" t="str">
        <f>SOCKEYE!$CL11</f>
        <v>N/R</v>
      </c>
      <c r="BS6" s="45" t="str">
        <f>SOCKEYE!$CK11</f>
        <v>N/R</v>
      </c>
      <c r="BT6" s="45" t="str">
        <f>SOCKEYE!$CJ11</f>
        <v>N/R</v>
      </c>
      <c r="BU6" s="45" t="str">
        <f>SOCKEYE!$CI11</f>
        <v>N/R</v>
      </c>
      <c r="BV6" s="45" t="str">
        <f>SOCKEYE!$CH11</f>
        <v>N/R</v>
      </c>
    </row>
    <row r="7" spans="1:74" hidden="1" x14ac:dyDescent="0.2">
      <c r="A7" s="40" t="s">
        <v>142</v>
      </c>
      <c r="B7" t="str">
        <f>SOCKEYE!$O$8</f>
        <v>GUNBOAT-SEAFORTH-RETURN</v>
      </c>
      <c r="C7" t="str">
        <f>SOCKEYE!A12</f>
        <v>DEER PASS CREEK (WEBSTER)</v>
      </c>
      <c r="D7" s="40" t="str">
        <f>SOCKEYE!$O$3</f>
        <v>SOCKEYE</v>
      </c>
      <c r="E7" s="70"/>
      <c r="F7" s="70"/>
      <c r="G7" s="70"/>
      <c r="H7" s="70"/>
      <c r="I7" s="70"/>
      <c r="J7" s="70"/>
      <c r="K7" s="70"/>
      <c r="L7" s="70" t="s">
        <v>26</v>
      </c>
      <c r="M7" s="70" t="s">
        <v>26</v>
      </c>
      <c r="N7" s="70" t="s">
        <v>170</v>
      </c>
      <c r="O7" s="45" t="str">
        <f>SOCKEYE!Y12</f>
        <v>DNS</v>
      </c>
      <c r="P7" s="45" t="str">
        <f>SOCKEYE!X12</f>
        <v>N/I</v>
      </c>
      <c r="Q7" s="45" t="str">
        <f>SOCKEYE!W12</f>
        <v>N/P</v>
      </c>
      <c r="R7" s="45" t="str">
        <f>SOCKEYE!V12</f>
        <v>N/P</v>
      </c>
      <c r="S7" s="45" t="str">
        <f>SOCKEYE!U12</f>
        <v>N/P</v>
      </c>
      <c r="T7" s="45" t="str">
        <f>SOCKEYE!T12</f>
        <v>N/P</v>
      </c>
      <c r="U7" s="45" t="str">
        <f>SOCKEYE!S12</f>
        <v>N/O</v>
      </c>
      <c r="V7" s="45" t="str">
        <f>SOCKEYE!R12</f>
        <v>N/O</v>
      </c>
      <c r="W7" s="45" t="str">
        <f>SOCKEYE!Q12</f>
        <v>N/I</v>
      </c>
      <c r="X7" s="45" t="str">
        <f>SOCKEYE!P12</f>
        <v>N/O</v>
      </c>
      <c r="Y7" s="44" t="str">
        <f>SOCKEYE!$AM12</f>
        <v>N/R</v>
      </c>
      <c r="Z7" s="44" t="str">
        <f>SOCKEYE!$AL12</f>
        <v>N/R</v>
      </c>
      <c r="AA7" s="44" t="str">
        <f>SOCKEYE!$AK12</f>
        <v>N/R</v>
      </c>
      <c r="AB7" s="44" t="str">
        <f>SOCKEYE!$AJ12</f>
        <v>N/R</v>
      </c>
      <c r="AC7" s="44" t="str">
        <f>SOCKEYE!$AI12</f>
        <v>N/R</v>
      </c>
      <c r="AD7" s="44" t="str">
        <f>SOCKEYE!$AH12</f>
        <v>N/I</v>
      </c>
      <c r="AE7" s="44" t="str">
        <f>SOCKEYE!$AG12</f>
        <v>N/R</v>
      </c>
      <c r="AF7" s="44" t="str">
        <f>SOCKEYE!$AF12</f>
        <v>N/R</v>
      </c>
      <c r="AG7" s="44" t="str">
        <f>SOCKEYE!$AE12</f>
        <v>N/R</v>
      </c>
      <c r="AH7" s="44" t="str">
        <f>SOCKEYE!$AD12</f>
        <v>N/R</v>
      </c>
      <c r="AI7" s="45" t="str">
        <f>SOCKEYE!$BA12</f>
        <v>N/R</v>
      </c>
      <c r="AJ7" s="45" t="str">
        <f>SOCKEYE!$AZ12</f>
        <v>N/R</v>
      </c>
      <c r="AK7" s="45" t="str">
        <f>SOCKEYE!$AY12</f>
        <v>N/R</v>
      </c>
      <c r="AL7" s="45" t="str">
        <f>SOCKEYE!$AX12</f>
        <v>N/R</v>
      </c>
      <c r="AM7" s="45" t="str">
        <f>SOCKEYE!$AW12</f>
        <v>N/R</v>
      </c>
      <c r="AN7" s="45" t="str">
        <f>SOCKEYE!$AV12</f>
        <v>N/R</v>
      </c>
      <c r="AO7" s="45" t="str">
        <f>SOCKEYE!$AU12</f>
        <v>N/R</v>
      </c>
      <c r="AP7" s="45" t="str">
        <f>SOCKEYE!$AT12</f>
        <v>N/R</v>
      </c>
      <c r="AQ7" s="45" t="str">
        <f>SOCKEYE!$AS12</f>
        <v>N/R</v>
      </c>
      <c r="AR7" s="45" t="str">
        <f>SOCKEYE!$AR12</f>
        <v>N/R</v>
      </c>
      <c r="AS7" s="45" t="str">
        <f>SOCKEYE!$BO12</f>
        <v>N/R</v>
      </c>
      <c r="AT7" s="45" t="str">
        <f>SOCKEYE!$BN12</f>
        <v>N/R</v>
      </c>
      <c r="AU7" s="45" t="str">
        <f>SOCKEYE!$BM12</f>
        <v>N/R</v>
      </c>
      <c r="AV7" s="45" t="str">
        <f>SOCKEYE!$BL12</f>
        <v>N/R</v>
      </c>
      <c r="AW7" s="45" t="str">
        <f>SOCKEYE!$BK12</f>
        <v>N/R</v>
      </c>
      <c r="AX7" s="45" t="str">
        <f>SOCKEYE!$BJ12</f>
        <v>N/R</v>
      </c>
      <c r="AY7" s="45" t="str">
        <f>SOCKEYE!$BI12</f>
        <v>N/R</v>
      </c>
      <c r="AZ7" s="45" t="str">
        <f>SOCKEYE!$BH12</f>
        <v>N/R</v>
      </c>
      <c r="BA7" s="45" t="str">
        <f>SOCKEYE!$BG12</f>
        <v>N/R</v>
      </c>
      <c r="BB7" s="45" t="str">
        <f>SOCKEYE!$BF12</f>
        <v>N/R</v>
      </c>
      <c r="BC7" s="45" t="str">
        <f>SOCKEYE!$CC12</f>
        <v>N/R</v>
      </c>
      <c r="BD7" s="45" t="str">
        <f>SOCKEYE!$CB12</f>
        <v>N/R</v>
      </c>
      <c r="BE7" s="45" t="str">
        <f>SOCKEYE!$CA12</f>
        <v>N/R</v>
      </c>
      <c r="BF7" s="45" t="str">
        <f>SOCKEYE!$BZ12</f>
        <v>N/R</v>
      </c>
      <c r="BG7" s="45" t="str">
        <f>SOCKEYE!$BY12</f>
        <v>N/R</v>
      </c>
      <c r="BH7" s="45" t="str">
        <f>SOCKEYE!$BX12</f>
        <v>N/R</v>
      </c>
      <c r="BI7" s="45" t="str">
        <f>SOCKEYE!$BW12</f>
        <v>N/R</v>
      </c>
      <c r="BJ7" s="45" t="str">
        <f>SOCKEYE!$BV12</f>
        <v>N/R</v>
      </c>
      <c r="BK7" s="45" t="str">
        <f>SOCKEYE!$BU12</f>
        <v>N/R</v>
      </c>
      <c r="BL7" s="45" t="str">
        <f>SOCKEYE!$BT12</f>
        <v>N/R</v>
      </c>
      <c r="BM7" s="45" t="str">
        <f>SOCKEYE!$CQ12</f>
        <v>N/R</v>
      </c>
      <c r="BN7" s="45" t="str">
        <f>SOCKEYE!$CP12</f>
        <v>N/R</v>
      </c>
      <c r="BO7" s="45" t="str">
        <f>SOCKEYE!$CO12</f>
        <v>N/R</v>
      </c>
      <c r="BP7" s="45" t="str">
        <f>SOCKEYE!$CN12</f>
        <v>N/R</v>
      </c>
      <c r="BQ7" s="45" t="str">
        <f>SOCKEYE!$CM12</f>
        <v>N/R</v>
      </c>
      <c r="BR7" s="45" t="str">
        <f>SOCKEYE!$CL12</f>
        <v>N/R</v>
      </c>
      <c r="BS7" s="45" t="str">
        <f>SOCKEYE!$CK12</f>
        <v>N/R</v>
      </c>
      <c r="BT7" s="45" t="str">
        <f>SOCKEYE!$CJ12</f>
        <v>N/R</v>
      </c>
      <c r="BU7" s="45" t="str">
        <f>SOCKEYE!$CI12</f>
        <v>N/R</v>
      </c>
      <c r="BV7" s="45" t="str">
        <f>SOCKEYE!$CH12</f>
        <v>N/R</v>
      </c>
    </row>
    <row r="8" spans="1:74" hidden="1" x14ac:dyDescent="0.2">
      <c r="A8" s="40" t="s">
        <v>142</v>
      </c>
      <c r="B8" t="str">
        <f>SOCKEYE!$O$8</f>
        <v>GUNBOAT-SEAFORTH-RETURN</v>
      </c>
      <c r="C8" t="str">
        <f>SOCKEYE!A13</f>
        <v>DEER PASS LAGOON</v>
      </c>
      <c r="D8" s="40" t="str">
        <f>SOCKEYE!$O$3</f>
        <v>SOCKEYE</v>
      </c>
      <c r="E8" s="70"/>
      <c r="F8" s="70"/>
      <c r="G8" s="70"/>
      <c r="H8" s="70"/>
      <c r="I8" s="70"/>
      <c r="J8" s="70"/>
      <c r="K8" s="70"/>
      <c r="L8" s="70" t="s">
        <v>26</v>
      </c>
      <c r="M8" s="70" t="s">
        <v>170</v>
      </c>
      <c r="N8" s="70" t="s">
        <v>26</v>
      </c>
      <c r="O8" s="45" t="str">
        <f>SOCKEYE!Y13</f>
        <v>A/P</v>
      </c>
      <c r="P8" s="45" t="str">
        <f>SOCKEYE!X13</f>
        <v>N/I</v>
      </c>
      <c r="Q8" s="45" t="str">
        <f>SOCKEYE!W13</f>
        <v>N/I</v>
      </c>
      <c r="R8" s="45" t="str">
        <f>SOCKEYE!V13</f>
        <v>N/I</v>
      </c>
      <c r="S8" s="45" t="str">
        <f>SOCKEYE!U13</f>
        <v>N/O</v>
      </c>
      <c r="T8" s="45" t="str">
        <f>SOCKEYE!T13</f>
        <v>N/O</v>
      </c>
      <c r="U8" s="45" t="str">
        <f>SOCKEYE!S13</f>
        <v>N/O</v>
      </c>
      <c r="V8" s="45" t="str">
        <f>SOCKEYE!R13</f>
        <v>UNK</v>
      </c>
      <c r="W8" s="45" t="str">
        <f>SOCKEYE!Q13</f>
        <v>N/I</v>
      </c>
      <c r="X8" s="45" t="str">
        <f>SOCKEYE!P13</f>
        <v>N/O</v>
      </c>
      <c r="Y8" s="44" t="str">
        <f>SOCKEYE!$AM13</f>
        <v>N/I</v>
      </c>
      <c r="Z8" s="44" t="str">
        <f>SOCKEYE!$AL13</f>
        <v>UNK</v>
      </c>
      <c r="AA8" s="44" t="str">
        <f>SOCKEYE!$AK13</f>
        <v>UNK</v>
      </c>
      <c r="AB8" s="44" t="str">
        <f>SOCKEYE!$AJ13</f>
        <v>N/I</v>
      </c>
      <c r="AC8" s="44" t="str">
        <f>SOCKEYE!$AI13</f>
        <v>N/R</v>
      </c>
      <c r="AD8" s="44" t="str">
        <f>SOCKEYE!$AH13</f>
        <v>N/I</v>
      </c>
      <c r="AE8" s="44" t="str">
        <f>SOCKEYE!$AG13</f>
        <v>UNK</v>
      </c>
      <c r="AF8" s="44" t="str">
        <f>SOCKEYE!$AF13</f>
        <v>N/O</v>
      </c>
      <c r="AG8" s="44" t="str">
        <f>SOCKEYE!$AE13</f>
        <v>N/O</v>
      </c>
      <c r="AH8" s="44" t="str">
        <f>SOCKEYE!$AD13</f>
        <v>N/R</v>
      </c>
      <c r="AI8" s="45" t="str">
        <f>SOCKEYE!$BA13</f>
        <v>N/R</v>
      </c>
      <c r="AJ8" s="45" t="str">
        <f>SOCKEYE!$AZ13</f>
        <v>N/R</v>
      </c>
      <c r="AK8" s="45" t="str">
        <f>SOCKEYE!$AY13</f>
        <v>N/R</v>
      </c>
      <c r="AL8" s="45" t="str">
        <f>SOCKEYE!$AX13</f>
        <v>N/R</v>
      </c>
      <c r="AM8" s="45" t="str">
        <f>SOCKEYE!$AW13</f>
        <v>N/R</v>
      </c>
      <c r="AN8" s="45" t="str">
        <f>SOCKEYE!$AV13</f>
        <v>N/R</v>
      </c>
      <c r="AO8" s="45" t="str">
        <f>SOCKEYE!$AU13</f>
        <v>N/R</v>
      </c>
      <c r="AP8" s="45" t="str">
        <f>SOCKEYE!$AT13</f>
        <v>N/R</v>
      </c>
      <c r="AQ8" s="45" t="str">
        <f>SOCKEYE!$AS13</f>
        <v>N/R</v>
      </c>
      <c r="AR8" s="45" t="str">
        <f>SOCKEYE!$AR13</f>
        <v>N/R</v>
      </c>
      <c r="AS8" s="45" t="str">
        <f>SOCKEYE!$BO13</f>
        <v>N/R</v>
      </c>
      <c r="AT8" s="45" t="str">
        <f>SOCKEYE!$BN13</f>
        <v>N/R</v>
      </c>
      <c r="AU8" s="45">
        <f>SOCKEYE!$BM13</f>
        <v>50</v>
      </c>
      <c r="AV8" s="45">
        <f>SOCKEYE!$BL13</f>
        <v>75</v>
      </c>
      <c r="AW8" s="45" t="str">
        <f>SOCKEYE!$BK13</f>
        <v>N/O</v>
      </c>
      <c r="AX8" s="45">
        <f>SOCKEYE!$BJ13</f>
        <v>300</v>
      </c>
      <c r="AY8" s="45">
        <f>SOCKEYE!$BI13</f>
        <v>100</v>
      </c>
      <c r="AZ8" s="45">
        <f>SOCKEYE!$BH13</f>
        <v>300</v>
      </c>
      <c r="BA8" s="45">
        <f>SOCKEYE!$BG13</f>
        <v>300</v>
      </c>
      <c r="BB8" s="45">
        <f>SOCKEYE!$BF13</f>
        <v>200</v>
      </c>
      <c r="BC8" s="45">
        <f>SOCKEYE!$CC13</f>
        <v>75</v>
      </c>
      <c r="BD8" s="45">
        <f>SOCKEYE!$CB13</f>
        <v>75</v>
      </c>
      <c r="BE8" s="45">
        <f>SOCKEYE!$CA13</f>
        <v>150</v>
      </c>
      <c r="BF8" s="45">
        <f>SOCKEYE!$BZ13</f>
        <v>400</v>
      </c>
      <c r="BG8" s="45" t="str">
        <f>SOCKEYE!$BY13</f>
        <v>N/O</v>
      </c>
      <c r="BH8" s="45">
        <f>SOCKEYE!$BX13</f>
        <v>200</v>
      </c>
      <c r="BI8" s="45">
        <f>SOCKEYE!$BW13</f>
        <v>500</v>
      </c>
      <c r="BJ8" s="45">
        <f>SOCKEYE!$BV13</f>
        <v>150</v>
      </c>
      <c r="BK8" s="45">
        <f>SOCKEYE!$BU13</f>
        <v>500</v>
      </c>
      <c r="BL8" s="45">
        <f>SOCKEYE!$BT13</f>
        <v>200</v>
      </c>
      <c r="BM8" s="45">
        <f>SOCKEYE!$CQ13</f>
        <v>200</v>
      </c>
      <c r="BN8" s="45">
        <f>SOCKEYE!$CP13</f>
        <v>300</v>
      </c>
      <c r="BO8" s="45">
        <f>SOCKEYE!$CO13</f>
        <v>200</v>
      </c>
      <c r="BP8" s="45">
        <f>SOCKEYE!$CN13</f>
        <v>200</v>
      </c>
      <c r="BQ8" s="45">
        <f>SOCKEYE!$CM13</f>
        <v>550</v>
      </c>
      <c r="BR8" s="45">
        <f>SOCKEYE!$CL13</f>
        <v>250</v>
      </c>
      <c r="BS8" s="45">
        <f>SOCKEYE!$CK13</f>
        <v>125</v>
      </c>
      <c r="BT8" s="45">
        <f>SOCKEYE!$CJ13</f>
        <v>150</v>
      </c>
      <c r="BU8" s="45">
        <f>SOCKEYE!$CI13</f>
        <v>75</v>
      </c>
      <c r="BV8" s="45">
        <f>SOCKEYE!$CH13</f>
        <v>75</v>
      </c>
    </row>
    <row r="9" spans="1:74" hidden="1" x14ac:dyDescent="0.2">
      <c r="A9" s="40" t="s">
        <v>142</v>
      </c>
      <c r="B9" t="str">
        <f>SOCKEYE!$O$8</f>
        <v>GUNBOAT-SEAFORTH-RETURN</v>
      </c>
      <c r="C9" t="str">
        <f>SOCKEYE!A14</f>
        <v>GOAT BUSHU CREEK</v>
      </c>
      <c r="D9" s="40" t="str">
        <f>SOCKEYE!$O$3</f>
        <v>SOCKEYE</v>
      </c>
      <c r="E9" s="70"/>
      <c r="F9" s="70"/>
      <c r="G9" s="70"/>
      <c r="H9" s="70"/>
      <c r="I9" s="70"/>
      <c r="J9" s="70"/>
      <c r="K9" s="70"/>
      <c r="L9" s="70" t="s">
        <v>170</v>
      </c>
      <c r="M9" s="70" t="s">
        <v>170</v>
      </c>
      <c r="N9" s="70" t="s">
        <v>170</v>
      </c>
      <c r="O9" s="45" t="str">
        <f>SOCKEYE!Y14</f>
        <v>DNS</v>
      </c>
      <c r="P9" s="45" t="str">
        <f>SOCKEYE!X14</f>
        <v>DNS</v>
      </c>
      <c r="Q9" s="45" t="str">
        <f>SOCKEYE!W14</f>
        <v>N/I</v>
      </c>
      <c r="R9" s="45" t="str">
        <f>SOCKEYE!V14</f>
        <v>N/I</v>
      </c>
      <c r="S9" s="45" t="str">
        <f>SOCKEYE!U14</f>
        <v>N/O</v>
      </c>
      <c r="T9" s="45" t="str">
        <f>SOCKEYE!T14</f>
        <v>UNK</v>
      </c>
      <c r="U9" s="45" t="str">
        <f>SOCKEYE!S14</f>
        <v>N/I</v>
      </c>
      <c r="V9" s="45" t="str">
        <f>SOCKEYE!R14</f>
        <v>N/O</v>
      </c>
      <c r="W9" s="45" t="str">
        <f>SOCKEYE!Q14</f>
        <v>N/O</v>
      </c>
      <c r="X9" s="45" t="str">
        <f>SOCKEYE!P14</f>
        <v>N/O</v>
      </c>
      <c r="Y9" s="44" t="str">
        <f>SOCKEYE!$AM14</f>
        <v>N/R</v>
      </c>
      <c r="Z9" s="44" t="str">
        <f>SOCKEYE!$AL14</f>
        <v>N/R</v>
      </c>
      <c r="AA9" s="44" t="str">
        <f>SOCKEYE!$AK14</f>
        <v>N/R</v>
      </c>
      <c r="AB9" s="44" t="str">
        <f>SOCKEYE!$AJ14</f>
        <v>N/R</v>
      </c>
      <c r="AC9" s="44" t="str">
        <f>SOCKEYE!$AI14</f>
        <v>N/R</v>
      </c>
      <c r="AD9" s="44" t="str">
        <f>SOCKEYE!$AH14</f>
        <v>N/R</v>
      </c>
      <c r="AE9" s="44" t="str">
        <f>SOCKEYE!$AG14</f>
        <v>N/R</v>
      </c>
      <c r="AF9" s="44" t="str">
        <f>SOCKEYE!$AF14</f>
        <v>N/R</v>
      </c>
      <c r="AG9" s="44" t="str">
        <f>SOCKEYE!$AE14</f>
        <v>N/R</v>
      </c>
      <c r="AH9" s="44" t="str">
        <f>SOCKEYE!$AD14</f>
        <v>N/R</v>
      </c>
      <c r="AI9" s="45" t="str">
        <f>SOCKEYE!$BA14</f>
        <v>N/R</v>
      </c>
      <c r="AJ9" s="45" t="str">
        <f>SOCKEYE!$AZ14</f>
        <v>N/R</v>
      </c>
      <c r="AK9" s="45" t="str">
        <f>SOCKEYE!$AY14</f>
        <v>N/R</v>
      </c>
      <c r="AL9" s="45" t="str">
        <f>SOCKEYE!$AX14</f>
        <v>N/R</v>
      </c>
      <c r="AM9" s="45" t="str">
        <f>SOCKEYE!$AW14</f>
        <v>N/R</v>
      </c>
      <c r="AN9" s="45" t="str">
        <f>SOCKEYE!$AV14</f>
        <v>N/R</v>
      </c>
      <c r="AO9" s="45" t="str">
        <f>SOCKEYE!$AU14</f>
        <v>N/R</v>
      </c>
      <c r="AP9" s="45" t="str">
        <f>SOCKEYE!$AT14</f>
        <v>N/R</v>
      </c>
      <c r="AQ9" s="45" t="str">
        <f>SOCKEYE!$AS14</f>
        <v>N/R</v>
      </c>
      <c r="AR9" s="45" t="str">
        <f>SOCKEYE!$AR14</f>
        <v>N/R</v>
      </c>
      <c r="AS9" s="45" t="str">
        <f>SOCKEYE!$BO14</f>
        <v>N/R</v>
      </c>
      <c r="AT9" s="45" t="str">
        <f>SOCKEYE!$BN14</f>
        <v>N/R</v>
      </c>
      <c r="AU9" s="45" t="str">
        <f>SOCKEYE!$BM14</f>
        <v>N/R</v>
      </c>
      <c r="AV9" s="45" t="str">
        <f>SOCKEYE!$BL14</f>
        <v>N/R</v>
      </c>
      <c r="AW9" s="45" t="str">
        <f>SOCKEYE!$BK14</f>
        <v>N/R</v>
      </c>
      <c r="AX9" s="45" t="str">
        <f>SOCKEYE!$BJ14</f>
        <v>N/R</v>
      </c>
      <c r="AY9" s="45" t="str">
        <f>SOCKEYE!$BI14</f>
        <v>N/R</v>
      </c>
      <c r="AZ9" s="45" t="str">
        <f>SOCKEYE!$BH14</f>
        <v>N/R</v>
      </c>
      <c r="BA9" s="45" t="str">
        <f>SOCKEYE!$BG14</f>
        <v>N/R</v>
      </c>
      <c r="BB9" s="45" t="str">
        <f>SOCKEYE!$BF14</f>
        <v>N/R</v>
      </c>
      <c r="BC9" s="45" t="str">
        <f>SOCKEYE!$CC14</f>
        <v>N/R</v>
      </c>
      <c r="BD9" s="45" t="str">
        <f>SOCKEYE!$CB14</f>
        <v>N/R</v>
      </c>
      <c r="BE9" s="45" t="str">
        <f>SOCKEYE!$CA14</f>
        <v>N/R</v>
      </c>
      <c r="BF9" s="45" t="str">
        <f>SOCKEYE!$BZ14</f>
        <v>N/R</v>
      </c>
      <c r="BG9" s="45" t="str">
        <f>SOCKEYE!$BY14</f>
        <v>N/R</v>
      </c>
      <c r="BH9" s="45" t="str">
        <f>SOCKEYE!$BX14</f>
        <v>N/R</v>
      </c>
      <c r="BI9" s="45" t="str">
        <f>SOCKEYE!$BW14</f>
        <v>N/R</v>
      </c>
      <c r="BJ9" s="45" t="str">
        <f>SOCKEYE!$BV14</f>
        <v>N/R</v>
      </c>
      <c r="BK9" s="45" t="str">
        <f>SOCKEYE!$BU14</f>
        <v>N/R</v>
      </c>
      <c r="BL9" s="45" t="str">
        <f>SOCKEYE!$BT14</f>
        <v>N/R</v>
      </c>
      <c r="BM9" s="45" t="str">
        <f>SOCKEYE!$CQ14</f>
        <v>N/R</v>
      </c>
      <c r="BN9" s="45" t="str">
        <f>SOCKEYE!$CP14</f>
        <v>N/R</v>
      </c>
      <c r="BO9" s="45" t="str">
        <f>SOCKEYE!$CO14</f>
        <v>N/R</v>
      </c>
      <c r="BP9" s="45" t="str">
        <f>SOCKEYE!$CN14</f>
        <v>N/R</v>
      </c>
      <c r="BQ9" s="45" t="str">
        <f>SOCKEYE!$CM14</f>
        <v>N/R</v>
      </c>
      <c r="BR9" s="45" t="str">
        <f>SOCKEYE!$CL14</f>
        <v>N/R</v>
      </c>
      <c r="BS9" s="45" t="str">
        <f>SOCKEYE!$CK14</f>
        <v>N/R</v>
      </c>
      <c r="BT9" s="45" t="str">
        <f>SOCKEYE!$CJ14</f>
        <v>N/R</v>
      </c>
      <c r="BU9" s="45" t="str">
        <f>SOCKEYE!$CI14</f>
        <v>N/R</v>
      </c>
      <c r="BV9" s="45" t="str">
        <f>SOCKEYE!$CH14</f>
        <v>N/R</v>
      </c>
    </row>
    <row r="10" spans="1:74" hidden="1" x14ac:dyDescent="0.2">
      <c r="A10" s="40" t="s">
        <v>142</v>
      </c>
      <c r="B10" t="str">
        <f>SOCKEYE!$O$8</f>
        <v>GUNBOAT-SEAFORTH-RETURN</v>
      </c>
      <c r="C10" t="str">
        <f>SOCKEYE!A15</f>
        <v>KAKUSHDISH CREEK</v>
      </c>
      <c r="D10" s="40" t="str">
        <f>SOCKEYE!$O$3</f>
        <v>SOCKEYE</v>
      </c>
      <c r="E10" s="70"/>
      <c r="F10" s="70"/>
      <c r="G10" s="70"/>
      <c r="H10" s="70"/>
      <c r="I10" s="70"/>
      <c r="J10" s="70"/>
      <c r="K10" s="70"/>
      <c r="L10" s="70">
        <v>850</v>
      </c>
      <c r="M10" s="70">
        <v>350</v>
      </c>
      <c r="N10" s="70">
        <v>600</v>
      </c>
      <c r="O10" s="45" t="str">
        <f>SOCKEYE!Y15</f>
        <v>A/P</v>
      </c>
      <c r="P10" s="45">
        <f>SOCKEYE!X15</f>
        <v>260</v>
      </c>
      <c r="Q10" s="45">
        <f>SOCKEYE!W15</f>
        <v>230</v>
      </c>
      <c r="R10" s="45">
        <f>SOCKEYE!V15</f>
        <v>310</v>
      </c>
      <c r="S10" s="45">
        <f>SOCKEYE!U15</f>
        <v>100</v>
      </c>
      <c r="T10" s="45">
        <f>SOCKEYE!T15</f>
        <v>400</v>
      </c>
      <c r="U10" s="45" t="str">
        <f>SOCKEYE!S15</f>
        <v>UNK</v>
      </c>
      <c r="V10" s="45" t="str">
        <f>SOCKEYE!R15</f>
        <v>UNK</v>
      </c>
      <c r="W10" s="45" t="str">
        <f>SOCKEYE!Q15</f>
        <v>N/I</v>
      </c>
      <c r="X10" s="45" t="str">
        <f>SOCKEYE!P15</f>
        <v>N/O</v>
      </c>
      <c r="Y10" s="44">
        <f>SOCKEYE!$AM15</f>
        <v>10</v>
      </c>
      <c r="Z10" s="44" t="str">
        <f>SOCKEYE!$AL15</f>
        <v>N/I</v>
      </c>
      <c r="AA10" s="44" t="str">
        <f>SOCKEYE!$AK15</f>
        <v>N/I</v>
      </c>
      <c r="AB10" s="44" t="str">
        <f>SOCKEYE!$AJ15</f>
        <v>N/I</v>
      </c>
      <c r="AC10" s="44" t="str">
        <f>SOCKEYE!$AI15</f>
        <v>N/R</v>
      </c>
      <c r="AD10" s="44" t="str">
        <f>SOCKEYE!$AH15</f>
        <v>N/I</v>
      </c>
      <c r="AE10" s="44" t="str">
        <f>SOCKEYE!$AG15</f>
        <v>N/O</v>
      </c>
      <c r="AF10" s="44" t="str">
        <f>SOCKEYE!$AF15</f>
        <v>N/O</v>
      </c>
      <c r="AG10" s="44">
        <f>SOCKEYE!$AE15</f>
        <v>1028</v>
      </c>
      <c r="AH10" s="44">
        <f>SOCKEYE!$AD15</f>
        <v>1300</v>
      </c>
      <c r="AI10" s="45">
        <f>SOCKEYE!$BA15</f>
        <v>1500</v>
      </c>
      <c r="AJ10" s="45">
        <f>SOCKEYE!$AZ15</f>
        <v>1000</v>
      </c>
      <c r="AK10" s="45">
        <f>SOCKEYE!$AY15</f>
        <v>350</v>
      </c>
      <c r="AL10" s="45">
        <f>SOCKEYE!$AX15</f>
        <v>455</v>
      </c>
      <c r="AM10" s="45">
        <f>SOCKEYE!$AW15</f>
        <v>330</v>
      </c>
      <c r="AN10" s="45">
        <f>SOCKEYE!$AV15</f>
        <v>235</v>
      </c>
      <c r="AO10" s="45">
        <f>SOCKEYE!$AU15</f>
        <v>600</v>
      </c>
      <c r="AP10" s="45">
        <f>SOCKEYE!$AT15</f>
        <v>1500</v>
      </c>
      <c r="AQ10" s="45">
        <f>SOCKEYE!$AS15</f>
        <v>160</v>
      </c>
      <c r="AR10" s="45">
        <f>SOCKEYE!$AR15</f>
        <v>869</v>
      </c>
      <c r="AS10" s="45">
        <f>SOCKEYE!$BO15</f>
        <v>2500</v>
      </c>
      <c r="AT10" s="45">
        <f>SOCKEYE!$BN15</f>
        <v>2500</v>
      </c>
      <c r="AU10" s="45">
        <f>SOCKEYE!$BM15</f>
        <v>2000</v>
      </c>
      <c r="AV10" s="45">
        <f>SOCKEYE!$BL15</f>
        <v>800</v>
      </c>
      <c r="AW10" s="45">
        <f>SOCKEYE!$BK15</f>
        <v>800</v>
      </c>
      <c r="AX10" s="45">
        <f>SOCKEYE!$BJ15</f>
        <v>1500</v>
      </c>
      <c r="AY10" s="45">
        <f>SOCKEYE!$BI15</f>
        <v>3500</v>
      </c>
      <c r="AZ10" s="45">
        <f>SOCKEYE!$BH15</f>
        <v>2000</v>
      </c>
      <c r="BA10" s="45">
        <f>SOCKEYE!$BG15</f>
        <v>3000</v>
      </c>
      <c r="BB10" s="45">
        <f>SOCKEYE!$BF15</f>
        <v>2500</v>
      </c>
      <c r="BC10" s="45">
        <f>SOCKEYE!$CC15</f>
        <v>2000</v>
      </c>
      <c r="BD10" s="45">
        <f>SOCKEYE!$CB15</f>
        <v>2500</v>
      </c>
      <c r="BE10" s="45">
        <f>SOCKEYE!$CA15</f>
        <v>5000</v>
      </c>
      <c r="BF10" s="45">
        <f>SOCKEYE!$BZ15</f>
        <v>4000</v>
      </c>
      <c r="BG10" s="45" t="str">
        <f>SOCKEYE!$BY15</f>
        <v>N/O</v>
      </c>
      <c r="BH10" s="45">
        <f>SOCKEYE!$BX15</f>
        <v>4000</v>
      </c>
      <c r="BI10" s="45">
        <f>SOCKEYE!$BW15</f>
        <v>2500</v>
      </c>
      <c r="BJ10" s="45">
        <f>SOCKEYE!$BV15</f>
        <v>2000</v>
      </c>
      <c r="BK10" s="45">
        <f>SOCKEYE!$BU15</f>
        <v>1500</v>
      </c>
      <c r="BL10" s="45">
        <f>SOCKEYE!$BT15</f>
        <v>1000</v>
      </c>
      <c r="BM10" s="45">
        <f>SOCKEYE!$CQ15</f>
        <v>1500</v>
      </c>
      <c r="BN10" s="45">
        <f>SOCKEYE!$CP15</f>
        <v>500</v>
      </c>
      <c r="BO10" s="45">
        <f>SOCKEYE!$CO15</f>
        <v>2000</v>
      </c>
      <c r="BP10" s="45">
        <f>SOCKEYE!$CN15</f>
        <v>750</v>
      </c>
      <c r="BQ10" s="45">
        <f>SOCKEYE!$CM15</f>
        <v>2000</v>
      </c>
      <c r="BR10" s="45">
        <f>SOCKEYE!$CL15</f>
        <v>1200</v>
      </c>
      <c r="BS10" s="45">
        <f>SOCKEYE!$CK15</f>
        <v>900</v>
      </c>
      <c r="BT10" s="45">
        <f>SOCKEYE!$CJ15</f>
        <v>300</v>
      </c>
      <c r="BU10" s="45" t="str">
        <f>SOCKEYE!$CI15</f>
        <v>N/R</v>
      </c>
      <c r="BV10" s="45" t="str">
        <f>SOCKEYE!$CH15</f>
        <v>N/R</v>
      </c>
    </row>
    <row r="11" spans="1:74" hidden="1" x14ac:dyDescent="0.2">
      <c r="A11" s="40" t="s">
        <v>142</v>
      </c>
      <c r="B11" t="str">
        <f>SOCKEYE!$O$8</f>
        <v>GUNBOAT-SEAFORTH-RETURN</v>
      </c>
      <c r="C11" t="str">
        <f>SOCKEYE!A16</f>
        <v>KUNSOOT RIVER</v>
      </c>
      <c r="D11" s="40" t="str">
        <f>SOCKEYE!$O$3</f>
        <v>SOCKEYE</v>
      </c>
      <c r="E11" s="70"/>
      <c r="F11" s="70"/>
      <c r="G11" s="70"/>
      <c r="H11" s="70"/>
      <c r="I11" s="70"/>
      <c r="J11" s="70"/>
      <c r="K11" s="70"/>
      <c r="L11" s="70" t="s">
        <v>170</v>
      </c>
      <c r="M11" s="70" t="s">
        <v>170</v>
      </c>
      <c r="N11" s="70" t="s">
        <v>26</v>
      </c>
      <c r="O11" s="45" t="str">
        <f>SOCKEYE!Y16</f>
        <v>N/I</v>
      </c>
      <c r="P11" s="45" t="str">
        <f>SOCKEYE!X16</f>
        <v>N/I</v>
      </c>
      <c r="Q11" s="45" t="str">
        <f>SOCKEYE!W16</f>
        <v>N/O</v>
      </c>
      <c r="R11" s="45" t="str">
        <f>SOCKEYE!V16</f>
        <v>N/O</v>
      </c>
      <c r="S11" s="45" t="str">
        <f>SOCKEYE!U16</f>
        <v>N/O</v>
      </c>
      <c r="T11" s="45" t="str">
        <f>SOCKEYE!T16</f>
        <v>N/O</v>
      </c>
      <c r="U11" s="45" t="str">
        <f>SOCKEYE!S16</f>
        <v>N/O</v>
      </c>
      <c r="V11" s="45" t="str">
        <f>SOCKEYE!R16</f>
        <v>N/O</v>
      </c>
      <c r="W11" s="45" t="str">
        <f>SOCKEYE!Q16</f>
        <v>N/O</v>
      </c>
      <c r="X11" s="45" t="str">
        <f>SOCKEYE!P16</f>
        <v>N/O</v>
      </c>
      <c r="Y11" s="44" t="str">
        <f>SOCKEYE!$AM16</f>
        <v>UNK</v>
      </c>
      <c r="Z11" s="44" t="str">
        <f>SOCKEYE!$AL16</f>
        <v>UNK</v>
      </c>
      <c r="AA11" s="44" t="str">
        <f>SOCKEYE!$AK16</f>
        <v>UNK</v>
      </c>
      <c r="AB11" s="44" t="str">
        <f>SOCKEYE!$AJ16</f>
        <v>N/R</v>
      </c>
      <c r="AC11" s="44" t="str">
        <f>SOCKEYE!$AI16</f>
        <v>N/R</v>
      </c>
      <c r="AD11" s="44" t="str">
        <f>SOCKEYE!$AH16</f>
        <v>N/I</v>
      </c>
      <c r="AE11" s="44">
        <f>SOCKEYE!$AG16</f>
        <v>4</v>
      </c>
      <c r="AF11" s="44" t="str">
        <f>SOCKEYE!$AF16</f>
        <v>N/R</v>
      </c>
      <c r="AG11" s="44">
        <f>SOCKEYE!$AE16</f>
        <v>3</v>
      </c>
      <c r="AH11" s="44">
        <f>SOCKEYE!$AD16</f>
        <v>1</v>
      </c>
      <c r="AI11" s="45">
        <f>SOCKEYE!$BA16</f>
        <v>1</v>
      </c>
      <c r="AJ11" s="45" t="str">
        <f>SOCKEYE!$AZ16</f>
        <v>N/R</v>
      </c>
      <c r="AK11" s="45" t="str">
        <f>SOCKEYE!$AY16</f>
        <v>N/R</v>
      </c>
      <c r="AL11" s="45" t="str">
        <f>SOCKEYE!$AX16</f>
        <v>N/R</v>
      </c>
      <c r="AM11" s="45" t="str">
        <f>SOCKEYE!$AW16</f>
        <v>N/R</v>
      </c>
      <c r="AN11" s="45" t="str">
        <f>SOCKEYE!$AV16</f>
        <v>N/R</v>
      </c>
      <c r="AO11" s="45" t="str">
        <f>SOCKEYE!$AU16</f>
        <v>N/R</v>
      </c>
      <c r="AP11" s="45" t="str">
        <f>SOCKEYE!$AT16</f>
        <v>N/R</v>
      </c>
      <c r="AQ11" s="45" t="str">
        <f>SOCKEYE!$AS16</f>
        <v>N/R</v>
      </c>
      <c r="AR11" s="45" t="str">
        <f>SOCKEYE!$AR16</f>
        <v>N/R</v>
      </c>
      <c r="AS11" s="45" t="str">
        <f>SOCKEYE!$BO16</f>
        <v>N/R</v>
      </c>
      <c r="AT11" s="45" t="str">
        <f>SOCKEYE!$BN16</f>
        <v>N/R</v>
      </c>
      <c r="AU11" s="45" t="str">
        <f>SOCKEYE!$BM16</f>
        <v>N/R</v>
      </c>
      <c r="AV11" s="45" t="str">
        <f>SOCKEYE!$BL16</f>
        <v>N/R</v>
      </c>
      <c r="AW11" s="45" t="str">
        <f>SOCKEYE!$BK16</f>
        <v>N/R</v>
      </c>
      <c r="AX11" s="45" t="str">
        <f>SOCKEYE!$BJ16</f>
        <v>N/R</v>
      </c>
      <c r="AY11" s="45" t="str">
        <f>SOCKEYE!$BI16</f>
        <v>N/R</v>
      </c>
      <c r="AZ11" s="45" t="str">
        <f>SOCKEYE!$BH16</f>
        <v>N/R</v>
      </c>
      <c r="BA11" s="45" t="str">
        <f>SOCKEYE!$BG16</f>
        <v>N/R</v>
      </c>
      <c r="BB11" s="45" t="str">
        <f>SOCKEYE!$BF16</f>
        <v>N/R</v>
      </c>
      <c r="BC11" s="45" t="str">
        <f>SOCKEYE!$CC16</f>
        <v>N/R</v>
      </c>
      <c r="BD11" s="45" t="str">
        <f>SOCKEYE!$CB16</f>
        <v>N/R</v>
      </c>
      <c r="BE11" s="45" t="str">
        <f>SOCKEYE!$CA16</f>
        <v>N/R</v>
      </c>
      <c r="BF11" s="45" t="str">
        <f>SOCKEYE!$BZ16</f>
        <v>N/R</v>
      </c>
      <c r="BG11" s="45" t="str">
        <f>SOCKEYE!$BY16</f>
        <v>N/R</v>
      </c>
      <c r="BH11" s="45" t="str">
        <f>SOCKEYE!$BX16</f>
        <v>N/R</v>
      </c>
      <c r="BI11" s="45" t="str">
        <f>SOCKEYE!$BW16</f>
        <v>N/R</v>
      </c>
      <c r="BJ11" s="45" t="str">
        <f>SOCKEYE!$BV16</f>
        <v>N/R</v>
      </c>
      <c r="BK11" s="45" t="str">
        <f>SOCKEYE!$BU16</f>
        <v>N/R</v>
      </c>
      <c r="BL11" s="45" t="str">
        <f>SOCKEYE!$BT16</f>
        <v>N/R</v>
      </c>
      <c r="BM11" s="45" t="str">
        <f>SOCKEYE!$CQ16</f>
        <v>N/R</v>
      </c>
      <c r="BN11" s="45" t="str">
        <f>SOCKEYE!$CP16</f>
        <v>N/R</v>
      </c>
      <c r="BO11" s="45" t="str">
        <f>SOCKEYE!$CO16</f>
        <v>N/R</v>
      </c>
      <c r="BP11" s="45" t="str">
        <f>SOCKEYE!$CN16</f>
        <v>N/R</v>
      </c>
      <c r="BQ11" s="45" t="str">
        <f>SOCKEYE!$CM16</f>
        <v>N/R</v>
      </c>
      <c r="BR11" s="45" t="str">
        <f>SOCKEYE!$CL16</f>
        <v>N/R</v>
      </c>
      <c r="BS11" s="45" t="str">
        <f>SOCKEYE!$CK16</f>
        <v>N/R</v>
      </c>
      <c r="BT11" s="45" t="str">
        <f>SOCKEYE!$CJ16</f>
        <v>N/R</v>
      </c>
      <c r="BU11" s="45" t="str">
        <f>SOCKEYE!$CI16</f>
        <v>N/R</v>
      </c>
      <c r="BV11" s="45" t="str">
        <f>SOCKEYE!$CH16</f>
        <v>N/R</v>
      </c>
    </row>
    <row r="12" spans="1:74" hidden="1" x14ac:dyDescent="0.2">
      <c r="A12" s="40" t="s">
        <v>142</v>
      </c>
      <c r="B12" t="str">
        <f>SOCKEYE!$O$8</f>
        <v>GUNBOAT-SEAFORTH-RETURN</v>
      </c>
      <c r="C12" t="str">
        <f>SOCKEYE!A17</f>
        <v>KWAKUSDIS RIVER</v>
      </c>
      <c r="D12" s="40" t="str">
        <f>SOCKEYE!$O$3</f>
        <v>SOCKEYE</v>
      </c>
      <c r="E12" s="70"/>
      <c r="F12" s="70"/>
      <c r="G12" s="70"/>
      <c r="H12" s="70"/>
      <c r="I12" s="70"/>
      <c r="J12" s="70"/>
      <c r="K12" s="70"/>
      <c r="L12" s="70">
        <v>100</v>
      </c>
      <c r="M12" s="70">
        <v>1400</v>
      </c>
      <c r="N12" s="70">
        <v>800</v>
      </c>
      <c r="O12" s="45">
        <f>SOCKEYE!Y17</f>
        <v>2000</v>
      </c>
      <c r="P12" s="45">
        <f>SOCKEYE!X17</f>
        <v>560</v>
      </c>
      <c r="Q12" s="45">
        <f>SOCKEYE!W17</f>
        <v>1200</v>
      </c>
      <c r="R12" s="45">
        <f>SOCKEYE!V17</f>
        <v>500</v>
      </c>
      <c r="S12" s="45">
        <f>SOCKEYE!U17</f>
        <v>650</v>
      </c>
      <c r="T12" s="45">
        <f>SOCKEYE!T17</f>
        <v>800</v>
      </c>
      <c r="U12" s="45">
        <f>SOCKEYE!S17</f>
        <v>500</v>
      </c>
      <c r="V12" s="45" t="str">
        <f>SOCKEYE!R17</f>
        <v>N/O</v>
      </c>
      <c r="W12" s="45" t="str">
        <f>SOCKEYE!Q17</f>
        <v>N/I</v>
      </c>
      <c r="X12" s="45" t="str">
        <f>SOCKEYE!P17</f>
        <v>N/O</v>
      </c>
      <c r="Y12" s="44" t="str">
        <f>SOCKEYE!$AM17</f>
        <v>UNK</v>
      </c>
      <c r="Z12" s="44" t="str">
        <f>SOCKEYE!$AL17</f>
        <v>UNK</v>
      </c>
      <c r="AA12" s="44" t="str">
        <f>SOCKEYE!$AK17</f>
        <v>UNK</v>
      </c>
      <c r="AB12" s="44" t="str">
        <f>SOCKEYE!$AJ17</f>
        <v>N/I</v>
      </c>
      <c r="AC12" s="44" t="str">
        <f>SOCKEYE!$AI17</f>
        <v>N/R</v>
      </c>
      <c r="AD12" s="44" t="str">
        <f>SOCKEYE!$AH17</f>
        <v>N/R</v>
      </c>
      <c r="AE12" s="44" t="str">
        <f>SOCKEYE!$AG17</f>
        <v>N/I</v>
      </c>
      <c r="AF12" s="44">
        <f>SOCKEYE!$AF17</f>
        <v>134</v>
      </c>
      <c r="AG12" s="44">
        <f>SOCKEYE!$AE17</f>
        <v>70</v>
      </c>
      <c r="AH12" s="44">
        <f>SOCKEYE!$AD17</f>
        <v>20</v>
      </c>
      <c r="AI12" s="45">
        <f>SOCKEYE!$BA17</f>
        <v>50</v>
      </c>
      <c r="AJ12" s="45">
        <f>SOCKEYE!$AZ17</f>
        <v>750</v>
      </c>
      <c r="AK12" s="45">
        <f>SOCKEYE!$AY17</f>
        <v>255</v>
      </c>
      <c r="AL12" s="45">
        <f>SOCKEYE!$AX17</f>
        <v>130</v>
      </c>
      <c r="AM12" s="45">
        <f>SOCKEYE!$AW17</f>
        <v>130</v>
      </c>
      <c r="AN12" s="45">
        <f>SOCKEYE!$AV17</f>
        <v>50</v>
      </c>
      <c r="AO12" s="45" t="str">
        <f>SOCKEYE!$AU17</f>
        <v>N/R</v>
      </c>
      <c r="AP12" s="45">
        <f>SOCKEYE!$AT17</f>
        <v>25</v>
      </c>
      <c r="AQ12" s="45" t="str">
        <f>SOCKEYE!$AS17</f>
        <v>N/O</v>
      </c>
      <c r="AR12" s="45" t="str">
        <f>SOCKEYE!$AR17</f>
        <v>N/O</v>
      </c>
      <c r="AS12" s="45">
        <f>SOCKEYE!$BO17</f>
        <v>200</v>
      </c>
      <c r="AT12" s="45">
        <f>SOCKEYE!$BN17</f>
        <v>75</v>
      </c>
      <c r="AU12" s="45">
        <f>SOCKEYE!$BM17</f>
        <v>525</v>
      </c>
      <c r="AV12" s="45">
        <f>SOCKEYE!$BL17</f>
        <v>200</v>
      </c>
      <c r="AW12" s="45" t="str">
        <f>SOCKEYE!$BK17</f>
        <v>N/O</v>
      </c>
      <c r="AX12" s="45">
        <f>SOCKEYE!$BJ17</f>
        <v>20</v>
      </c>
      <c r="AY12" s="45">
        <f>SOCKEYE!$BI17</f>
        <v>300</v>
      </c>
      <c r="AZ12" s="45">
        <f>SOCKEYE!$BH17</f>
        <v>200</v>
      </c>
      <c r="BA12" s="45">
        <f>SOCKEYE!$BG17</f>
        <v>500</v>
      </c>
      <c r="BB12" s="45">
        <f>SOCKEYE!$BF17</f>
        <v>400</v>
      </c>
      <c r="BC12" s="45">
        <f>SOCKEYE!$CC17</f>
        <v>200</v>
      </c>
      <c r="BD12" s="45">
        <f>SOCKEYE!$CB17</f>
        <v>1000</v>
      </c>
      <c r="BE12" s="45">
        <f>SOCKEYE!$CA17</f>
        <v>200</v>
      </c>
      <c r="BF12" s="45">
        <f>SOCKEYE!$BZ17</f>
        <v>1000</v>
      </c>
      <c r="BG12" s="45">
        <f>SOCKEYE!$BY17</f>
        <v>150</v>
      </c>
      <c r="BH12" s="45">
        <f>SOCKEYE!$BX17</f>
        <v>800</v>
      </c>
      <c r="BI12" s="45">
        <f>SOCKEYE!$BW17</f>
        <v>2500</v>
      </c>
      <c r="BJ12" s="45">
        <f>SOCKEYE!$BV17</f>
        <v>1000</v>
      </c>
      <c r="BK12" s="45">
        <f>SOCKEYE!$BU17</f>
        <v>1000</v>
      </c>
      <c r="BL12" s="45">
        <f>SOCKEYE!$BT17</f>
        <v>500</v>
      </c>
      <c r="BM12" s="45">
        <f>SOCKEYE!$CQ17</f>
        <v>1000</v>
      </c>
      <c r="BN12" s="45">
        <f>SOCKEYE!$CP17</f>
        <v>300</v>
      </c>
      <c r="BO12" s="45">
        <f>SOCKEYE!$CO17</f>
        <v>1500</v>
      </c>
      <c r="BP12" s="45">
        <f>SOCKEYE!$CN17</f>
        <v>400</v>
      </c>
      <c r="BQ12" s="45">
        <f>SOCKEYE!$CM17</f>
        <v>550</v>
      </c>
      <c r="BR12" s="45">
        <f>SOCKEYE!$CL17</f>
        <v>750</v>
      </c>
      <c r="BS12" s="45">
        <f>SOCKEYE!$CK17</f>
        <v>1800</v>
      </c>
      <c r="BT12" s="45">
        <f>SOCKEYE!$CJ17</f>
        <v>500</v>
      </c>
      <c r="BU12" s="45">
        <f>SOCKEYE!$CI17</f>
        <v>200</v>
      </c>
      <c r="BV12" s="45">
        <f>SOCKEYE!$CH17</f>
        <v>400</v>
      </c>
    </row>
    <row r="13" spans="1:74" hidden="1" x14ac:dyDescent="0.2">
      <c r="A13" s="40" t="s">
        <v>142</v>
      </c>
      <c r="B13" t="str">
        <f>SOCKEYE!$O$8</f>
        <v>GUNBOAT-SEAFORTH-RETURN</v>
      </c>
      <c r="C13" t="str">
        <f>SOCKEYE!A18</f>
        <v>SALLY CREEK</v>
      </c>
      <c r="D13" s="40" t="str">
        <f>SOCKEYE!$O$3</f>
        <v>SOCKEYE</v>
      </c>
      <c r="E13" s="70"/>
      <c r="F13" s="70"/>
      <c r="G13" s="70"/>
      <c r="H13" s="70"/>
      <c r="I13" s="70"/>
      <c r="J13" s="70"/>
      <c r="K13" s="70"/>
      <c r="L13" s="70" t="s">
        <v>26</v>
      </c>
      <c r="M13" s="70" t="s">
        <v>170</v>
      </c>
      <c r="N13" s="70" t="s">
        <v>28</v>
      </c>
      <c r="O13" s="45" t="str">
        <f>SOCKEYE!Y18</f>
        <v>N/I</v>
      </c>
      <c r="P13" s="45" t="str">
        <f>SOCKEYE!X18</f>
        <v>N/I</v>
      </c>
      <c r="Q13" s="45" t="str">
        <f>SOCKEYE!W18</f>
        <v>A/P</v>
      </c>
      <c r="R13" s="45" t="str">
        <f>SOCKEYE!V18</f>
        <v>N/I</v>
      </c>
      <c r="S13" s="45" t="str">
        <f>SOCKEYE!U18</f>
        <v>N/O</v>
      </c>
      <c r="T13" s="45" t="str">
        <f>SOCKEYE!T18</f>
        <v>N/I</v>
      </c>
      <c r="U13" s="45" t="str">
        <f>SOCKEYE!S18</f>
        <v>N/I</v>
      </c>
      <c r="V13" s="45" t="str">
        <f>SOCKEYE!R18</f>
        <v>UNK</v>
      </c>
      <c r="W13" s="45">
        <f>SOCKEYE!Q18</f>
        <v>10</v>
      </c>
      <c r="X13" s="45">
        <f>SOCKEYE!P18</f>
        <v>10</v>
      </c>
      <c r="Y13" s="44" t="str">
        <f>SOCKEYE!$AM18</f>
        <v>N/I</v>
      </c>
      <c r="Z13" s="44" t="str">
        <f>SOCKEYE!$AL18</f>
        <v>N/I</v>
      </c>
      <c r="AA13" s="44" t="str">
        <f>SOCKEYE!$AK18</f>
        <v>UNK</v>
      </c>
      <c r="AB13" s="44" t="str">
        <f>SOCKEYE!$AJ18</f>
        <v>N/I</v>
      </c>
      <c r="AC13" s="44" t="str">
        <f>SOCKEYE!$AI18</f>
        <v>N/R</v>
      </c>
      <c r="AD13" s="44" t="str">
        <f>SOCKEYE!$AH18</f>
        <v>N/I</v>
      </c>
      <c r="AE13" s="44" t="str">
        <f>SOCKEYE!$AG18</f>
        <v>N/O</v>
      </c>
      <c r="AF13" s="44" t="str">
        <f>SOCKEYE!$AF18</f>
        <v>N/O</v>
      </c>
      <c r="AG13" s="44" t="str">
        <f>SOCKEYE!$AE18</f>
        <v>N/O</v>
      </c>
      <c r="AH13" s="44">
        <f>SOCKEYE!$AD18</f>
        <v>52</v>
      </c>
      <c r="AI13" s="45">
        <f>SOCKEYE!$BA18</f>
        <v>20</v>
      </c>
      <c r="AJ13" s="45">
        <f>SOCKEYE!$AZ18</f>
        <v>50</v>
      </c>
      <c r="AK13" s="45">
        <f>SOCKEYE!$AY18</f>
        <v>127</v>
      </c>
      <c r="AL13" s="45">
        <f>SOCKEYE!$AX18</f>
        <v>50</v>
      </c>
      <c r="AM13" s="45">
        <f>SOCKEYE!$AW18</f>
        <v>2</v>
      </c>
      <c r="AN13" s="45" t="str">
        <f>SOCKEYE!$AV18</f>
        <v>N/O</v>
      </c>
      <c r="AO13" s="45" t="str">
        <f>SOCKEYE!$AU18</f>
        <v>N/I</v>
      </c>
      <c r="AP13" s="45" t="str">
        <f>SOCKEYE!$AT18</f>
        <v>N/R</v>
      </c>
      <c r="AQ13" s="45" t="str">
        <f>SOCKEYE!$AS18</f>
        <v>N/R</v>
      </c>
      <c r="AR13" s="45" t="str">
        <f>SOCKEYE!$AR18</f>
        <v>N/R</v>
      </c>
      <c r="AS13" s="45" t="str">
        <f>SOCKEYE!$BO18</f>
        <v>N/R</v>
      </c>
      <c r="AT13" s="45" t="str">
        <f>SOCKEYE!$BN18</f>
        <v>N/R</v>
      </c>
      <c r="AU13" s="45" t="str">
        <f>SOCKEYE!$BM18</f>
        <v>N/R</v>
      </c>
      <c r="AV13" s="45" t="str">
        <f>SOCKEYE!$BL18</f>
        <v>N/R</v>
      </c>
      <c r="AW13" s="45" t="str">
        <f>SOCKEYE!$BK18</f>
        <v>N/R</v>
      </c>
      <c r="AX13" s="45" t="str">
        <f>SOCKEYE!$BJ18</f>
        <v>N/R</v>
      </c>
      <c r="AY13" s="45" t="str">
        <f>SOCKEYE!$BI18</f>
        <v>N/R</v>
      </c>
      <c r="AZ13" s="45" t="str">
        <f>SOCKEYE!$BH18</f>
        <v>N/R</v>
      </c>
      <c r="BA13" s="45" t="str">
        <f>SOCKEYE!$BG18</f>
        <v>N/R</v>
      </c>
      <c r="BB13" s="45" t="str">
        <f>SOCKEYE!$BF18</f>
        <v>N/R</v>
      </c>
      <c r="BC13" s="45" t="str">
        <f>SOCKEYE!$CC18</f>
        <v>N/R</v>
      </c>
      <c r="BD13" s="45" t="str">
        <f>SOCKEYE!$CB18</f>
        <v>N/R</v>
      </c>
      <c r="BE13" s="45" t="str">
        <f>SOCKEYE!$CA18</f>
        <v>N/R</v>
      </c>
      <c r="BF13" s="45" t="str">
        <f>SOCKEYE!$BZ18</f>
        <v>N/R</v>
      </c>
      <c r="BG13" s="45" t="str">
        <f>SOCKEYE!$BY18</f>
        <v>N/R</v>
      </c>
      <c r="BH13" s="45" t="str">
        <f>SOCKEYE!$BX18</f>
        <v>N/R</v>
      </c>
      <c r="BI13" s="45" t="str">
        <f>SOCKEYE!$BW18</f>
        <v>N/O</v>
      </c>
      <c r="BJ13" s="45" t="str">
        <f>SOCKEYE!$BV18</f>
        <v>N/O</v>
      </c>
      <c r="BK13" s="45" t="str">
        <f>SOCKEYE!$BU18</f>
        <v>N/O</v>
      </c>
      <c r="BL13" s="45" t="str">
        <f>SOCKEYE!$BT18</f>
        <v>N/O</v>
      </c>
      <c r="BM13" s="45" t="str">
        <f>SOCKEYE!$CQ18</f>
        <v>N/O</v>
      </c>
      <c r="BN13" s="45" t="str">
        <f>SOCKEYE!$CP18</f>
        <v>N/O</v>
      </c>
      <c r="BO13" s="45">
        <f>SOCKEYE!$CO18</f>
        <v>200</v>
      </c>
      <c r="BP13" s="45">
        <f>SOCKEYE!$CN18</f>
        <v>200</v>
      </c>
      <c r="BQ13" s="45">
        <f>SOCKEYE!$CM18</f>
        <v>200</v>
      </c>
      <c r="BR13" s="45">
        <f>SOCKEYE!$CL18</f>
        <v>200</v>
      </c>
      <c r="BS13" s="45">
        <f>SOCKEYE!$CK18</f>
        <v>200</v>
      </c>
      <c r="BT13" s="45">
        <f>SOCKEYE!$CJ18</f>
        <v>200</v>
      </c>
      <c r="BU13" s="45" t="str">
        <f>SOCKEYE!$CI18</f>
        <v>N/R</v>
      </c>
      <c r="BV13" s="45" t="str">
        <f>SOCKEYE!$CH18</f>
        <v>N/R</v>
      </c>
    </row>
    <row r="14" spans="1:74" hidden="1" x14ac:dyDescent="0.2">
      <c r="A14" s="40" t="s">
        <v>142</v>
      </c>
      <c r="B14" t="str">
        <f>SOCKEYE!$O$8</f>
        <v>GUNBOAT-SEAFORTH-RETURN</v>
      </c>
      <c r="C14" t="str">
        <f>SOCKEYE!A19</f>
        <v>SCRIBNER CREEK</v>
      </c>
      <c r="D14" s="40" t="str">
        <f>SOCKEYE!$O$3</f>
        <v>SOCKEYE</v>
      </c>
      <c r="E14" s="70"/>
      <c r="F14" s="70"/>
      <c r="G14" s="70"/>
      <c r="H14" s="70"/>
      <c r="I14" s="70"/>
      <c r="J14" s="70"/>
      <c r="K14" s="70"/>
      <c r="L14" s="70" t="s">
        <v>170</v>
      </c>
      <c r="M14" s="70" t="s">
        <v>170</v>
      </c>
      <c r="N14" s="70" t="s">
        <v>28</v>
      </c>
      <c r="O14" s="45" t="str">
        <f>SOCKEYE!Y19</f>
        <v>A/P</v>
      </c>
      <c r="P14" s="45" t="str">
        <f>SOCKEYE!X19</f>
        <v>N/I</v>
      </c>
      <c r="Q14" s="45" t="str">
        <f>SOCKEYE!W19</f>
        <v>N/O</v>
      </c>
      <c r="R14" s="45" t="str">
        <f>SOCKEYE!V19</f>
        <v>N/I</v>
      </c>
      <c r="S14" s="45" t="str">
        <f>SOCKEYE!U19</f>
        <v>N/O</v>
      </c>
      <c r="T14" s="45" t="str">
        <f>SOCKEYE!T19</f>
        <v>N/O</v>
      </c>
      <c r="U14" s="45" t="str">
        <f>SOCKEYE!S19</f>
        <v>N/O</v>
      </c>
      <c r="V14" s="45" t="str">
        <f>SOCKEYE!R19</f>
        <v>N/O</v>
      </c>
      <c r="W14" s="45" t="str">
        <f>SOCKEYE!Q19</f>
        <v>N/O</v>
      </c>
      <c r="X14" s="45" t="str">
        <f>SOCKEYE!P19</f>
        <v>N/O</v>
      </c>
      <c r="Y14" s="44" t="str">
        <f>SOCKEYE!$AM19</f>
        <v>N/R</v>
      </c>
      <c r="Z14" s="44" t="str">
        <f>SOCKEYE!$AL19</f>
        <v>N/R</v>
      </c>
      <c r="AA14" s="44" t="str">
        <f>SOCKEYE!$AK19</f>
        <v>N/R</v>
      </c>
      <c r="AB14" s="44" t="str">
        <f>SOCKEYE!$AJ19</f>
        <v>N/R</v>
      </c>
      <c r="AC14" s="44" t="str">
        <f>SOCKEYE!$AI19</f>
        <v>N/R</v>
      </c>
      <c r="AD14" s="44" t="str">
        <f>SOCKEYE!$AH19</f>
        <v>N/I</v>
      </c>
      <c r="AE14" s="44" t="str">
        <f>SOCKEYE!$AG19</f>
        <v>N/I</v>
      </c>
      <c r="AF14" s="44" t="str">
        <f>SOCKEYE!$AF19</f>
        <v>N/R</v>
      </c>
      <c r="AG14" s="44" t="str">
        <f>SOCKEYE!$AE19</f>
        <v>N/R</v>
      </c>
      <c r="AH14" s="44" t="str">
        <f>SOCKEYE!$AD19</f>
        <v>N/R</v>
      </c>
      <c r="AI14" s="45" t="str">
        <f>SOCKEYE!$BA19</f>
        <v>N/R</v>
      </c>
      <c r="AJ14" s="45" t="str">
        <f>SOCKEYE!$AZ19</f>
        <v>N/R</v>
      </c>
      <c r="AK14" s="45" t="str">
        <f>SOCKEYE!$AY19</f>
        <v>N/R</v>
      </c>
      <c r="AL14" s="45" t="str">
        <f>SOCKEYE!$AX19</f>
        <v>N/R</v>
      </c>
      <c r="AM14" s="45">
        <f>SOCKEYE!$AW19</f>
        <v>2</v>
      </c>
      <c r="AN14" s="45" t="str">
        <f>SOCKEYE!$AV19</f>
        <v>N/R</v>
      </c>
      <c r="AO14" s="45" t="str">
        <f>SOCKEYE!$AU19</f>
        <v>N/R</v>
      </c>
      <c r="AP14" s="45" t="str">
        <f>SOCKEYE!$AT19</f>
        <v>N/R</v>
      </c>
      <c r="AQ14" s="45" t="str">
        <f>SOCKEYE!$AS19</f>
        <v>N/R</v>
      </c>
      <c r="AR14" s="45" t="str">
        <f>SOCKEYE!$AR19</f>
        <v>N/R</v>
      </c>
      <c r="AS14" s="45" t="str">
        <f>SOCKEYE!$BO19</f>
        <v>N/R</v>
      </c>
      <c r="AT14" s="45" t="str">
        <f>SOCKEYE!$BN19</f>
        <v>N/R</v>
      </c>
      <c r="AU14" s="45" t="str">
        <f>SOCKEYE!$BM19</f>
        <v>N/R</v>
      </c>
      <c r="AV14" s="45" t="str">
        <f>SOCKEYE!$BL19</f>
        <v>N/R</v>
      </c>
      <c r="AW14" s="45" t="str">
        <f>SOCKEYE!$BK19</f>
        <v>N/R</v>
      </c>
      <c r="AX14" s="45" t="str">
        <f>SOCKEYE!$BJ19</f>
        <v>N/R</v>
      </c>
      <c r="AY14" s="45" t="str">
        <f>SOCKEYE!$BI19</f>
        <v>N/R</v>
      </c>
      <c r="AZ14" s="45" t="str">
        <f>SOCKEYE!$BH19</f>
        <v>N/R</v>
      </c>
      <c r="BA14" s="45" t="str">
        <f>SOCKEYE!$BG19</f>
        <v>N/R</v>
      </c>
      <c r="BB14" s="45" t="str">
        <f>SOCKEYE!$BF19</f>
        <v>N/R</v>
      </c>
      <c r="BC14" s="45" t="str">
        <f>SOCKEYE!$CC19</f>
        <v>N/R</v>
      </c>
      <c r="BD14" s="45" t="str">
        <f>SOCKEYE!$CB19</f>
        <v>N/R</v>
      </c>
      <c r="BE14" s="45" t="str">
        <f>SOCKEYE!$CA19</f>
        <v>N/R</v>
      </c>
      <c r="BF14" s="45" t="str">
        <f>SOCKEYE!$BZ19</f>
        <v>N/R</v>
      </c>
      <c r="BG14" s="45" t="str">
        <f>SOCKEYE!$BY19</f>
        <v>N/R</v>
      </c>
      <c r="BH14" s="45" t="str">
        <f>SOCKEYE!$BX19</f>
        <v>N/R</v>
      </c>
      <c r="BI14" s="45" t="str">
        <f>SOCKEYE!$BW19</f>
        <v>N/R</v>
      </c>
      <c r="BJ14" s="45" t="str">
        <f>SOCKEYE!$BV19</f>
        <v>N/R</v>
      </c>
      <c r="BK14" s="45" t="str">
        <f>SOCKEYE!$BU19</f>
        <v>N/R</v>
      </c>
      <c r="BL14" s="45" t="str">
        <f>SOCKEYE!$BT19</f>
        <v>N/R</v>
      </c>
      <c r="BM14" s="45" t="str">
        <f>SOCKEYE!$CQ19</f>
        <v>N/R</v>
      </c>
      <c r="BN14" s="45" t="str">
        <f>SOCKEYE!$CP19</f>
        <v>N/R</v>
      </c>
      <c r="BO14" s="45" t="str">
        <f>SOCKEYE!$CO19</f>
        <v>N/R</v>
      </c>
      <c r="BP14" s="45" t="str">
        <f>SOCKEYE!$CN19</f>
        <v>N/R</v>
      </c>
      <c r="BQ14" s="45" t="str">
        <f>SOCKEYE!$CM19</f>
        <v>N/R</v>
      </c>
      <c r="BR14" s="45" t="str">
        <f>SOCKEYE!$CL19</f>
        <v>N/R</v>
      </c>
      <c r="BS14" s="45" t="str">
        <f>SOCKEYE!$CK19</f>
        <v>N/R</v>
      </c>
      <c r="BT14" s="45" t="str">
        <f>SOCKEYE!$CJ19</f>
        <v>N/R</v>
      </c>
      <c r="BU14" s="45" t="str">
        <f>SOCKEYE!$CI19</f>
        <v>N/R</v>
      </c>
      <c r="BV14" s="45" t="str">
        <f>SOCKEYE!$CH19</f>
        <v>N/R</v>
      </c>
    </row>
    <row r="15" spans="1:74" hidden="1" x14ac:dyDescent="0.2">
      <c r="A15" s="40" t="s">
        <v>142</v>
      </c>
      <c r="B15" t="str">
        <f>SOCKEYE!$O$8</f>
        <v>GUNBOAT-SEAFORTH-RETURN</v>
      </c>
      <c r="C15" t="str">
        <f>SOCKEYE!A20</f>
        <v>TUNO CREEK EAST</v>
      </c>
      <c r="D15" s="40" t="str">
        <f>SOCKEYE!$O$3</f>
        <v>SOCKEYE</v>
      </c>
      <c r="E15" s="70"/>
      <c r="F15" s="70"/>
      <c r="G15" s="70"/>
      <c r="H15" s="70"/>
      <c r="I15" s="70"/>
      <c r="J15" s="70"/>
      <c r="K15" s="70"/>
      <c r="L15" s="70" t="s">
        <v>26</v>
      </c>
      <c r="M15" s="70" t="s">
        <v>26</v>
      </c>
      <c r="N15" s="70" t="s">
        <v>170</v>
      </c>
      <c r="O15" s="45" t="str">
        <f>SOCKEYE!Y20</f>
        <v>N/I</v>
      </c>
      <c r="P15" s="45" t="str">
        <f>SOCKEYE!X20</f>
        <v>N/I</v>
      </c>
      <c r="Q15" s="45" t="str">
        <f>SOCKEYE!W20</f>
        <v>N/I</v>
      </c>
      <c r="R15" s="45" t="str">
        <f>SOCKEYE!V20</f>
        <v>N/I</v>
      </c>
      <c r="S15" s="45" t="str">
        <f>SOCKEYE!U20</f>
        <v>N/I</v>
      </c>
      <c r="T15" s="45" t="str">
        <f>SOCKEYE!T20</f>
        <v>N/I</v>
      </c>
      <c r="U15" s="45" t="str">
        <f>SOCKEYE!S20</f>
        <v>N/I</v>
      </c>
      <c r="V15" s="45" t="str">
        <f>SOCKEYE!R20</f>
        <v>N/I</v>
      </c>
      <c r="W15" s="45" t="str">
        <f>SOCKEYE!Q20</f>
        <v>N/I</v>
      </c>
      <c r="X15" s="45">
        <f>SOCKEYE!P20</f>
        <v>20</v>
      </c>
      <c r="Y15" s="44" t="str">
        <f>SOCKEYE!$AM20</f>
        <v>N/I</v>
      </c>
      <c r="Z15" s="44" t="str">
        <f>SOCKEYE!$AL20</f>
        <v>N/I</v>
      </c>
      <c r="AA15" s="44" t="str">
        <f>SOCKEYE!$AK20</f>
        <v>N/I</v>
      </c>
      <c r="AB15" s="44" t="str">
        <f>SOCKEYE!$AJ20</f>
        <v>N/I</v>
      </c>
      <c r="AC15" s="44" t="str">
        <f>SOCKEYE!$AI20</f>
        <v>N/R</v>
      </c>
      <c r="AD15" s="44" t="str">
        <f>SOCKEYE!$AH20</f>
        <v>N/O</v>
      </c>
      <c r="AE15" s="44" t="str">
        <f>SOCKEYE!$AG20</f>
        <v>N/O</v>
      </c>
      <c r="AF15" s="44">
        <f>SOCKEYE!$AF20</f>
        <v>25</v>
      </c>
      <c r="AG15" s="44">
        <f>SOCKEYE!$AE20</f>
        <v>23</v>
      </c>
      <c r="AH15" s="44" t="str">
        <f>SOCKEYE!$AD20</f>
        <v>N/R</v>
      </c>
      <c r="AI15" s="45">
        <f>SOCKEYE!$BA20</f>
        <v>25</v>
      </c>
      <c r="AJ15" s="45">
        <f>SOCKEYE!$AZ20</f>
        <v>250</v>
      </c>
      <c r="AK15" s="45">
        <f>SOCKEYE!$AY20</f>
        <v>14</v>
      </c>
      <c r="AL15" s="45">
        <f>SOCKEYE!$AX20</f>
        <v>80</v>
      </c>
      <c r="AM15" s="45">
        <f>SOCKEYE!$AW20</f>
        <v>200</v>
      </c>
      <c r="AN15" s="45" t="str">
        <f>SOCKEYE!$AV20</f>
        <v>N/R</v>
      </c>
      <c r="AO15" s="45" t="str">
        <f>SOCKEYE!$AU20</f>
        <v>N/O</v>
      </c>
      <c r="AP15" s="45">
        <f>SOCKEYE!$AT20</f>
        <v>250</v>
      </c>
      <c r="AQ15" s="45" t="str">
        <f>SOCKEYE!$AS20</f>
        <v>N/O</v>
      </c>
      <c r="AR15" s="45" t="str">
        <f>SOCKEYE!$AR20</f>
        <v>N/O</v>
      </c>
      <c r="AS15" s="45">
        <f>SOCKEYE!$BO20</f>
        <v>300</v>
      </c>
      <c r="AT15" s="45">
        <f>SOCKEYE!$BN20</f>
        <v>375</v>
      </c>
      <c r="AU15" s="45">
        <f>SOCKEYE!$BM20</f>
        <v>200</v>
      </c>
      <c r="AV15" s="45">
        <f>SOCKEYE!$BL20</f>
        <v>600</v>
      </c>
      <c r="AW15" s="45">
        <f>SOCKEYE!$BK20</f>
        <v>600</v>
      </c>
      <c r="AX15" s="45">
        <f>SOCKEYE!$BJ20</f>
        <v>700</v>
      </c>
      <c r="AY15" s="45">
        <f>SOCKEYE!$BI20</f>
        <v>1500</v>
      </c>
      <c r="AZ15" s="45">
        <f>SOCKEYE!$BH20</f>
        <v>1000</v>
      </c>
      <c r="BA15" s="45">
        <f>SOCKEYE!$BG20</f>
        <v>1500</v>
      </c>
      <c r="BB15" s="45">
        <f>SOCKEYE!$BF20</f>
        <v>800</v>
      </c>
      <c r="BC15" s="45">
        <f>SOCKEYE!$CC20</f>
        <v>100</v>
      </c>
      <c r="BD15" s="45">
        <f>SOCKEYE!$CB20</f>
        <v>1500</v>
      </c>
      <c r="BE15" s="45">
        <f>SOCKEYE!$CA20</f>
        <v>1000</v>
      </c>
      <c r="BF15" s="45">
        <f>SOCKEYE!$BZ20</f>
        <v>3000</v>
      </c>
      <c r="BG15" s="45" t="str">
        <f>SOCKEYE!$BY20</f>
        <v>N/O</v>
      </c>
      <c r="BH15" s="45">
        <f>SOCKEYE!$BX20</f>
        <v>500</v>
      </c>
      <c r="BI15" s="45">
        <f>SOCKEYE!$BW20</f>
        <v>600</v>
      </c>
      <c r="BJ15" s="45">
        <f>SOCKEYE!$BV20</f>
        <v>1000</v>
      </c>
      <c r="BK15" s="45">
        <f>SOCKEYE!$BU20</f>
        <v>300</v>
      </c>
      <c r="BL15" s="45">
        <f>SOCKEYE!$BT20</f>
        <v>200</v>
      </c>
      <c r="BM15" s="45">
        <f>SOCKEYE!$CQ20</f>
        <v>1000</v>
      </c>
      <c r="BN15" s="45">
        <f>SOCKEYE!$CP20</f>
        <v>1000</v>
      </c>
      <c r="BO15" s="45">
        <f>SOCKEYE!$CO20</f>
        <v>500</v>
      </c>
      <c r="BP15" s="45">
        <f>SOCKEYE!$CN20</f>
        <v>750</v>
      </c>
      <c r="BQ15" s="45">
        <f>SOCKEYE!$CM20</f>
        <v>450</v>
      </c>
      <c r="BR15" s="45">
        <f>SOCKEYE!$CL20</f>
        <v>1250</v>
      </c>
      <c r="BS15" s="45">
        <f>SOCKEYE!$CK20</f>
        <v>850</v>
      </c>
      <c r="BT15" s="45">
        <f>SOCKEYE!$CJ20</f>
        <v>600</v>
      </c>
      <c r="BU15" s="45">
        <f>SOCKEYE!$CI20</f>
        <v>400</v>
      </c>
      <c r="BV15" s="45">
        <f>SOCKEYE!$CH20</f>
        <v>1500</v>
      </c>
    </row>
    <row r="16" spans="1:74" hidden="1" x14ac:dyDescent="0.2">
      <c r="A16" s="40" t="s">
        <v>142</v>
      </c>
      <c r="B16" t="str">
        <f>SOCKEYE!$O$8</f>
        <v>GUNBOAT-SEAFORTH-RETURN</v>
      </c>
      <c r="C16" t="str">
        <f>SOCKEYE!A21</f>
        <v>TUNO CREEK WEST</v>
      </c>
      <c r="D16" s="40" t="str">
        <f>SOCKEYE!$O$3</f>
        <v>SOCKEYE</v>
      </c>
      <c r="E16" s="70"/>
      <c r="F16" s="70"/>
      <c r="G16" s="70"/>
      <c r="H16" s="70"/>
      <c r="I16" s="70"/>
      <c r="J16" s="70"/>
      <c r="K16" s="70"/>
      <c r="L16" s="70" t="s">
        <v>26</v>
      </c>
      <c r="M16" s="70" t="s">
        <v>26</v>
      </c>
      <c r="N16" s="70" t="s">
        <v>170</v>
      </c>
      <c r="O16" s="45" t="str">
        <f>SOCKEYE!Y21</f>
        <v>N/I</v>
      </c>
      <c r="P16" s="45" t="str">
        <f>SOCKEYE!X21</f>
        <v>N/I</v>
      </c>
      <c r="Q16" s="45" t="str">
        <f>SOCKEYE!W21</f>
        <v>N/I</v>
      </c>
      <c r="R16" s="45" t="str">
        <f>SOCKEYE!V21</f>
        <v>N/I</v>
      </c>
      <c r="S16" s="45" t="str">
        <f>SOCKEYE!U21</f>
        <v>N/I</v>
      </c>
      <c r="T16" s="45" t="str">
        <f>SOCKEYE!T21</f>
        <v>N/I</v>
      </c>
      <c r="U16" s="45" t="str">
        <f>SOCKEYE!S21</f>
        <v>N/I</v>
      </c>
      <c r="V16" s="45" t="str">
        <f>SOCKEYE!R21</f>
        <v>N/I</v>
      </c>
      <c r="W16" s="45" t="str">
        <f>SOCKEYE!Q21</f>
        <v>N/I</v>
      </c>
      <c r="X16" s="45" t="str">
        <f>SOCKEYE!P21</f>
        <v>N/O</v>
      </c>
      <c r="Y16" s="44" t="str">
        <f>SOCKEYE!$AM21</f>
        <v>N/I</v>
      </c>
      <c r="Z16" s="44" t="str">
        <f>SOCKEYE!$AL21</f>
        <v>N/I</v>
      </c>
      <c r="AA16" s="44" t="str">
        <f>SOCKEYE!$AK21</f>
        <v>N/I</v>
      </c>
      <c r="AB16" s="44" t="str">
        <f>SOCKEYE!$AJ21</f>
        <v>N/I</v>
      </c>
      <c r="AC16" s="44" t="str">
        <f>SOCKEYE!$AI21</f>
        <v>N/R</v>
      </c>
      <c r="AD16" s="44" t="str">
        <f>SOCKEYE!$AH21</f>
        <v>N/O</v>
      </c>
      <c r="AE16" s="44" t="str">
        <f>SOCKEYE!$AG21</f>
        <v>N/O</v>
      </c>
      <c r="AF16" s="44" t="str">
        <f>SOCKEYE!$AF21</f>
        <v>N/O</v>
      </c>
      <c r="AG16" s="44" t="str">
        <f>SOCKEYE!$AE21</f>
        <v>N/O</v>
      </c>
      <c r="AH16" s="44" t="str">
        <f>SOCKEYE!$AD21</f>
        <v>N/R</v>
      </c>
      <c r="AI16" s="45">
        <f>SOCKEYE!$BA21</f>
        <v>10</v>
      </c>
      <c r="AJ16" s="45" t="str">
        <f>SOCKEYE!$AZ21</f>
        <v>N/R</v>
      </c>
      <c r="AK16" s="45" t="str">
        <f>SOCKEYE!$AY21</f>
        <v>N/O</v>
      </c>
      <c r="AL16" s="45">
        <f>SOCKEYE!$AX21</f>
        <v>50</v>
      </c>
      <c r="AM16" s="45">
        <f>SOCKEYE!$AW21</f>
        <v>200</v>
      </c>
      <c r="AN16" s="45" t="str">
        <f>SOCKEYE!$AV21</f>
        <v>N/R</v>
      </c>
      <c r="AO16" s="45" t="str">
        <f>SOCKEYE!$AU21</f>
        <v>N/O</v>
      </c>
      <c r="AP16" s="45">
        <f>SOCKEYE!$AT21</f>
        <v>50</v>
      </c>
      <c r="AQ16" s="45" t="str">
        <f>SOCKEYE!$AS21</f>
        <v>N/R</v>
      </c>
      <c r="AR16" s="45" t="str">
        <f>SOCKEYE!$AR21</f>
        <v>N/O</v>
      </c>
      <c r="AS16" s="45">
        <f>SOCKEYE!$BO21</f>
        <v>300</v>
      </c>
      <c r="AT16" s="45">
        <f>SOCKEYE!$BN21</f>
        <v>375</v>
      </c>
      <c r="AU16" s="45">
        <f>SOCKEYE!$BM21</f>
        <v>600</v>
      </c>
      <c r="AV16" s="45">
        <f>SOCKEYE!$BL21</f>
        <v>400</v>
      </c>
      <c r="AW16" s="45">
        <f>SOCKEYE!$BK21</f>
        <v>200</v>
      </c>
      <c r="AX16" s="45">
        <f>SOCKEYE!$BJ21</f>
        <v>700</v>
      </c>
      <c r="AY16" s="45">
        <f>SOCKEYE!$BI21</f>
        <v>1000</v>
      </c>
      <c r="AZ16" s="45">
        <f>SOCKEYE!$BH21</f>
        <v>1000</v>
      </c>
      <c r="BA16" s="45">
        <f>SOCKEYE!$BG21</f>
        <v>2500</v>
      </c>
      <c r="BB16" s="45">
        <f>SOCKEYE!$BF21</f>
        <v>1000</v>
      </c>
      <c r="BC16" s="45">
        <f>SOCKEYE!$CC21</f>
        <v>25</v>
      </c>
      <c r="BD16" s="45">
        <f>SOCKEYE!$CB21</f>
        <v>1500</v>
      </c>
      <c r="BE16" s="45">
        <f>SOCKEYE!$CA21</f>
        <v>1500</v>
      </c>
      <c r="BF16" s="45">
        <f>SOCKEYE!$BZ21</f>
        <v>3000</v>
      </c>
      <c r="BG16" s="45" t="str">
        <f>SOCKEYE!$BY21</f>
        <v>N/O</v>
      </c>
      <c r="BH16" s="45" t="str">
        <f>SOCKEYE!$BX21</f>
        <v>N/O</v>
      </c>
      <c r="BI16" s="45">
        <f>SOCKEYE!$BW21</f>
        <v>100</v>
      </c>
      <c r="BJ16" s="45">
        <f>SOCKEYE!$BV21</f>
        <v>600</v>
      </c>
      <c r="BK16" s="45" t="str">
        <f>SOCKEYE!$BU21</f>
        <v>N/O</v>
      </c>
      <c r="BL16" s="45" t="str">
        <f>SOCKEYE!$BT21</f>
        <v>N/O</v>
      </c>
      <c r="BM16" s="45">
        <f>SOCKEYE!$CQ21</f>
        <v>250</v>
      </c>
      <c r="BN16" s="45">
        <f>SOCKEYE!$CP21</f>
        <v>700</v>
      </c>
      <c r="BO16" s="45">
        <f>SOCKEYE!$CO21</f>
        <v>200</v>
      </c>
      <c r="BP16" s="45">
        <f>SOCKEYE!$CN21</f>
        <v>200</v>
      </c>
      <c r="BQ16" s="45">
        <f>SOCKEYE!$CM21</f>
        <v>250</v>
      </c>
      <c r="BR16" s="45">
        <f>SOCKEYE!$CL21</f>
        <v>250</v>
      </c>
      <c r="BS16" s="45">
        <f>SOCKEYE!$CK21</f>
        <v>750</v>
      </c>
      <c r="BT16" s="45">
        <f>SOCKEYE!$CJ21</f>
        <v>400</v>
      </c>
      <c r="BU16" s="45">
        <f>SOCKEYE!$CI21</f>
        <v>200</v>
      </c>
      <c r="BV16" s="45">
        <f>SOCKEYE!$CH21</f>
        <v>200</v>
      </c>
    </row>
    <row r="17" spans="1:74" hidden="1" x14ac:dyDescent="0.2">
      <c r="A17" s="40" t="s">
        <v>142</v>
      </c>
      <c r="B17" t="str">
        <f>SOCKEYE!$O$8</f>
        <v>GUNBOAT-SEAFORTH-RETURN</v>
      </c>
      <c r="C17" t="str">
        <f>SOCKEYE!A22</f>
        <v>WALKER LAKE CREEK</v>
      </c>
      <c r="D17" s="40" t="str">
        <f>SOCKEYE!$O$3</f>
        <v>SOCKEYE</v>
      </c>
      <c r="E17" s="70"/>
      <c r="F17" s="70"/>
      <c r="G17" s="70"/>
      <c r="H17" s="70"/>
      <c r="I17" s="70"/>
      <c r="J17" s="70"/>
      <c r="K17" s="70"/>
      <c r="L17" s="70" t="s">
        <v>170</v>
      </c>
      <c r="M17" s="70" t="s">
        <v>26</v>
      </c>
      <c r="N17" s="70" t="s">
        <v>170</v>
      </c>
      <c r="O17" s="45" t="str">
        <f>SOCKEYE!Y22</f>
        <v>DNS</v>
      </c>
      <c r="P17" s="45" t="str">
        <f>SOCKEYE!X22</f>
        <v>DNS</v>
      </c>
      <c r="Q17" s="45" t="str">
        <f>SOCKEYE!W22</f>
        <v>N/P</v>
      </c>
      <c r="R17" s="45" t="str">
        <f>SOCKEYE!V22</f>
        <v>N/P</v>
      </c>
      <c r="S17" s="45" t="str">
        <f>SOCKEYE!U22</f>
        <v>N/P</v>
      </c>
      <c r="T17" s="45" t="str">
        <f>SOCKEYE!T22</f>
        <v>N/P</v>
      </c>
      <c r="U17" s="45" t="str">
        <f>SOCKEYE!S22</f>
        <v>N/I</v>
      </c>
      <c r="V17" s="45" t="str">
        <f>SOCKEYE!R22</f>
        <v>N/O</v>
      </c>
      <c r="W17" s="45" t="str">
        <f>SOCKEYE!Q22</f>
        <v>N/I</v>
      </c>
      <c r="X17" s="45" t="str">
        <f>SOCKEYE!P22</f>
        <v>N/O</v>
      </c>
      <c r="Y17" s="44" t="str">
        <f>SOCKEYE!$AM22</f>
        <v>N/R</v>
      </c>
      <c r="Z17" s="44" t="str">
        <f>SOCKEYE!$AL22</f>
        <v>N/R</v>
      </c>
      <c r="AA17" s="44" t="str">
        <f>SOCKEYE!$AK22</f>
        <v>N/R</v>
      </c>
      <c r="AB17" s="44" t="str">
        <f>SOCKEYE!$AJ22</f>
        <v>N/R</v>
      </c>
      <c r="AC17" s="44" t="str">
        <f>SOCKEYE!$AI22</f>
        <v>N/R</v>
      </c>
      <c r="AD17" s="44" t="str">
        <f>SOCKEYE!$AH22</f>
        <v>N/I</v>
      </c>
      <c r="AE17" s="44" t="str">
        <f>SOCKEYE!$AG22</f>
        <v>N/R</v>
      </c>
      <c r="AF17" s="44" t="str">
        <f>SOCKEYE!$AF22</f>
        <v>N/R</v>
      </c>
      <c r="AG17" s="44" t="str">
        <f>SOCKEYE!$AE22</f>
        <v>N/R</v>
      </c>
      <c r="AH17" s="44" t="str">
        <f>SOCKEYE!$AD22</f>
        <v>N/R</v>
      </c>
      <c r="AI17" s="45" t="str">
        <f>SOCKEYE!$BA22</f>
        <v>N/R</v>
      </c>
      <c r="AJ17" s="45" t="str">
        <f>SOCKEYE!$AZ22</f>
        <v>N/R</v>
      </c>
      <c r="AK17" s="45" t="str">
        <f>SOCKEYE!$AY22</f>
        <v>N/R</v>
      </c>
      <c r="AL17" s="45" t="str">
        <f>SOCKEYE!$AX22</f>
        <v>N/R</v>
      </c>
      <c r="AM17" s="45" t="str">
        <f>SOCKEYE!$AW22</f>
        <v>N/R</v>
      </c>
      <c r="AN17" s="45" t="str">
        <f>SOCKEYE!$AV22</f>
        <v>N/R</v>
      </c>
      <c r="AO17" s="45" t="str">
        <f>SOCKEYE!$AU22</f>
        <v>N/R</v>
      </c>
      <c r="AP17" s="45" t="str">
        <f>SOCKEYE!$AT22</f>
        <v>N/R</v>
      </c>
      <c r="AQ17" s="45" t="str">
        <f>SOCKEYE!$AS22</f>
        <v>N/R</v>
      </c>
      <c r="AR17" s="45" t="str">
        <f>SOCKEYE!$AR22</f>
        <v>N/R</v>
      </c>
      <c r="AS17" s="45" t="str">
        <f>SOCKEYE!$BO22</f>
        <v>N/R</v>
      </c>
      <c r="AT17" s="45" t="str">
        <f>SOCKEYE!$BN22</f>
        <v>N/R</v>
      </c>
      <c r="AU17" s="45" t="str">
        <f>SOCKEYE!$BM22</f>
        <v>N/R</v>
      </c>
      <c r="AV17" s="45" t="str">
        <f>SOCKEYE!$BL22</f>
        <v>N/R</v>
      </c>
      <c r="AW17" s="45" t="str">
        <f>SOCKEYE!$BK22</f>
        <v>N/R</v>
      </c>
      <c r="AX17" s="45" t="str">
        <f>SOCKEYE!$BJ22</f>
        <v>N/R</v>
      </c>
      <c r="AY17" s="45" t="str">
        <f>SOCKEYE!$BI22</f>
        <v>N/R</v>
      </c>
      <c r="AZ17" s="45" t="str">
        <f>SOCKEYE!$BH22</f>
        <v>N/R</v>
      </c>
      <c r="BA17" s="45" t="str">
        <f>SOCKEYE!$BG22</f>
        <v>N/R</v>
      </c>
      <c r="BB17" s="45" t="str">
        <f>SOCKEYE!$BF22</f>
        <v>N/R</v>
      </c>
      <c r="BC17" s="45" t="str">
        <f>SOCKEYE!$CC22</f>
        <v>N/R</v>
      </c>
      <c r="BD17" s="45" t="str">
        <f>SOCKEYE!$CB22</f>
        <v>N/R</v>
      </c>
      <c r="BE17" s="45" t="str">
        <f>SOCKEYE!$CA22</f>
        <v>N/R</v>
      </c>
      <c r="BF17" s="45" t="str">
        <f>SOCKEYE!$BZ22</f>
        <v>N/R</v>
      </c>
      <c r="BG17" s="45" t="str">
        <f>SOCKEYE!$BY22</f>
        <v>N/R</v>
      </c>
      <c r="BH17" s="45" t="str">
        <f>SOCKEYE!$BX22</f>
        <v>N/R</v>
      </c>
      <c r="BI17" s="45" t="str">
        <f>SOCKEYE!$BW22</f>
        <v>N/R</v>
      </c>
      <c r="BJ17" s="45" t="str">
        <f>SOCKEYE!$BV22</f>
        <v>N/R</v>
      </c>
      <c r="BK17" s="45" t="str">
        <f>SOCKEYE!$BU22</f>
        <v>N/R</v>
      </c>
      <c r="BL17" s="45" t="str">
        <f>SOCKEYE!$BT22</f>
        <v>N/R</v>
      </c>
      <c r="BM17" s="45" t="str">
        <f>SOCKEYE!$CQ22</f>
        <v>N/R</v>
      </c>
      <c r="BN17" s="45" t="str">
        <f>SOCKEYE!$CP22</f>
        <v>N/R</v>
      </c>
      <c r="BO17" s="45" t="str">
        <f>SOCKEYE!$CO22</f>
        <v>N/R</v>
      </c>
      <c r="BP17" s="45" t="str">
        <f>SOCKEYE!$CN22</f>
        <v>N/R</v>
      </c>
      <c r="BQ17" s="45" t="str">
        <f>SOCKEYE!$CM22</f>
        <v>N/R</v>
      </c>
      <c r="BR17" s="45" t="str">
        <f>SOCKEYE!$CL22</f>
        <v>N/R</v>
      </c>
      <c r="BS17" s="45" t="str">
        <f>SOCKEYE!$CK22</f>
        <v>N/R</v>
      </c>
      <c r="BT17" s="45" t="str">
        <f>SOCKEYE!$CJ22</f>
        <v>N/R</v>
      </c>
      <c r="BU17" s="45" t="str">
        <f>SOCKEYE!$CI22</f>
        <v>N/R</v>
      </c>
      <c r="BV17" s="45" t="str">
        <f>SOCKEYE!$CH22</f>
        <v>N/R</v>
      </c>
    </row>
    <row r="18" spans="1:74" hidden="1" x14ac:dyDescent="0.2">
      <c r="A18" s="40" t="s">
        <v>142</v>
      </c>
      <c r="B18" t="str">
        <f>SOCKEYE!$O$8</f>
        <v>GUNBOAT-SEAFORTH-RETURN</v>
      </c>
      <c r="C18" t="str">
        <f>SOCKEYE!A23</f>
        <v>YAAKLELE LAGOON</v>
      </c>
      <c r="D18" s="40" t="str">
        <f>SOCKEYE!$O$3</f>
        <v>SOCKEYE</v>
      </c>
      <c r="E18" s="70"/>
      <c r="F18" s="70"/>
      <c r="G18" s="70"/>
      <c r="H18" s="70"/>
      <c r="I18" s="70"/>
      <c r="J18" s="70"/>
      <c r="K18" s="70"/>
      <c r="L18" s="70" t="s">
        <v>26</v>
      </c>
      <c r="M18" s="70" t="s">
        <v>26</v>
      </c>
      <c r="N18" s="70" t="s">
        <v>26</v>
      </c>
      <c r="O18" s="45" t="str">
        <f>SOCKEYE!Y23</f>
        <v>N/I</v>
      </c>
      <c r="P18" s="45" t="str">
        <f>SOCKEYE!X23</f>
        <v>N/I</v>
      </c>
      <c r="Q18" s="45" t="str">
        <f>SOCKEYE!W23</f>
        <v>N/I</v>
      </c>
      <c r="R18" s="45" t="str">
        <f>SOCKEYE!V23</f>
        <v>N/I</v>
      </c>
      <c r="S18" s="45" t="str">
        <f>SOCKEYE!U23</f>
        <v>N/I</v>
      </c>
      <c r="T18" s="45" t="str">
        <f>SOCKEYE!T23</f>
        <v>N/I</v>
      </c>
      <c r="U18" s="45" t="str">
        <f>SOCKEYE!S23</f>
        <v>N/I</v>
      </c>
      <c r="V18" s="45" t="str">
        <f>SOCKEYE!R23</f>
        <v>N/O</v>
      </c>
      <c r="W18" s="45" t="str">
        <f>SOCKEYE!Q23</f>
        <v>N/I</v>
      </c>
      <c r="X18" s="45" t="str">
        <f>SOCKEYE!P23</f>
        <v>N/O</v>
      </c>
      <c r="Y18" s="44" t="str">
        <f>SOCKEYE!$AM23</f>
        <v>N/I</v>
      </c>
      <c r="Z18" s="44" t="str">
        <f>SOCKEYE!$AL23</f>
        <v>N/R</v>
      </c>
      <c r="AA18" s="44" t="str">
        <f>SOCKEYE!$AK23</f>
        <v>N/I</v>
      </c>
      <c r="AB18" s="44" t="str">
        <f>SOCKEYE!$AJ23</f>
        <v>N/I</v>
      </c>
      <c r="AC18" s="44" t="str">
        <f>SOCKEYE!$AI23</f>
        <v>N/R</v>
      </c>
      <c r="AD18" s="44" t="str">
        <f>SOCKEYE!$AH23</f>
        <v>N/I</v>
      </c>
      <c r="AE18" s="44" t="str">
        <f>SOCKEYE!$AG23</f>
        <v>N/R</v>
      </c>
      <c r="AF18" s="44" t="str">
        <f>SOCKEYE!$AF23</f>
        <v>N/O</v>
      </c>
      <c r="AG18" s="44" t="str">
        <f>SOCKEYE!$AE23</f>
        <v>N/O</v>
      </c>
      <c r="AH18" s="44" t="str">
        <f>SOCKEYE!$AD23</f>
        <v>N/R</v>
      </c>
      <c r="AI18" s="45" t="str">
        <f>SOCKEYE!$BA23</f>
        <v>N/I</v>
      </c>
      <c r="AJ18" s="45" t="str">
        <f>SOCKEYE!$AZ23</f>
        <v>N/R</v>
      </c>
      <c r="AK18" s="45" t="str">
        <f>SOCKEYE!$AY23</f>
        <v>N/I</v>
      </c>
      <c r="AL18" s="45" t="str">
        <f>SOCKEYE!$AX23</f>
        <v>N/R</v>
      </c>
      <c r="AM18" s="45" t="str">
        <f>SOCKEYE!$AW23</f>
        <v>N/R</v>
      </c>
      <c r="AN18" s="45" t="str">
        <f>SOCKEYE!$AV23</f>
        <v>N/R</v>
      </c>
      <c r="AO18" s="45" t="str">
        <f>SOCKEYE!$AU23</f>
        <v>N/O</v>
      </c>
      <c r="AP18" s="45" t="str">
        <f>SOCKEYE!$AT23</f>
        <v>N/R</v>
      </c>
      <c r="AQ18" s="45" t="str">
        <f>SOCKEYE!$AS23</f>
        <v>N/R</v>
      </c>
      <c r="AR18" s="45" t="str">
        <f>SOCKEYE!$AR23</f>
        <v>N/O</v>
      </c>
      <c r="AS18" s="45" t="str">
        <f>SOCKEYE!$BO23</f>
        <v>N/O</v>
      </c>
      <c r="AT18" s="45" t="str">
        <f>SOCKEYE!$BN23</f>
        <v>N/O</v>
      </c>
      <c r="AU18" s="45">
        <f>SOCKEYE!$BM23</f>
        <v>150</v>
      </c>
      <c r="AV18" s="45">
        <f>SOCKEYE!$BL23</f>
        <v>200</v>
      </c>
      <c r="AW18" s="45" t="str">
        <f>SOCKEYE!$BK23</f>
        <v>N/O</v>
      </c>
      <c r="AX18" s="45">
        <f>SOCKEYE!$BJ23</f>
        <v>200</v>
      </c>
      <c r="AY18" s="45">
        <f>SOCKEYE!$BI23</f>
        <v>200</v>
      </c>
      <c r="AZ18" s="45">
        <f>SOCKEYE!$BH23</f>
        <v>200</v>
      </c>
      <c r="BA18" s="45">
        <f>SOCKEYE!$BG23</f>
        <v>200</v>
      </c>
      <c r="BB18" s="45">
        <f>SOCKEYE!$BF23</f>
        <v>200</v>
      </c>
      <c r="BC18" s="45">
        <f>SOCKEYE!$CC23</f>
        <v>25</v>
      </c>
      <c r="BD18" s="45">
        <f>SOCKEYE!$CB23</f>
        <v>200</v>
      </c>
      <c r="BE18" s="45">
        <f>SOCKEYE!$CA23</f>
        <v>200</v>
      </c>
      <c r="BF18" s="45">
        <f>SOCKEYE!$BZ23</f>
        <v>400</v>
      </c>
      <c r="BG18" s="45">
        <f>SOCKEYE!$BY23</f>
        <v>200</v>
      </c>
      <c r="BH18" s="45">
        <f>SOCKEYE!$BX23</f>
        <v>200</v>
      </c>
      <c r="BI18" s="45">
        <f>SOCKEYE!$BW23</f>
        <v>400</v>
      </c>
      <c r="BJ18" s="45">
        <f>SOCKEYE!$BV23</f>
        <v>200</v>
      </c>
      <c r="BK18" s="45">
        <f>SOCKEYE!$BU23</f>
        <v>400</v>
      </c>
      <c r="BL18" s="45">
        <f>SOCKEYE!$BT23</f>
        <v>200</v>
      </c>
      <c r="BM18" s="45">
        <f>SOCKEYE!$CQ23</f>
        <v>450</v>
      </c>
      <c r="BN18" s="45" t="str">
        <f>SOCKEYE!$CP23</f>
        <v>N/O</v>
      </c>
      <c r="BO18" s="45" t="str">
        <f>SOCKEYE!$CO23</f>
        <v>UNK</v>
      </c>
      <c r="BP18" s="45">
        <f>SOCKEYE!$CN23</f>
        <v>450</v>
      </c>
      <c r="BQ18" s="45">
        <f>SOCKEYE!$CM23</f>
        <v>450</v>
      </c>
      <c r="BR18" s="45">
        <f>SOCKEYE!$CL23</f>
        <v>650</v>
      </c>
      <c r="BS18" s="45">
        <f>SOCKEYE!$CK23</f>
        <v>750</v>
      </c>
      <c r="BT18" s="45">
        <f>SOCKEYE!$CJ23</f>
        <v>350</v>
      </c>
      <c r="BU18" s="45" t="str">
        <f>SOCKEYE!$CI23</f>
        <v>N/O</v>
      </c>
      <c r="BV18" s="45">
        <f>SOCKEYE!$CH23</f>
        <v>300</v>
      </c>
    </row>
    <row r="19" spans="1:74" hidden="1" x14ac:dyDescent="0.2">
      <c r="A19" s="40" t="s">
        <v>142</v>
      </c>
      <c r="B19" t="str">
        <f>SOCKEYE!$O$30</f>
        <v>FINLAYSON-MUSSEL CHANNEL</v>
      </c>
      <c r="C19" t="str">
        <f>SOCKEYE!A33</f>
        <v xml:space="preserve">BOLIN BAY CREEK </v>
      </c>
      <c r="D19" s="40" t="str">
        <f>SOCKEYE!$O$3</f>
        <v>SOCKEYE</v>
      </c>
      <c r="E19" s="70"/>
      <c r="F19" s="70"/>
      <c r="G19" s="70"/>
      <c r="H19" s="70"/>
      <c r="I19" s="70"/>
      <c r="J19" s="70"/>
      <c r="K19" s="70"/>
      <c r="L19" s="70" t="s">
        <v>170</v>
      </c>
      <c r="M19" s="70" t="s">
        <v>170</v>
      </c>
      <c r="N19" s="70" t="s">
        <v>170</v>
      </c>
      <c r="O19" s="70" t="str">
        <f>SOCKEYE!Y33</f>
        <v>DNS</v>
      </c>
      <c r="P19" s="70" t="str">
        <f>SOCKEYE!X33</f>
        <v>DNS</v>
      </c>
      <c r="Q19" s="70" t="str">
        <f>SOCKEYE!W33</f>
        <v>N/O</v>
      </c>
      <c r="R19" s="70" t="str">
        <f>SOCKEYE!V33</f>
        <v>N/O</v>
      </c>
      <c r="S19" s="70" t="str">
        <f>SOCKEYE!U33</f>
        <v>N/O</v>
      </c>
      <c r="T19" s="70" t="str">
        <f>SOCKEYE!T33</f>
        <v>N/O</v>
      </c>
      <c r="U19" s="70" t="str">
        <f>SOCKEYE!S33</f>
        <v>UNK</v>
      </c>
      <c r="V19" s="70" t="str">
        <f>SOCKEYE!R33</f>
        <v>N/O</v>
      </c>
      <c r="W19" s="70" t="str">
        <f>SOCKEYE!Q33</f>
        <v>N/I</v>
      </c>
      <c r="X19" s="70" t="str">
        <f>SOCKEYE!P33</f>
        <v>N/R</v>
      </c>
      <c r="Y19" s="44" t="str">
        <f>SOCKEYE!$AM33</f>
        <v>N/R</v>
      </c>
      <c r="Z19" s="44" t="str">
        <f>SOCKEYE!$AL33</f>
        <v>N/R</v>
      </c>
      <c r="AA19" s="44" t="str">
        <f>SOCKEYE!$AK33</f>
        <v>N/R</v>
      </c>
      <c r="AB19" s="44" t="str">
        <f>SOCKEYE!$AJ33</f>
        <v>N/R</v>
      </c>
      <c r="AC19" s="44" t="str">
        <f>SOCKEYE!$AI33</f>
        <v>N/R</v>
      </c>
      <c r="AD19" s="44" t="str">
        <f>SOCKEYE!$AH33</f>
        <v>N/I</v>
      </c>
      <c r="AE19" s="44" t="str">
        <f>SOCKEYE!$AG33</f>
        <v>N/R</v>
      </c>
      <c r="AF19" s="44" t="str">
        <f>SOCKEYE!$AF33</f>
        <v>N/R</v>
      </c>
      <c r="AG19" s="44" t="str">
        <f>SOCKEYE!$AE33</f>
        <v>N/R</v>
      </c>
      <c r="AH19" s="44">
        <f>SOCKEYE!$AD33</f>
        <v>1</v>
      </c>
      <c r="AI19" s="45">
        <f>SOCKEYE!$BA33</f>
        <v>1</v>
      </c>
      <c r="AJ19" s="45" t="str">
        <f>SOCKEYE!$AZ33</f>
        <v>N/R</v>
      </c>
      <c r="AK19" s="45" t="str">
        <f>SOCKEYE!$AY33</f>
        <v>N/R</v>
      </c>
      <c r="AL19" s="45" t="str">
        <f>SOCKEYE!$AX33</f>
        <v>N/R</v>
      </c>
      <c r="AM19" s="45" t="str">
        <f>SOCKEYE!$AW33</f>
        <v>N/R</v>
      </c>
      <c r="AN19" s="45" t="str">
        <f>SOCKEYE!$AV33</f>
        <v>N/R</v>
      </c>
      <c r="AO19" s="45" t="str">
        <f>SOCKEYE!$AU33</f>
        <v>N/R</v>
      </c>
      <c r="AP19" s="45" t="str">
        <f>SOCKEYE!$AT33</f>
        <v>N/R</v>
      </c>
      <c r="AQ19" s="45" t="str">
        <f>SOCKEYE!$AS33</f>
        <v>N/R</v>
      </c>
      <c r="AR19" s="45" t="str">
        <f>SOCKEYE!$AR33</f>
        <v>N/R</v>
      </c>
      <c r="AS19" s="45" t="str">
        <f>SOCKEYE!$BO33</f>
        <v>N/R</v>
      </c>
      <c r="AT19" s="45" t="str">
        <f>SOCKEYE!$BN33</f>
        <v>N/R</v>
      </c>
      <c r="AU19" s="45" t="str">
        <f>SOCKEYE!$BM33</f>
        <v>N/R</v>
      </c>
      <c r="AV19" s="45" t="str">
        <f>SOCKEYE!$BL33</f>
        <v>N/R</v>
      </c>
      <c r="AW19" s="45" t="str">
        <f>SOCKEYE!$BK33</f>
        <v>N/R</v>
      </c>
      <c r="AX19" s="45" t="str">
        <f>SOCKEYE!$BJ33</f>
        <v>N/R</v>
      </c>
      <c r="AY19" s="45" t="str">
        <f>SOCKEYE!$BI33</f>
        <v>N/R</v>
      </c>
      <c r="AZ19" s="45" t="str">
        <f>SOCKEYE!$BH33</f>
        <v>N/R</v>
      </c>
      <c r="BA19" s="45" t="str">
        <f>SOCKEYE!$BG33</f>
        <v>N/R</v>
      </c>
      <c r="BB19" s="45" t="str">
        <f>SOCKEYE!$BF33</f>
        <v>N/R</v>
      </c>
      <c r="BC19" s="45" t="str">
        <f>SOCKEYE!$CC33</f>
        <v>N/R</v>
      </c>
      <c r="BD19" s="45" t="str">
        <f>SOCKEYE!$CB33</f>
        <v>N/R</v>
      </c>
      <c r="BE19" s="45" t="str">
        <f>SOCKEYE!$CA33</f>
        <v>N/R</v>
      </c>
      <c r="BF19" s="45" t="str">
        <f>SOCKEYE!$BZ33</f>
        <v>N/R</v>
      </c>
      <c r="BG19" s="45" t="str">
        <f>SOCKEYE!$BY33</f>
        <v>N/R</v>
      </c>
      <c r="BH19" s="45" t="str">
        <f>SOCKEYE!$BX33</f>
        <v>N/R</v>
      </c>
      <c r="BI19" s="45" t="str">
        <f>SOCKEYE!$BW33</f>
        <v>N/R</v>
      </c>
      <c r="BJ19" s="45" t="str">
        <f>SOCKEYE!$BV33</f>
        <v>N/R</v>
      </c>
      <c r="BK19" s="45" t="str">
        <f>SOCKEYE!$BU33</f>
        <v>N/R</v>
      </c>
      <c r="BL19" s="45" t="str">
        <f>SOCKEYE!$BT33</f>
        <v>N/R</v>
      </c>
      <c r="BM19" s="45" t="str">
        <f>SOCKEYE!$CQ33</f>
        <v>N/R</v>
      </c>
      <c r="BN19" s="45" t="str">
        <f>SOCKEYE!$CP33</f>
        <v>N/R</v>
      </c>
      <c r="BO19" s="45" t="str">
        <f>SOCKEYE!$CO33</f>
        <v>N/R</v>
      </c>
      <c r="BP19" s="45" t="str">
        <f>SOCKEYE!$CN33</f>
        <v>N/R</v>
      </c>
      <c r="BQ19" s="45" t="str">
        <f>SOCKEYE!$CM33</f>
        <v>N/R</v>
      </c>
      <c r="BR19" s="45" t="str">
        <f>SOCKEYE!$CL33</f>
        <v>N/R</v>
      </c>
      <c r="BS19" s="45" t="str">
        <f>SOCKEYE!$CK33</f>
        <v>N/R</v>
      </c>
      <c r="BT19" s="45" t="str">
        <f>SOCKEYE!$CJ33</f>
        <v>N/R</v>
      </c>
      <c r="BU19" s="45" t="str">
        <f>SOCKEYE!$CI33</f>
        <v>N/R</v>
      </c>
      <c r="BV19" s="45" t="str">
        <f>SOCKEYE!$CH33</f>
        <v>N/R</v>
      </c>
    </row>
    <row r="20" spans="1:74" hidden="1" x14ac:dyDescent="0.2">
      <c r="A20" s="40" t="s">
        <v>142</v>
      </c>
      <c r="B20" t="str">
        <f>SOCKEYE!$O$30</f>
        <v>FINLAYSON-MUSSEL CHANNEL</v>
      </c>
      <c r="C20" t="str">
        <f>SOCKEYE!A34</f>
        <v>BOTTLENECK CREEK</v>
      </c>
      <c r="D20" s="40" t="str">
        <f>SOCKEYE!$O$3</f>
        <v>SOCKEYE</v>
      </c>
      <c r="E20" s="70"/>
      <c r="F20" s="70"/>
      <c r="G20" s="70"/>
      <c r="H20" s="70"/>
      <c r="I20" s="70"/>
      <c r="J20" s="70"/>
      <c r="K20" s="70"/>
      <c r="L20" s="70" t="s">
        <v>170</v>
      </c>
      <c r="M20" s="70" t="s">
        <v>170</v>
      </c>
      <c r="N20" s="70" t="s">
        <v>170</v>
      </c>
      <c r="O20" s="70" t="str">
        <f>SOCKEYE!Y34</f>
        <v>N/I</v>
      </c>
      <c r="P20" s="70" t="str">
        <f>SOCKEYE!X34</f>
        <v>N/I</v>
      </c>
      <c r="Q20" s="70" t="str">
        <f>SOCKEYE!W34</f>
        <v>N/I</v>
      </c>
      <c r="R20" s="70" t="str">
        <f>SOCKEYE!V34</f>
        <v>N/O</v>
      </c>
      <c r="S20" s="70" t="str">
        <f>SOCKEYE!U34</f>
        <v>N/I</v>
      </c>
      <c r="T20" s="70" t="str">
        <f>SOCKEYE!T34</f>
        <v>N/O</v>
      </c>
      <c r="U20" s="70" t="str">
        <f>SOCKEYE!S34</f>
        <v>N/O</v>
      </c>
      <c r="V20" s="70" t="str">
        <f>SOCKEYE!R34</f>
        <v>N/O</v>
      </c>
      <c r="W20" s="70" t="str">
        <f>SOCKEYE!Q34</f>
        <v>N/I</v>
      </c>
      <c r="X20" s="70" t="str">
        <f>SOCKEYE!P34</f>
        <v>N/I</v>
      </c>
      <c r="Y20" s="44" t="str">
        <f>SOCKEYE!$AM34</f>
        <v>N/R</v>
      </c>
      <c r="Z20" s="44" t="str">
        <f>SOCKEYE!$AL34</f>
        <v>N/R</v>
      </c>
      <c r="AA20" s="44" t="str">
        <f>SOCKEYE!$AK34</f>
        <v>N/R</v>
      </c>
      <c r="AB20" s="44" t="str">
        <f>SOCKEYE!$AJ34</f>
        <v>N/R</v>
      </c>
      <c r="AC20" s="44" t="str">
        <f>SOCKEYE!$AI34</f>
        <v>N/R</v>
      </c>
      <c r="AD20" s="44" t="str">
        <f>SOCKEYE!$AH34</f>
        <v>N/I</v>
      </c>
      <c r="AE20" s="44" t="str">
        <f>SOCKEYE!$AG34</f>
        <v>N/R</v>
      </c>
      <c r="AF20" s="44" t="str">
        <f>SOCKEYE!$AF34</f>
        <v>N/R</v>
      </c>
      <c r="AG20" s="44" t="str">
        <f>SOCKEYE!$AE34</f>
        <v>N/R</v>
      </c>
      <c r="AH20" s="44" t="str">
        <f>SOCKEYE!$AD34</f>
        <v>N/R</v>
      </c>
      <c r="AI20" s="45" t="str">
        <f>SOCKEYE!$BA34</f>
        <v>N/R</v>
      </c>
      <c r="AJ20" s="45" t="str">
        <f>SOCKEYE!$AZ34</f>
        <v>N/R</v>
      </c>
      <c r="AK20" s="45" t="str">
        <f>SOCKEYE!$AY34</f>
        <v>N/R</v>
      </c>
      <c r="AL20" s="45" t="str">
        <f>SOCKEYE!$AX34</f>
        <v>N/R</v>
      </c>
      <c r="AM20" s="45" t="str">
        <f>SOCKEYE!$AW34</f>
        <v>N/R</v>
      </c>
      <c r="AN20" s="45" t="str">
        <f>SOCKEYE!$AV34</f>
        <v>N/R</v>
      </c>
      <c r="AO20" s="45" t="str">
        <f>SOCKEYE!$AU34</f>
        <v>N/R</v>
      </c>
      <c r="AP20" s="45" t="str">
        <f>SOCKEYE!$AT34</f>
        <v>N/R</v>
      </c>
      <c r="AQ20" s="45" t="str">
        <f>SOCKEYE!$AS34</f>
        <v>N/R</v>
      </c>
      <c r="AR20" s="45" t="str">
        <f>SOCKEYE!$AR34</f>
        <v>N/R</v>
      </c>
      <c r="AS20" s="45" t="str">
        <f>SOCKEYE!$BO34</f>
        <v>N/R</v>
      </c>
      <c r="AT20" s="45" t="str">
        <f>SOCKEYE!$BN34</f>
        <v>N/R</v>
      </c>
      <c r="AU20" s="45" t="str">
        <f>SOCKEYE!$BM34</f>
        <v>N/R</v>
      </c>
      <c r="AV20" s="45" t="str">
        <f>SOCKEYE!$BL34</f>
        <v>N/R</v>
      </c>
      <c r="AW20" s="45" t="str">
        <f>SOCKEYE!$BK34</f>
        <v>N/R</v>
      </c>
      <c r="AX20" s="45" t="str">
        <f>SOCKEYE!$BJ34</f>
        <v>N/R</v>
      </c>
      <c r="AY20" s="45" t="str">
        <f>SOCKEYE!$BI34</f>
        <v>N/R</v>
      </c>
      <c r="AZ20" s="45" t="str">
        <f>SOCKEYE!$BH34</f>
        <v>N/R</v>
      </c>
      <c r="BA20" s="45" t="str">
        <f>SOCKEYE!$BG34</f>
        <v>N/R</v>
      </c>
      <c r="BB20" s="45" t="str">
        <f>SOCKEYE!$BF34</f>
        <v>N/R</v>
      </c>
      <c r="BC20" s="45" t="str">
        <f>SOCKEYE!$CC34</f>
        <v>N/R</v>
      </c>
      <c r="BD20" s="45" t="str">
        <f>SOCKEYE!$CB34</f>
        <v>N/R</v>
      </c>
      <c r="BE20" s="45" t="str">
        <f>SOCKEYE!$CA34</f>
        <v>N/R</v>
      </c>
      <c r="BF20" s="45" t="str">
        <f>SOCKEYE!$BZ34</f>
        <v>N/R</v>
      </c>
      <c r="BG20" s="45" t="str">
        <f>SOCKEYE!$BY34</f>
        <v>N/R</v>
      </c>
      <c r="BH20" s="45" t="str">
        <f>SOCKEYE!$BX34</f>
        <v>N/R</v>
      </c>
      <c r="BI20" s="45" t="str">
        <f>SOCKEYE!$BW34</f>
        <v>N/R</v>
      </c>
      <c r="BJ20" s="45" t="str">
        <f>SOCKEYE!$BV34</f>
        <v>N/R</v>
      </c>
      <c r="BK20" s="45" t="str">
        <f>SOCKEYE!$BU34</f>
        <v>N/R</v>
      </c>
      <c r="BL20" s="45" t="str">
        <f>SOCKEYE!$BT34</f>
        <v>N/R</v>
      </c>
      <c r="BM20" s="45" t="str">
        <f>SOCKEYE!$CQ34</f>
        <v>N/R</v>
      </c>
      <c r="BN20" s="45" t="str">
        <f>SOCKEYE!$CP34</f>
        <v>N/R</v>
      </c>
      <c r="BO20" s="45" t="str">
        <f>SOCKEYE!$CO34</f>
        <v>N/R</v>
      </c>
      <c r="BP20" s="45" t="str">
        <f>SOCKEYE!$CN34</f>
        <v>N/R</v>
      </c>
      <c r="BQ20" s="45" t="str">
        <f>SOCKEYE!$CM34</f>
        <v>N/R</v>
      </c>
      <c r="BR20" s="45" t="str">
        <f>SOCKEYE!$CL34</f>
        <v>N/R</v>
      </c>
      <c r="BS20" s="45" t="str">
        <f>SOCKEYE!$CK34</f>
        <v>N/R</v>
      </c>
      <c r="BT20" s="45" t="str">
        <f>SOCKEYE!$CJ34</f>
        <v>N/R</v>
      </c>
      <c r="BU20" s="45" t="str">
        <f>SOCKEYE!$CI34</f>
        <v>N/R</v>
      </c>
      <c r="BV20" s="45" t="str">
        <f>SOCKEYE!$CH34</f>
        <v>N/R</v>
      </c>
    </row>
    <row r="21" spans="1:74" hidden="1" x14ac:dyDescent="0.2">
      <c r="A21" s="40" t="s">
        <v>142</v>
      </c>
      <c r="B21" t="str">
        <f>SOCKEYE!$O$30</f>
        <v>FINLAYSON-MUSSEL CHANNEL</v>
      </c>
      <c r="C21" t="str">
        <f>SOCKEYE!A35</f>
        <v>CARTER RIVER</v>
      </c>
      <c r="D21" s="40" t="str">
        <f>SOCKEYE!$O$3</f>
        <v>SOCKEYE</v>
      </c>
      <c r="E21" s="70"/>
      <c r="F21" s="70"/>
      <c r="G21" s="70"/>
      <c r="H21" s="70"/>
      <c r="I21" s="70"/>
      <c r="J21" s="70"/>
      <c r="K21" s="70"/>
      <c r="L21" s="70" t="s">
        <v>168</v>
      </c>
      <c r="M21" s="70" t="s">
        <v>170</v>
      </c>
      <c r="N21" s="70" t="s">
        <v>28</v>
      </c>
      <c r="O21" s="70" t="str">
        <f>SOCKEYE!Y35</f>
        <v>A/P</v>
      </c>
      <c r="P21" s="70" t="str">
        <f>SOCKEYE!X35</f>
        <v>N/O</v>
      </c>
      <c r="Q21" s="70" t="str">
        <f>SOCKEYE!W35</f>
        <v>A/P</v>
      </c>
      <c r="R21" s="70" t="str">
        <f>SOCKEYE!V35</f>
        <v>A/P</v>
      </c>
      <c r="S21" s="70" t="str">
        <f>SOCKEYE!U35</f>
        <v>A/P</v>
      </c>
      <c r="T21" s="70" t="str">
        <f>SOCKEYE!T35</f>
        <v>N/O</v>
      </c>
      <c r="U21" s="70" t="str">
        <f>SOCKEYE!S35</f>
        <v>N/O</v>
      </c>
      <c r="V21" s="70" t="str">
        <f>SOCKEYE!R35</f>
        <v>N/O</v>
      </c>
      <c r="W21" s="70" t="str">
        <f>SOCKEYE!Q35</f>
        <v>N/O</v>
      </c>
      <c r="X21" s="70" t="str">
        <f>SOCKEYE!P35</f>
        <v>N/R</v>
      </c>
      <c r="Y21" s="44" t="str">
        <f>SOCKEYE!$AM35</f>
        <v>N/R</v>
      </c>
      <c r="Z21" s="44" t="str">
        <f>SOCKEYE!$AL35</f>
        <v>N/R</v>
      </c>
      <c r="AA21" s="44" t="str">
        <f>SOCKEYE!$AK35</f>
        <v>N/R</v>
      </c>
      <c r="AB21" s="44" t="str">
        <f>SOCKEYE!$AJ35</f>
        <v>N/R</v>
      </c>
      <c r="AC21" s="44" t="str">
        <f>SOCKEYE!$AI35</f>
        <v>N/R</v>
      </c>
      <c r="AD21" s="44" t="str">
        <f>SOCKEYE!$AH35</f>
        <v>N/R</v>
      </c>
      <c r="AE21" s="44" t="str">
        <f>SOCKEYE!$AG35</f>
        <v>N/R</v>
      </c>
      <c r="AF21" s="44" t="str">
        <f>SOCKEYE!$AF35</f>
        <v>N/R</v>
      </c>
      <c r="AG21" s="44" t="str">
        <f>SOCKEYE!$AE35</f>
        <v>N/R</v>
      </c>
      <c r="AH21" s="44" t="str">
        <f>SOCKEYE!$AD35</f>
        <v>N/R</v>
      </c>
      <c r="AI21" s="45" t="str">
        <f>SOCKEYE!$BA35</f>
        <v>N/R</v>
      </c>
      <c r="AJ21" s="45">
        <f>SOCKEYE!$AZ35</f>
        <v>6</v>
      </c>
      <c r="AK21" s="45" t="str">
        <f>SOCKEYE!$AY35</f>
        <v>N/R</v>
      </c>
      <c r="AL21" s="45" t="str">
        <f>SOCKEYE!$AX35</f>
        <v>N/R</v>
      </c>
      <c r="AM21" s="45" t="str">
        <f>SOCKEYE!$AW35</f>
        <v>N/R</v>
      </c>
      <c r="AN21" s="45" t="str">
        <f>SOCKEYE!$AV35</f>
        <v>N/R</v>
      </c>
      <c r="AO21" s="45" t="str">
        <f>SOCKEYE!$AU35</f>
        <v>N/R</v>
      </c>
      <c r="AP21" s="45" t="str">
        <f>SOCKEYE!$AT35</f>
        <v>N/R</v>
      </c>
      <c r="AQ21" s="45" t="str">
        <f>SOCKEYE!$AS35</f>
        <v>N/R</v>
      </c>
      <c r="AR21" s="45" t="str">
        <f>SOCKEYE!$AR35</f>
        <v>N/R</v>
      </c>
      <c r="AS21" s="45" t="str">
        <f>SOCKEYE!$BO35</f>
        <v>N/R</v>
      </c>
      <c r="AT21" s="45" t="str">
        <f>SOCKEYE!$BN35</f>
        <v>N/R</v>
      </c>
      <c r="AU21" s="45" t="str">
        <f>SOCKEYE!$BM35</f>
        <v>N/R</v>
      </c>
      <c r="AV21" s="45" t="str">
        <f>SOCKEYE!$BL35</f>
        <v>N/R</v>
      </c>
      <c r="AW21" s="45" t="str">
        <f>SOCKEYE!$BK35</f>
        <v>N/R</v>
      </c>
      <c r="AX21" s="45" t="str">
        <f>SOCKEYE!$BJ35</f>
        <v>N/R</v>
      </c>
      <c r="AY21" s="45" t="str">
        <f>SOCKEYE!$BI35</f>
        <v>N/R</v>
      </c>
      <c r="AZ21" s="45" t="str">
        <f>SOCKEYE!$BH35</f>
        <v>N/R</v>
      </c>
      <c r="BA21" s="45" t="str">
        <f>SOCKEYE!$BG35</f>
        <v>N/R</v>
      </c>
      <c r="BB21" s="45" t="str">
        <f>SOCKEYE!$BF35</f>
        <v>N/R</v>
      </c>
      <c r="BC21" s="45" t="str">
        <f>SOCKEYE!$CC35</f>
        <v>N/R</v>
      </c>
      <c r="BD21" s="45" t="str">
        <f>SOCKEYE!$CB35</f>
        <v>N/R</v>
      </c>
      <c r="BE21" s="45" t="str">
        <f>SOCKEYE!$CA35</f>
        <v>N/R</v>
      </c>
      <c r="BF21" s="45" t="str">
        <f>SOCKEYE!$BZ35</f>
        <v>N/R</v>
      </c>
      <c r="BG21" s="45" t="str">
        <f>SOCKEYE!$BY35</f>
        <v>N/R</v>
      </c>
      <c r="BH21" s="45" t="str">
        <f>SOCKEYE!$BX35</f>
        <v>N/R</v>
      </c>
      <c r="BI21" s="45" t="str">
        <f>SOCKEYE!$BW35</f>
        <v>N/R</v>
      </c>
      <c r="BJ21" s="45" t="str">
        <f>SOCKEYE!$BV35</f>
        <v>N/R</v>
      </c>
      <c r="BK21" s="45" t="str">
        <f>SOCKEYE!$BU35</f>
        <v>N/R</v>
      </c>
      <c r="BL21" s="45" t="str">
        <f>SOCKEYE!$BT35</f>
        <v>N/R</v>
      </c>
      <c r="BM21" s="45" t="str">
        <f>SOCKEYE!$CQ35</f>
        <v>N/R</v>
      </c>
      <c r="BN21" s="45" t="str">
        <f>SOCKEYE!$CP35</f>
        <v>N/R</v>
      </c>
      <c r="BO21" s="45" t="str">
        <f>SOCKEYE!$CO35</f>
        <v>N/R</v>
      </c>
      <c r="BP21" s="45" t="str">
        <f>SOCKEYE!$CN35</f>
        <v>N/R</v>
      </c>
      <c r="BQ21" s="45" t="str">
        <f>SOCKEYE!$CM35</f>
        <v>N/R</v>
      </c>
      <c r="BR21" s="45" t="str">
        <f>SOCKEYE!$CL35</f>
        <v>N/R</v>
      </c>
      <c r="BS21" s="45" t="str">
        <f>SOCKEYE!$CK35</f>
        <v>N/R</v>
      </c>
      <c r="BT21" s="45" t="str">
        <f>SOCKEYE!$CJ35</f>
        <v>N/R</v>
      </c>
      <c r="BU21" s="45" t="str">
        <f>SOCKEYE!$CI35</f>
        <v>N/R</v>
      </c>
      <c r="BV21" s="45" t="str">
        <f>SOCKEYE!$CH35</f>
        <v>N/R</v>
      </c>
    </row>
    <row r="22" spans="1:74" hidden="1" x14ac:dyDescent="0.2">
      <c r="A22" s="40" t="s">
        <v>142</v>
      </c>
      <c r="B22" t="str">
        <f>SOCKEYE!$O$30</f>
        <v>FINLAYSON-MUSSEL CHANNEL</v>
      </c>
      <c r="C22" t="str">
        <f>SOCKEYE!A36</f>
        <v>DUTHIE CREEK</v>
      </c>
      <c r="D22" s="40" t="str">
        <f>SOCKEYE!$O$3</f>
        <v>SOCKEYE</v>
      </c>
      <c r="E22" s="70"/>
      <c r="F22" s="70"/>
      <c r="G22" s="70"/>
      <c r="H22" s="70"/>
      <c r="I22" s="70"/>
      <c r="J22" s="70"/>
      <c r="K22" s="70"/>
      <c r="L22" s="70" t="s">
        <v>170</v>
      </c>
      <c r="M22" s="70" t="s">
        <v>170</v>
      </c>
      <c r="N22" s="70" t="s">
        <v>170</v>
      </c>
      <c r="O22" s="70" t="str">
        <f>SOCKEYE!Y36</f>
        <v>DNS</v>
      </c>
      <c r="P22" s="70" t="str">
        <f>SOCKEYE!X36</f>
        <v>DNS</v>
      </c>
      <c r="Q22" s="70" t="str">
        <f>SOCKEYE!W36</f>
        <v>N/O</v>
      </c>
      <c r="R22" s="70" t="str">
        <f>SOCKEYE!V36</f>
        <v>N/O</v>
      </c>
      <c r="S22" s="88" t="str">
        <f>SOCKEYE!U36</f>
        <v>N/O</v>
      </c>
      <c r="T22" s="88" t="str">
        <f>SOCKEYE!T36</f>
        <v>N/O</v>
      </c>
      <c r="U22" s="88" t="str">
        <f>SOCKEYE!S36</f>
        <v>UNK</v>
      </c>
      <c r="V22" s="88" t="str">
        <f>SOCKEYE!R36</f>
        <v>N/O</v>
      </c>
      <c r="W22" s="88" t="str">
        <f>SOCKEYE!Q36</f>
        <v>N/O</v>
      </c>
      <c r="X22" s="88" t="str">
        <f>SOCKEYE!P36</f>
        <v>N/R</v>
      </c>
      <c r="Y22" s="89" t="str">
        <f>SOCKEYE!$AM36</f>
        <v>N/R</v>
      </c>
      <c r="Z22" s="89" t="str">
        <f>SOCKEYE!$AL36</f>
        <v>N/R</v>
      </c>
      <c r="AA22" s="89" t="str">
        <f>SOCKEYE!$AK36</f>
        <v>N/R</v>
      </c>
      <c r="AB22" s="89" t="str">
        <f>SOCKEYE!$AJ36</f>
        <v>N/R</v>
      </c>
      <c r="AC22" s="89" t="str">
        <f>SOCKEYE!$AI36</f>
        <v>N/R</v>
      </c>
      <c r="AD22" s="89" t="str">
        <f>SOCKEYE!$AH36</f>
        <v>N/R</v>
      </c>
      <c r="AE22" s="44" t="str">
        <f>SOCKEYE!$AG36</f>
        <v>N/R</v>
      </c>
      <c r="AF22" s="44" t="str">
        <f>SOCKEYE!$AF36</f>
        <v>N/R</v>
      </c>
      <c r="AG22" s="44" t="str">
        <f>SOCKEYE!$AE36</f>
        <v>N/R</v>
      </c>
      <c r="AH22" s="44" t="str">
        <f>SOCKEYE!$AD36</f>
        <v>N/R</v>
      </c>
      <c r="AI22" s="45" t="str">
        <f>SOCKEYE!$BA36</f>
        <v>N/R</v>
      </c>
      <c r="AJ22" s="45" t="str">
        <f>SOCKEYE!$AZ36</f>
        <v>N/R</v>
      </c>
      <c r="AK22" s="45" t="str">
        <f>SOCKEYE!$AY36</f>
        <v>N/R</v>
      </c>
      <c r="AL22" s="45" t="str">
        <f>SOCKEYE!$AX36</f>
        <v>N/R</v>
      </c>
      <c r="AM22" s="45" t="str">
        <f>SOCKEYE!$AW36</f>
        <v>N/R</v>
      </c>
      <c r="AN22" s="45" t="str">
        <f>SOCKEYE!$AV36</f>
        <v>N/R</v>
      </c>
      <c r="AO22" s="45" t="str">
        <f>SOCKEYE!$AU36</f>
        <v>N/R</v>
      </c>
      <c r="AP22" s="45" t="str">
        <f>SOCKEYE!$AT36</f>
        <v>N/R</v>
      </c>
      <c r="AQ22" s="45" t="str">
        <f>SOCKEYE!$AS36</f>
        <v>N/R</v>
      </c>
      <c r="AR22" s="45" t="str">
        <f>SOCKEYE!$AR36</f>
        <v>N/R</v>
      </c>
      <c r="AS22" s="45" t="str">
        <f>SOCKEYE!$BO36</f>
        <v>N/R</v>
      </c>
      <c r="AT22" s="45" t="str">
        <f>SOCKEYE!$BN36</f>
        <v>N/R</v>
      </c>
      <c r="AU22" s="45" t="str">
        <f>SOCKEYE!$BM36</f>
        <v>N/R</v>
      </c>
      <c r="AV22" s="45" t="str">
        <f>SOCKEYE!$BL36</f>
        <v>N/R</v>
      </c>
      <c r="AW22" s="45" t="str">
        <f>SOCKEYE!$BK36</f>
        <v>N/R</v>
      </c>
      <c r="AX22" s="45" t="str">
        <f>SOCKEYE!$BJ36</f>
        <v>N/R</v>
      </c>
      <c r="AY22" s="45" t="str">
        <f>SOCKEYE!$BI36</f>
        <v>N/R</v>
      </c>
      <c r="AZ22" s="45" t="str">
        <f>SOCKEYE!$BH36</f>
        <v>N/R</v>
      </c>
      <c r="BA22" s="45" t="str">
        <f>SOCKEYE!$BG36</f>
        <v>N/R</v>
      </c>
      <c r="BB22" s="45" t="str">
        <f>SOCKEYE!$BF36</f>
        <v>N/R</v>
      </c>
      <c r="BC22" s="45" t="str">
        <f>SOCKEYE!$CC36</f>
        <v>N/R</v>
      </c>
      <c r="BD22" s="45" t="str">
        <f>SOCKEYE!$CB36</f>
        <v>N/R</v>
      </c>
      <c r="BE22" s="45" t="str">
        <f>SOCKEYE!$CA36</f>
        <v>N/R</v>
      </c>
      <c r="BF22" s="45" t="str">
        <f>SOCKEYE!$BZ36</f>
        <v>N/R</v>
      </c>
      <c r="BG22" s="45" t="str">
        <f>SOCKEYE!$BY36</f>
        <v>N/R</v>
      </c>
      <c r="BH22" s="45" t="str">
        <f>SOCKEYE!$BX36</f>
        <v>N/R</v>
      </c>
      <c r="BI22" s="45" t="str">
        <f>SOCKEYE!$BW36</f>
        <v>N/R</v>
      </c>
      <c r="BJ22" s="45" t="str">
        <f>SOCKEYE!$BV36</f>
        <v>N/R</v>
      </c>
      <c r="BK22" s="45" t="str">
        <f>SOCKEYE!$BU36</f>
        <v>N/R</v>
      </c>
      <c r="BL22" s="45" t="str">
        <f>SOCKEYE!$BT36</f>
        <v>N/R</v>
      </c>
      <c r="BM22" s="45" t="str">
        <f>SOCKEYE!$CQ36</f>
        <v>N/R</v>
      </c>
      <c r="BN22" s="45" t="str">
        <f>SOCKEYE!$CP36</f>
        <v>N/R</v>
      </c>
      <c r="BO22" s="45" t="str">
        <f>SOCKEYE!$CO36</f>
        <v>N/R</v>
      </c>
      <c r="BP22" s="45" t="str">
        <f>SOCKEYE!$CN36</f>
        <v>N/R</v>
      </c>
      <c r="BQ22" s="45" t="str">
        <f>SOCKEYE!$CM36</f>
        <v>N/R</v>
      </c>
      <c r="BR22" s="45" t="str">
        <f>SOCKEYE!$CL36</f>
        <v>N/R</v>
      </c>
      <c r="BS22" s="45" t="str">
        <f>SOCKEYE!$CK36</f>
        <v>N/R</v>
      </c>
      <c r="BT22" s="45" t="str">
        <f>SOCKEYE!$CJ36</f>
        <v>N/R</v>
      </c>
      <c r="BU22" s="45" t="str">
        <f>SOCKEYE!$CI36</f>
        <v>N/R</v>
      </c>
      <c r="BV22" s="45" t="str">
        <f>SOCKEYE!$CH36</f>
        <v>N/R</v>
      </c>
    </row>
    <row r="23" spans="1:74" hidden="1" x14ac:dyDescent="0.2">
      <c r="A23" s="40" t="s">
        <v>142</v>
      </c>
      <c r="B23" t="str">
        <f>SOCKEYE!$O$30</f>
        <v>FINLAYSON-MUSSEL CHANNEL</v>
      </c>
      <c r="C23" t="str">
        <f>SOCKEYE!A37</f>
        <v>GEISH CREEK</v>
      </c>
      <c r="D23" s="40" t="str">
        <f>SOCKEYE!$O$3</f>
        <v>SOCKEYE</v>
      </c>
      <c r="E23" s="70"/>
      <c r="F23" s="70"/>
      <c r="G23" s="70"/>
      <c r="H23" s="70"/>
      <c r="I23" s="70"/>
      <c r="J23" s="70"/>
      <c r="K23" s="70"/>
      <c r="L23" s="70" t="s">
        <v>170</v>
      </c>
      <c r="M23" s="70" t="s">
        <v>170</v>
      </c>
      <c r="N23" s="70" t="s">
        <v>170</v>
      </c>
      <c r="O23" s="70" t="str">
        <f>SOCKEYE!Y37</f>
        <v>N/I</v>
      </c>
      <c r="P23" s="70" t="str">
        <f>SOCKEYE!X37</f>
        <v>DNS</v>
      </c>
      <c r="Q23" s="70" t="str">
        <f>SOCKEYE!W37</f>
        <v>N/P</v>
      </c>
      <c r="R23" s="70" t="str">
        <f>SOCKEYE!V37</f>
        <v>N/P</v>
      </c>
      <c r="S23" s="88" t="str">
        <f>SOCKEYE!U37</f>
        <v>N/P</v>
      </c>
      <c r="T23" s="88" t="str">
        <f>SOCKEYE!T37</f>
        <v>N/P</v>
      </c>
      <c r="U23" s="88" t="str">
        <f>SOCKEYE!S37</f>
        <v>N/I</v>
      </c>
      <c r="V23" s="88" t="str">
        <f>SOCKEYE!R37</f>
        <v>N/I</v>
      </c>
      <c r="W23" s="88" t="str">
        <f>SOCKEYE!Q37</f>
        <v>N/I</v>
      </c>
      <c r="X23" s="88" t="str">
        <f>SOCKEYE!P37</f>
        <v>N/I</v>
      </c>
      <c r="Y23" s="89" t="str">
        <f>SOCKEYE!$AM37</f>
        <v>N/R</v>
      </c>
      <c r="Z23" s="89" t="str">
        <f>SOCKEYE!$AL37</f>
        <v>N/R</v>
      </c>
      <c r="AA23" s="89" t="str">
        <f>SOCKEYE!$AK37</f>
        <v>N/R</v>
      </c>
      <c r="AB23" s="89" t="str">
        <f>SOCKEYE!$AJ37</f>
        <v>N/R</v>
      </c>
      <c r="AC23" s="89" t="str">
        <f>SOCKEYE!$AI37</f>
        <v>N/R</v>
      </c>
      <c r="AD23" s="89" t="str">
        <f>SOCKEYE!$AH37</f>
        <v>N/I</v>
      </c>
      <c r="AE23" s="44" t="str">
        <f>SOCKEYE!$AG37</f>
        <v>N/R</v>
      </c>
      <c r="AF23" s="44" t="str">
        <f>SOCKEYE!$AF37</f>
        <v>N/R</v>
      </c>
      <c r="AG23" s="44" t="str">
        <f>SOCKEYE!$AE37</f>
        <v>N/R</v>
      </c>
      <c r="AH23" s="44" t="str">
        <f>SOCKEYE!$AD37</f>
        <v>N/R</v>
      </c>
      <c r="AI23" s="45" t="str">
        <f>SOCKEYE!$BA37</f>
        <v>N/R</v>
      </c>
      <c r="AJ23" s="45" t="str">
        <f>SOCKEYE!$AZ37</f>
        <v>N/R</v>
      </c>
      <c r="AK23" s="45" t="str">
        <f>SOCKEYE!$AY37</f>
        <v>N/R</v>
      </c>
      <c r="AL23" s="45" t="str">
        <f>SOCKEYE!$AX37</f>
        <v>N/R</v>
      </c>
      <c r="AM23" s="45" t="str">
        <f>SOCKEYE!$AW37</f>
        <v>N/R</v>
      </c>
      <c r="AN23" s="45" t="str">
        <f>SOCKEYE!$AV37</f>
        <v>N/R</v>
      </c>
      <c r="AO23" s="45" t="str">
        <f>SOCKEYE!$AU37</f>
        <v>N/R</v>
      </c>
      <c r="AP23" s="45" t="str">
        <f>SOCKEYE!$AT37</f>
        <v>N/R</v>
      </c>
      <c r="AQ23" s="45" t="str">
        <f>SOCKEYE!$AS37</f>
        <v>N/R</v>
      </c>
      <c r="AR23" s="45" t="str">
        <f>SOCKEYE!$AR37</f>
        <v>N/R</v>
      </c>
      <c r="AS23" s="45" t="str">
        <f>SOCKEYE!$BO37</f>
        <v>N/R</v>
      </c>
      <c r="AT23" s="45" t="str">
        <f>SOCKEYE!$BN37</f>
        <v>N/R</v>
      </c>
      <c r="AU23" s="45" t="str">
        <f>SOCKEYE!$BM37</f>
        <v>N/R</v>
      </c>
      <c r="AV23" s="45" t="str">
        <f>SOCKEYE!$BL37</f>
        <v>N/R</v>
      </c>
      <c r="AW23" s="45" t="str">
        <f>SOCKEYE!$BK37</f>
        <v>N/R</v>
      </c>
      <c r="AX23" s="45" t="str">
        <f>SOCKEYE!$BJ37</f>
        <v>N/R</v>
      </c>
      <c r="AY23" s="45" t="str">
        <f>SOCKEYE!$BI37</f>
        <v>N/R</v>
      </c>
      <c r="AZ23" s="45" t="str">
        <f>SOCKEYE!$BH37</f>
        <v>N/R</v>
      </c>
      <c r="BA23" s="45" t="str">
        <f>SOCKEYE!$BG37</f>
        <v>N/R</v>
      </c>
      <c r="BB23" s="45" t="str">
        <f>SOCKEYE!$BF37</f>
        <v>N/R</v>
      </c>
      <c r="BC23" s="45" t="str">
        <f>SOCKEYE!$CC37</f>
        <v>N/R</v>
      </c>
      <c r="BD23" s="45" t="str">
        <f>SOCKEYE!$CB37</f>
        <v>N/R</v>
      </c>
      <c r="BE23" s="45" t="str">
        <f>SOCKEYE!$CA37</f>
        <v>N/R</v>
      </c>
      <c r="BF23" s="45" t="str">
        <f>SOCKEYE!$BZ37</f>
        <v>N/R</v>
      </c>
      <c r="BG23" s="45" t="str">
        <f>SOCKEYE!$BY37</f>
        <v>N/R</v>
      </c>
      <c r="BH23" s="45" t="str">
        <f>SOCKEYE!$BX37</f>
        <v>N/R</v>
      </c>
      <c r="BI23" s="45" t="str">
        <f>SOCKEYE!$BW37</f>
        <v>N/R</v>
      </c>
      <c r="BJ23" s="45" t="str">
        <f>SOCKEYE!$BV37</f>
        <v>N/R</v>
      </c>
      <c r="BK23" s="45" t="str">
        <f>SOCKEYE!$BU37</f>
        <v>N/R</v>
      </c>
      <c r="BL23" s="45" t="str">
        <f>SOCKEYE!$BT37</f>
        <v>N/R</v>
      </c>
      <c r="BM23" s="45" t="str">
        <f>SOCKEYE!$CQ37</f>
        <v>N/R</v>
      </c>
      <c r="BN23" s="45" t="str">
        <f>SOCKEYE!$CP37</f>
        <v>N/R</v>
      </c>
      <c r="BO23" s="45" t="str">
        <f>SOCKEYE!$CO37</f>
        <v>N/R</v>
      </c>
      <c r="BP23" s="45" t="str">
        <f>SOCKEYE!$CN37</f>
        <v>N/R</v>
      </c>
      <c r="BQ23" s="45" t="str">
        <f>SOCKEYE!$CM37</f>
        <v>N/R</v>
      </c>
      <c r="BR23" s="45" t="str">
        <f>SOCKEYE!$CL37</f>
        <v>N/R</v>
      </c>
      <c r="BS23" s="45" t="str">
        <f>SOCKEYE!$CK37</f>
        <v>N/R</v>
      </c>
      <c r="BT23" s="45" t="str">
        <f>SOCKEYE!$CJ37</f>
        <v>N/R</v>
      </c>
      <c r="BU23" s="45" t="str">
        <f>SOCKEYE!$CI37</f>
        <v>N/R</v>
      </c>
      <c r="BV23" s="45" t="str">
        <f>SOCKEYE!$CH37</f>
        <v>N/R</v>
      </c>
    </row>
    <row r="24" spans="1:74" hidden="1" x14ac:dyDescent="0.2">
      <c r="A24" s="40" t="s">
        <v>142</v>
      </c>
      <c r="B24" t="str">
        <f>SOCKEYE!$O$30</f>
        <v>FINLAYSON-MUSSEL CHANNEL</v>
      </c>
      <c r="C24" t="str">
        <f>SOCKEYE!A38</f>
        <v>GORILLA CREEK</v>
      </c>
      <c r="D24" s="40" t="str">
        <f>SOCKEYE!$O$3</f>
        <v>SOCKEYE</v>
      </c>
      <c r="E24" s="70"/>
      <c r="F24" s="70"/>
      <c r="G24" s="70"/>
      <c r="H24" s="70"/>
      <c r="I24" s="70"/>
      <c r="J24" s="70"/>
      <c r="K24" s="70"/>
      <c r="L24" s="70" t="s">
        <v>170</v>
      </c>
      <c r="M24" s="70" t="s">
        <v>170</v>
      </c>
      <c r="N24" s="70" t="s">
        <v>170</v>
      </c>
      <c r="O24" s="70" t="str">
        <f>SOCKEYE!Y38</f>
        <v>DNS</v>
      </c>
      <c r="P24" s="70" t="str">
        <f>SOCKEYE!X38</f>
        <v>DNS</v>
      </c>
      <c r="Q24" s="70" t="str">
        <f>SOCKEYE!W38</f>
        <v>N/P</v>
      </c>
      <c r="R24" s="70" t="str">
        <f>SOCKEYE!V38</f>
        <v>N/P</v>
      </c>
      <c r="S24" s="88" t="str">
        <f>SOCKEYE!U38</f>
        <v>N/P</v>
      </c>
      <c r="T24" s="88" t="str">
        <f>SOCKEYE!T38</f>
        <v>N/P</v>
      </c>
      <c r="U24" s="88" t="str">
        <f>SOCKEYE!S38</f>
        <v>N/I</v>
      </c>
      <c r="V24" s="88" t="str">
        <f>SOCKEYE!R38</f>
        <v>N/O</v>
      </c>
      <c r="W24" s="88" t="str">
        <f>SOCKEYE!Q38</f>
        <v>N/I</v>
      </c>
      <c r="X24" s="88" t="str">
        <f>SOCKEYE!P38</f>
        <v>N/R</v>
      </c>
      <c r="Y24" s="89" t="str">
        <f>SOCKEYE!$AM38</f>
        <v>N/R</v>
      </c>
      <c r="Z24" s="89" t="str">
        <f>SOCKEYE!$AL38</f>
        <v>N/R</v>
      </c>
      <c r="AA24" s="89" t="str">
        <f>SOCKEYE!$AK38</f>
        <v>N/R</v>
      </c>
      <c r="AB24" s="89" t="str">
        <f>SOCKEYE!$AJ38</f>
        <v>N/R</v>
      </c>
      <c r="AC24" s="89" t="str">
        <f>SOCKEYE!$AI38</f>
        <v>N/R</v>
      </c>
      <c r="AD24" s="89" t="str">
        <f>SOCKEYE!$AH38</f>
        <v>N/R</v>
      </c>
      <c r="AE24" s="44" t="str">
        <f>SOCKEYE!$AG38</f>
        <v>N/R</v>
      </c>
      <c r="AF24" s="44" t="str">
        <f>SOCKEYE!$AF38</f>
        <v>N/R</v>
      </c>
      <c r="AG24" s="44" t="str">
        <f>SOCKEYE!$AE38</f>
        <v>N/R</v>
      </c>
      <c r="AH24" s="44" t="str">
        <f>SOCKEYE!$AD38</f>
        <v>N/R</v>
      </c>
      <c r="AI24" s="45" t="str">
        <f>SOCKEYE!$BA38</f>
        <v>N/R</v>
      </c>
      <c r="AJ24" s="45" t="str">
        <f>SOCKEYE!$AZ38</f>
        <v>N/R</v>
      </c>
      <c r="AK24" s="45" t="str">
        <f>SOCKEYE!$AY38</f>
        <v>N/R</v>
      </c>
      <c r="AL24" s="45" t="str">
        <f>SOCKEYE!$AX38</f>
        <v>N/R</v>
      </c>
      <c r="AM24" s="45" t="str">
        <f>SOCKEYE!$AW38</f>
        <v>N/R</v>
      </c>
      <c r="AN24" s="45" t="str">
        <f>SOCKEYE!$AV38</f>
        <v>N/R</v>
      </c>
      <c r="AO24" s="45" t="str">
        <f>SOCKEYE!$AU38</f>
        <v>N/R</v>
      </c>
      <c r="AP24" s="45" t="str">
        <f>SOCKEYE!$AT38</f>
        <v>N/R</v>
      </c>
      <c r="AQ24" s="45" t="str">
        <f>SOCKEYE!$AS38</f>
        <v>N/R</v>
      </c>
      <c r="AR24" s="45" t="str">
        <f>SOCKEYE!$AR38</f>
        <v>N/R</v>
      </c>
      <c r="AS24" s="45" t="str">
        <f>SOCKEYE!$BO38</f>
        <v>N/R</v>
      </c>
      <c r="AT24" s="45" t="str">
        <f>SOCKEYE!$BN38</f>
        <v>N/R</v>
      </c>
      <c r="AU24" s="45" t="str">
        <f>SOCKEYE!$BM38</f>
        <v>N/R</v>
      </c>
      <c r="AV24" s="45" t="str">
        <f>SOCKEYE!$BL38</f>
        <v>N/R</v>
      </c>
      <c r="AW24" s="45" t="str">
        <f>SOCKEYE!$BK38</f>
        <v>N/R</v>
      </c>
      <c r="AX24" s="45" t="str">
        <f>SOCKEYE!$BJ38</f>
        <v>N/R</v>
      </c>
      <c r="AY24" s="45" t="str">
        <f>SOCKEYE!$BI38</f>
        <v>N/R</v>
      </c>
      <c r="AZ24" s="45" t="str">
        <f>SOCKEYE!$BH38</f>
        <v>N/R</v>
      </c>
      <c r="BA24" s="45" t="str">
        <f>SOCKEYE!$BG38</f>
        <v>N/R</v>
      </c>
      <c r="BB24" s="45" t="str">
        <f>SOCKEYE!$BF38</f>
        <v>N/R</v>
      </c>
      <c r="BC24" s="45" t="str">
        <f>SOCKEYE!$CC38</f>
        <v>N/R</v>
      </c>
      <c r="BD24" s="45" t="str">
        <f>SOCKEYE!$CB38</f>
        <v>N/R</v>
      </c>
      <c r="BE24" s="45" t="str">
        <f>SOCKEYE!$CA38</f>
        <v>N/R</v>
      </c>
      <c r="BF24" s="45" t="str">
        <f>SOCKEYE!$BZ38</f>
        <v>N/R</v>
      </c>
      <c r="BG24" s="45" t="str">
        <f>SOCKEYE!$BY38</f>
        <v>N/R</v>
      </c>
      <c r="BH24" s="45" t="str">
        <f>SOCKEYE!$BX38</f>
        <v>N/R</v>
      </c>
      <c r="BI24" s="45" t="str">
        <f>SOCKEYE!$BW38</f>
        <v>N/R</v>
      </c>
      <c r="BJ24" s="45" t="str">
        <f>SOCKEYE!$BV38</f>
        <v>N/R</v>
      </c>
      <c r="BK24" s="45" t="str">
        <f>SOCKEYE!$BU38</f>
        <v>N/R</v>
      </c>
      <c r="BL24" s="45" t="str">
        <f>SOCKEYE!$BT38</f>
        <v>N/R</v>
      </c>
      <c r="BM24" s="45" t="str">
        <f>SOCKEYE!$CQ38</f>
        <v>N/R</v>
      </c>
      <c r="BN24" s="45" t="str">
        <f>SOCKEYE!$CP38</f>
        <v>N/R</v>
      </c>
      <c r="BO24" s="45" t="str">
        <f>SOCKEYE!$CO38</f>
        <v>N/R</v>
      </c>
      <c r="BP24" s="45" t="str">
        <f>SOCKEYE!$CN38</f>
        <v>N/R</v>
      </c>
      <c r="BQ24" s="45" t="str">
        <f>SOCKEYE!$CM38</f>
        <v>N/R</v>
      </c>
      <c r="BR24" s="45" t="str">
        <f>SOCKEYE!$CL38</f>
        <v>N/R</v>
      </c>
      <c r="BS24" s="45" t="str">
        <f>SOCKEYE!$CK38</f>
        <v>N/R</v>
      </c>
      <c r="BT24" s="45" t="str">
        <f>SOCKEYE!$CJ38</f>
        <v>N/R</v>
      </c>
      <c r="BU24" s="45" t="str">
        <f>SOCKEYE!$CI38</f>
        <v>N/R</v>
      </c>
      <c r="BV24" s="45" t="str">
        <f>SOCKEYE!$CH38</f>
        <v>N/R</v>
      </c>
    </row>
    <row r="25" spans="1:74" hidden="1" x14ac:dyDescent="0.2">
      <c r="A25" s="40" t="s">
        <v>142</v>
      </c>
      <c r="B25" t="str">
        <f>SOCKEYE!$O$30</f>
        <v>FINLAYSON-MUSSEL CHANNEL</v>
      </c>
      <c r="C25" t="str">
        <f>SOCKEYE!A39</f>
        <v>KITASU CREEK</v>
      </c>
      <c r="D25" s="40" t="str">
        <f>SOCKEYE!$O$3</f>
        <v>SOCKEYE</v>
      </c>
      <c r="E25" s="70"/>
      <c r="F25" s="70"/>
      <c r="G25" s="70"/>
      <c r="H25" s="70"/>
      <c r="I25" s="70"/>
      <c r="J25" s="70"/>
      <c r="K25" s="70"/>
      <c r="L25" s="70" t="s">
        <v>28</v>
      </c>
      <c r="M25" s="70" t="s">
        <v>170</v>
      </c>
      <c r="N25" s="70">
        <v>4</v>
      </c>
      <c r="O25" s="70" t="str">
        <f>SOCKEYE!Y39</f>
        <v>N/O</v>
      </c>
      <c r="P25" s="70" t="str">
        <f>SOCKEYE!X39</f>
        <v>A/P</v>
      </c>
      <c r="Q25" s="70" t="str">
        <f>SOCKEYE!W39</f>
        <v>N/P</v>
      </c>
      <c r="R25" s="70" t="str">
        <f>SOCKEYE!V39</f>
        <v>N/P</v>
      </c>
      <c r="S25" s="88" t="str">
        <f>SOCKEYE!U39</f>
        <v>N/P</v>
      </c>
      <c r="T25" s="88" t="str">
        <f>SOCKEYE!T39</f>
        <v>N/P</v>
      </c>
      <c r="U25" s="88" t="str">
        <f>SOCKEYE!S39</f>
        <v>N/O</v>
      </c>
      <c r="V25" s="88" t="str">
        <f>SOCKEYE!R39</f>
        <v>N/O</v>
      </c>
      <c r="W25" s="88" t="str">
        <f>SOCKEYE!Q39</f>
        <v>N/O</v>
      </c>
      <c r="X25" s="88" t="str">
        <f>SOCKEYE!P39</f>
        <v>N/O</v>
      </c>
      <c r="Y25" s="89" t="str">
        <f>SOCKEYE!$AM39</f>
        <v>N/R</v>
      </c>
      <c r="Z25" s="89" t="str">
        <f>SOCKEYE!$AL39</f>
        <v>N/R</v>
      </c>
      <c r="AA25" s="89" t="str">
        <f>SOCKEYE!$AK39</f>
        <v>N/R</v>
      </c>
      <c r="AB25" s="89" t="str">
        <f>SOCKEYE!$AJ39</f>
        <v>N/R</v>
      </c>
      <c r="AC25" s="89" t="str">
        <f>SOCKEYE!$AI39</f>
        <v>N/R</v>
      </c>
      <c r="AD25" s="89" t="str">
        <f>SOCKEYE!$AH39</f>
        <v>N/R</v>
      </c>
      <c r="AE25" s="44" t="str">
        <f>SOCKEYE!$AG39</f>
        <v>N/R</v>
      </c>
      <c r="AF25" s="44" t="str">
        <f>SOCKEYE!$AF39</f>
        <v>N/R</v>
      </c>
      <c r="AG25" s="44" t="str">
        <f>SOCKEYE!$AE39</f>
        <v>N/R</v>
      </c>
      <c r="AH25" s="44" t="str">
        <f>SOCKEYE!$AD39</f>
        <v>N/R</v>
      </c>
      <c r="AI25" s="45" t="str">
        <f>SOCKEYE!$BA39</f>
        <v>N/R</v>
      </c>
      <c r="AJ25" s="45" t="str">
        <f>SOCKEYE!$AZ39</f>
        <v>N/R</v>
      </c>
      <c r="AK25" s="45" t="str">
        <f>SOCKEYE!$AY39</f>
        <v>N/R</v>
      </c>
      <c r="AL25" s="45" t="str">
        <f>SOCKEYE!$AX39</f>
        <v>N/R</v>
      </c>
      <c r="AM25" s="45" t="str">
        <f>SOCKEYE!$AW39</f>
        <v>N/R</v>
      </c>
      <c r="AN25" s="45" t="str">
        <f>SOCKEYE!$AV39</f>
        <v>N/R</v>
      </c>
      <c r="AO25" s="45" t="str">
        <f>SOCKEYE!$AU39</f>
        <v>N/R</v>
      </c>
      <c r="AP25" s="45" t="str">
        <f>SOCKEYE!$AT39</f>
        <v>N/R</v>
      </c>
      <c r="AQ25" s="45" t="str">
        <f>SOCKEYE!$AS39</f>
        <v>N/R</v>
      </c>
      <c r="AR25" s="45" t="str">
        <f>SOCKEYE!$AR39</f>
        <v>N/R</v>
      </c>
      <c r="AS25" s="45" t="str">
        <f>SOCKEYE!$BO39</f>
        <v>N/R</v>
      </c>
      <c r="AT25" s="45" t="str">
        <f>SOCKEYE!$BN39</f>
        <v>N/R</v>
      </c>
      <c r="AU25" s="45" t="str">
        <f>SOCKEYE!$BM39</f>
        <v>N/R</v>
      </c>
      <c r="AV25" s="45" t="str">
        <f>SOCKEYE!$BL39</f>
        <v>N/R</v>
      </c>
      <c r="AW25" s="45" t="str">
        <f>SOCKEYE!$BK39</f>
        <v>N/R</v>
      </c>
      <c r="AX25" s="45" t="str">
        <f>SOCKEYE!$BJ39</f>
        <v>N/R</v>
      </c>
      <c r="AY25" s="45" t="str">
        <f>SOCKEYE!$BI39</f>
        <v>N/R</v>
      </c>
      <c r="AZ25" s="45" t="str">
        <f>SOCKEYE!$BH39</f>
        <v>N/R</v>
      </c>
      <c r="BA25" s="45" t="str">
        <f>SOCKEYE!$BG39</f>
        <v>N/R</v>
      </c>
      <c r="BB25" s="45" t="str">
        <f>SOCKEYE!$BF39</f>
        <v>N/R</v>
      </c>
      <c r="BC25" s="45" t="str">
        <f>SOCKEYE!$CC39</f>
        <v>N/R</v>
      </c>
      <c r="BD25" s="45" t="str">
        <f>SOCKEYE!$CB39</f>
        <v>N/R</v>
      </c>
      <c r="BE25" s="45" t="str">
        <f>SOCKEYE!$CA39</f>
        <v>N/R</v>
      </c>
      <c r="BF25" s="45" t="str">
        <f>SOCKEYE!$BZ39</f>
        <v>N/R</v>
      </c>
      <c r="BG25" s="45" t="str">
        <f>SOCKEYE!$BY39</f>
        <v>N/R</v>
      </c>
      <c r="BH25" s="45" t="str">
        <f>SOCKEYE!$BX39</f>
        <v>N/R</v>
      </c>
      <c r="BI25" s="45" t="str">
        <f>SOCKEYE!$BW39</f>
        <v>N/R</v>
      </c>
      <c r="BJ25" s="45" t="str">
        <f>SOCKEYE!$BV39</f>
        <v>N/R</v>
      </c>
      <c r="BK25" s="45" t="str">
        <f>SOCKEYE!$BU39</f>
        <v>N/R</v>
      </c>
      <c r="BL25" s="45" t="str">
        <f>SOCKEYE!$BT39</f>
        <v>N/R</v>
      </c>
      <c r="BM25" s="45" t="str">
        <f>SOCKEYE!$CQ39</f>
        <v>N/R</v>
      </c>
      <c r="BN25" s="45" t="str">
        <f>SOCKEYE!$CP39</f>
        <v>N/R</v>
      </c>
      <c r="BO25" s="45" t="str">
        <f>SOCKEYE!$CO39</f>
        <v>N/R</v>
      </c>
      <c r="BP25" s="45" t="str">
        <f>SOCKEYE!$CN39</f>
        <v>N/R</v>
      </c>
      <c r="BQ25" s="45" t="str">
        <f>SOCKEYE!$CM39</f>
        <v>N/R</v>
      </c>
      <c r="BR25" s="45" t="str">
        <f>SOCKEYE!$CL39</f>
        <v>N/R</v>
      </c>
      <c r="BS25" s="45" t="str">
        <f>SOCKEYE!$CK39</f>
        <v>N/R</v>
      </c>
      <c r="BT25" s="45" t="str">
        <f>SOCKEYE!$CJ39</f>
        <v>N/R</v>
      </c>
      <c r="BU25" s="45" t="str">
        <f>SOCKEYE!$CI39</f>
        <v>N/R</v>
      </c>
      <c r="BV25" s="45" t="str">
        <f>SOCKEYE!$CH39</f>
        <v>N/R</v>
      </c>
    </row>
    <row r="26" spans="1:74" hidden="1" x14ac:dyDescent="0.2">
      <c r="A26" s="40" t="s">
        <v>142</v>
      </c>
      <c r="B26" t="str">
        <f>SOCKEYE!$O$30</f>
        <v>FINLAYSON-MUSSEL CHANNEL</v>
      </c>
      <c r="C26" t="str">
        <f>SOCKEYE!A40</f>
        <v>KORICH CREEK</v>
      </c>
      <c r="D26" s="40" t="str">
        <f>SOCKEYE!$O$3</f>
        <v>SOCKEYE</v>
      </c>
      <c r="E26" s="70"/>
      <c r="F26" s="70"/>
      <c r="G26" s="70"/>
      <c r="H26" s="70"/>
      <c r="I26" s="70"/>
      <c r="J26" s="70"/>
      <c r="K26" s="70"/>
      <c r="L26" s="70" t="s">
        <v>170</v>
      </c>
      <c r="M26" s="70" t="s">
        <v>170</v>
      </c>
      <c r="N26" s="70" t="s">
        <v>170</v>
      </c>
      <c r="O26" s="70" t="str">
        <f>SOCKEYE!Y40</f>
        <v>DNS</v>
      </c>
      <c r="P26" s="70" t="str">
        <f>SOCKEYE!X40</f>
        <v>DNS</v>
      </c>
      <c r="Q26" s="70" t="str">
        <f>SOCKEYE!W40</f>
        <v>N/P</v>
      </c>
      <c r="R26" s="70" t="str">
        <f>SOCKEYE!V40</f>
        <v>N/P</v>
      </c>
      <c r="S26" s="88" t="str">
        <f>SOCKEYE!U40</f>
        <v>N/P</v>
      </c>
      <c r="T26" s="88" t="str">
        <f>SOCKEYE!T40</f>
        <v>N/P</v>
      </c>
      <c r="U26" s="88" t="str">
        <f>SOCKEYE!S40</f>
        <v>N/O</v>
      </c>
      <c r="V26" s="88" t="str">
        <f>SOCKEYE!R40</f>
        <v>N/O</v>
      </c>
      <c r="W26" s="88" t="str">
        <f>SOCKEYE!Q40</f>
        <v>N/I</v>
      </c>
      <c r="X26" s="88" t="str">
        <f>SOCKEYE!P40</f>
        <v>N/R</v>
      </c>
      <c r="Y26" s="89" t="str">
        <f>SOCKEYE!$AM40</f>
        <v>N/R</v>
      </c>
      <c r="Z26" s="89" t="str">
        <f>SOCKEYE!$AL40</f>
        <v>N/R</v>
      </c>
      <c r="AA26" s="89" t="str">
        <f>SOCKEYE!$AK40</f>
        <v>N/R</v>
      </c>
      <c r="AB26" s="89" t="str">
        <f>SOCKEYE!$AJ40</f>
        <v>N/R</v>
      </c>
      <c r="AC26" s="89" t="str">
        <f>SOCKEYE!$AI40</f>
        <v>N/R</v>
      </c>
      <c r="AD26" s="89" t="str">
        <f>SOCKEYE!$AH40</f>
        <v>N/R</v>
      </c>
      <c r="AE26" s="44" t="str">
        <f>SOCKEYE!$AG40</f>
        <v>N/R</v>
      </c>
      <c r="AF26" s="44" t="str">
        <f>SOCKEYE!$AF40</f>
        <v>N/R</v>
      </c>
      <c r="AG26" s="44" t="str">
        <f>SOCKEYE!$AE40</f>
        <v>N/R</v>
      </c>
      <c r="AH26" s="44" t="str">
        <f>SOCKEYE!$AD40</f>
        <v>N/R</v>
      </c>
      <c r="AI26" s="45" t="str">
        <f>SOCKEYE!$BA40</f>
        <v>N/R</v>
      </c>
      <c r="AJ26" s="45" t="str">
        <f>SOCKEYE!$AZ40</f>
        <v>N/R</v>
      </c>
      <c r="AK26" s="45" t="str">
        <f>SOCKEYE!$AY40</f>
        <v>N/R</v>
      </c>
      <c r="AL26" s="45" t="str">
        <f>SOCKEYE!$AX40</f>
        <v>N/R</v>
      </c>
      <c r="AM26" s="45" t="str">
        <f>SOCKEYE!$AW40</f>
        <v>N/R</v>
      </c>
      <c r="AN26" s="45" t="str">
        <f>SOCKEYE!$AV40</f>
        <v>N/R</v>
      </c>
      <c r="AO26" s="45" t="str">
        <f>SOCKEYE!$AU40</f>
        <v>N/R</v>
      </c>
      <c r="AP26" s="45" t="str">
        <f>SOCKEYE!$AT40</f>
        <v>N/R</v>
      </c>
      <c r="AQ26" s="45" t="str">
        <f>SOCKEYE!$AS40</f>
        <v>N/R</v>
      </c>
      <c r="AR26" s="45" t="str">
        <f>SOCKEYE!$AR40</f>
        <v>N/R</v>
      </c>
      <c r="AS26" s="45" t="str">
        <f>SOCKEYE!$BO40</f>
        <v>N/R</v>
      </c>
      <c r="AT26" s="45" t="str">
        <f>SOCKEYE!$BN40</f>
        <v>N/R</v>
      </c>
      <c r="AU26" s="45" t="str">
        <f>SOCKEYE!$BM40</f>
        <v>N/R</v>
      </c>
      <c r="AV26" s="45" t="str">
        <f>SOCKEYE!$BL40</f>
        <v>N/R</v>
      </c>
      <c r="AW26" s="45" t="str">
        <f>SOCKEYE!$BK40</f>
        <v>N/R</v>
      </c>
      <c r="AX26" s="45" t="str">
        <f>SOCKEYE!$BJ40</f>
        <v>N/R</v>
      </c>
      <c r="AY26" s="45" t="str">
        <f>SOCKEYE!$BI40</f>
        <v>N/R</v>
      </c>
      <c r="AZ26" s="45" t="str">
        <f>SOCKEYE!$BH40</f>
        <v>N/R</v>
      </c>
      <c r="BA26" s="45" t="str">
        <f>SOCKEYE!$BG40</f>
        <v>N/R</v>
      </c>
      <c r="BB26" s="45" t="str">
        <f>SOCKEYE!$BF40</f>
        <v>N/R</v>
      </c>
      <c r="BC26" s="45" t="str">
        <f>SOCKEYE!$CC40</f>
        <v>N/R</v>
      </c>
      <c r="BD26" s="45" t="str">
        <f>SOCKEYE!$CB40</f>
        <v>N/R</v>
      </c>
      <c r="BE26" s="45" t="str">
        <f>SOCKEYE!$CA40</f>
        <v>N/R</v>
      </c>
      <c r="BF26" s="45" t="str">
        <f>SOCKEYE!$BZ40</f>
        <v>N/R</v>
      </c>
      <c r="BG26" s="45" t="str">
        <f>SOCKEYE!$BY40</f>
        <v>N/R</v>
      </c>
      <c r="BH26" s="45" t="str">
        <f>SOCKEYE!$BX40</f>
        <v>N/R</v>
      </c>
      <c r="BI26" s="45" t="str">
        <f>SOCKEYE!$BW40</f>
        <v>N/R</v>
      </c>
      <c r="BJ26" s="45" t="str">
        <f>SOCKEYE!$BV40</f>
        <v>N/R</v>
      </c>
      <c r="BK26" s="45" t="str">
        <f>SOCKEYE!$BU40</f>
        <v>N/R</v>
      </c>
      <c r="BL26" s="45" t="str">
        <f>SOCKEYE!$BT40</f>
        <v>N/R</v>
      </c>
      <c r="BM26" s="45" t="str">
        <f>SOCKEYE!$CQ40</f>
        <v>N/R</v>
      </c>
      <c r="BN26" s="45" t="str">
        <f>SOCKEYE!$CP40</f>
        <v>N/R</v>
      </c>
      <c r="BO26" s="45" t="str">
        <f>SOCKEYE!$CO40</f>
        <v>N/R</v>
      </c>
      <c r="BP26" s="45" t="str">
        <f>SOCKEYE!$CN40</f>
        <v>N/R</v>
      </c>
      <c r="BQ26" s="45" t="str">
        <f>SOCKEYE!$CM40</f>
        <v>N/R</v>
      </c>
      <c r="BR26" s="45" t="str">
        <f>SOCKEYE!$CL40</f>
        <v>N/R</v>
      </c>
      <c r="BS26" s="45" t="str">
        <f>SOCKEYE!$CK40</f>
        <v>N/R</v>
      </c>
      <c r="BT26" s="45" t="str">
        <f>SOCKEYE!$CJ40</f>
        <v>N/R</v>
      </c>
      <c r="BU26" s="45" t="str">
        <f>SOCKEYE!$CI40</f>
        <v>N/R</v>
      </c>
      <c r="BV26" s="45" t="str">
        <f>SOCKEYE!$CH40</f>
        <v>N/R</v>
      </c>
    </row>
    <row r="27" spans="1:74" hidden="1" x14ac:dyDescent="0.2">
      <c r="A27" s="40" t="s">
        <v>142</v>
      </c>
      <c r="B27" t="str">
        <f>SOCKEYE!$O$30</f>
        <v>FINLAYSON-MUSSEL CHANNEL</v>
      </c>
      <c r="C27" t="str">
        <f>SOCKEYE!A41</f>
        <v>LAGOON CREEK</v>
      </c>
      <c r="D27" s="40" t="str">
        <f>SOCKEYE!$O$3</f>
        <v>SOCKEYE</v>
      </c>
      <c r="E27" s="70"/>
      <c r="F27" s="70"/>
      <c r="G27" s="70"/>
      <c r="H27" s="70"/>
      <c r="I27" s="70"/>
      <c r="J27" s="70"/>
      <c r="K27" s="70"/>
      <c r="L27" s="70">
        <v>500</v>
      </c>
      <c r="M27" s="70" t="s">
        <v>168</v>
      </c>
      <c r="N27" s="70">
        <v>1000</v>
      </c>
      <c r="O27" s="70" t="str">
        <f>SOCKEYE!Y41</f>
        <v>A/P</v>
      </c>
      <c r="P27" s="70">
        <f>SOCKEYE!X41</f>
        <v>230</v>
      </c>
      <c r="Q27" s="70" t="str">
        <f>SOCKEYE!W41</f>
        <v>A/P</v>
      </c>
      <c r="R27" s="70">
        <f>SOCKEYE!V41</f>
        <v>250</v>
      </c>
      <c r="S27" s="88">
        <f>SOCKEYE!U41</f>
        <v>250</v>
      </c>
      <c r="T27" s="88">
        <f>SOCKEYE!T41</f>
        <v>450</v>
      </c>
      <c r="U27" s="88" t="str">
        <f>SOCKEYE!S41</f>
        <v>UNK</v>
      </c>
      <c r="V27" s="88">
        <f>SOCKEYE!R41</f>
        <v>600</v>
      </c>
      <c r="W27" s="88">
        <f>SOCKEYE!Q41</f>
        <v>150</v>
      </c>
      <c r="X27" s="88">
        <f>SOCKEYE!P41</f>
        <v>500</v>
      </c>
      <c r="Y27" s="89">
        <f>SOCKEYE!$AM41</f>
        <v>175</v>
      </c>
      <c r="Z27" s="89">
        <f>SOCKEYE!$AL41</f>
        <v>200</v>
      </c>
      <c r="AA27" s="89">
        <f>SOCKEYE!$AK41</f>
        <v>100</v>
      </c>
      <c r="AB27" s="89">
        <f>SOCKEYE!$AJ41</f>
        <v>250</v>
      </c>
      <c r="AC27" s="89">
        <f>SOCKEYE!$AI41</f>
        <v>15</v>
      </c>
      <c r="AD27" s="89">
        <f>SOCKEYE!$AH41</f>
        <v>215</v>
      </c>
      <c r="AE27" s="44">
        <f>SOCKEYE!$AG41</f>
        <v>150</v>
      </c>
      <c r="AF27" s="44">
        <f>SOCKEYE!$AF41</f>
        <v>90</v>
      </c>
      <c r="AG27" s="44" t="str">
        <f>SOCKEYE!$AE41</f>
        <v>N/O</v>
      </c>
      <c r="AH27" s="44" t="str">
        <f>SOCKEYE!$AD41</f>
        <v>N/R</v>
      </c>
      <c r="AI27" s="45" t="str">
        <f>SOCKEYE!$BA41</f>
        <v>N/R</v>
      </c>
      <c r="AJ27" s="45">
        <f>SOCKEYE!$AZ41</f>
        <v>200</v>
      </c>
      <c r="AK27" s="45">
        <f>SOCKEYE!$AY41</f>
        <v>400</v>
      </c>
      <c r="AL27" s="45" t="str">
        <f>SOCKEYE!$AX41</f>
        <v>N/R</v>
      </c>
      <c r="AM27" s="45">
        <f>SOCKEYE!$AW41</f>
        <v>70</v>
      </c>
      <c r="AN27" s="45" t="str">
        <f>SOCKEYE!$AV41</f>
        <v>N/R</v>
      </c>
      <c r="AO27" s="45" t="str">
        <f>SOCKEYE!$AU41</f>
        <v>N/I</v>
      </c>
      <c r="AP27" s="45" t="str">
        <f>SOCKEYE!$AT41</f>
        <v>N/I</v>
      </c>
      <c r="AQ27" s="45" t="str">
        <f>SOCKEYE!$AS41</f>
        <v>N/I</v>
      </c>
      <c r="AR27" s="45" t="str">
        <f>SOCKEYE!$AR41</f>
        <v>N/O</v>
      </c>
      <c r="AS27" s="45" t="str">
        <f>SOCKEYE!$BO41</f>
        <v>N/I</v>
      </c>
      <c r="AT27" s="45" t="str">
        <f>SOCKEYE!$BN41</f>
        <v>N/I</v>
      </c>
      <c r="AU27" s="45" t="str">
        <f>SOCKEYE!$BM41</f>
        <v>N/I</v>
      </c>
      <c r="AV27" s="45" t="str">
        <f>SOCKEYE!$BL41</f>
        <v>N/I</v>
      </c>
      <c r="AW27" s="45" t="str">
        <f>SOCKEYE!$BK41</f>
        <v>N/R</v>
      </c>
      <c r="AX27" s="45">
        <f>SOCKEYE!$BJ41</f>
        <v>100</v>
      </c>
      <c r="AY27" s="45">
        <f>SOCKEYE!$BI41</f>
        <v>200</v>
      </c>
      <c r="AZ27" s="45">
        <f>SOCKEYE!$BH41</f>
        <v>200</v>
      </c>
      <c r="BA27" s="45">
        <f>SOCKEYE!$BG41</f>
        <v>400</v>
      </c>
      <c r="BB27" s="45">
        <f>SOCKEYE!$BF41</f>
        <v>250</v>
      </c>
      <c r="BC27" s="45">
        <f>SOCKEYE!$CC41</f>
        <v>200</v>
      </c>
      <c r="BD27" s="45">
        <f>SOCKEYE!$CB41</f>
        <v>400</v>
      </c>
      <c r="BE27" s="45">
        <f>SOCKEYE!$CA41</f>
        <v>750</v>
      </c>
      <c r="BF27" s="45" t="str">
        <f>SOCKEYE!$BZ41</f>
        <v>N/O</v>
      </c>
      <c r="BG27" s="45" t="str">
        <f>SOCKEYE!$BY41</f>
        <v>UNK</v>
      </c>
      <c r="BH27" s="45">
        <f>SOCKEYE!$BX41</f>
        <v>750</v>
      </c>
      <c r="BI27" s="45">
        <f>SOCKEYE!$BW41</f>
        <v>3500</v>
      </c>
      <c r="BJ27" s="45" t="str">
        <f>SOCKEYE!$BV41</f>
        <v>N/O</v>
      </c>
      <c r="BK27" s="45">
        <f>SOCKEYE!$BU41</f>
        <v>400</v>
      </c>
      <c r="BL27" s="45">
        <f>SOCKEYE!$BT41</f>
        <v>400</v>
      </c>
      <c r="BM27" s="45">
        <f>SOCKEYE!$CQ41</f>
        <v>750</v>
      </c>
      <c r="BN27" s="45">
        <f>SOCKEYE!$CP41</f>
        <v>75</v>
      </c>
      <c r="BO27" s="45" t="str">
        <f>SOCKEYE!$CO41</f>
        <v>UNK</v>
      </c>
      <c r="BP27" s="45">
        <f>SOCKEYE!$CN41</f>
        <v>1500</v>
      </c>
      <c r="BQ27" s="45">
        <f>SOCKEYE!$CM41</f>
        <v>750</v>
      </c>
      <c r="BR27" s="45">
        <f>SOCKEYE!$CL41</f>
        <v>1500</v>
      </c>
      <c r="BS27" s="45">
        <f>SOCKEYE!$CK41</f>
        <v>1500</v>
      </c>
      <c r="BT27" s="45">
        <f>SOCKEYE!$CJ41</f>
        <v>200</v>
      </c>
      <c r="BU27" s="45">
        <f>SOCKEYE!$CI41</f>
        <v>150</v>
      </c>
      <c r="BV27" s="45">
        <f>SOCKEYE!$CH41</f>
        <v>1500</v>
      </c>
    </row>
    <row r="28" spans="1:74" hidden="1" x14ac:dyDescent="0.2">
      <c r="A28" s="40" t="s">
        <v>142</v>
      </c>
      <c r="B28" t="str">
        <f>SOCKEYE!$O$30</f>
        <v>FINLAYSON-MUSSEL CHANNEL</v>
      </c>
      <c r="C28" t="str">
        <f>SOCKEYE!A42</f>
        <v>MARY COVE CREEK</v>
      </c>
      <c r="D28" s="40" t="str">
        <f>SOCKEYE!$O$3</f>
        <v>SOCKEYE</v>
      </c>
      <c r="E28" s="70"/>
      <c r="F28" s="70"/>
      <c r="G28" s="70"/>
      <c r="H28" s="70"/>
      <c r="I28" s="70"/>
      <c r="J28" s="70"/>
      <c r="K28" s="70"/>
      <c r="L28" s="70">
        <v>360</v>
      </c>
      <c r="M28" s="70" t="s">
        <v>26</v>
      </c>
      <c r="N28" s="70">
        <v>133</v>
      </c>
      <c r="O28" s="70">
        <f>SOCKEYE!Y42</f>
        <v>450</v>
      </c>
      <c r="P28" s="70">
        <f>SOCKEYE!X42</f>
        <v>180</v>
      </c>
      <c r="Q28" s="70" t="str">
        <f>SOCKEYE!W42</f>
        <v>A/P</v>
      </c>
      <c r="R28" s="70">
        <f>SOCKEYE!V42</f>
        <v>170</v>
      </c>
      <c r="S28" s="88" t="str">
        <f>SOCKEYE!U42</f>
        <v>A/P</v>
      </c>
      <c r="T28" s="88" t="str">
        <f>SOCKEYE!T42</f>
        <v>UNK</v>
      </c>
      <c r="U28" s="88" t="str">
        <f>SOCKEYE!S42</f>
        <v>N/O</v>
      </c>
      <c r="V28" s="88">
        <f>SOCKEYE!R42</f>
        <v>200</v>
      </c>
      <c r="W28" s="88">
        <f>SOCKEYE!Q42</f>
        <v>50</v>
      </c>
      <c r="X28" s="88">
        <f>SOCKEYE!P42</f>
        <v>200</v>
      </c>
      <c r="Y28" s="89">
        <f>SOCKEYE!$AM42</f>
        <v>250</v>
      </c>
      <c r="Z28" s="89">
        <f>SOCKEYE!$AL42</f>
        <v>50</v>
      </c>
      <c r="AA28" s="89">
        <f>SOCKEYE!$AK42</f>
        <v>500</v>
      </c>
      <c r="AB28" s="89">
        <f>SOCKEYE!$AJ42</f>
        <v>275</v>
      </c>
      <c r="AC28" s="89">
        <f>SOCKEYE!$AI42</f>
        <v>100</v>
      </c>
      <c r="AD28" s="89">
        <f>SOCKEYE!$AH42</f>
        <v>180</v>
      </c>
      <c r="AE28" s="44">
        <f>SOCKEYE!$AG42</f>
        <v>105</v>
      </c>
      <c r="AF28" s="44">
        <f>SOCKEYE!$AF42</f>
        <v>80</v>
      </c>
      <c r="AG28" s="44">
        <f>SOCKEYE!$AE42</f>
        <v>33</v>
      </c>
      <c r="AH28" s="44" t="str">
        <f>SOCKEYE!$AD42</f>
        <v>N/R</v>
      </c>
      <c r="AI28" s="45">
        <f>SOCKEYE!$BA42</f>
        <v>150</v>
      </c>
      <c r="AJ28" s="45">
        <f>SOCKEYE!$AZ42</f>
        <v>150</v>
      </c>
      <c r="AK28" s="45">
        <f>SOCKEYE!$AY42</f>
        <v>70</v>
      </c>
      <c r="AL28" s="45">
        <f>SOCKEYE!$AX42</f>
        <v>248</v>
      </c>
      <c r="AM28" s="45">
        <f>SOCKEYE!$AW42</f>
        <v>48</v>
      </c>
      <c r="AN28" s="45">
        <f>SOCKEYE!$AV42</f>
        <v>195</v>
      </c>
      <c r="AO28" s="45" t="str">
        <f>SOCKEYE!$AU42</f>
        <v>N/R</v>
      </c>
      <c r="AP28" s="45" t="str">
        <f>SOCKEYE!$AT42</f>
        <v>N/R</v>
      </c>
      <c r="AQ28" s="45">
        <f>SOCKEYE!$AS42</f>
        <v>500</v>
      </c>
      <c r="AR28" s="45">
        <f>SOCKEYE!$AR42</f>
        <v>100</v>
      </c>
      <c r="AS28" s="45">
        <f>SOCKEYE!$BO42</f>
        <v>200</v>
      </c>
      <c r="AT28" s="45">
        <f>SOCKEYE!$BN42</f>
        <v>1200</v>
      </c>
      <c r="AU28" s="45">
        <f>SOCKEYE!$BM42</f>
        <v>1000</v>
      </c>
      <c r="AV28" s="45">
        <f>SOCKEYE!$BL42</f>
        <v>200</v>
      </c>
      <c r="AW28" s="45">
        <f>SOCKEYE!$BK42</f>
        <v>600</v>
      </c>
      <c r="AX28" s="45">
        <f>SOCKEYE!$BJ42</f>
        <v>800</v>
      </c>
      <c r="AY28" s="45">
        <f>SOCKEYE!$BI42</f>
        <v>1500</v>
      </c>
      <c r="AZ28" s="45">
        <f>SOCKEYE!$BH42</f>
        <v>2000</v>
      </c>
      <c r="BA28" s="45">
        <f>SOCKEYE!$BG42</f>
        <v>2000</v>
      </c>
      <c r="BB28" s="45">
        <f>SOCKEYE!$BF42</f>
        <v>1000</v>
      </c>
      <c r="BC28" s="45">
        <f>SOCKEYE!$CC42</f>
        <v>1000</v>
      </c>
      <c r="BD28" s="45">
        <f>SOCKEYE!$CB42</f>
        <v>1500</v>
      </c>
      <c r="BE28" s="45">
        <f>SOCKEYE!$CA42</f>
        <v>3500</v>
      </c>
      <c r="BF28" s="45">
        <f>SOCKEYE!$BZ42</f>
        <v>22000</v>
      </c>
      <c r="BG28" s="45">
        <f>SOCKEYE!$BY42</f>
        <v>750</v>
      </c>
      <c r="BH28" s="45">
        <f>SOCKEYE!$BX42</f>
        <v>750</v>
      </c>
      <c r="BI28" s="45">
        <f>SOCKEYE!$BW42</f>
        <v>400</v>
      </c>
      <c r="BJ28" s="45">
        <f>SOCKEYE!$BV42</f>
        <v>3500</v>
      </c>
      <c r="BK28" s="45">
        <f>SOCKEYE!$BU42</f>
        <v>400</v>
      </c>
      <c r="BL28" s="45">
        <f>SOCKEYE!$BT42</f>
        <v>750</v>
      </c>
      <c r="BM28" s="45">
        <f>SOCKEYE!$CQ42</f>
        <v>750</v>
      </c>
      <c r="BN28" s="45">
        <f>SOCKEYE!$CP42</f>
        <v>3500</v>
      </c>
      <c r="BO28" s="45">
        <f>SOCKEYE!$CO42</f>
        <v>1500</v>
      </c>
      <c r="BP28" s="45">
        <f>SOCKEYE!$CN42</f>
        <v>750</v>
      </c>
      <c r="BQ28" s="45">
        <f>SOCKEYE!$CM42</f>
        <v>750</v>
      </c>
      <c r="BR28" s="45">
        <f>SOCKEYE!$CL42</f>
        <v>1500</v>
      </c>
      <c r="BS28" s="45">
        <f>SOCKEYE!$CK42</f>
        <v>750</v>
      </c>
      <c r="BT28" s="45">
        <f>SOCKEYE!$CJ42</f>
        <v>750</v>
      </c>
      <c r="BU28" s="45">
        <f>SOCKEYE!$CI42</f>
        <v>600</v>
      </c>
      <c r="BV28" s="45">
        <f>SOCKEYE!$CH42</f>
        <v>1500</v>
      </c>
    </row>
    <row r="29" spans="1:74" hidden="1" x14ac:dyDescent="0.2">
      <c r="A29" s="40" t="s">
        <v>142</v>
      </c>
      <c r="B29" t="str">
        <f>SOCKEYE!$O$30</f>
        <v>FINLAYSON-MUSSEL CHANNEL</v>
      </c>
      <c r="C29" t="str">
        <f>SOCKEYE!A43</f>
        <v>MUSSEL RIVER</v>
      </c>
      <c r="D29" s="40" t="str">
        <f>SOCKEYE!$O$3</f>
        <v>SOCKEYE</v>
      </c>
      <c r="E29" s="70"/>
      <c r="F29" s="70"/>
      <c r="G29" s="70"/>
      <c r="H29" s="70"/>
      <c r="I29" s="70"/>
      <c r="J29" s="70"/>
      <c r="K29" s="70"/>
      <c r="L29" s="70" t="s">
        <v>168</v>
      </c>
      <c r="M29" s="70" t="s">
        <v>168</v>
      </c>
      <c r="N29" s="70" t="s">
        <v>168</v>
      </c>
      <c r="O29" s="70">
        <f>SOCKEYE!Y43</f>
        <v>40</v>
      </c>
      <c r="P29" s="70" t="str">
        <f>SOCKEYE!X43</f>
        <v>A/P</v>
      </c>
      <c r="Q29" s="70" t="str">
        <f>SOCKEYE!W43</f>
        <v>A/P</v>
      </c>
      <c r="R29" s="70" t="str">
        <f>SOCKEYE!V43</f>
        <v>A/P</v>
      </c>
      <c r="S29" s="88" t="str">
        <f>SOCKEYE!U43</f>
        <v>A/P</v>
      </c>
      <c r="T29" s="88">
        <f>SOCKEYE!T43</f>
        <v>60</v>
      </c>
      <c r="U29" s="88" t="str">
        <f>SOCKEYE!S43</f>
        <v>UNK</v>
      </c>
      <c r="V29" s="88" t="str">
        <f>SOCKEYE!R43</f>
        <v>UNK</v>
      </c>
      <c r="W29" s="88" t="str">
        <f>SOCKEYE!Q43</f>
        <v>N/O</v>
      </c>
      <c r="X29" s="88" t="str">
        <f>SOCKEYE!P43</f>
        <v>N/O</v>
      </c>
      <c r="Y29" s="89" t="str">
        <f>SOCKEYE!$AM43</f>
        <v>UNK</v>
      </c>
      <c r="Z29" s="89" t="str">
        <f>SOCKEYE!$AL43</f>
        <v>UNK</v>
      </c>
      <c r="AA29" s="89">
        <f>SOCKEYE!$AK43</f>
        <v>10</v>
      </c>
      <c r="AB29" s="89" t="str">
        <f>SOCKEYE!$AJ43</f>
        <v>N/R</v>
      </c>
      <c r="AC29" s="89" t="str">
        <f>SOCKEYE!$AI43</f>
        <v>N/R</v>
      </c>
      <c r="AD29" s="89" t="str">
        <f>SOCKEYE!$AH43</f>
        <v>N/R</v>
      </c>
      <c r="AE29" s="44">
        <f>SOCKEYE!$AG43</f>
        <v>35</v>
      </c>
      <c r="AF29" s="44">
        <f>SOCKEYE!$AF43</f>
        <v>25</v>
      </c>
      <c r="AG29" s="44">
        <f>SOCKEYE!$AE43</f>
        <v>23</v>
      </c>
      <c r="AH29" s="44">
        <f>SOCKEYE!$AD43</f>
        <v>6</v>
      </c>
      <c r="AI29" s="45">
        <f>SOCKEYE!$BA43</f>
        <v>10</v>
      </c>
      <c r="AJ29" s="45">
        <f>SOCKEYE!$AZ43</f>
        <v>30</v>
      </c>
      <c r="AK29" s="45" t="str">
        <f>SOCKEYE!$AY43</f>
        <v>N/R</v>
      </c>
      <c r="AL29" s="45">
        <f>SOCKEYE!$AX43</f>
        <v>50</v>
      </c>
      <c r="AM29" s="45">
        <f>SOCKEYE!$AW43</f>
        <v>25</v>
      </c>
      <c r="AN29" s="45" t="str">
        <f>SOCKEYE!$AV43</f>
        <v>N/R</v>
      </c>
      <c r="AO29" s="45" t="str">
        <f>SOCKEYE!$AU43</f>
        <v>N/R</v>
      </c>
      <c r="AP29" s="45" t="str">
        <f>SOCKEYE!$AT43</f>
        <v>N/R</v>
      </c>
      <c r="AQ29" s="45" t="str">
        <f>SOCKEYE!$AS43</f>
        <v>N/R</v>
      </c>
      <c r="AR29" s="45">
        <f>SOCKEYE!$AR43</f>
        <v>40</v>
      </c>
      <c r="AS29" s="45">
        <f>SOCKEYE!$BO43</f>
        <v>50</v>
      </c>
      <c r="AT29" s="45" t="str">
        <f>SOCKEYE!$BN43</f>
        <v>N/R</v>
      </c>
      <c r="AU29" s="45" t="str">
        <f>SOCKEYE!$BM43</f>
        <v>N/R</v>
      </c>
      <c r="AV29" s="45" t="str">
        <f>SOCKEYE!$BL43</f>
        <v>N/R</v>
      </c>
      <c r="AW29" s="45" t="str">
        <f>SOCKEYE!$BK43</f>
        <v>N/R</v>
      </c>
      <c r="AX29" s="45" t="str">
        <f>SOCKEYE!$BJ43</f>
        <v>N/R</v>
      </c>
      <c r="AY29" s="45" t="str">
        <f>SOCKEYE!$BI43</f>
        <v>N/R</v>
      </c>
      <c r="AZ29" s="45" t="str">
        <f>SOCKEYE!$BH43</f>
        <v>N/R</v>
      </c>
      <c r="BA29" s="45" t="str">
        <f>SOCKEYE!$BG43</f>
        <v>N/R</v>
      </c>
      <c r="BB29" s="45" t="str">
        <f>SOCKEYE!$BF43</f>
        <v>N/R</v>
      </c>
      <c r="BC29" s="45" t="str">
        <f>SOCKEYE!$CC43</f>
        <v>N/R</v>
      </c>
      <c r="BD29" s="45" t="str">
        <f>SOCKEYE!$CB43</f>
        <v>N/R</v>
      </c>
      <c r="BE29" s="45" t="str">
        <f>SOCKEYE!$CA43</f>
        <v>N/R</v>
      </c>
      <c r="BF29" s="45" t="str">
        <f>SOCKEYE!$BZ43</f>
        <v>N/R</v>
      </c>
      <c r="BG29" s="45" t="str">
        <f>SOCKEYE!$BY43</f>
        <v>N/R</v>
      </c>
      <c r="BH29" s="45" t="str">
        <f>SOCKEYE!$BX43</f>
        <v>N/R</v>
      </c>
      <c r="BI29" s="45" t="str">
        <f>SOCKEYE!$BW43</f>
        <v>N/R</v>
      </c>
      <c r="BJ29" s="45" t="str">
        <f>SOCKEYE!$BV43</f>
        <v>N/R</v>
      </c>
      <c r="BK29" s="45">
        <f>SOCKEYE!$BU43</f>
        <v>25</v>
      </c>
      <c r="BL29" s="45" t="str">
        <f>SOCKEYE!$BT43</f>
        <v>N/R</v>
      </c>
      <c r="BM29" s="45">
        <f>SOCKEYE!$CQ43</f>
        <v>8</v>
      </c>
      <c r="BN29" s="45" t="str">
        <f>SOCKEYE!$CP43</f>
        <v>N/R</v>
      </c>
      <c r="BO29" s="45" t="str">
        <f>SOCKEYE!$CO43</f>
        <v>N/R</v>
      </c>
      <c r="BP29" s="45" t="str">
        <f>SOCKEYE!$CN43</f>
        <v>N/R</v>
      </c>
      <c r="BQ29" s="45" t="str">
        <f>SOCKEYE!$CM43</f>
        <v>N/R</v>
      </c>
      <c r="BR29" s="45" t="str">
        <f>SOCKEYE!$CL43</f>
        <v>N/R</v>
      </c>
      <c r="BS29" s="45" t="str">
        <f>SOCKEYE!$CK43</f>
        <v>N/R</v>
      </c>
      <c r="BT29" s="45" t="str">
        <f>SOCKEYE!$CJ43</f>
        <v>N/R</v>
      </c>
      <c r="BU29" s="45" t="str">
        <f>SOCKEYE!$CI43</f>
        <v>N/R</v>
      </c>
      <c r="BV29" s="45" t="str">
        <f>SOCKEYE!$CH43</f>
        <v>N/R</v>
      </c>
    </row>
    <row r="30" spans="1:74" hidden="1" x14ac:dyDescent="0.2">
      <c r="A30" s="40" t="s">
        <v>142</v>
      </c>
      <c r="B30" t="str">
        <f>SOCKEYE!$O$30</f>
        <v>FINLAYSON-MUSSEL CHANNEL</v>
      </c>
      <c r="C30" t="str">
        <f>SOCKEYE!A44</f>
        <v>POISON COVE CREEK</v>
      </c>
      <c r="D30" s="40" t="str">
        <f>SOCKEYE!$O$3</f>
        <v>SOCKEYE</v>
      </c>
      <c r="E30" s="70"/>
      <c r="F30" s="70"/>
      <c r="G30" s="70"/>
      <c r="H30" s="70"/>
      <c r="I30" s="70"/>
      <c r="J30" s="70"/>
      <c r="K30" s="70"/>
      <c r="L30" s="70" t="s">
        <v>170</v>
      </c>
      <c r="M30" s="70" t="s">
        <v>170</v>
      </c>
      <c r="N30" s="70" t="s">
        <v>26</v>
      </c>
      <c r="O30" s="70" t="str">
        <f>SOCKEYE!Y44</f>
        <v>A/P</v>
      </c>
      <c r="P30" s="70" t="str">
        <f>SOCKEYE!X44</f>
        <v>N/I</v>
      </c>
      <c r="Q30" s="70" t="str">
        <f>SOCKEYE!W44</f>
        <v>N/P</v>
      </c>
      <c r="R30" s="70" t="str">
        <f>SOCKEYE!V44</f>
        <v>N/P</v>
      </c>
      <c r="S30" s="88" t="str">
        <f>SOCKEYE!U44</f>
        <v>N/P</v>
      </c>
      <c r="T30" s="88" t="str">
        <f>SOCKEYE!T44</f>
        <v>N/P</v>
      </c>
      <c r="U30" s="88" t="str">
        <f>SOCKEYE!S44</f>
        <v>N/O</v>
      </c>
      <c r="V30" s="88" t="str">
        <f>SOCKEYE!R44</f>
        <v>N/I</v>
      </c>
      <c r="W30" s="88" t="str">
        <f>SOCKEYE!Q44</f>
        <v>N/I</v>
      </c>
      <c r="X30" s="88" t="str">
        <f>SOCKEYE!P44</f>
        <v>N/R</v>
      </c>
      <c r="Y30" s="89" t="str">
        <f>SOCKEYE!$AM44</f>
        <v>N/R</v>
      </c>
      <c r="Z30" s="89" t="str">
        <f>SOCKEYE!$AL44</f>
        <v>N/R</v>
      </c>
      <c r="AA30" s="89" t="str">
        <f>SOCKEYE!$AK44</f>
        <v>N/R</v>
      </c>
      <c r="AB30" s="89" t="str">
        <f>SOCKEYE!$AJ44</f>
        <v>N/R</v>
      </c>
      <c r="AC30" s="89" t="str">
        <f>SOCKEYE!$AI44</f>
        <v>N/R</v>
      </c>
      <c r="AD30" s="89" t="str">
        <f>SOCKEYE!$AH44</f>
        <v>N/R</v>
      </c>
      <c r="AE30" s="44" t="str">
        <f>SOCKEYE!$AG44</f>
        <v>N/R</v>
      </c>
      <c r="AF30" s="44" t="str">
        <f>SOCKEYE!$AF44</f>
        <v>N/R</v>
      </c>
      <c r="AG30" s="44" t="str">
        <f>SOCKEYE!$AE44</f>
        <v>N/R</v>
      </c>
      <c r="AH30" s="44" t="str">
        <f>SOCKEYE!$AD44</f>
        <v>N/R</v>
      </c>
      <c r="AI30" s="45" t="str">
        <f>SOCKEYE!$BA44</f>
        <v>N/R</v>
      </c>
      <c r="AJ30" s="45" t="str">
        <f>SOCKEYE!$AZ44</f>
        <v>N/R</v>
      </c>
      <c r="AK30" s="45" t="str">
        <f>SOCKEYE!$AY44</f>
        <v>N/R</v>
      </c>
      <c r="AL30" s="45" t="str">
        <f>SOCKEYE!$AX44</f>
        <v>N/R</v>
      </c>
      <c r="AM30" s="45" t="str">
        <f>SOCKEYE!$AW44</f>
        <v>N/R</v>
      </c>
      <c r="AN30" s="45" t="str">
        <f>SOCKEYE!$AV44</f>
        <v>N/R</v>
      </c>
      <c r="AO30" s="45" t="str">
        <f>SOCKEYE!$AU44</f>
        <v>N/R</v>
      </c>
      <c r="AP30" s="45" t="str">
        <f>SOCKEYE!$AT44</f>
        <v>N/R</v>
      </c>
      <c r="AQ30" s="45" t="str">
        <f>SOCKEYE!$AS44</f>
        <v>N/R</v>
      </c>
      <c r="AR30" s="45" t="str">
        <f>SOCKEYE!$AR44</f>
        <v>N/R</v>
      </c>
      <c r="AS30" s="45" t="str">
        <f>SOCKEYE!$BO44</f>
        <v>N/R</v>
      </c>
      <c r="AT30" s="45" t="str">
        <f>SOCKEYE!$BN44</f>
        <v>N/R</v>
      </c>
      <c r="AU30" s="45" t="str">
        <f>SOCKEYE!$BM44</f>
        <v>N/R</v>
      </c>
      <c r="AV30" s="45" t="str">
        <f>SOCKEYE!$BL44</f>
        <v>N/R</v>
      </c>
      <c r="AW30" s="45" t="str">
        <f>SOCKEYE!$BK44</f>
        <v>N/R</v>
      </c>
      <c r="AX30" s="45" t="str">
        <f>SOCKEYE!$BJ44</f>
        <v>N/R</v>
      </c>
      <c r="AY30" s="45" t="str">
        <f>SOCKEYE!$BI44</f>
        <v>N/R</v>
      </c>
      <c r="AZ30" s="45" t="str">
        <f>SOCKEYE!$BH44</f>
        <v>N/R</v>
      </c>
      <c r="BA30" s="45" t="str">
        <f>SOCKEYE!$BG44</f>
        <v>N/R</v>
      </c>
      <c r="BB30" s="45" t="str">
        <f>SOCKEYE!$BF44</f>
        <v>N/R</v>
      </c>
      <c r="BC30" s="45" t="str">
        <f>SOCKEYE!$CC44</f>
        <v>N/R</v>
      </c>
      <c r="BD30" s="45" t="str">
        <f>SOCKEYE!$CB44</f>
        <v>N/R</v>
      </c>
      <c r="BE30" s="45" t="str">
        <f>SOCKEYE!$CA44</f>
        <v>N/R</v>
      </c>
      <c r="BF30" s="45" t="str">
        <f>SOCKEYE!$BZ44</f>
        <v>N/R</v>
      </c>
      <c r="BG30" s="45" t="str">
        <f>SOCKEYE!$BY44</f>
        <v>N/R</v>
      </c>
      <c r="BH30" s="45" t="str">
        <f>SOCKEYE!$BX44</f>
        <v>N/R</v>
      </c>
      <c r="BI30" s="45" t="str">
        <f>SOCKEYE!$BW44</f>
        <v>N/R</v>
      </c>
      <c r="BJ30" s="45" t="str">
        <f>SOCKEYE!$BV44</f>
        <v>N/R</v>
      </c>
      <c r="BK30" s="45" t="str">
        <f>SOCKEYE!$BU44</f>
        <v>N/R</v>
      </c>
      <c r="BL30" s="45" t="str">
        <f>SOCKEYE!$BT44</f>
        <v>N/R</v>
      </c>
      <c r="BM30" s="45" t="str">
        <f>SOCKEYE!$CQ44</f>
        <v>N/R</v>
      </c>
      <c r="BN30" s="45" t="str">
        <f>SOCKEYE!$CP44</f>
        <v>N/R</v>
      </c>
      <c r="BO30" s="45" t="str">
        <f>SOCKEYE!$CO44</f>
        <v>N/R</v>
      </c>
      <c r="BP30" s="45" t="str">
        <f>SOCKEYE!$CN44</f>
        <v>N/R</v>
      </c>
      <c r="BQ30" s="45" t="str">
        <f>SOCKEYE!$CM44</f>
        <v>N/R</v>
      </c>
      <c r="BR30" s="45" t="str">
        <f>SOCKEYE!$CL44</f>
        <v>N/R</v>
      </c>
      <c r="BS30" s="45" t="str">
        <f>SOCKEYE!$CK44</f>
        <v>N/R</v>
      </c>
      <c r="BT30" s="45" t="str">
        <f>SOCKEYE!$CJ44</f>
        <v>N/R</v>
      </c>
      <c r="BU30" s="45" t="str">
        <f>SOCKEYE!$CI44</f>
        <v>N/R</v>
      </c>
      <c r="BV30" s="45" t="str">
        <f>SOCKEYE!$CH44</f>
        <v>N/R</v>
      </c>
    </row>
    <row r="31" spans="1:74" hidden="1" x14ac:dyDescent="0.2">
      <c r="A31" s="40" t="s">
        <v>142</v>
      </c>
      <c r="B31" t="str">
        <f>SOCKEYE!$O$30</f>
        <v>FINLAYSON-MUSSEL CHANNEL</v>
      </c>
      <c r="C31" t="str">
        <f>SOCKEYE!A45</f>
        <v>WATSON BAY CREEK</v>
      </c>
      <c r="D31" s="40" t="str">
        <f>SOCKEYE!$O$3</f>
        <v>SOCKEYE</v>
      </c>
      <c r="E31" s="70"/>
      <c r="F31" s="70"/>
      <c r="G31" s="70"/>
      <c r="H31" s="70"/>
      <c r="I31" s="70"/>
      <c r="J31" s="70"/>
      <c r="K31" s="70"/>
      <c r="L31" s="70" t="s">
        <v>26</v>
      </c>
      <c r="M31" s="70" t="s">
        <v>26</v>
      </c>
      <c r="N31" s="70" t="s">
        <v>170</v>
      </c>
      <c r="O31" s="70" t="str">
        <f>SOCKEYE!Y45</f>
        <v>N/I</v>
      </c>
      <c r="P31" s="70" t="str">
        <f>SOCKEYE!X45</f>
        <v>DNS</v>
      </c>
      <c r="Q31" s="70" t="str">
        <f>SOCKEYE!W45</f>
        <v>N/I</v>
      </c>
      <c r="R31" s="70" t="str">
        <f>SOCKEYE!V45</f>
        <v>N/I</v>
      </c>
      <c r="S31" s="88" t="str">
        <f>SOCKEYE!U45</f>
        <v>N/I</v>
      </c>
      <c r="T31" s="88" t="str">
        <f>SOCKEYE!T45</f>
        <v>N/I</v>
      </c>
      <c r="U31" s="88" t="str">
        <f>SOCKEYE!S45</f>
        <v>N/O</v>
      </c>
      <c r="V31" s="88" t="str">
        <f>SOCKEYE!R45</f>
        <v>N/I</v>
      </c>
      <c r="W31" s="88" t="str">
        <f>SOCKEYE!Q45</f>
        <v>N/I</v>
      </c>
      <c r="X31" s="88" t="str">
        <f>SOCKEYE!P45</f>
        <v>N/O</v>
      </c>
      <c r="Y31" s="89" t="str">
        <f>SOCKEYE!$AM45</f>
        <v>N/R</v>
      </c>
      <c r="Z31" s="89" t="str">
        <f>SOCKEYE!$AL45</f>
        <v>N/R</v>
      </c>
      <c r="AA31" s="89" t="str">
        <f>SOCKEYE!$AK45</f>
        <v>N/R</v>
      </c>
      <c r="AB31" s="89" t="str">
        <f>SOCKEYE!$AJ45</f>
        <v>N/R</v>
      </c>
      <c r="AC31" s="89" t="str">
        <f>SOCKEYE!$AI45</f>
        <v>N/R</v>
      </c>
      <c r="AD31" s="89" t="str">
        <f>SOCKEYE!$AH45</f>
        <v>N/R</v>
      </c>
      <c r="AE31" s="44" t="str">
        <f>SOCKEYE!$AG45</f>
        <v>N/R</v>
      </c>
      <c r="AF31" s="44" t="str">
        <f>SOCKEYE!$AF45</f>
        <v>N/R</v>
      </c>
      <c r="AG31" s="44">
        <f>SOCKEYE!$AE45</f>
        <v>1</v>
      </c>
      <c r="AH31" s="44" t="str">
        <f>SOCKEYE!$AD45</f>
        <v>N/R</v>
      </c>
      <c r="AI31" s="45" t="str">
        <f>SOCKEYE!$BA45</f>
        <v>N/R</v>
      </c>
      <c r="AJ31" s="45" t="str">
        <f>SOCKEYE!$AZ45</f>
        <v>N/R</v>
      </c>
      <c r="AK31" s="45" t="str">
        <f>SOCKEYE!$AY45</f>
        <v>N/R</v>
      </c>
      <c r="AL31" s="45" t="str">
        <f>SOCKEYE!$AX45</f>
        <v>N/R</v>
      </c>
      <c r="AM31" s="45" t="str">
        <f>SOCKEYE!$AW45</f>
        <v>N/R</v>
      </c>
      <c r="AN31" s="45" t="str">
        <f>SOCKEYE!$AV45</f>
        <v>N/R</v>
      </c>
      <c r="AO31" s="45" t="str">
        <f>SOCKEYE!$AU45</f>
        <v>N/R</v>
      </c>
      <c r="AP31" s="45" t="str">
        <f>SOCKEYE!$AT45</f>
        <v>N/R</v>
      </c>
      <c r="AQ31" s="45" t="str">
        <f>SOCKEYE!$AS45</f>
        <v>N/R</v>
      </c>
      <c r="AR31" s="45" t="str">
        <f>SOCKEYE!$AR45</f>
        <v>N/R</v>
      </c>
      <c r="AS31" s="45" t="str">
        <f>SOCKEYE!$BO45</f>
        <v>N/R</v>
      </c>
      <c r="AT31" s="45" t="str">
        <f>SOCKEYE!$BN45</f>
        <v>N/R</v>
      </c>
      <c r="AU31" s="45" t="str">
        <f>SOCKEYE!$BM45</f>
        <v>N/R</v>
      </c>
      <c r="AV31" s="45" t="str">
        <f>SOCKEYE!$BL45</f>
        <v>N/R</v>
      </c>
      <c r="AW31" s="45" t="str">
        <f>SOCKEYE!$BK45</f>
        <v>N/R</v>
      </c>
      <c r="AX31" s="45" t="str">
        <f>SOCKEYE!$BJ45</f>
        <v>N/R</v>
      </c>
      <c r="AY31" s="45" t="str">
        <f>SOCKEYE!$BI45</f>
        <v>N/R</v>
      </c>
      <c r="AZ31" s="45" t="str">
        <f>SOCKEYE!$BH45</f>
        <v>N/R</v>
      </c>
      <c r="BA31" s="45" t="str">
        <f>SOCKEYE!$BG45</f>
        <v>N/R</v>
      </c>
      <c r="BB31" s="45" t="str">
        <f>SOCKEYE!$BF45</f>
        <v>N/R</v>
      </c>
      <c r="BC31" s="45" t="str">
        <f>SOCKEYE!$CC45</f>
        <v>N/R</v>
      </c>
      <c r="BD31" s="45" t="str">
        <f>SOCKEYE!$CB45</f>
        <v>N/R</v>
      </c>
      <c r="BE31" s="45" t="str">
        <f>SOCKEYE!$CA45</f>
        <v>N/R</v>
      </c>
      <c r="BF31" s="45" t="str">
        <f>SOCKEYE!$BZ45</f>
        <v>N/R</v>
      </c>
      <c r="BG31" s="45" t="str">
        <f>SOCKEYE!$BY45</f>
        <v>N/R</v>
      </c>
      <c r="BH31" s="45" t="str">
        <f>SOCKEYE!$BX45</f>
        <v>N/R</v>
      </c>
      <c r="BI31" s="45" t="str">
        <f>SOCKEYE!$BW45</f>
        <v>N/R</v>
      </c>
      <c r="BJ31" s="45" t="str">
        <f>SOCKEYE!$BV45</f>
        <v>N/R</v>
      </c>
      <c r="BK31" s="45" t="str">
        <f>SOCKEYE!$BU45</f>
        <v>N/R</v>
      </c>
      <c r="BL31" s="45" t="str">
        <f>SOCKEYE!$BT45</f>
        <v>N/R</v>
      </c>
      <c r="BM31" s="45" t="str">
        <f>SOCKEYE!$CQ45</f>
        <v>N/R</v>
      </c>
      <c r="BN31" s="45" t="str">
        <f>SOCKEYE!$CP45</f>
        <v>N/R</v>
      </c>
      <c r="BO31" s="45" t="str">
        <f>SOCKEYE!$CO45</f>
        <v>N/R</v>
      </c>
      <c r="BP31" s="45" t="str">
        <f>SOCKEYE!$CN45</f>
        <v>N/R</v>
      </c>
      <c r="BQ31" s="45" t="str">
        <f>SOCKEYE!$CM45</f>
        <v>N/R</v>
      </c>
      <c r="BR31" s="45" t="str">
        <f>SOCKEYE!$CL45</f>
        <v>N/R</v>
      </c>
      <c r="BS31" s="45" t="str">
        <f>SOCKEYE!$CK45</f>
        <v>N/R</v>
      </c>
      <c r="BT31" s="45" t="str">
        <f>SOCKEYE!$CJ45</f>
        <v>N/R</v>
      </c>
      <c r="BU31" s="45" t="str">
        <f>SOCKEYE!$CI45</f>
        <v>N/R</v>
      </c>
      <c r="BV31" s="45" t="str">
        <f>SOCKEYE!$CH45</f>
        <v>N/R</v>
      </c>
    </row>
    <row r="32" spans="1:74" hidden="1" x14ac:dyDescent="0.2">
      <c r="A32" s="40" t="s">
        <v>142</v>
      </c>
      <c r="B32" t="str">
        <f>SOCKEYE!$O$30</f>
        <v>FINLAYSON-MUSSEL CHANNEL</v>
      </c>
      <c r="C32" t="str">
        <f>SOCKEYE!A46</f>
        <v>WINDY BAY CREEK</v>
      </c>
      <c r="D32" s="40" t="str">
        <f>SOCKEYE!$O$3</f>
        <v>SOCKEYE</v>
      </c>
      <c r="E32" s="70"/>
      <c r="F32" s="70"/>
      <c r="G32" s="70"/>
      <c r="H32" s="70"/>
      <c r="I32" s="70"/>
      <c r="J32" s="70"/>
      <c r="K32" s="70"/>
      <c r="L32" s="70" t="s">
        <v>170</v>
      </c>
      <c r="M32" s="70" t="s">
        <v>170</v>
      </c>
      <c r="N32" s="70" t="s">
        <v>28</v>
      </c>
      <c r="O32" s="70" t="str">
        <f>SOCKEYE!Y46</f>
        <v>A/P</v>
      </c>
      <c r="P32" s="70" t="str">
        <f>SOCKEYE!X46</f>
        <v>DNS</v>
      </c>
      <c r="Q32" s="70" t="str">
        <f>SOCKEYE!W46</f>
        <v>N/P</v>
      </c>
      <c r="R32" s="70" t="str">
        <f>SOCKEYE!V46</f>
        <v>N/P</v>
      </c>
      <c r="S32" s="88" t="str">
        <f>SOCKEYE!U46</f>
        <v>N/P</v>
      </c>
      <c r="T32" s="88" t="str">
        <f>SOCKEYE!T46</f>
        <v>N/P</v>
      </c>
      <c r="U32" s="88" t="str">
        <f>SOCKEYE!S46</f>
        <v>N/O</v>
      </c>
      <c r="V32" s="88" t="str">
        <f>SOCKEYE!R46</f>
        <v>N/O</v>
      </c>
      <c r="W32" s="88" t="str">
        <f>SOCKEYE!Q46</f>
        <v>N/I</v>
      </c>
      <c r="X32" s="88" t="str">
        <f>SOCKEYE!P46</f>
        <v>N/R</v>
      </c>
      <c r="Y32" s="89" t="str">
        <f>SOCKEYE!$AM46</f>
        <v>N/R</v>
      </c>
      <c r="Z32" s="89" t="str">
        <f>SOCKEYE!$AL46</f>
        <v>N/R</v>
      </c>
      <c r="AA32" s="89" t="str">
        <f>SOCKEYE!$AK46</f>
        <v>N/R</v>
      </c>
      <c r="AB32" s="89" t="str">
        <f>SOCKEYE!$AJ46</f>
        <v>N/R</v>
      </c>
      <c r="AC32" s="89" t="str">
        <f>SOCKEYE!$AI46</f>
        <v>N/R</v>
      </c>
      <c r="AD32" s="89" t="str">
        <f>SOCKEYE!$AH46</f>
        <v>N/R</v>
      </c>
      <c r="AE32" s="44" t="str">
        <f>SOCKEYE!$AG46</f>
        <v>N/R</v>
      </c>
      <c r="AF32" s="44" t="str">
        <f>SOCKEYE!$AF46</f>
        <v>N/R</v>
      </c>
      <c r="AG32" s="44" t="str">
        <f>SOCKEYE!$AE46</f>
        <v>N/R</v>
      </c>
      <c r="AH32" s="44" t="str">
        <f>SOCKEYE!$AD46</f>
        <v>N/R</v>
      </c>
      <c r="AI32" s="45" t="str">
        <f>SOCKEYE!$BA46</f>
        <v>N/R</v>
      </c>
      <c r="AJ32" s="45" t="str">
        <f>SOCKEYE!$AZ46</f>
        <v>N/R</v>
      </c>
      <c r="AK32" s="45" t="str">
        <f>SOCKEYE!$AY46</f>
        <v>N/R</v>
      </c>
      <c r="AL32" s="45" t="str">
        <f>SOCKEYE!$AX46</f>
        <v>N/R</v>
      </c>
      <c r="AM32" s="45" t="str">
        <f>SOCKEYE!$AW46</f>
        <v>N/R</v>
      </c>
      <c r="AN32" s="45" t="str">
        <f>SOCKEYE!$AV46</f>
        <v>N/R</v>
      </c>
      <c r="AO32" s="45" t="str">
        <f>SOCKEYE!$AU46</f>
        <v>N/R</v>
      </c>
      <c r="AP32" s="45" t="str">
        <f>SOCKEYE!$AT46</f>
        <v>N/R</v>
      </c>
      <c r="AQ32" s="45" t="str">
        <f>SOCKEYE!$AS46</f>
        <v>N/R</v>
      </c>
      <c r="AR32" s="45" t="str">
        <f>SOCKEYE!$AR46</f>
        <v>N/R</v>
      </c>
      <c r="AS32" s="45" t="str">
        <f>SOCKEYE!$BO46</f>
        <v>N/R</v>
      </c>
      <c r="AT32" s="45" t="str">
        <f>SOCKEYE!$BN46</f>
        <v>N/R</v>
      </c>
      <c r="AU32" s="45" t="str">
        <f>SOCKEYE!$BM46</f>
        <v>N/R</v>
      </c>
      <c r="AV32" s="45" t="str">
        <f>SOCKEYE!$BL46</f>
        <v>N/R</v>
      </c>
      <c r="AW32" s="45" t="str">
        <f>SOCKEYE!$BK46</f>
        <v>N/R</v>
      </c>
      <c r="AX32" s="45" t="str">
        <f>SOCKEYE!$BJ46</f>
        <v>N/R</v>
      </c>
      <c r="AY32" s="45" t="str">
        <f>SOCKEYE!$BI46</f>
        <v>N/R</v>
      </c>
      <c r="AZ32" s="45" t="str">
        <f>SOCKEYE!$BH46</f>
        <v>N/R</v>
      </c>
      <c r="BA32" s="45" t="str">
        <f>SOCKEYE!$BG46</f>
        <v>N/R</v>
      </c>
      <c r="BB32" s="45" t="str">
        <f>SOCKEYE!$BF46</f>
        <v>N/R</v>
      </c>
      <c r="BC32" s="45" t="str">
        <f>SOCKEYE!$CC46</f>
        <v>N/R</v>
      </c>
      <c r="BD32" s="45" t="str">
        <f>SOCKEYE!$CB46</f>
        <v>N/R</v>
      </c>
      <c r="BE32" s="45" t="str">
        <f>SOCKEYE!$CA46</f>
        <v>N/R</v>
      </c>
      <c r="BF32" s="45" t="str">
        <f>SOCKEYE!$BZ46</f>
        <v>N/R</v>
      </c>
      <c r="BG32" s="45" t="str">
        <f>SOCKEYE!$BY46</f>
        <v>N/R</v>
      </c>
      <c r="BH32" s="45" t="str">
        <f>SOCKEYE!$BX46</f>
        <v>N/R</v>
      </c>
      <c r="BI32" s="45" t="str">
        <f>SOCKEYE!$BW46</f>
        <v>N/R</v>
      </c>
      <c r="BJ32" s="45" t="str">
        <f>SOCKEYE!$BV46</f>
        <v>N/R</v>
      </c>
      <c r="BK32" s="45" t="str">
        <f>SOCKEYE!$BU46</f>
        <v>N/R</v>
      </c>
      <c r="BL32" s="45" t="str">
        <f>SOCKEYE!$BT46</f>
        <v>N/R</v>
      </c>
      <c r="BM32" s="45" t="str">
        <f>SOCKEYE!$CQ46</f>
        <v>N/R</v>
      </c>
      <c r="BN32" s="45" t="str">
        <f>SOCKEYE!$CP46</f>
        <v>N/R</v>
      </c>
      <c r="BO32" s="45" t="str">
        <f>SOCKEYE!$CO46</f>
        <v>N/R</v>
      </c>
      <c r="BP32" s="45" t="str">
        <f>SOCKEYE!$CN46</f>
        <v>N/R</v>
      </c>
      <c r="BQ32" s="45" t="str">
        <f>SOCKEYE!$CM46</f>
        <v>N/R</v>
      </c>
      <c r="BR32" s="45" t="str">
        <f>SOCKEYE!$CL46</f>
        <v>N/R</v>
      </c>
      <c r="BS32" s="45" t="str">
        <f>SOCKEYE!$CK46</f>
        <v>N/R</v>
      </c>
      <c r="BT32" s="45" t="str">
        <f>SOCKEYE!$CJ46</f>
        <v>N/R</v>
      </c>
      <c r="BU32" s="45" t="str">
        <f>SOCKEYE!$CI46</f>
        <v>N/R</v>
      </c>
      <c r="BV32" s="45" t="str">
        <f>SOCKEYE!$CH46</f>
        <v>N/R</v>
      </c>
    </row>
    <row r="33" spans="1:74" hidden="1" x14ac:dyDescent="0.2">
      <c r="A33" s="40" t="s">
        <v>142</v>
      </c>
      <c r="B33" t="str">
        <f>SOCKEYE!$O$53</f>
        <v>KYNOCK</v>
      </c>
      <c r="C33" t="str">
        <f>SOCKEYE!A56</f>
        <v>BIG CREEK</v>
      </c>
      <c r="D33" s="40" t="str">
        <f>SOCKEYE!$O$3</f>
        <v>SOCKEYE</v>
      </c>
      <c r="E33" s="70"/>
      <c r="F33" s="70"/>
      <c r="G33" s="70"/>
      <c r="H33" s="70"/>
      <c r="I33" s="70"/>
      <c r="J33" s="70"/>
      <c r="K33" s="70"/>
      <c r="L33" s="70" t="s">
        <v>170</v>
      </c>
      <c r="M33" s="70" t="s">
        <v>168</v>
      </c>
      <c r="N33" s="70" t="s">
        <v>170</v>
      </c>
      <c r="O33" s="18" t="str">
        <f>SOCKEYE!Y56</f>
        <v>DNS</v>
      </c>
      <c r="P33" s="18" t="str">
        <f>SOCKEYE!X56</f>
        <v>DNS</v>
      </c>
      <c r="Q33" s="18" t="str">
        <f>SOCKEYE!W56</f>
        <v>N/I</v>
      </c>
      <c r="R33" s="18" t="str">
        <f>SOCKEYE!V56</f>
        <v>N/I</v>
      </c>
      <c r="S33" s="89" t="str">
        <f>SOCKEYE!U56</f>
        <v>N/I</v>
      </c>
      <c r="T33" s="89" t="str">
        <f>SOCKEYE!T56</f>
        <v>N/O</v>
      </c>
      <c r="U33" s="89" t="str">
        <f>SOCKEYE!S56</f>
        <v>N/O</v>
      </c>
      <c r="V33" s="89" t="str">
        <f>SOCKEYE!R56</f>
        <v>N/I</v>
      </c>
      <c r="W33" s="89" t="str">
        <f>SOCKEYE!Q56</f>
        <v>N/O</v>
      </c>
      <c r="X33" s="89" t="str">
        <f>SOCKEYE!P56</f>
        <v>N/I</v>
      </c>
      <c r="Y33" s="89" t="str">
        <f>SOCKEYE!$AM56</f>
        <v>UNK</v>
      </c>
      <c r="Z33" s="89" t="str">
        <f>SOCKEYE!$AL56</f>
        <v>UNK</v>
      </c>
      <c r="AA33" s="89" t="str">
        <f>SOCKEYE!$AK56</f>
        <v>UNK</v>
      </c>
      <c r="AB33" s="89" t="str">
        <f>SOCKEYE!$AJ56</f>
        <v>N/R</v>
      </c>
      <c r="AC33" s="89" t="str">
        <f>SOCKEYE!$AI56</f>
        <v>N/R</v>
      </c>
      <c r="AD33" s="89" t="str">
        <f>SOCKEYE!$AH56</f>
        <v>N/R</v>
      </c>
      <c r="AE33" s="44" t="str">
        <f>SOCKEYE!$AG56</f>
        <v>N/R</v>
      </c>
      <c r="AF33" s="44">
        <f>SOCKEYE!$AF56</f>
        <v>2</v>
      </c>
      <c r="AG33" s="44">
        <f>SOCKEYE!$AE56</f>
        <v>6</v>
      </c>
      <c r="AH33" s="44" t="str">
        <f>SOCKEYE!$AD56</f>
        <v>N/R</v>
      </c>
      <c r="AI33" s="45">
        <f>SOCKEYE!$BA56</f>
        <v>10</v>
      </c>
      <c r="AJ33" s="45" t="str">
        <f>SOCKEYE!$AZ56</f>
        <v>N/R</v>
      </c>
      <c r="AK33" s="45" t="str">
        <f>SOCKEYE!$AY56</f>
        <v>N/R</v>
      </c>
      <c r="AL33" s="45" t="str">
        <f>SOCKEYE!$AX56</f>
        <v>N/R</v>
      </c>
      <c r="AM33" s="45" t="str">
        <f>SOCKEYE!$AW56</f>
        <v>N/R</v>
      </c>
      <c r="AN33" s="45" t="str">
        <f>SOCKEYE!$AV56</f>
        <v>N/R</v>
      </c>
      <c r="AO33" s="45" t="str">
        <f>SOCKEYE!$AU56</f>
        <v>N/R</v>
      </c>
      <c r="AP33" s="45" t="str">
        <f>SOCKEYE!$AT56</f>
        <v>N/R</v>
      </c>
      <c r="AQ33" s="45" t="str">
        <f>SOCKEYE!$AS56</f>
        <v>N/R</v>
      </c>
      <c r="AR33" s="45" t="str">
        <f>SOCKEYE!$AR56</f>
        <v>N/R</v>
      </c>
      <c r="AS33" s="45" t="str">
        <f>SOCKEYE!$BO56</f>
        <v>N/R</v>
      </c>
      <c r="AT33" s="45" t="str">
        <f>SOCKEYE!$BN56</f>
        <v>N/R</v>
      </c>
      <c r="AU33" s="45" t="str">
        <f>SOCKEYE!$BM56</f>
        <v>N/R</v>
      </c>
      <c r="AV33" s="45" t="str">
        <f>SOCKEYE!$BL56</f>
        <v>N/R</v>
      </c>
      <c r="AW33" s="45" t="str">
        <f>SOCKEYE!$BK56</f>
        <v>N/R</v>
      </c>
      <c r="AX33" s="45" t="str">
        <f>SOCKEYE!$BJ56</f>
        <v>N/R</v>
      </c>
      <c r="AY33" s="45" t="str">
        <f>SOCKEYE!$BI56</f>
        <v>N/R</v>
      </c>
      <c r="AZ33" s="45" t="str">
        <f>SOCKEYE!$BH56</f>
        <v>N/R</v>
      </c>
      <c r="BA33" s="45" t="str">
        <f>SOCKEYE!$BG56</f>
        <v>N/R</v>
      </c>
      <c r="BB33" s="45" t="str">
        <f>SOCKEYE!$BF56</f>
        <v>N/R</v>
      </c>
      <c r="BC33" s="45" t="str">
        <f>SOCKEYE!$CC56</f>
        <v>N/R</v>
      </c>
      <c r="BD33" s="45" t="str">
        <f>SOCKEYE!$CB56</f>
        <v>N/R</v>
      </c>
      <c r="BE33" s="45" t="str">
        <f>SOCKEYE!$CA56</f>
        <v>N/R</v>
      </c>
      <c r="BF33" s="45" t="str">
        <f>SOCKEYE!$BZ56</f>
        <v>N/R</v>
      </c>
      <c r="BG33" s="45" t="str">
        <f>SOCKEYE!$BY56</f>
        <v>N/R</v>
      </c>
      <c r="BH33" s="45" t="str">
        <f>SOCKEYE!$BX56</f>
        <v>N/R</v>
      </c>
      <c r="BI33" s="45" t="str">
        <f>SOCKEYE!$BW56</f>
        <v>N/R</v>
      </c>
      <c r="BJ33" s="45" t="str">
        <f>SOCKEYE!$BV56</f>
        <v>N/R</v>
      </c>
      <c r="BK33" s="45" t="str">
        <f>SOCKEYE!$BU56</f>
        <v>N/R</v>
      </c>
      <c r="BL33" s="45" t="str">
        <f>SOCKEYE!$BT56</f>
        <v>N/R</v>
      </c>
      <c r="BM33" s="45" t="str">
        <f>SOCKEYE!$CQ56</f>
        <v>N/R</v>
      </c>
      <c r="BN33" s="45" t="str">
        <f>SOCKEYE!$CP56</f>
        <v>N/R</v>
      </c>
      <c r="BO33" s="45" t="str">
        <f>SOCKEYE!$CO56</f>
        <v>N/R</v>
      </c>
      <c r="BP33" s="45" t="str">
        <f>SOCKEYE!$CN56</f>
        <v>N/R</v>
      </c>
      <c r="BQ33" s="45" t="str">
        <f>SOCKEYE!$CM56</f>
        <v>N/R</v>
      </c>
      <c r="BR33" s="45" t="str">
        <f>SOCKEYE!$CL56</f>
        <v>N/R</v>
      </c>
      <c r="BS33" s="45" t="str">
        <f>SOCKEYE!$CK56</f>
        <v>N/R</v>
      </c>
      <c r="BT33" s="45" t="str">
        <f>SOCKEYE!$CJ56</f>
        <v>N/R</v>
      </c>
      <c r="BU33" s="45" t="str">
        <f>SOCKEYE!$CI56</f>
        <v>N/R</v>
      </c>
      <c r="BV33" s="45" t="str">
        <f>SOCKEYE!$CH56</f>
        <v>N/R</v>
      </c>
    </row>
    <row r="34" spans="1:74" hidden="1" x14ac:dyDescent="0.2">
      <c r="A34" s="40" t="s">
        <v>142</v>
      </c>
      <c r="B34" t="str">
        <f>SOCKEYE!$O$53</f>
        <v>KYNOCK</v>
      </c>
      <c r="C34" t="str">
        <f>SOCKEYE!A57</f>
        <v>DESBRISAY CREEK</v>
      </c>
      <c r="D34" s="40" t="str">
        <f>SOCKEYE!$O$3</f>
        <v>SOCKEYE</v>
      </c>
      <c r="E34" s="70"/>
      <c r="F34" s="70"/>
      <c r="G34" s="70"/>
      <c r="H34" s="70"/>
      <c r="I34" s="70"/>
      <c r="J34" s="70"/>
      <c r="K34" s="70"/>
      <c r="L34" s="70" t="s">
        <v>168</v>
      </c>
      <c r="M34" s="70" t="s">
        <v>170</v>
      </c>
      <c r="N34" s="70" t="s">
        <v>168</v>
      </c>
      <c r="O34" s="18" t="str">
        <f>SOCKEYE!Y57</f>
        <v>DNS</v>
      </c>
      <c r="P34" s="18" t="str">
        <f>SOCKEYE!X57</f>
        <v>DNS</v>
      </c>
      <c r="Q34" s="18" t="str">
        <f>SOCKEYE!W57</f>
        <v>A/P</v>
      </c>
      <c r="R34" s="18" t="str">
        <f>SOCKEYE!V57</f>
        <v>N/O</v>
      </c>
      <c r="S34" s="89" t="str">
        <f>SOCKEYE!U57</f>
        <v>N/O</v>
      </c>
      <c r="T34" s="89" t="str">
        <f>SOCKEYE!T57</f>
        <v>UNK</v>
      </c>
      <c r="U34" s="89" t="str">
        <f>SOCKEYE!S57</f>
        <v>N/O</v>
      </c>
      <c r="V34" s="89" t="str">
        <f>SOCKEYE!R57</f>
        <v>N/O</v>
      </c>
      <c r="W34" s="89" t="str">
        <f>SOCKEYE!Q57</f>
        <v>N/I</v>
      </c>
      <c r="X34" s="89" t="str">
        <f>SOCKEYE!P57</f>
        <v>N/R</v>
      </c>
      <c r="Y34" s="89" t="str">
        <f>SOCKEYE!$AM57</f>
        <v>UNK</v>
      </c>
      <c r="Z34" s="89" t="str">
        <f>SOCKEYE!$AL57</f>
        <v>UNK</v>
      </c>
      <c r="AA34" s="89" t="str">
        <f>SOCKEYE!$AK57</f>
        <v>UNK</v>
      </c>
      <c r="AB34" s="89" t="str">
        <f>SOCKEYE!$AJ57</f>
        <v>N/R</v>
      </c>
      <c r="AC34" s="89" t="str">
        <f>SOCKEYE!$AI57</f>
        <v>N/R</v>
      </c>
      <c r="AD34" s="89" t="str">
        <f>SOCKEYE!$AH57</f>
        <v>N/I</v>
      </c>
      <c r="AE34" s="44" t="str">
        <f>SOCKEYE!$AG57</f>
        <v>N/R</v>
      </c>
      <c r="AF34" s="44">
        <f>SOCKEYE!$AF57</f>
        <v>2</v>
      </c>
      <c r="AG34" s="44" t="str">
        <f>SOCKEYE!$AE57</f>
        <v>N/R</v>
      </c>
      <c r="AH34" s="44" t="str">
        <f>SOCKEYE!$AD57</f>
        <v>N/R</v>
      </c>
      <c r="AI34" s="45">
        <f>SOCKEYE!$BA57</f>
        <v>7</v>
      </c>
      <c r="AJ34" s="45" t="str">
        <f>SOCKEYE!$AZ57</f>
        <v>N/R</v>
      </c>
      <c r="AK34" s="45" t="str">
        <f>SOCKEYE!$AY57</f>
        <v>N/R</v>
      </c>
      <c r="AL34" s="45" t="str">
        <f>SOCKEYE!$AX57</f>
        <v>N/R</v>
      </c>
      <c r="AM34" s="45" t="str">
        <f>SOCKEYE!$AW57</f>
        <v>N/R</v>
      </c>
      <c r="AN34" s="45" t="str">
        <f>SOCKEYE!$AV57</f>
        <v>N/R</v>
      </c>
      <c r="AO34" s="45" t="str">
        <f>SOCKEYE!$AU57</f>
        <v>N/R</v>
      </c>
      <c r="AP34" s="45" t="str">
        <f>SOCKEYE!$AT57</f>
        <v>N/R</v>
      </c>
      <c r="AQ34" s="45" t="str">
        <f>SOCKEYE!$AS57</f>
        <v>N/R</v>
      </c>
      <c r="AR34" s="45" t="str">
        <f>SOCKEYE!$AR57</f>
        <v>N/R</v>
      </c>
      <c r="AS34" s="45" t="str">
        <f>SOCKEYE!$BO57</f>
        <v>N/R</v>
      </c>
      <c r="AT34" s="45" t="str">
        <f>SOCKEYE!$BN57</f>
        <v>N/R</v>
      </c>
      <c r="AU34" s="45" t="str">
        <f>SOCKEYE!$BM57</f>
        <v>N/R</v>
      </c>
      <c r="AV34" s="45" t="str">
        <f>SOCKEYE!$BL57</f>
        <v>N/R</v>
      </c>
      <c r="AW34" s="45" t="str">
        <f>SOCKEYE!$BK57</f>
        <v>N/R</v>
      </c>
      <c r="AX34" s="45" t="str">
        <f>SOCKEYE!$BJ57</f>
        <v>N/R</v>
      </c>
      <c r="AY34" s="45" t="str">
        <f>SOCKEYE!$BI57</f>
        <v>N/R</v>
      </c>
      <c r="AZ34" s="45" t="str">
        <f>SOCKEYE!$BH57</f>
        <v>N/R</v>
      </c>
      <c r="BA34" s="45" t="str">
        <f>SOCKEYE!$BG57</f>
        <v>N/R</v>
      </c>
      <c r="BB34" s="45" t="str">
        <f>SOCKEYE!$BF57</f>
        <v>N/R</v>
      </c>
      <c r="BC34" s="45" t="str">
        <f>SOCKEYE!$CC57</f>
        <v>N/R</v>
      </c>
      <c r="BD34" s="45" t="str">
        <f>SOCKEYE!$CB57</f>
        <v>N/R</v>
      </c>
      <c r="BE34" s="45" t="str">
        <f>SOCKEYE!$CA57</f>
        <v>N/R</v>
      </c>
      <c r="BF34" s="45" t="str">
        <f>SOCKEYE!$BZ57</f>
        <v>N/R</v>
      </c>
      <c r="BG34" s="45" t="str">
        <f>SOCKEYE!$BY57</f>
        <v>N/R</v>
      </c>
      <c r="BH34" s="45" t="str">
        <f>SOCKEYE!$BX57</f>
        <v>N/R</v>
      </c>
      <c r="BI34" s="45" t="str">
        <f>SOCKEYE!$BW57</f>
        <v>N/R</v>
      </c>
      <c r="BJ34" s="45" t="str">
        <f>SOCKEYE!$BV57</f>
        <v>N/R</v>
      </c>
      <c r="BK34" s="45" t="str">
        <f>SOCKEYE!$BU57</f>
        <v>N/R</v>
      </c>
      <c r="BL34" s="45" t="str">
        <f>SOCKEYE!$BT57</f>
        <v>N/R</v>
      </c>
      <c r="BM34" s="45" t="str">
        <f>SOCKEYE!$CQ57</f>
        <v>N/R</v>
      </c>
      <c r="BN34" s="45" t="str">
        <f>SOCKEYE!$CP57</f>
        <v>N/R</v>
      </c>
      <c r="BO34" s="45" t="str">
        <f>SOCKEYE!$CO57</f>
        <v>N/R</v>
      </c>
      <c r="BP34" s="45" t="str">
        <f>SOCKEYE!$CN57</f>
        <v>N/R</v>
      </c>
      <c r="BQ34" s="45" t="str">
        <f>SOCKEYE!$CM57</f>
        <v>N/R</v>
      </c>
      <c r="BR34" s="45" t="str">
        <f>SOCKEYE!$CL57</f>
        <v>N/R</v>
      </c>
      <c r="BS34" s="45" t="str">
        <f>SOCKEYE!$CK57</f>
        <v>N/R</v>
      </c>
      <c r="BT34" s="45" t="str">
        <f>SOCKEYE!$CJ57</f>
        <v>N/R</v>
      </c>
      <c r="BU34" s="45" t="str">
        <f>SOCKEYE!$CI57</f>
        <v>N/R</v>
      </c>
      <c r="BV34" s="45" t="str">
        <f>SOCKEYE!$CH57</f>
        <v>N/R</v>
      </c>
    </row>
    <row r="35" spans="1:74" hidden="1" x14ac:dyDescent="0.2">
      <c r="A35" s="40" t="s">
        <v>142</v>
      </c>
      <c r="B35" t="str">
        <f>SOCKEYE!$O$53</f>
        <v>KYNOCK</v>
      </c>
      <c r="C35" t="str">
        <f>SOCKEYE!A58</f>
        <v>KAINET CREEK</v>
      </c>
      <c r="D35" s="40" t="str">
        <f>SOCKEYE!$O$3</f>
        <v>SOCKEYE</v>
      </c>
      <c r="E35" s="70"/>
      <c r="F35" s="70"/>
      <c r="G35" s="70"/>
      <c r="H35" s="70"/>
      <c r="I35" s="70"/>
      <c r="J35" s="70"/>
      <c r="K35" s="70"/>
      <c r="L35" s="70">
        <v>1300</v>
      </c>
      <c r="M35" s="70">
        <v>700</v>
      </c>
      <c r="N35" s="70">
        <v>2025</v>
      </c>
      <c r="O35" s="17" t="str">
        <f>SOCKEYE!Y58</f>
        <v>A/P</v>
      </c>
      <c r="P35" s="17" t="str">
        <f>SOCKEYE!X58</f>
        <v>A/P</v>
      </c>
      <c r="Q35" s="17">
        <f>SOCKEYE!W58</f>
        <v>400</v>
      </c>
      <c r="R35" s="17">
        <f>SOCKEYE!V58</f>
        <v>850</v>
      </c>
      <c r="S35" s="90">
        <f>SOCKEYE!U58</f>
        <v>400</v>
      </c>
      <c r="T35" s="90">
        <f>SOCKEYE!T58</f>
        <v>2000</v>
      </c>
      <c r="U35" s="90">
        <f>SOCKEYE!S58</f>
        <v>1500</v>
      </c>
      <c r="V35" s="90">
        <f>SOCKEYE!R58</f>
        <v>600</v>
      </c>
      <c r="W35" s="90">
        <f>SOCKEYE!Q58</f>
        <v>1000</v>
      </c>
      <c r="X35" s="90">
        <f>SOCKEYE!P58</f>
        <v>1000</v>
      </c>
      <c r="Y35" s="89">
        <f>SOCKEYE!$AM58</f>
        <v>500</v>
      </c>
      <c r="Z35" s="89">
        <f>SOCKEYE!$AL58</f>
        <v>2000</v>
      </c>
      <c r="AA35" s="89">
        <f>SOCKEYE!$AK58</f>
        <v>2000</v>
      </c>
      <c r="AB35" s="89">
        <f>SOCKEYE!$AJ58</f>
        <v>2000</v>
      </c>
      <c r="AC35" s="89" t="str">
        <f>SOCKEYE!$AI58</f>
        <v>N/R</v>
      </c>
      <c r="AD35" s="89" t="str">
        <f>SOCKEYE!$AH58</f>
        <v>N/R</v>
      </c>
      <c r="AE35" s="44">
        <f>SOCKEYE!$AG58</f>
        <v>1000</v>
      </c>
      <c r="AF35" s="44">
        <f>SOCKEYE!$AF58</f>
        <v>1000</v>
      </c>
      <c r="AG35" s="44">
        <f>SOCKEYE!$AE58</f>
        <v>850</v>
      </c>
      <c r="AH35" s="44">
        <f>SOCKEYE!$AD58</f>
        <v>340</v>
      </c>
      <c r="AI35" s="45">
        <f>SOCKEYE!$BA58</f>
        <v>3000</v>
      </c>
      <c r="AJ35" s="45">
        <f>SOCKEYE!$AZ58</f>
        <v>1500</v>
      </c>
      <c r="AK35" s="45">
        <f>SOCKEYE!$AY58</f>
        <v>1000</v>
      </c>
      <c r="AL35" s="45">
        <f>SOCKEYE!$AX58</f>
        <v>1200</v>
      </c>
      <c r="AM35" s="45">
        <f>SOCKEYE!$AW58</f>
        <v>3500</v>
      </c>
      <c r="AN35" s="45">
        <f>SOCKEYE!$AV58</f>
        <v>800</v>
      </c>
      <c r="AO35" s="45">
        <f>SOCKEYE!$AU58</f>
        <v>700</v>
      </c>
      <c r="AP35" s="45">
        <f>SOCKEYE!$AT58</f>
        <v>700</v>
      </c>
      <c r="AQ35" s="45">
        <f>SOCKEYE!$AS58</f>
        <v>500</v>
      </c>
      <c r="AR35" s="45">
        <f>SOCKEYE!$AR58</f>
        <v>5</v>
      </c>
      <c r="AS35" s="45">
        <f>SOCKEYE!$BO58</f>
        <v>200</v>
      </c>
      <c r="AT35" s="45">
        <f>SOCKEYE!$BN58</f>
        <v>550</v>
      </c>
      <c r="AU35" s="45">
        <f>SOCKEYE!$BM58</f>
        <v>400</v>
      </c>
      <c r="AV35" s="45" t="str">
        <f>SOCKEYE!$BL58</f>
        <v>N/O</v>
      </c>
      <c r="AW35" s="45" t="str">
        <f>SOCKEYE!$BK58</f>
        <v>N/O</v>
      </c>
      <c r="AX35" s="45">
        <f>SOCKEYE!$BJ58</f>
        <v>1000</v>
      </c>
      <c r="AY35" s="45">
        <f>SOCKEYE!$BI58</f>
        <v>1500</v>
      </c>
      <c r="AZ35" s="45">
        <f>SOCKEYE!$BH58</f>
        <v>1500</v>
      </c>
      <c r="BA35" s="45">
        <f>SOCKEYE!$BG58</f>
        <v>800</v>
      </c>
      <c r="BB35" s="45">
        <f>SOCKEYE!$BF58</f>
        <v>700</v>
      </c>
      <c r="BC35" s="45">
        <f>SOCKEYE!$CC58</f>
        <v>700</v>
      </c>
      <c r="BD35" s="45">
        <f>SOCKEYE!$CB58</f>
        <v>1000</v>
      </c>
      <c r="BE35" s="45">
        <f>SOCKEYE!$CA58</f>
        <v>400</v>
      </c>
      <c r="BF35" s="45">
        <f>SOCKEYE!$BZ58</f>
        <v>400</v>
      </c>
      <c r="BG35" s="45">
        <f>SOCKEYE!$BY58</f>
        <v>700</v>
      </c>
      <c r="BH35" s="45">
        <f>SOCKEYE!$BX58</f>
        <v>200</v>
      </c>
      <c r="BI35" s="45">
        <f>SOCKEYE!$BW58</f>
        <v>75</v>
      </c>
      <c r="BJ35" s="45">
        <f>SOCKEYE!$BV58</f>
        <v>75</v>
      </c>
      <c r="BK35" s="45">
        <f>SOCKEYE!$BU58</f>
        <v>200</v>
      </c>
      <c r="BL35" s="45">
        <f>SOCKEYE!$BT58</f>
        <v>200</v>
      </c>
      <c r="BM35" s="45" t="str">
        <f>SOCKEYE!$CQ58</f>
        <v>N/R</v>
      </c>
      <c r="BN35" s="45" t="str">
        <f>SOCKEYE!$CP58</f>
        <v>N/O</v>
      </c>
      <c r="BO35" s="45" t="str">
        <f>SOCKEYE!$CO58</f>
        <v>N/O</v>
      </c>
      <c r="BP35" s="45">
        <f>SOCKEYE!$CN58</f>
        <v>400</v>
      </c>
      <c r="BQ35" s="45">
        <f>SOCKEYE!$CM58</f>
        <v>750</v>
      </c>
      <c r="BR35" s="45">
        <f>SOCKEYE!$CL58</f>
        <v>450</v>
      </c>
      <c r="BS35" s="45">
        <f>SOCKEYE!$CK58</f>
        <v>600</v>
      </c>
      <c r="BT35" s="45">
        <f>SOCKEYE!$CJ58</f>
        <v>300</v>
      </c>
      <c r="BU35" s="45">
        <f>SOCKEYE!$CI58</f>
        <v>750</v>
      </c>
      <c r="BV35" s="45" t="str">
        <f>SOCKEYE!$CH58</f>
        <v>N/R</v>
      </c>
    </row>
    <row r="36" spans="1:74" hidden="1" x14ac:dyDescent="0.2">
      <c r="A36" s="40" t="s">
        <v>142</v>
      </c>
      <c r="B36" t="str">
        <f>SOCKEYE!$O$53</f>
        <v>KYNOCK</v>
      </c>
      <c r="C36" t="str">
        <f>SOCKEYE!A59</f>
        <v>LARD CREEK</v>
      </c>
      <c r="D36" s="40" t="str">
        <f>SOCKEYE!$O$3</f>
        <v>SOCKEYE</v>
      </c>
      <c r="E36" s="70"/>
      <c r="F36" s="70"/>
      <c r="G36" s="70"/>
      <c r="H36" s="70"/>
      <c r="I36" s="70"/>
      <c r="J36" s="70"/>
      <c r="K36" s="70"/>
      <c r="L36" s="70" t="s">
        <v>170</v>
      </c>
      <c r="M36" s="70" t="s">
        <v>170</v>
      </c>
      <c r="N36" s="70" t="s">
        <v>168</v>
      </c>
      <c r="O36" s="17" t="str">
        <f>SOCKEYE!Y59</f>
        <v>DNS</v>
      </c>
      <c r="P36" s="17" t="str">
        <f>SOCKEYE!X59</f>
        <v>A/P</v>
      </c>
      <c r="Q36" s="17" t="str">
        <f>SOCKEYE!W59</f>
        <v>A/P</v>
      </c>
      <c r="R36" s="17">
        <f>SOCKEYE!V59</f>
        <v>25</v>
      </c>
      <c r="S36" s="90" t="str">
        <f>SOCKEYE!U59</f>
        <v>N/O</v>
      </c>
      <c r="T36" s="90" t="str">
        <f>SOCKEYE!T59</f>
        <v>UNK</v>
      </c>
      <c r="U36" s="90" t="str">
        <f>SOCKEYE!S59</f>
        <v>N/O</v>
      </c>
      <c r="V36" s="90" t="str">
        <f>SOCKEYE!R59</f>
        <v>N/O</v>
      </c>
      <c r="W36" s="90" t="str">
        <f>SOCKEYE!Q59</f>
        <v>N/I</v>
      </c>
      <c r="X36" s="90" t="str">
        <f>SOCKEYE!P59</f>
        <v>N/I</v>
      </c>
      <c r="Y36" s="89" t="str">
        <f>SOCKEYE!$AM59</f>
        <v>UNK</v>
      </c>
      <c r="Z36" s="89">
        <f>SOCKEYE!$AL59</f>
        <v>20</v>
      </c>
      <c r="AA36" s="89" t="str">
        <f>SOCKEYE!$AK59</f>
        <v>UNK</v>
      </c>
      <c r="AB36" s="89" t="str">
        <f>SOCKEYE!$AJ59</f>
        <v>N/R</v>
      </c>
      <c r="AC36" s="89" t="str">
        <f>SOCKEYE!$AI59</f>
        <v>N/R</v>
      </c>
      <c r="AD36" s="89" t="str">
        <f>SOCKEYE!$AH59</f>
        <v>N/I</v>
      </c>
      <c r="AE36" s="44">
        <f>SOCKEYE!$AG59</f>
        <v>6</v>
      </c>
      <c r="AF36" s="44">
        <f>SOCKEYE!$AF59</f>
        <v>10</v>
      </c>
      <c r="AG36" s="44">
        <f>SOCKEYE!$AE59</f>
        <v>6</v>
      </c>
      <c r="AH36" s="44">
        <f>SOCKEYE!$AD59</f>
        <v>1</v>
      </c>
      <c r="AI36" s="45">
        <f>SOCKEYE!$BA59</f>
        <v>4</v>
      </c>
      <c r="AJ36" s="45">
        <f>SOCKEYE!$AZ59</f>
        <v>3</v>
      </c>
      <c r="AK36" s="45" t="str">
        <f>SOCKEYE!$AY59</f>
        <v>N/R</v>
      </c>
      <c r="AL36" s="45" t="str">
        <f>SOCKEYE!$AX59</f>
        <v>N/R</v>
      </c>
      <c r="AM36" s="45" t="str">
        <f>SOCKEYE!$AW59</f>
        <v>N/R</v>
      </c>
      <c r="AN36" s="45" t="str">
        <f>SOCKEYE!$AV59</f>
        <v>N/R</v>
      </c>
      <c r="AO36" s="45" t="str">
        <f>SOCKEYE!$AU59</f>
        <v>N/R</v>
      </c>
      <c r="AP36" s="45" t="str">
        <f>SOCKEYE!$AT59</f>
        <v>N/R</v>
      </c>
      <c r="AQ36" s="45" t="str">
        <f>SOCKEYE!$AS59</f>
        <v>N/R</v>
      </c>
      <c r="AR36" s="45" t="str">
        <f>SOCKEYE!$AR59</f>
        <v>N/R</v>
      </c>
      <c r="AS36" s="45" t="str">
        <f>SOCKEYE!$BO59</f>
        <v>N/R</v>
      </c>
      <c r="AT36" s="45" t="str">
        <f>SOCKEYE!$BN59</f>
        <v>N/R</v>
      </c>
      <c r="AU36" s="45" t="str">
        <f>SOCKEYE!$BM59</f>
        <v>N/R</v>
      </c>
      <c r="AV36" s="45" t="str">
        <f>SOCKEYE!$BL59</f>
        <v>N/R</v>
      </c>
      <c r="AW36" s="45" t="str">
        <f>SOCKEYE!$BK59</f>
        <v>N/R</v>
      </c>
      <c r="AX36" s="45" t="str">
        <f>SOCKEYE!$BJ59</f>
        <v>N/R</v>
      </c>
      <c r="AY36" s="45" t="str">
        <f>SOCKEYE!$BI59</f>
        <v>N/R</v>
      </c>
      <c r="AZ36" s="45" t="str">
        <f>SOCKEYE!$BH59</f>
        <v>N/R</v>
      </c>
      <c r="BA36" s="45" t="str">
        <f>SOCKEYE!$BG59</f>
        <v>N/R</v>
      </c>
      <c r="BB36" s="45" t="str">
        <f>SOCKEYE!$BF59</f>
        <v>N/R</v>
      </c>
      <c r="BC36" s="45" t="str">
        <f>SOCKEYE!$CC59</f>
        <v>N/R</v>
      </c>
      <c r="BD36" s="45" t="str">
        <f>SOCKEYE!$CB59</f>
        <v>N/R</v>
      </c>
      <c r="BE36" s="45" t="str">
        <f>SOCKEYE!$CA59</f>
        <v>N/R</v>
      </c>
      <c r="BF36" s="45" t="str">
        <f>SOCKEYE!$BZ59</f>
        <v>N/R</v>
      </c>
      <c r="BG36" s="45" t="str">
        <f>SOCKEYE!$BY59</f>
        <v>N/R</v>
      </c>
      <c r="BH36" s="45" t="str">
        <f>SOCKEYE!$BX59</f>
        <v>N/R</v>
      </c>
      <c r="BI36" s="45" t="str">
        <f>SOCKEYE!$BW59</f>
        <v>N/R</v>
      </c>
      <c r="BJ36" s="45" t="str">
        <f>SOCKEYE!$BV59</f>
        <v>N/R</v>
      </c>
      <c r="BK36" s="45" t="str">
        <f>SOCKEYE!$BU59</f>
        <v>N/R</v>
      </c>
      <c r="BL36" s="45" t="str">
        <f>SOCKEYE!$BT59</f>
        <v>N/R</v>
      </c>
      <c r="BM36" s="45" t="str">
        <f>SOCKEYE!$CQ59</f>
        <v>N/R</v>
      </c>
      <c r="BN36" s="45" t="str">
        <f>SOCKEYE!$CP59</f>
        <v>N/R</v>
      </c>
      <c r="BO36" s="45" t="str">
        <f>SOCKEYE!$CO59</f>
        <v>N/R</v>
      </c>
      <c r="BP36" s="45" t="str">
        <f>SOCKEYE!$CN59</f>
        <v>N/R</v>
      </c>
      <c r="BQ36" s="45" t="str">
        <f>SOCKEYE!$CM59</f>
        <v>N/R</v>
      </c>
      <c r="BR36" s="45" t="str">
        <f>SOCKEYE!$CL59</f>
        <v>N/R</v>
      </c>
      <c r="BS36" s="45" t="str">
        <f>SOCKEYE!$CK59</f>
        <v>N/R</v>
      </c>
      <c r="BT36" s="45" t="str">
        <f>SOCKEYE!$CJ59</f>
        <v>N/R</v>
      </c>
      <c r="BU36" s="45" t="str">
        <f>SOCKEYE!$CI59</f>
        <v>N/R</v>
      </c>
      <c r="BV36" s="45" t="str">
        <f>SOCKEYE!$CH59</f>
        <v>N/R</v>
      </c>
    </row>
    <row r="37" spans="1:74" hidden="1" x14ac:dyDescent="0.2">
      <c r="A37" s="40" t="s">
        <v>142</v>
      </c>
      <c r="B37" t="str">
        <f>SOCKEYE!$O$66</f>
        <v>MATHIESON CHANNEL</v>
      </c>
      <c r="C37" t="str">
        <f>SOCKEYE!A69</f>
        <v>BULLEY BAY CREEK</v>
      </c>
      <c r="D37" s="40" t="str">
        <f>SOCKEYE!$O$3</f>
        <v>SOCKEYE</v>
      </c>
      <c r="E37" s="70"/>
      <c r="F37" s="70"/>
      <c r="G37" s="70"/>
      <c r="H37" s="70"/>
      <c r="I37" s="70"/>
      <c r="J37" s="70"/>
      <c r="K37" s="70"/>
      <c r="L37" s="70" t="s">
        <v>170</v>
      </c>
      <c r="M37" s="70" t="s">
        <v>26</v>
      </c>
      <c r="N37" s="70" t="s">
        <v>168</v>
      </c>
      <c r="O37" s="18" t="str">
        <f>SOCKEYE!Y69</f>
        <v>N/I</v>
      </c>
      <c r="P37" s="18" t="str">
        <f>SOCKEYE!X69</f>
        <v>DNS</v>
      </c>
      <c r="Q37" s="18" t="str">
        <f>SOCKEYE!W69</f>
        <v>N/I</v>
      </c>
      <c r="R37" s="18" t="str">
        <f>SOCKEYE!V69</f>
        <v>N/I</v>
      </c>
      <c r="S37" s="89" t="str">
        <f>SOCKEYE!U69</f>
        <v>N/I</v>
      </c>
      <c r="T37" s="89" t="str">
        <f>SOCKEYE!T69</f>
        <v>N/I</v>
      </c>
      <c r="U37" s="89" t="str">
        <f>SOCKEYE!S69</f>
        <v>N/I</v>
      </c>
      <c r="V37" s="89" t="str">
        <f>SOCKEYE!R69</f>
        <v>N/I</v>
      </c>
      <c r="W37" s="89" t="str">
        <f>SOCKEYE!Q69</f>
        <v>N/I</v>
      </c>
      <c r="X37" s="89" t="str">
        <f>SOCKEYE!P69</f>
        <v>N/I</v>
      </c>
      <c r="Y37" s="89" t="str">
        <f>SOCKEYE!$AM69</f>
        <v>N/R</v>
      </c>
      <c r="Z37" s="89" t="str">
        <f>SOCKEYE!$AL69</f>
        <v>N/R</v>
      </c>
      <c r="AA37" s="89" t="str">
        <f>SOCKEYE!$AK69</f>
        <v>N/R</v>
      </c>
      <c r="AB37" s="89" t="str">
        <f>SOCKEYE!$AJ69</f>
        <v>N/R</v>
      </c>
      <c r="AC37" s="89" t="str">
        <f>SOCKEYE!$AI69</f>
        <v>N/R</v>
      </c>
      <c r="AD37" s="89" t="str">
        <f>SOCKEYE!$AH69</f>
        <v>N/R</v>
      </c>
      <c r="AE37" s="44" t="str">
        <f>SOCKEYE!$AG69</f>
        <v>N/R</v>
      </c>
      <c r="AF37" s="44" t="str">
        <f>SOCKEYE!$AF69</f>
        <v>N/R</v>
      </c>
      <c r="AG37" s="44" t="str">
        <f>SOCKEYE!$AE69</f>
        <v>N/R</v>
      </c>
      <c r="AH37" s="44" t="str">
        <f>SOCKEYE!$AD69</f>
        <v>N/R</v>
      </c>
      <c r="AI37" s="45" t="str">
        <f>SOCKEYE!$BA69</f>
        <v>N/R</v>
      </c>
      <c r="AJ37" s="45" t="str">
        <f>SOCKEYE!$AZ69</f>
        <v>N/R</v>
      </c>
      <c r="AK37" s="45" t="str">
        <f>SOCKEYE!$AY69</f>
        <v>N/R</v>
      </c>
      <c r="AL37" s="45" t="str">
        <f>SOCKEYE!$AX69</f>
        <v>N/R</v>
      </c>
      <c r="AM37" s="45">
        <f>SOCKEYE!$AW69</f>
        <v>1</v>
      </c>
      <c r="AN37" s="45" t="str">
        <f>SOCKEYE!$AV69</f>
        <v>N/R</v>
      </c>
      <c r="AO37" s="45" t="str">
        <f>SOCKEYE!$AU69</f>
        <v>N/R</v>
      </c>
      <c r="AP37" s="45" t="str">
        <f>SOCKEYE!$AT69</f>
        <v>N/R</v>
      </c>
      <c r="AQ37" s="45" t="str">
        <f>SOCKEYE!$AS69</f>
        <v>N/R</v>
      </c>
      <c r="AR37" s="45" t="str">
        <f>SOCKEYE!$AR69</f>
        <v>N/R</v>
      </c>
      <c r="AS37" s="45" t="str">
        <f>SOCKEYE!$BO69</f>
        <v>N/R</v>
      </c>
      <c r="AT37" s="45" t="str">
        <f>SOCKEYE!$BN69</f>
        <v>N/R</v>
      </c>
      <c r="AU37" s="45" t="str">
        <f>SOCKEYE!$BM69</f>
        <v>N/R</v>
      </c>
      <c r="AV37" s="45" t="str">
        <f>SOCKEYE!$BL69</f>
        <v>N/R</v>
      </c>
      <c r="AW37" s="45" t="str">
        <f>SOCKEYE!$BK69</f>
        <v>N/R</v>
      </c>
      <c r="AX37" s="45" t="str">
        <f>SOCKEYE!$BJ69</f>
        <v>N/R</v>
      </c>
      <c r="AY37" s="45" t="str">
        <f>SOCKEYE!$BI69</f>
        <v>N/R</v>
      </c>
      <c r="AZ37" s="45" t="str">
        <f>SOCKEYE!$BH69</f>
        <v>N/R</v>
      </c>
      <c r="BA37" s="45" t="str">
        <f>SOCKEYE!$BG69</f>
        <v>N/R</v>
      </c>
      <c r="BB37" s="45" t="str">
        <f>SOCKEYE!$BF69</f>
        <v>N/R</v>
      </c>
      <c r="BC37" s="45" t="str">
        <f>SOCKEYE!$CC69</f>
        <v>N/R</v>
      </c>
      <c r="BD37" s="45" t="str">
        <f>SOCKEYE!$CB69</f>
        <v>N/R</v>
      </c>
      <c r="BE37" s="45" t="str">
        <f>SOCKEYE!$CA69</f>
        <v>N/R</v>
      </c>
      <c r="BF37" s="45" t="str">
        <f>SOCKEYE!$BZ69</f>
        <v>N/R</v>
      </c>
      <c r="BG37" s="45" t="str">
        <f>SOCKEYE!$BY69</f>
        <v>N/R</v>
      </c>
      <c r="BH37" s="45" t="str">
        <f>SOCKEYE!$BX69</f>
        <v>N/R</v>
      </c>
      <c r="BI37" s="45" t="str">
        <f>SOCKEYE!$BW69</f>
        <v>N/R</v>
      </c>
      <c r="BJ37" s="45" t="str">
        <f>SOCKEYE!$BV69</f>
        <v>N/R</v>
      </c>
      <c r="BK37" s="45" t="str">
        <f>SOCKEYE!$BU69</f>
        <v>N/R</v>
      </c>
      <c r="BL37" s="45" t="str">
        <f>SOCKEYE!$BT69</f>
        <v>N/R</v>
      </c>
      <c r="BM37" s="45" t="str">
        <f>SOCKEYE!$CQ69</f>
        <v>N/R</v>
      </c>
      <c r="BN37" s="45" t="str">
        <f>SOCKEYE!$CP69</f>
        <v>N/R</v>
      </c>
      <c r="BO37" s="45" t="str">
        <f>SOCKEYE!$CO69</f>
        <v>N/R</v>
      </c>
      <c r="BP37" s="45" t="str">
        <f>SOCKEYE!$CN69</f>
        <v>N/R</v>
      </c>
      <c r="BQ37" s="45" t="str">
        <f>SOCKEYE!$CM69</f>
        <v>N/R</v>
      </c>
      <c r="BR37" s="45" t="str">
        <f>SOCKEYE!$CL69</f>
        <v>N/R</v>
      </c>
      <c r="BS37" s="45" t="str">
        <f>SOCKEYE!$CK69</f>
        <v>N/R</v>
      </c>
      <c r="BT37" s="45" t="str">
        <f>SOCKEYE!$CJ69</f>
        <v>N/R</v>
      </c>
      <c r="BU37" s="45" t="str">
        <f>SOCKEYE!$CI69</f>
        <v>N/R</v>
      </c>
      <c r="BV37" s="45" t="str">
        <f>SOCKEYE!$CH69</f>
        <v>N/R</v>
      </c>
    </row>
    <row r="38" spans="1:74" hidden="1" x14ac:dyDescent="0.2">
      <c r="A38" s="40" t="s">
        <v>142</v>
      </c>
      <c r="B38" t="str">
        <f>SOCKEYE!$O$66</f>
        <v>MATHIESON CHANNEL</v>
      </c>
      <c r="C38" t="str">
        <f>SOCKEYE!A70</f>
        <v>CANYON CREEK</v>
      </c>
      <c r="D38" s="40" t="str">
        <f>SOCKEYE!$O$3</f>
        <v>SOCKEYE</v>
      </c>
      <c r="E38" s="70"/>
      <c r="F38" s="70"/>
      <c r="G38" s="70"/>
      <c r="H38" s="70"/>
      <c r="I38" s="70"/>
      <c r="J38" s="70"/>
      <c r="K38" s="70"/>
      <c r="L38" s="70" t="s">
        <v>170</v>
      </c>
      <c r="M38" s="70" t="s">
        <v>170</v>
      </c>
      <c r="N38" s="70" t="s">
        <v>170</v>
      </c>
      <c r="O38" s="18" t="str">
        <f>SOCKEYE!Y70</f>
        <v>DNS</v>
      </c>
      <c r="P38" s="18" t="str">
        <f>SOCKEYE!X70</f>
        <v>DNS</v>
      </c>
      <c r="Q38" s="18" t="str">
        <f>SOCKEYE!W70</f>
        <v>N/O</v>
      </c>
      <c r="R38" s="18" t="str">
        <f>SOCKEYE!V70</f>
        <v>N/O</v>
      </c>
      <c r="S38" s="89" t="str">
        <f>SOCKEYE!U70</f>
        <v>N/O</v>
      </c>
      <c r="T38" s="89" t="str">
        <f>SOCKEYE!T70</f>
        <v>N/O</v>
      </c>
      <c r="U38" s="89" t="str">
        <f>SOCKEYE!S70</f>
        <v>N/O</v>
      </c>
      <c r="V38" s="89" t="str">
        <f>SOCKEYE!R70</f>
        <v>N/O</v>
      </c>
      <c r="W38" s="89" t="str">
        <f>SOCKEYE!Q70</f>
        <v>N/I</v>
      </c>
      <c r="X38" s="89" t="str">
        <f>SOCKEYE!P70</f>
        <v>N/R</v>
      </c>
      <c r="Y38" s="89" t="str">
        <f>SOCKEYE!$AM70</f>
        <v>N/R</v>
      </c>
      <c r="Z38" s="89" t="str">
        <f>SOCKEYE!$AL70</f>
        <v>N/R</v>
      </c>
      <c r="AA38" s="89" t="str">
        <f>SOCKEYE!$AK70</f>
        <v>N/R</v>
      </c>
      <c r="AB38" s="89" t="str">
        <f>SOCKEYE!$AJ70</f>
        <v>N/R</v>
      </c>
      <c r="AC38" s="89" t="str">
        <f>SOCKEYE!$AI70</f>
        <v>N/R</v>
      </c>
      <c r="AD38" s="89" t="str">
        <f>SOCKEYE!$AH70</f>
        <v>N/I</v>
      </c>
      <c r="AE38" s="44" t="str">
        <f>SOCKEYE!$AG70</f>
        <v>N/R</v>
      </c>
      <c r="AF38" s="44" t="str">
        <f>SOCKEYE!$AF70</f>
        <v>N/R</v>
      </c>
      <c r="AG38" s="44" t="str">
        <f>SOCKEYE!$AE70</f>
        <v>N/R</v>
      </c>
      <c r="AH38" s="44" t="str">
        <f>SOCKEYE!$AD70</f>
        <v>N/R</v>
      </c>
      <c r="AI38" s="45" t="str">
        <f>SOCKEYE!$BA70</f>
        <v>N/R</v>
      </c>
      <c r="AJ38" s="45" t="str">
        <f>SOCKEYE!$AZ70</f>
        <v>N/R</v>
      </c>
      <c r="AK38" s="45" t="str">
        <f>SOCKEYE!$AY70</f>
        <v>N/R</v>
      </c>
      <c r="AL38" s="45" t="str">
        <f>SOCKEYE!$AX70</f>
        <v>N/R</v>
      </c>
      <c r="AM38" s="45" t="str">
        <f>SOCKEYE!$AW70</f>
        <v>N/R</v>
      </c>
      <c r="AN38" s="45" t="str">
        <f>SOCKEYE!$AV70</f>
        <v>N/R</v>
      </c>
      <c r="AO38" s="45" t="str">
        <f>SOCKEYE!$AU70</f>
        <v>N/R</v>
      </c>
      <c r="AP38" s="45" t="str">
        <f>SOCKEYE!$AT70</f>
        <v>N/R</v>
      </c>
      <c r="AQ38" s="45" t="str">
        <f>SOCKEYE!$AS70</f>
        <v>N/R</v>
      </c>
      <c r="AR38" s="45" t="str">
        <f>SOCKEYE!$AR70</f>
        <v>N/R</v>
      </c>
      <c r="AS38" s="45" t="str">
        <f>SOCKEYE!$BO70</f>
        <v>N/R</v>
      </c>
      <c r="AT38" s="45" t="str">
        <f>SOCKEYE!$BN70</f>
        <v>N/R</v>
      </c>
      <c r="AU38" s="45" t="str">
        <f>SOCKEYE!$BM70</f>
        <v>N/R</v>
      </c>
      <c r="AV38" s="45" t="str">
        <f>SOCKEYE!$BL70</f>
        <v>N/R</v>
      </c>
      <c r="AW38" s="45" t="str">
        <f>SOCKEYE!$BK70</f>
        <v>N/R</v>
      </c>
      <c r="AX38" s="45" t="str">
        <f>SOCKEYE!$BJ70</f>
        <v>N/R</v>
      </c>
      <c r="AY38" s="45" t="str">
        <f>SOCKEYE!$BI70</f>
        <v>N/R</v>
      </c>
      <c r="AZ38" s="45" t="str">
        <f>SOCKEYE!$BH70</f>
        <v>N/R</v>
      </c>
      <c r="BA38" s="45" t="str">
        <f>SOCKEYE!$BG70</f>
        <v>N/R</v>
      </c>
      <c r="BB38" s="45" t="str">
        <f>SOCKEYE!$BF70</f>
        <v>N/R</v>
      </c>
      <c r="BC38" s="45" t="str">
        <f>SOCKEYE!$CC70</f>
        <v>N/R</v>
      </c>
      <c r="BD38" s="45" t="str">
        <f>SOCKEYE!$CB70</f>
        <v>N/R</v>
      </c>
      <c r="BE38" s="45" t="str">
        <f>SOCKEYE!$CA70</f>
        <v>N/R</v>
      </c>
      <c r="BF38" s="45" t="str">
        <f>SOCKEYE!$BZ70</f>
        <v>N/R</v>
      </c>
      <c r="BG38" s="45" t="str">
        <f>SOCKEYE!$BY70</f>
        <v>N/R</v>
      </c>
      <c r="BH38" s="45" t="str">
        <f>SOCKEYE!$BX70</f>
        <v>N/R</v>
      </c>
      <c r="BI38" s="45" t="str">
        <f>SOCKEYE!$BW70</f>
        <v>N/R</v>
      </c>
      <c r="BJ38" s="45" t="str">
        <f>SOCKEYE!$BV70</f>
        <v>N/R</v>
      </c>
      <c r="BK38" s="45" t="str">
        <f>SOCKEYE!$BU70</f>
        <v>N/R</v>
      </c>
      <c r="BL38" s="45" t="str">
        <f>SOCKEYE!$BT70</f>
        <v>N/R</v>
      </c>
      <c r="BM38" s="45" t="str">
        <f>SOCKEYE!$CQ70</f>
        <v>N/R</v>
      </c>
      <c r="BN38" s="45" t="str">
        <f>SOCKEYE!$CP70</f>
        <v>N/R</v>
      </c>
      <c r="BO38" s="45" t="str">
        <f>SOCKEYE!$CO70</f>
        <v>N/R</v>
      </c>
      <c r="BP38" s="45" t="str">
        <f>SOCKEYE!$CN70</f>
        <v>N/R</v>
      </c>
      <c r="BQ38" s="45" t="str">
        <f>SOCKEYE!$CM70</f>
        <v>N/R</v>
      </c>
      <c r="BR38" s="45" t="str">
        <f>SOCKEYE!$CL70</f>
        <v>N/R</v>
      </c>
      <c r="BS38" s="45" t="str">
        <f>SOCKEYE!$CK70</f>
        <v>N/R</v>
      </c>
      <c r="BT38" s="45" t="str">
        <f>SOCKEYE!$CJ70</f>
        <v>N/R</v>
      </c>
      <c r="BU38" s="45" t="str">
        <f>SOCKEYE!$CI70</f>
        <v>N/R</v>
      </c>
      <c r="BV38" s="45" t="str">
        <f>SOCKEYE!$CH70</f>
        <v>N/R</v>
      </c>
    </row>
    <row r="39" spans="1:74" hidden="1" x14ac:dyDescent="0.2">
      <c r="A39" s="40" t="s">
        <v>142</v>
      </c>
      <c r="B39" t="str">
        <f>SOCKEYE!$O$66</f>
        <v>MATHIESON CHANNEL</v>
      </c>
      <c r="C39" t="str">
        <f>SOCKEYE!A71</f>
        <v>HIRD POINT CREEK</v>
      </c>
      <c r="D39" s="40" t="str">
        <f>SOCKEYE!$O$3</f>
        <v>SOCKEYE</v>
      </c>
      <c r="E39" s="70"/>
      <c r="F39" s="70"/>
      <c r="G39" s="70"/>
      <c r="H39" s="70"/>
      <c r="I39" s="70"/>
      <c r="J39" s="70"/>
      <c r="K39" s="70"/>
      <c r="L39" s="70" t="s">
        <v>170</v>
      </c>
      <c r="M39" s="70" t="s">
        <v>170</v>
      </c>
      <c r="N39" s="70" t="s">
        <v>170</v>
      </c>
      <c r="O39" s="18" t="str">
        <f>SOCKEYE!Y71</f>
        <v>DNS</v>
      </c>
      <c r="P39" s="18" t="str">
        <f>SOCKEYE!X71</f>
        <v>DNS</v>
      </c>
      <c r="Q39" s="18" t="str">
        <f>SOCKEYE!W71</f>
        <v>N/O</v>
      </c>
      <c r="R39" s="18" t="str">
        <f>SOCKEYE!V71</f>
        <v>A/P</v>
      </c>
      <c r="S39" s="89" t="str">
        <f>SOCKEYE!U71</f>
        <v>N/P</v>
      </c>
      <c r="T39" s="89" t="str">
        <f>SOCKEYE!T71</f>
        <v>N/P</v>
      </c>
      <c r="U39" s="89" t="str">
        <f>SOCKEYE!S71</f>
        <v>N/O</v>
      </c>
      <c r="V39" s="89" t="str">
        <f>SOCKEYE!R71</f>
        <v>N/O</v>
      </c>
      <c r="W39" s="89" t="str">
        <f>SOCKEYE!Q71</f>
        <v>N/I</v>
      </c>
      <c r="X39" s="89" t="str">
        <f>SOCKEYE!P71</f>
        <v>N/I</v>
      </c>
      <c r="Y39" s="89" t="str">
        <f>SOCKEYE!$AM71</f>
        <v>N/R</v>
      </c>
      <c r="Z39" s="89" t="str">
        <f>SOCKEYE!$AL71</f>
        <v>N/R</v>
      </c>
      <c r="AA39" s="89" t="str">
        <f>SOCKEYE!$AK71</f>
        <v>N/R</v>
      </c>
      <c r="AB39" s="89" t="str">
        <f>SOCKEYE!$AJ71</f>
        <v>N/R</v>
      </c>
      <c r="AC39" s="89" t="str">
        <f>SOCKEYE!$AI71</f>
        <v>N/R</v>
      </c>
      <c r="AD39" s="89" t="str">
        <f>SOCKEYE!$AH71</f>
        <v>N/I</v>
      </c>
      <c r="AE39" s="44" t="str">
        <f>SOCKEYE!$AG71</f>
        <v>N/R</v>
      </c>
      <c r="AF39" s="44" t="str">
        <f>SOCKEYE!$AF71</f>
        <v>N/R</v>
      </c>
      <c r="AG39" s="44" t="str">
        <f>SOCKEYE!$AE71</f>
        <v>N/R</v>
      </c>
      <c r="AH39" s="44" t="str">
        <f>SOCKEYE!$AD71</f>
        <v>N/R</v>
      </c>
      <c r="AI39" s="45" t="str">
        <f>SOCKEYE!$BA71</f>
        <v>N/R</v>
      </c>
      <c r="AJ39" s="45" t="str">
        <f>SOCKEYE!$AZ71</f>
        <v>N/R</v>
      </c>
      <c r="AK39" s="45" t="str">
        <f>SOCKEYE!$AY71</f>
        <v>N/R</v>
      </c>
      <c r="AL39" s="45" t="str">
        <f>SOCKEYE!$AX71</f>
        <v>N/R</v>
      </c>
      <c r="AM39" s="45" t="str">
        <f>SOCKEYE!$AW71</f>
        <v>N/R</v>
      </c>
      <c r="AN39" s="45" t="str">
        <f>SOCKEYE!$AV71</f>
        <v>N/R</v>
      </c>
      <c r="AO39" s="45" t="str">
        <f>SOCKEYE!$AU71</f>
        <v>N/R</v>
      </c>
      <c r="AP39" s="45" t="str">
        <f>SOCKEYE!$AT71</f>
        <v>N/R</v>
      </c>
      <c r="AQ39" s="45" t="str">
        <f>SOCKEYE!$AS71</f>
        <v>N/R</v>
      </c>
      <c r="AR39" s="45" t="str">
        <f>SOCKEYE!$AR71</f>
        <v>N/R</v>
      </c>
      <c r="AS39" s="45" t="str">
        <f>SOCKEYE!$BO71</f>
        <v>N/R</v>
      </c>
      <c r="AT39" s="45" t="str">
        <f>SOCKEYE!$BN71</f>
        <v>N/R</v>
      </c>
      <c r="AU39" s="45" t="str">
        <f>SOCKEYE!$BM71</f>
        <v>N/R</v>
      </c>
      <c r="AV39" s="45" t="str">
        <f>SOCKEYE!$BL71</f>
        <v>N/R</v>
      </c>
      <c r="AW39" s="45" t="str">
        <f>SOCKEYE!$BK71</f>
        <v>N/R</v>
      </c>
      <c r="AX39" s="45" t="str">
        <f>SOCKEYE!$BJ71</f>
        <v>N/R</v>
      </c>
      <c r="AY39" s="45" t="str">
        <f>SOCKEYE!$BI71</f>
        <v>N/R</v>
      </c>
      <c r="AZ39" s="45" t="str">
        <f>SOCKEYE!$BH71</f>
        <v>N/R</v>
      </c>
      <c r="BA39" s="45" t="str">
        <f>SOCKEYE!$BG71</f>
        <v>N/R</v>
      </c>
      <c r="BB39" s="45" t="str">
        <f>SOCKEYE!$BF71</f>
        <v>N/R</v>
      </c>
      <c r="BC39" s="45" t="str">
        <f>SOCKEYE!$CC71</f>
        <v>N/R</v>
      </c>
      <c r="BD39" s="45" t="str">
        <f>SOCKEYE!$CB71</f>
        <v>N/R</v>
      </c>
      <c r="BE39" s="45" t="str">
        <f>SOCKEYE!$CA71</f>
        <v>N/R</v>
      </c>
      <c r="BF39" s="45" t="str">
        <f>SOCKEYE!$BZ71</f>
        <v>N/R</v>
      </c>
      <c r="BG39" s="45" t="str">
        <f>SOCKEYE!$BY71</f>
        <v>N/R</v>
      </c>
      <c r="BH39" s="45" t="str">
        <f>SOCKEYE!$BX71</f>
        <v>N/R</v>
      </c>
      <c r="BI39" s="45" t="str">
        <f>SOCKEYE!$BW71</f>
        <v>N/R</v>
      </c>
      <c r="BJ39" s="45" t="str">
        <f>SOCKEYE!$BV71</f>
        <v>N/R</v>
      </c>
      <c r="BK39" s="45" t="str">
        <f>SOCKEYE!$BU71</f>
        <v>N/R</v>
      </c>
      <c r="BL39" s="45" t="str">
        <f>SOCKEYE!$BT71</f>
        <v>N/R</v>
      </c>
      <c r="BM39" s="45" t="str">
        <f>SOCKEYE!$CQ71</f>
        <v>N/R</v>
      </c>
      <c r="BN39" s="45" t="str">
        <f>SOCKEYE!$CP71</f>
        <v>N/R</v>
      </c>
      <c r="BO39" s="45" t="str">
        <f>SOCKEYE!$CO71</f>
        <v>N/R</v>
      </c>
      <c r="BP39" s="45" t="str">
        <f>SOCKEYE!$CN71</f>
        <v>N/R</v>
      </c>
      <c r="BQ39" s="45" t="str">
        <f>SOCKEYE!$CM71</f>
        <v>N/R</v>
      </c>
      <c r="BR39" s="45" t="str">
        <f>SOCKEYE!$CL71</f>
        <v>N/R</v>
      </c>
      <c r="BS39" s="45" t="str">
        <f>SOCKEYE!$CK71</f>
        <v>N/R</v>
      </c>
      <c r="BT39" s="45" t="str">
        <f>SOCKEYE!$CJ71</f>
        <v>N/R</v>
      </c>
      <c r="BU39" s="45" t="str">
        <f>SOCKEYE!$CI71</f>
        <v>N/R</v>
      </c>
      <c r="BV39" s="45" t="str">
        <f>SOCKEYE!$CH71</f>
        <v>N/R</v>
      </c>
    </row>
    <row r="40" spans="1:74" hidden="1" x14ac:dyDescent="0.2">
      <c r="A40" s="40" t="s">
        <v>142</v>
      </c>
      <c r="B40" t="str">
        <f>SOCKEYE!$O$66</f>
        <v>MATHIESON CHANNEL</v>
      </c>
      <c r="C40" t="str">
        <f>SOCKEYE!A72</f>
        <v>JAMES BAY CREEK</v>
      </c>
      <c r="D40" s="40" t="str">
        <f>SOCKEYE!$O$3</f>
        <v>SOCKEYE</v>
      </c>
      <c r="E40" s="70"/>
      <c r="F40" s="70"/>
      <c r="G40" s="70"/>
      <c r="H40" s="70"/>
      <c r="I40" s="70"/>
      <c r="J40" s="70"/>
      <c r="K40" s="70"/>
      <c r="L40" s="70" t="s">
        <v>170</v>
      </c>
      <c r="M40" s="70" t="s">
        <v>168</v>
      </c>
      <c r="N40" s="70" t="s">
        <v>28</v>
      </c>
      <c r="O40" s="18" t="str">
        <f>SOCKEYE!Y72</f>
        <v>A/P</v>
      </c>
      <c r="P40" s="18" t="str">
        <f>SOCKEYE!X72</f>
        <v>A/P</v>
      </c>
      <c r="Q40" s="18" t="str">
        <f>SOCKEYE!W72</f>
        <v>A/P</v>
      </c>
      <c r="R40" s="18" t="str">
        <f>SOCKEYE!V72</f>
        <v>A/P</v>
      </c>
      <c r="S40" s="89" t="str">
        <f>SOCKEYE!U72</f>
        <v>A/P</v>
      </c>
      <c r="T40" s="89" t="str">
        <f>SOCKEYE!T72</f>
        <v>UNK</v>
      </c>
      <c r="U40" s="89" t="str">
        <f>SOCKEYE!S72</f>
        <v>N/O</v>
      </c>
      <c r="V40" s="89" t="str">
        <f>SOCKEYE!R72</f>
        <v>N/O</v>
      </c>
      <c r="W40" s="89" t="str">
        <f>SOCKEYE!Q72</f>
        <v>N/O</v>
      </c>
      <c r="X40" s="89" t="str">
        <f>SOCKEYE!P72</f>
        <v>N/O</v>
      </c>
      <c r="Y40" s="89" t="str">
        <f>SOCKEYE!$AM72</f>
        <v>UNK</v>
      </c>
      <c r="Z40" s="89" t="str">
        <f>SOCKEYE!$AL72</f>
        <v>UNK</v>
      </c>
      <c r="AA40" s="89" t="str">
        <f>SOCKEYE!$AK72</f>
        <v>UNK</v>
      </c>
      <c r="AB40" s="89" t="str">
        <f>SOCKEYE!$AJ72</f>
        <v>N/R</v>
      </c>
      <c r="AC40" s="89" t="str">
        <f>SOCKEYE!$AI72</f>
        <v>N/R</v>
      </c>
      <c r="AD40" s="89" t="str">
        <f>SOCKEYE!$AH72</f>
        <v>N/R</v>
      </c>
      <c r="AE40" s="44">
        <f>SOCKEYE!$AG72</f>
        <v>4</v>
      </c>
      <c r="AF40" s="44">
        <f>SOCKEYE!$AF72</f>
        <v>4</v>
      </c>
      <c r="AG40" s="44">
        <f>SOCKEYE!$AE72</f>
        <v>2</v>
      </c>
      <c r="AH40" s="44" t="str">
        <f>SOCKEYE!$AD72</f>
        <v>N/R</v>
      </c>
      <c r="AI40" s="45">
        <f>SOCKEYE!$BA72</f>
        <v>7</v>
      </c>
      <c r="AJ40" s="45">
        <f>SOCKEYE!$AZ72</f>
        <v>2</v>
      </c>
      <c r="AK40" s="45" t="str">
        <f>SOCKEYE!$AY72</f>
        <v>N/R</v>
      </c>
      <c r="AL40" s="45" t="str">
        <f>SOCKEYE!$AX72</f>
        <v>N/R</v>
      </c>
      <c r="AM40" s="45">
        <f>SOCKEYE!$AW72</f>
        <v>4</v>
      </c>
      <c r="AN40" s="45" t="str">
        <f>SOCKEYE!$AV72</f>
        <v>N/R</v>
      </c>
      <c r="AO40" s="45" t="str">
        <f>SOCKEYE!$AU72</f>
        <v>N/R</v>
      </c>
      <c r="AP40" s="45" t="str">
        <f>SOCKEYE!$AT72</f>
        <v>N/R</v>
      </c>
      <c r="AQ40" s="45" t="str">
        <f>SOCKEYE!$AS72</f>
        <v>N/R</v>
      </c>
      <c r="AR40" s="45" t="str">
        <f>SOCKEYE!$AR72</f>
        <v>N/R</v>
      </c>
      <c r="AS40" s="45" t="str">
        <f>SOCKEYE!$BO72</f>
        <v>N/R</v>
      </c>
      <c r="AT40" s="45" t="str">
        <f>SOCKEYE!$BN72</f>
        <v>N/R</v>
      </c>
      <c r="AU40" s="45" t="str">
        <f>SOCKEYE!$BM72</f>
        <v>N/R</v>
      </c>
      <c r="AV40" s="45" t="str">
        <f>SOCKEYE!$BL72</f>
        <v>N/R</v>
      </c>
      <c r="AW40" s="45" t="str">
        <f>SOCKEYE!$BK72</f>
        <v>N/R</v>
      </c>
      <c r="AX40" s="45" t="str">
        <f>SOCKEYE!$BJ72</f>
        <v>N/R</v>
      </c>
      <c r="AY40" s="45" t="str">
        <f>SOCKEYE!$BI72</f>
        <v>N/R</v>
      </c>
      <c r="AZ40" s="45" t="str">
        <f>SOCKEYE!$BH72</f>
        <v>N/R</v>
      </c>
      <c r="BA40" s="45" t="str">
        <f>SOCKEYE!$BG72</f>
        <v>N/R</v>
      </c>
      <c r="BB40" s="45" t="str">
        <f>SOCKEYE!$BF72</f>
        <v>N/R</v>
      </c>
      <c r="BC40" s="45" t="str">
        <f>SOCKEYE!$CC72</f>
        <v>N/R</v>
      </c>
      <c r="BD40" s="45" t="str">
        <f>SOCKEYE!$CB72</f>
        <v>N/R</v>
      </c>
      <c r="BE40" s="45" t="str">
        <f>SOCKEYE!$CA72</f>
        <v>N/R</v>
      </c>
      <c r="BF40" s="45" t="str">
        <f>SOCKEYE!$BZ72</f>
        <v>N/R</v>
      </c>
      <c r="BG40" s="45" t="str">
        <f>SOCKEYE!$BY72</f>
        <v>N/R</v>
      </c>
      <c r="BH40" s="45" t="str">
        <f>SOCKEYE!$BX72</f>
        <v>N/R</v>
      </c>
      <c r="BI40" s="45" t="str">
        <f>SOCKEYE!$BW72</f>
        <v>N/R</v>
      </c>
      <c r="BJ40" s="45" t="str">
        <f>SOCKEYE!$BV72</f>
        <v>N/R</v>
      </c>
      <c r="BK40" s="45" t="str">
        <f>SOCKEYE!$BU72</f>
        <v>N/R</v>
      </c>
      <c r="BL40" s="45" t="str">
        <f>SOCKEYE!$BT72</f>
        <v>N/R</v>
      </c>
      <c r="BM40" s="45" t="str">
        <f>SOCKEYE!$CQ72</f>
        <v>N/R</v>
      </c>
      <c r="BN40" s="45" t="str">
        <f>SOCKEYE!$CP72</f>
        <v>N/R</v>
      </c>
      <c r="BO40" s="45" t="str">
        <f>SOCKEYE!$CO72</f>
        <v>N/R</v>
      </c>
      <c r="BP40" s="45" t="str">
        <f>SOCKEYE!$CN72</f>
        <v>N/R</v>
      </c>
      <c r="BQ40" s="45" t="str">
        <f>SOCKEYE!$CM72</f>
        <v>N/R</v>
      </c>
      <c r="BR40" s="45" t="str">
        <f>SOCKEYE!$CL72</f>
        <v>N/R</v>
      </c>
      <c r="BS40" s="45" t="str">
        <f>SOCKEYE!$CK72</f>
        <v>N/R</v>
      </c>
      <c r="BT40" s="45" t="str">
        <f>SOCKEYE!$CJ72</f>
        <v>N/R</v>
      </c>
      <c r="BU40" s="45" t="str">
        <f>SOCKEYE!$CI72</f>
        <v>N/R</v>
      </c>
      <c r="BV40" s="45" t="str">
        <f>SOCKEYE!$CH72</f>
        <v>N/R</v>
      </c>
    </row>
    <row r="41" spans="1:74" hidden="1" x14ac:dyDescent="0.2">
      <c r="A41" s="40" t="s">
        <v>142</v>
      </c>
      <c r="B41" t="str">
        <f>SOCKEYE!$O$66</f>
        <v>MATHIESON CHANNEL</v>
      </c>
      <c r="C41" t="str">
        <f>SOCKEYE!A73</f>
        <v>NAMELESS CREEKS</v>
      </c>
      <c r="D41" s="40" t="str">
        <f>SOCKEYE!$O$3</f>
        <v>SOCKEYE</v>
      </c>
      <c r="E41" s="70"/>
      <c r="F41" s="70"/>
      <c r="G41" s="70"/>
      <c r="H41" s="70"/>
      <c r="I41" s="70"/>
      <c r="J41" s="70"/>
      <c r="K41" s="70"/>
      <c r="L41" s="70" t="s">
        <v>170</v>
      </c>
      <c r="M41" s="70" t="s">
        <v>26</v>
      </c>
      <c r="N41" s="70" t="s">
        <v>170</v>
      </c>
      <c r="O41" s="18" t="str">
        <f>SOCKEYE!Y73</f>
        <v>DNS</v>
      </c>
      <c r="P41" s="18" t="str">
        <f>SOCKEYE!X73</f>
        <v>N/I</v>
      </c>
      <c r="Q41" s="18" t="str">
        <f>SOCKEYE!W73</f>
        <v>N/I</v>
      </c>
      <c r="R41" s="18" t="str">
        <f>SOCKEYE!V73</f>
        <v>N/I</v>
      </c>
      <c r="S41" s="89" t="str">
        <f>SOCKEYE!U73</f>
        <v>N/O</v>
      </c>
      <c r="T41" s="89" t="str">
        <f>SOCKEYE!T73</f>
        <v>N/O</v>
      </c>
      <c r="U41" s="89" t="str">
        <f>SOCKEYE!S73</f>
        <v>N/I</v>
      </c>
      <c r="V41" s="89" t="str">
        <f>SOCKEYE!R73</f>
        <v>N/O</v>
      </c>
      <c r="W41" s="89" t="str">
        <f>SOCKEYE!Q73</f>
        <v>N/I</v>
      </c>
      <c r="X41" s="89" t="str">
        <f>SOCKEYE!P73</f>
        <v>N/I</v>
      </c>
      <c r="Y41" s="89" t="str">
        <f>SOCKEYE!$AM73</f>
        <v>N/R</v>
      </c>
      <c r="Z41" s="89" t="str">
        <f>SOCKEYE!$AL73</f>
        <v>N/R</v>
      </c>
      <c r="AA41" s="89" t="str">
        <f>SOCKEYE!$AK73</f>
        <v>N/R</v>
      </c>
      <c r="AB41" s="89" t="str">
        <f>SOCKEYE!$AJ73</f>
        <v>N/R</v>
      </c>
      <c r="AC41" s="89" t="str">
        <f>SOCKEYE!$AI73</f>
        <v>N/R</v>
      </c>
      <c r="AD41" s="89" t="str">
        <f>SOCKEYE!$AH73</f>
        <v>N/R</v>
      </c>
      <c r="AE41" s="44">
        <f>SOCKEYE!$AG73</f>
        <v>1</v>
      </c>
      <c r="AF41" s="44" t="str">
        <f>SOCKEYE!$AF73</f>
        <v>N/R</v>
      </c>
      <c r="AG41" s="44" t="str">
        <f>SOCKEYE!$AE73</f>
        <v>N/R</v>
      </c>
      <c r="AH41" s="44" t="str">
        <f>SOCKEYE!$AD73</f>
        <v>N/R</v>
      </c>
      <c r="AI41" s="45" t="str">
        <f>SOCKEYE!$BA73</f>
        <v>N/R</v>
      </c>
      <c r="AJ41" s="45" t="str">
        <f>SOCKEYE!$AZ73</f>
        <v>N/R</v>
      </c>
      <c r="AK41" s="45" t="str">
        <f>SOCKEYE!$AY73</f>
        <v>N/R</v>
      </c>
      <c r="AL41" s="45" t="str">
        <f>SOCKEYE!$AX73</f>
        <v>N/R</v>
      </c>
      <c r="AM41" s="45" t="str">
        <f>SOCKEYE!$AW73</f>
        <v>N/R</v>
      </c>
      <c r="AN41" s="45" t="str">
        <f>SOCKEYE!$AV73</f>
        <v>N/R</v>
      </c>
      <c r="AO41" s="45" t="str">
        <f>SOCKEYE!$AU73</f>
        <v>N/R</v>
      </c>
      <c r="AP41" s="45" t="str">
        <f>SOCKEYE!$AT73</f>
        <v>N/R</v>
      </c>
      <c r="AQ41" s="45" t="str">
        <f>SOCKEYE!$AS73</f>
        <v>N/R</v>
      </c>
      <c r="AR41" s="45" t="str">
        <f>SOCKEYE!$AR73</f>
        <v>N/R</v>
      </c>
      <c r="AS41" s="45" t="str">
        <f>SOCKEYE!$BO73</f>
        <v>N/R</v>
      </c>
      <c r="AT41" s="45" t="str">
        <f>SOCKEYE!$BN73</f>
        <v>N/R</v>
      </c>
      <c r="AU41" s="45" t="str">
        <f>SOCKEYE!$BM73</f>
        <v>N/R</v>
      </c>
      <c r="AV41" s="45" t="str">
        <f>SOCKEYE!$BL73</f>
        <v>N/R</v>
      </c>
      <c r="AW41" s="45" t="str">
        <f>SOCKEYE!$BK73</f>
        <v>N/R</v>
      </c>
      <c r="AX41" s="45" t="str">
        <f>SOCKEYE!$BJ73</f>
        <v>N/R</v>
      </c>
      <c r="AY41" s="45" t="str">
        <f>SOCKEYE!$BI73</f>
        <v>N/R</v>
      </c>
      <c r="AZ41" s="45" t="str">
        <f>SOCKEYE!$BH73</f>
        <v>N/R</v>
      </c>
      <c r="BA41" s="45" t="str">
        <f>SOCKEYE!$BG73</f>
        <v>N/R</v>
      </c>
      <c r="BB41" s="45" t="str">
        <f>SOCKEYE!$BF73</f>
        <v>N/R</v>
      </c>
      <c r="BC41" s="45" t="str">
        <f>SOCKEYE!$CC73</f>
        <v>N/R</v>
      </c>
      <c r="BD41" s="45" t="str">
        <f>SOCKEYE!$CB73</f>
        <v>N/R</v>
      </c>
      <c r="BE41" s="45" t="str">
        <f>SOCKEYE!$CA73</f>
        <v>N/R</v>
      </c>
      <c r="BF41" s="45" t="str">
        <f>SOCKEYE!$BZ73</f>
        <v>N/R</v>
      </c>
      <c r="BG41" s="45" t="str">
        <f>SOCKEYE!$BY73</f>
        <v>N/R</v>
      </c>
      <c r="BH41" s="45" t="str">
        <f>SOCKEYE!$BX73</f>
        <v>N/R</v>
      </c>
      <c r="BI41" s="45" t="str">
        <f>SOCKEYE!$BW73</f>
        <v>N/R</v>
      </c>
      <c r="BJ41" s="45" t="str">
        <f>SOCKEYE!$BV73</f>
        <v>N/R</v>
      </c>
      <c r="BK41" s="45" t="str">
        <f>SOCKEYE!$BU73</f>
        <v>N/R</v>
      </c>
      <c r="BL41" s="45" t="str">
        <f>SOCKEYE!$BT73</f>
        <v>N/R</v>
      </c>
      <c r="BM41" s="45" t="str">
        <f>SOCKEYE!$CQ73</f>
        <v>N/R</v>
      </c>
      <c r="BN41" s="45" t="str">
        <f>SOCKEYE!$CP73</f>
        <v>N/R</v>
      </c>
      <c r="BO41" s="45" t="str">
        <f>SOCKEYE!$CO73</f>
        <v>N/R</v>
      </c>
      <c r="BP41" s="45" t="str">
        <f>SOCKEYE!$CN73</f>
        <v>N/R</v>
      </c>
      <c r="BQ41" s="45" t="str">
        <f>SOCKEYE!$CM73</f>
        <v>N/R</v>
      </c>
      <c r="BR41" s="45" t="str">
        <f>SOCKEYE!$CL73</f>
        <v>N/R</v>
      </c>
      <c r="BS41" s="45" t="str">
        <f>SOCKEYE!$CK73</f>
        <v>N/R</v>
      </c>
      <c r="BT41" s="45" t="str">
        <f>SOCKEYE!$CJ73</f>
        <v>N/R</v>
      </c>
      <c r="BU41" s="45" t="str">
        <f>SOCKEYE!$CI73</f>
        <v>N/R</v>
      </c>
      <c r="BV41" s="45" t="str">
        <f>SOCKEYE!$CH73</f>
        <v>N/R</v>
      </c>
    </row>
    <row r="42" spans="1:74" hidden="1" x14ac:dyDescent="0.2">
      <c r="A42" s="40" t="s">
        <v>142</v>
      </c>
      <c r="B42" t="str">
        <f>SOCKEYE!$O$66</f>
        <v>MATHIESON CHANNEL</v>
      </c>
      <c r="C42" t="str">
        <f>SOCKEYE!A74</f>
        <v>ROBINSON CREEKS</v>
      </c>
      <c r="D42" s="40" t="str">
        <f>SOCKEYE!$O$3</f>
        <v>SOCKEYE</v>
      </c>
      <c r="E42" s="70"/>
      <c r="F42" s="70"/>
      <c r="G42" s="70"/>
      <c r="H42" s="70"/>
      <c r="I42" s="70"/>
      <c r="J42" s="70"/>
      <c r="K42" s="70"/>
      <c r="L42" s="70" t="s">
        <v>26</v>
      </c>
      <c r="M42" s="70" t="s">
        <v>170</v>
      </c>
      <c r="N42" s="70" t="s">
        <v>170</v>
      </c>
      <c r="O42" s="18" t="str">
        <f>SOCKEYE!Y74</f>
        <v>N/I</v>
      </c>
      <c r="P42" s="18" t="str">
        <f>SOCKEYE!X74</f>
        <v>N/I</v>
      </c>
      <c r="Q42" s="18" t="str">
        <f>SOCKEYE!W74</f>
        <v>N/I</v>
      </c>
      <c r="R42" s="18" t="str">
        <f>SOCKEYE!V74</f>
        <v>N/I</v>
      </c>
      <c r="S42" s="89" t="str">
        <f>SOCKEYE!U74</f>
        <v>N/I</v>
      </c>
      <c r="T42" s="89" t="str">
        <f>SOCKEYE!T74</f>
        <v>N/I</v>
      </c>
      <c r="U42" s="89" t="str">
        <f>SOCKEYE!S74</f>
        <v>N/I</v>
      </c>
      <c r="V42" s="89" t="str">
        <f>SOCKEYE!R74</f>
        <v>N/I</v>
      </c>
      <c r="W42" s="89" t="str">
        <f>SOCKEYE!Q74</f>
        <v>N/I</v>
      </c>
      <c r="X42" s="89" t="str">
        <f>SOCKEYE!P74</f>
        <v>N/I</v>
      </c>
      <c r="Y42" s="89" t="str">
        <f>SOCKEYE!$AM74</f>
        <v>N/R</v>
      </c>
      <c r="Z42" s="89" t="str">
        <f>SOCKEYE!$AL74</f>
        <v>N/R</v>
      </c>
      <c r="AA42" s="89" t="str">
        <f>SOCKEYE!$AK74</f>
        <v>N/R</v>
      </c>
      <c r="AB42" s="89" t="str">
        <f>SOCKEYE!$AJ74</f>
        <v>N/R</v>
      </c>
      <c r="AC42" s="89" t="str">
        <f>SOCKEYE!$AI74</f>
        <v>N/R</v>
      </c>
      <c r="AD42" s="89" t="str">
        <f>SOCKEYE!$AH74</f>
        <v>N/R</v>
      </c>
      <c r="AE42" s="44" t="str">
        <f>SOCKEYE!$AG74</f>
        <v>N/R</v>
      </c>
      <c r="AF42" s="44" t="str">
        <f>SOCKEYE!$AF74</f>
        <v>N/R</v>
      </c>
      <c r="AG42" s="44" t="str">
        <f>SOCKEYE!$AE74</f>
        <v>N/R</v>
      </c>
      <c r="AH42" s="44" t="str">
        <f>SOCKEYE!$AD74</f>
        <v>N/R</v>
      </c>
      <c r="AI42" s="45" t="str">
        <f>SOCKEYE!$BA74</f>
        <v>N/R</v>
      </c>
      <c r="AJ42" s="45" t="str">
        <f>SOCKEYE!$AZ74</f>
        <v>N/R</v>
      </c>
      <c r="AK42" s="45" t="str">
        <f>SOCKEYE!$AY74</f>
        <v>N/R</v>
      </c>
      <c r="AL42" s="45" t="str">
        <f>SOCKEYE!$AX74</f>
        <v>N/R</v>
      </c>
      <c r="AM42" s="45" t="str">
        <f>SOCKEYE!$AW74</f>
        <v>N/R</v>
      </c>
      <c r="AN42" s="45" t="str">
        <f>SOCKEYE!$AV74</f>
        <v>N/R</v>
      </c>
      <c r="AO42" s="45" t="str">
        <f>SOCKEYE!$AU74</f>
        <v>N/R</v>
      </c>
      <c r="AP42" s="45" t="str">
        <f>SOCKEYE!$AT74</f>
        <v>N/R</v>
      </c>
      <c r="AQ42" s="45" t="str">
        <f>SOCKEYE!$AS74</f>
        <v>N/R</v>
      </c>
      <c r="AR42" s="45" t="str">
        <f>SOCKEYE!$AR74</f>
        <v>N/R</v>
      </c>
      <c r="AS42" s="45">
        <f>SOCKEYE!$BO74</f>
        <v>25</v>
      </c>
      <c r="AT42" s="45" t="str">
        <f>SOCKEYE!$BN74</f>
        <v>N/R</v>
      </c>
      <c r="AU42" s="45" t="str">
        <f>SOCKEYE!$BM74</f>
        <v>N/R</v>
      </c>
      <c r="AV42" s="45" t="str">
        <f>SOCKEYE!$BL74</f>
        <v>N/R</v>
      </c>
      <c r="AW42" s="45" t="str">
        <f>SOCKEYE!$BK74</f>
        <v>N/R</v>
      </c>
      <c r="AX42" s="45" t="str">
        <f>SOCKEYE!$BJ74</f>
        <v>N/R</v>
      </c>
      <c r="AY42" s="45" t="str">
        <f>SOCKEYE!$BI74</f>
        <v>N/R</v>
      </c>
      <c r="AZ42" s="45" t="str">
        <f>SOCKEYE!$BH74</f>
        <v>N/R</v>
      </c>
      <c r="BA42" s="45" t="str">
        <f>SOCKEYE!$BG74</f>
        <v>N/R</v>
      </c>
      <c r="BB42" s="45" t="str">
        <f>SOCKEYE!$BF74</f>
        <v>N/R</v>
      </c>
      <c r="BC42" s="45" t="str">
        <f>SOCKEYE!$CC74</f>
        <v>N/R</v>
      </c>
      <c r="BD42" s="45" t="str">
        <f>SOCKEYE!$CB74</f>
        <v>N/R</v>
      </c>
      <c r="BE42" s="45" t="str">
        <f>SOCKEYE!$CA74</f>
        <v>N/R</v>
      </c>
      <c r="BF42" s="45" t="str">
        <f>SOCKEYE!$BZ74</f>
        <v>N/R</v>
      </c>
      <c r="BG42" s="45" t="str">
        <f>SOCKEYE!$BY74</f>
        <v>N/R</v>
      </c>
      <c r="BH42" s="45" t="str">
        <f>SOCKEYE!$BX74</f>
        <v>N/R</v>
      </c>
      <c r="BI42" s="45" t="str">
        <f>SOCKEYE!$BW74</f>
        <v>N/R</v>
      </c>
      <c r="BJ42" s="45" t="str">
        <f>SOCKEYE!$BV74</f>
        <v>N/R</v>
      </c>
      <c r="BK42" s="45" t="str">
        <f>SOCKEYE!$BU74</f>
        <v>N/R</v>
      </c>
      <c r="BL42" s="45" t="str">
        <f>SOCKEYE!$BT74</f>
        <v>N/R</v>
      </c>
      <c r="BM42" s="45" t="str">
        <f>SOCKEYE!$CQ74</f>
        <v>N/R</v>
      </c>
      <c r="BN42" s="45" t="str">
        <f>SOCKEYE!$CP74</f>
        <v>N/R</v>
      </c>
      <c r="BO42" s="45" t="str">
        <f>SOCKEYE!$CO74</f>
        <v>N/R</v>
      </c>
      <c r="BP42" s="45" t="str">
        <f>SOCKEYE!$CN74</f>
        <v>N/R</v>
      </c>
      <c r="BQ42" s="45" t="str">
        <f>SOCKEYE!$CM74</f>
        <v>N/R</v>
      </c>
      <c r="BR42" s="45" t="str">
        <f>SOCKEYE!$CL74</f>
        <v>N/R</v>
      </c>
      <c r="BS42" s="45" t="str">
        <f>SOCKEYE!$CK74</f>
        <v>N/R</v>
      </c>
      <c r="BT42" s="45" t="str">
        <f>SOCKEYE!$CJ74</f>
        <v>N/R</v>
      </c>
      <c r="BU42" s="45" t="str">
        <f>SOCKEYE!$CI74</f>
        <v>N/R</v>
      </c>
      <c r="BV42" s="45" t="str">
        <f>SOCKEYE!$CH74</f>
        <v>N/R</v>
      </c>
    </row>
    <row r="43" spans="1:74" hidden="1" x14ac:dyDescent="0.2">
      <c r="A43" s="40" t="s">
        <v>142</v>
      </c>
      <c r="B43" t="str">
        <f>SOCKEYE!$O$66</f>
        <v>MATHIESON CHANNEL</v>
      </c>
      <c r="C43" t="str">
        <f>SOCKEYE!A75</f>
        <v>SALMON BAY CREEK</v>
      </c>
      <c r="D43" s="40" t="str">
        <f>SOCKEYE!$O$3</f>
        <v>SOCKEYE</v>
      </c>
      <c r="E43" s="70"/>
      <c r="F43" s="70"/>
      <c r="G43" s="70"/>
      <c r="H43" s="70"/>
      <c r="I43" s="70"/>
      <c r="J43" s="70"/>
      <c r="K43" s="70"/>
      <c r="L43" s="70" t="s">
        <v>170</v>
      </c>
      <c r="M43" s="70" t="s">
        <v>170</v>
      </c>
      <c r="N43" s="70" t="s">
        <v>170</v>
      </c>
      <c r="O43" s="18" t="str">
        <f>SOCKEYE!Y75</f>
        <v>DNS</v>
      </c>
      <c r="P43" s="18" t="str">
        <f>SOCKEYE!X75</f>
        <v>DNS</v>
      </c>
      <c r="Q43" s="18" t="str">
        <f>SOCKEYE!W75</f>
        <v>N/P</v>
      </c>
      <c r="R43" s="18" t="str">
        <f>SOCKEYE!V75</f>
        <v>N/P</v>
      </c>
      <c r="S43" s="89" t="str">
        <f>SOCKEYE!U75</f>
        <v>N/P</v>
      </c>
      <c r="T43" s="89" t="str">
        <f>SOCKEYE!T75</f>
        <v>N/P</v>
      </c>
      <c r="U43" s="89" t="str">
        <f>SOCKEYE!S75</f>
        <v>N/O</v>
      </c>
      <c r="V43" s="89" t="str">
        <f>SOCKEYE!R75</f>
        <v>N/O</v>
      </c>
      <c r="W43" s="89" t="str">
        <f>SOCKEYE!Q75</f>
        <v>N/O</v>
      </c>
      <c r="X43" s="89" t="str">
        <f>SOCKEYE!P75</f>
        <v>N/R</v>
      </c>
      <c r="Y43" s="89" t="str">
        <f>SOCKEYE!$AM75</f>
        <v>N/R</v>
      </c>
      <c r="Z43" s="89" t="str">
        <f>SOCKEYE!$AL75</f>
        <v>N/R</v>
      </c>
      <c r="AA43" s="89" t="str">
        <f>SOCKEYE!$AK75</f>
        <v>N/R</v>
      </c>
      <c r="AB43" s="89" t="str">
        <f>SOCKEYE!$AJ75</f>
        <v>N/R</v>
      </c>
      <c r="AC43" s="89" t="str">
        <f>SOCKEYE!$AI75</f>
        <v>N/R</v>
      </c>
      <c r="AD43" s="89" t="str">
        <f>SOCKEYE!$AH75</f>
        <v>N/R</v>
      </c>
      <c r="AE43" s="44" t="str">
        <f>SOCKEYE!$AG75</f>
        <v>N/R</v>
      </c>
      <c r="AF43" s="44" t="str">
        <f>SOCKEYE!$AF75</f>
        <v>N/R</v>
      </c>
      <c r="AG43" s="44" t="str">
        <f>SOCKEYE!$AE75</f>
        <v>N/R</v>
      </c>
      <c r="AH43" s="44" t="str">
        <f>SOCKEYE!$AD75</f>
        <v>N/R</v>
      </c>
      <c r="AI43" s="45" t="str">
        <f>SOCKEYE!$BA75</f>
        <v>N/R</v>
      </c>
      <c r="AJ43" s="45" t="str">
        <f>SOCKEYE!$AZ75</f>
        <v>N/R</v>
      </c>
      <c r="AK43" s="45" t="str">
        <f>SOCKEYE!$AY75</f>
        <v>N/R</v>
      </c>
      <c r="AL43" s="45" t="str">
        <f>SOCKEYE!$AX75</f>
        <v>N/R</v>
      </c>
      <c r="AM43" s="45" t="str">
        <f>SOCKEYE!$AW75</f>
        <v>N/R</v>
      </c>
      <c r="AN43" s="45" t="str">
        <f>SOCKEYE!$AV75</f>
        <v>N/R</v>
      </c>
      <c r="AO43" s="45" t="str">
        <f>SOCKEYE!$AU75</f>
        <v>N/R</v>
      </c>
      <c r="AP43" s="45" t="str">
        <f>SOCKEYE!$AT75</f>
        <v>N/R</v>
      </c>
      <c r="AQ43" s="45" t="str">
        <f>SOCKEYE!$AS75</f>
        <v>N/R</v>
      </c>
      <c r="AR43" s="45" t="str">
        <f>SOCKEYE!$AR75</f>
        <v>N/R</v>
      </c>
      <c r="AS43" s="45" t="str">
        <f>SOCKEYE!$BO75</f>
        <v>N/R</v>
      </c>
      <c r="AT43" s="45" t="str">
        <f>SOCKEYE!$BN75</f>
        <v>N/R</v>
      </c>
      <c r="AU43" s="45" t="str">
        <f>SOCKEYE!$BM75</f>
        <v>N/R</v>
      </c>
      <c r="AV43" s="45" t="str">
        <f>SOCKEYE!$BL75</f>
        <v>N/R</v>
      </c>
      <c r="AW43" s="45" t="str">
        <f>SOCKEYE!$BK75</f>
        <v>N/R</v>
      </c>
      <c r="AX43" s="45" t="str">
        <f>SOCKEYE!$BJ75</f>
        <v>N/R</v>
      </c>
      <c r="AY43" s="45" t="str">
        <f>SOCKEYE!$BI75</f>
        <v>N/R</v>
      </c>
      <c r="AZ43" s="45" t="str">
        <f>SOCKEYE!$BH75</f>
        <v>N/R</v>
      </c>
      <c r="BA43" s="45" t="str">
        <f>SOCKEYE!$BG75</f>
        <v>N/R</v>
      </c>
      <c r="BB43" s="45" t="str">
        <f>SOCKEYE!$BF75</f>
        <v>N/R</v>
      </c>
      <c r="BC43" s="45" t="str">
        <f>SOCKEYE!$CC75</f>
        <v>N/R</v>
      </c>
      <c r="BD43" s="45" t="str">
        <f>SOCKEYE!$CB75</f>
        <v>N/R</v>
      </c>
      <c r="BE43" s="45" t="str">
        <f>SOCKEYE!$CA75</f>
        <v>N/R</v>
      </c>
      <c r="BF43" s="45" t="str">
        <f>SOCKEYE!$BZ75</f>
        <v>N/R</v>
      </c>
      <c r="BG43" s="45" t="str">
        <f>SOCKEYE!$BY75</f>
        <v>N/R</v>
      </c>
      <c r="BH43" s="45" t="str">
        <f>SOCKEYE!$BX75</f>
        <v>N/R</v>
      </c>
      <c r="BI43" s="45" t="str">
        <f>SOCKEYE!$BW75</f>
        <v>N/R</v>
      </c>
      <c r="BJ43" s="45" t="str">
        <f>SOCKEYE!$BV75</f>
        <v>N/R</v>
      </c>
      <c r="BK43" s="45" t="str">
        <f>SOCKEYE!$BU75</f>
        <v>N/R</v>
      </c>
      <c r="BL43" s="45" t="str">
        <f>SOCKEYE!$BT75</f>
        <v>N/R</v>
      </c>
      <c r="BM43" s="45" t="str">
        <f>SOCKEYE!$CQ75</f>
        <v>N/R</v>
      </c>
      <c r="BN43" s="45" t="str">
        <f>SOCKEYE!$CP75</f>
        <v>N/R</v>
      </c>
      <c r="BO43" s="45" t="str">
        <f>SOCKEYE!$CO75</f>
        <v>N/R</v>
      </c>
      <c r="BP43" s="45" t="str">
        <f>SOCKEYE!$CN75</f>
        <v>N/R</v>
      </c>
      <c r="BQ43" s="45" t="str">
        <f>SOCKEYE!$CM75</f>
        <v>N/R</v>
      </c>
      <c r="BR43" s="45" t="str">
        <f>SOCKEYE!$CL75</f>
        <v>N/R</v>
      </c>
      <c r="BS43" s="45" t="str">
        <f>SOCKEYE!$CK75</f>
        <v>N/R</v>
      </c>
      <c r="BT43" s="45" t="str">
        <f>SOCKEYE!$CJ75</f>
        <v>N/R</v>
      </c>
      <c r="BU43" s="45" t="str">
        <f>SOCKEYE!$CI75</f>
        <v>N/R</v>
      </c>
      <c r="BV43" s="45" t="str">
        <f>SOCKEYE!$CH75</f>
        <v>N/R</v>
      </c>
    </row>
    <row r="44" spans="1:74" hidden="1" x14ac:dyDescent="0.2">
      <c r="A44" s="40" t="s">
        <v>142</v>
      </c>
      <c r="B44" t="str">
        <f>SOCKEYE!$O$66</f>
        <v>MATHIESON CHANNEL</v>
      </c>
      <c r="C44" t="str">
        <f>SOCKEYE!A76</f>
        <v>TOM BAY CREEK</v>
      </c>
      <c r="D44" s="40" t="str">
        <f>SOCKEYE!$O$3</f>
        <v>SOCKEYE</v>
      </c>
      <c r="E44" s="70"/>
      <c r="F44" s="70"/>
      <c r="G44" s="70"/>
      <c r="H44" s="70"/>
      <c r="I44" s="70"/>
      <c r="J44" s="70"/>
      <c r="K44" s="70"/>
      <c r="L44" s="70" t="s">
        <v>26</v>
      </c>
      <c r="M44" s="70" t="s">
        <v>26</v>
      </c>
      <c r="N44" s="70" t="s">
        <v>170</v>
      </c>
      <c r="O44" s="18" t="str">
        <f>SOCKEYE!Y76</f>
        <v>N/I</v>
      </c>
      <c r="P44" s="18" t="str">
        <f>SOCKEYE!X76</f>
        <v>DNS</v>
      </c>
      <c r="Q44" s="18" t="str">
        <f>SOCKEYE!W76</f>
        <v>N/P</v>
      </c>
      <c r="R44" s="18" t="str">
        <f>SOCKEYE!V76</f>
        <v>N/P</v>
      </c>
      <c r="S44" s="89" t="str">
        <f>SOCKEYE!U76</f>
        <v>N/P</v>
      </c>
      <c r="T44" s="89" t="str">
        <f>SOCKEYE!T76</f>
        <v>N/P</v>
      </c>
      <c r="U44" s="89" t="str">
        <f>SOCKEYE!S76</f>
        <v>N/I</v>
      </c>
      <c r="V44" s="89" t="str">
        <f>SOCKEYE!R76</f>
        <v>N/I</v>
      </c>
      <c r="W44" s="89" t="str">
        <f>SOCKEYE!Q76</f>
        <v>N/I</v>
      </c>
      <c r="X44" s="89" t="str">
        <f>SOCKEYE!P76</f>
        <v>N/O</v>
      </c>
      <c r="Y44" s="89" t="str">
        <f>SOCKEYE!$AM76</f>
        <v>N/R</v>
      </c>
      <c r="Z44" s="89" t="str">
        <f>SOCKEYE!$AL76</f>
        <v>N/R</v>
      </c>
      <c r="AA44" s="89" t="str">
        <f>SOCKEYE!$AK76</f>
        <v>N/R</v>
      </c>
      <c r="AB44" s="89" t="str">
        <f>SOCKEYE!$AJ76</f>
        <v>N/R</v>
      </c>
      <c r="AC44" s="89" t="str">
        <f>SOCKEYE!$AI76</f>
        <v>N/R</v>
      </c>
      <c r="AD44" s="89" t="str">
        <f>SOCKEYE!$AH76</f>
        <v>N/R</v>
      </c>
      <c r="AE44" s="44" t="str">
        <f>SOCKEYE!$AG76</f>
        <v>N/R</v>
      </c>
      <c r="AF44" s="44" t="str">
        <f>SOCKEYE!$AF76</f>
        <v>N/R</v>
      </c>
      <c r="AG44" s="44" t="str">
        <f>SOCKEYE!$AE76</f>
        <v>N/R</v>
      </c>
      <c r="AH44" s="44" t="str">
        <f>SOCKEYE!$AD76</f>
        <v>N/R</v>
      </c>
      <c r="AI44" s="45" t="str">
        <f>SOCKEYE!$BA76</f>
        <v>N/R</v>
      </c>
      <c r="AJ44" s="45" t="str">
        <f>SOCKEYE!$AZ76</f>
        <v>N/R</v>
      </c>
      <c r="AK44" s="45" t="str">
        <f>SOCKEYE!$AY76</f>
        <v>N/R</v>
      </c>
      <c r="AL44" s="45" t="str">
        <f>SOCKEYE!$AX76</f>
        <v>N/R</v>
      </c>
      <c r="AM44" s="45" t="str">
        <f>SOCKEYE!$AW76</f>
        <v>N/R</v>
      </c>
      <c r="AN44" s="45" t="str">
        <f>SOCKEYE!$AV76</f>
        <v>N/R</v>
      </c>
      <c r="AO44" s="45" t="str">
        <f>SOCKEYE!$AU76</f>
        <v>N/R</v>
      </c>
      <c r="AP44" s="45" t="str">
        <f>SOCKEYE!$AT76</f>
        <v>N/R</v>
      </c>
      <c r="AQ44" s="45" t="str">
        <f>SOCKEYE!$AS76</f>
        <v>N/R</v>
      </c>
      <c r="AR44" s="45" t="str">
        <f>SOCKEYE!$AR76</f>
        <v>N/R</v>
      </c>
      <c r="AS44" s="45" t="str">
        <f>SOCKEYE!$BO76</f>
        <v>N/R</v>
      </c>
      <c r="AT44" s="45" t="str">
        <f>SOCKEYE!$BN76</f>
        <v>N/R</v>
      </c>
      <c r="AU44" s="45" t="str">
        <f>SOCKEYE!$BM76</f>
        <v>N/R</v>
      </c>
      <c r="AV44" s="45" t="str">
        <f>SOCKEYE!$BL76</f>
        <v>N/R</v>
      </c>
      <c r="AW44" s="45" t="str">
        <f>SOCKEYE!$BK76</f>
        <v>N/R</v>
      </c>
      <c r="AX44" s="45" t="str">
        <f>SOCKEYE!$BJ76</f>
        <v>N/R</v>
      </c>
      <c r="AY44" s="45" t="str">
        <f>SOCKEYE!$BI76</f>
        <v>N/R</v>
      </c>
      <c r="AZ44" s="45" t="str">
        <f>SOCKEYE!$BH76</f>
        <v>N/R</v>
      </c>
      <c r="BA44" s="45" t="str">
        <f>SOCKEYE!$BG76</f>
        <v>N/R</v>
      </c>
      <c r="BB44" s="45" t="str">
        <f>SOCKEYE!$BF76</f>
        <v>N/R</v>
      </c>
      <c r="BC44" s="45" t="str">
        <f>SOCKEYE!$CC76</f>
        <v>N/R</v>
      </c>
      <c r="BD44" s="45" t="str">
        <f>SOCKEYE!$CB76</f>
        <v>N/R</v>
      </c>
      <c r="BE44" s="45" t="str">
        <f>SOCKEYE!$CA76</f>
        <v>N/R</v>
      </c>
      <c r="BF44" s="45" t="str">
        <f>SOCKEYE!$BZ76</f>
        <v>N/R</v>
      </c>
      <c r="BG44" s="45" t="str">
        <f>SOCKEYE!$BY76</f>
        <v>N/R</v>
      </c>
      <c r="BH44" s="45" t="str">
        <f>SOCKEYE!$BX76</f>
        <v>N/R</v>
      </c>
      <c r="BI44" s="45" t="str">
        <f>SOCKEYE!$BW76</f>
        <v>N/R</v>
      </c>
      <c r="BJ44" s="45" t="str">
        <f>SOCKEYE!$BV76</f>
        <v>N/R</v>
      </c>
      <c r="BK44" s="45" t="str">
        <f>SOCKEYE!$BU76</f>
        <v>N/R</v>
      </c>
      <c r="BL44" s="45" t="str">
        <f>SOCKEYE!$BT76</f>
        <v>N/R</v>
      </c>
      <c r="BM44" s="45" t="str">
        <f>SOCKEYE!$CQ76</f>
        <v>N/R</v>
      </c>
      <c r="BN44" s="45" t="str">
        <f>SOCKEYE!$CP76</f>
        <v>N/R</v>
      </c>
      <c r="BO44" s="45" t="str">
        <f>SOCKEYE!$CO76</f>
        <v>N/R</v>
      </c>
      <c r="BP44" s="45" t="str">
        <f>SOCKEYE!$CN76</f>
        <v>N/R</v>
      </c>
      <c r="BQ44" s="45" t="str">
        <f>SOCKEYE!$CM76</f>
        <v>N/R</v>
      </c>
      <c r="BR44" s="45" t="str">
        <f>SOCKEYE!$CL76</f>
        <v>N/R</v>
      </c>
      <c r="BS44" s="45" t="str">
        <f>SOCKEYE!$CK76</f>
        <v>N/R</v>
      </c>
      <c r="BT44" s="45" t="str">
        <f>SOCKEYE!$CJ76</f>
        <v>N/R</v>
      </c>
      <c r="BU44" s="45" t="str">
        <f>SOCKEYE!$CI76</f>
        <v>N/R</v>
      </c>
      <c r="BV44" s="45" t="str">
        <f>SOCKEYE!$CH76</f>
        <v>N/R</v>
      </c>
    </row>
    <row r="45" spans="1:74" hidden="1" x14ac:dyDescent="0.2">
      <c r="A45" s="40" t="s">
        <v>142</v>
      </c>
      <c r="B45" t="str">
        <f>SOCKEYE!$O$66</f>
        <v>MATHIESON CHANNEL</v>
      </c>
      <c r="C45" t="str">
        <f>SOCKEYE!A77</f>
        <v>WINDFALL CREEK</v>
      </c>
      <c r="D45" s="40" t="str">
        <f>SOCKEYE!$O$3</f>
        <v>SOCKEYE</v>
      </c>
      <c r="E45" s="70"/>
      <c r="F45" s="70"/>
      <c r="G45" s="70"/>
      <c r="H45" s="70"/>
      <c r="I45" s="70"/>
      <c r="J45" s="70"/>
      <c r="K45" s="70"/>
      <c r="L45" s="70" t="s">
        <v>26</v>
      </c>
      <c r="M45" s="70" t="s">
        <v>26</v>
      </c>
      <c r="N45" s="70" t="s">
        <v>170</v>
      </c>
      <c r="O45" s="18" t="str">
        <f>SOCKEYE!Y77</f>
        <v>DNS</v>
      </c>
      <c r="P45" s="18" t="str">
        <f>SOCKEYE!X77</f>
        <v>N/I</v>
      </c>
      <c r="Q45" s="18" t="str">
        <f>SOCKEYE!W77</f>
        <v>N/I</v>
      </c>
      <c r="R45" s="18" t="str">
        <f>SOCKEYE!V77</f>
        <v>N/I</v>
      </c>
      <c r="S45" s="89" t="str">
        <f>SOCKEYE!U77</f>
        <v>N/I</v>
      </c>
      <c r="T45" s="89" t="str">
        <f>SOCKEYE!T77</f>
        <v>N/I</v>
      </c>
      <c r="U45" s="89" t="str">
        <f>SOCKEYE!S77</f>
        <v>N/I</v>
      </c>
      <c r="V45" s="89" t="str">
        <f>SOCKEYE!R77</f>
        <v>N/I</v>
      </c>
      <c r="W45" s="89" t="str">
        <f>SOCKEYE!Q77</f>
        <v>N/I</v>
      </c>
      <c r="X45" s="89" t="str">
        <f>SOCKEYE!P77</f>
        <v>N/I</v>
      </c>
      <c r="Y45" s="89" t="str">
        <f>SOCKEYE!$AM77</f>
        <v>N/R</v>
      </c>
      <c r="Z45" s="89" t="str">
        <f>SOCKEYE!$AL77</f>
        <v>N/R</v>
      </c>
      <c r="AA45" s="89" t="str">
        <f>SOCKEYE!$AK77</f>
        <v>N/R</v>
      </c>
      <c r="AB45" s="89" t="str">
        <f>SOCKEYE!$AJ77</f>
        <v>N/R</v>
      </c>
      <c r="AC45" s="89" t="str">
        <f>SOCKEYE!$AI77</f>
        <v>N/R</v>
      </c>
      <c r="AD45" s="89" t="str">
        <f>SOCKEYE!$AH77</f>
        <v>N/I</v>
      </c>
      <c r="AE45" s="44" t="str">
        <f>SOCKEYE!$AG77</f>
        <v>N/R</v>
      </c>
      <c r="AF45" s="44" t="str">
        <f>SOCKEYE!$AF77</f>
        <v>N/R</v>
      </c>
      <c r="AG45" s="44" t="str">
        <f>SOCKEYE!$AE77</f>
        <v>N/R</v>
      </c>
      <c r="AH45" s="44" t="str">
        <f>SOCKEYE!$AD77</f>
        <v>N/R</v>
      </c>
      <c r="AI45" s="45" t="str">
        <f>SOCKEYE!$BA77</f>
        <v>N/R</v>
      </c>
      <c r="AJ45" s="45" t="str">
        <f>SOCKEYE!$AZ77</f>
        <v>N/R</v>
      </c>
      <c r="AK45" s="45" t="str">
        <f>SOCKEYE!$AY77</f>
        <v>N/R</v>
      </c>
      <c r="AL45" s="45" t="str">
        <f>SOCKEYE!$AX77</f>
        <v>N/R</v>
      </c>
      <c r="AM45" s="45" t="str">
        <f>SOCKEYE!$AW77</f>
        <v>N/R</v>
      </c>
      <c r="AN45" s="45" t="str">
        <f>SOCKEYE!$AV77</f>
        <v>N/R</v>
      </c>
      <c r="AO45" s="45" t="str">
        <f>SOCKEYE!$AU77</f>
        <v>N/R</v>
      </c>
      <c r="AP45" s="45" t="str">
        <f>SOCKEYE!$AT77</f>
        <v>N/R</v>
      </c>
      <c r="AQ45" s="45" t="str">
        <f>SOCKEYE!$AS77</f>
        <v>N/R</v>
      </c>
      <c r="AR45" s="45" t="str">
        <f>SOCKEYE!$AR77</f>
        <v>N/R</v>
      </c>
      <c r="AS45" s="45" t="str">
        <f>SOCKEYE!$BO77</f>
        <v>N/R</v>
      </c>
      <c r="AT45" s="45" t="str">
        <f>SOCKEYE!$BN77</f>
        <v>N/R</v>
      </c>
      <c r="AU45" s="45" t="str">
        <f>SOCKEYE!$BM77</f>
        <v>N/R</v>
      </c>
      <c r="AV45" s="45" t="str">
        <f>SOCKEYE!$BL77</f>
        <v>N/R</v>
      </c>
      <c r="AW45" s="45" t="str">
        <f>SOCKEYE!$BK77</f>
        <v>N/R</v>
      </c>
      <c r="AX45" s="45" t="str">
        <f>SOCKEYE!$BJ77</f>
        <v>N/R</v>
      </c>
      <c r="AY45" s="45" t="str">
        <f>SOCKEYE!$BI77</f>
        <v>N/R</v>
      </c>
      <c r="AZ45" s="45" t="str">
        <f>SOCKEYE!$BH77</f>
        <v>N/R</v>
      </c>
      <c r="BA45" s="45" t="str">
        <f>SOCKEYE!$BG77</f>
        <v>N/I</v>
      </c>
      <c r="BB45" s="45" t="str">
        <f>SOCKEYE!$BF77</f>
        <v>N/I</v>
      </c>
      <c r="BC45" s="45" t="str">
        <f>SOCKEYE!$CC77</f>
        <v>N/I</v>
      </c>
      <c r="BD45" s="45" t="str">
        <f>SOCKEYE!$CB77</f>
        <v>N/I</v>
      </c>
      <c r="BE45" s="45" t="str">
        <f>SOCKEYE!$CA77</f>
        <v>N/I</v>
      </c>
      <c r="BF45" s="45" t="str">
        <f>SOCKEYE!$BZ77</f>
        <v>N/I</v>
      </c>
      <c r="BG45" s="45" t="str">
        <f>SOCKEYE!$BY77</f>
        <v>N/I</v>
      </c>
      <c r="BH45" s="45" t="str">
        <f>SOCKEYE!$BX77</f>
        <v>N/I</v>
      </c>
      <c r="BI45" s="45" t="str">
        <f>SOCKEYE!$BW77</f>
        <v>N/I</v>
      </c>
      <c r="BJ45" s="45" t="str">
        <f>SOCKEYE!$BV77</f>
        <v>N/I</v>
      </c>
      <c r="BK45" s="45" t="str">
        <f>SOCKEYE!$BU77</f>
        <v>N/I</v>
      </c>
      <c r="BL45" s="45" t="str">
        <f>SOCKEYE!$BT77</f>
        <v>N/R</v>
      </c>
      <c r="BM45" s="45" t="str">
        <f>SOCKEYE!$CQ77</f>
        <v>N/R</v>
      </c>
      <c r="BN45" s="45" t="str">
        <f>SOCKEYE!$CP77</f>
        <v>N/R</v>
      </c>
      <c r="BO45" s="45" t="str">
        <f>SOCKEYE!$CO77</f>
        <v>N/R</v>
      </c>
      <c r="BP45" s="45" t="str">
        <f>SOCKEYE!$CN77</f>
        <v>N/R</v>
      </c>
      <c r="BQ45" s="45" t="str">
        <f>SOCKEYE!$CM77</f>
        <v>N/R</v>
      </c>
      <c r="BR45" s="45" t="str">
        <f>SOCKEYE!$CL77</f>
        <v>N/R</v>
      </c>
      <c r="BS45" s="45" t="str">
        <f>SOCKEYE!$CK77</f>
        <v>N/R</v>
      </c>
      <c r="BT45" s="45" t="str">
        <f>SOCKEYE!$CJ77</f>
        <v>N/R</v>
      </c>
      <c r="BU45" s="45" t="str">
        <f>SOCKEYE!$CI77</f>
        <v>N/R</v>
      </c>
      <c r="BV45" s="45" t="str">
        <f>SOCKEYE!$CH77</f>
        <v>N/R</v>
      </c>
    </row>
    <row r="46" spans="1:74" hidden="1" x14ac:dyDescent="0.2">
      <c r="A46" s="40" t="s">
        <v>142</v>
      </c>
      <c r="B46" t="str">
        <f>SOCKEYE!$O$84</f>
        <v>SPILLER</v>
      </c>
      <c r="C46" t="str">
        <f>SOCKEYE!A87</f>
        <v>CHEENIS CREEK</v>
      </c>
      <c r="D46" s="40" t="str">
        <f>SOCKEYE!$O$3</f>
        <v>SOCKEYE</v>
      </c>
      <c r="E46" s="70"/>
      <c r="F46" s="70"/>
      <c r="G46" s="70"/>
      <c r="H46" s="70"/>
      <c r="I46" s="70"/>
      <c r="J46" s="70"/>
      <c r="K46" s="70"/>
      <c r="L46" s="70" t="s">
        <v>170</v>
      </c>
      <c r="M46" s="70" t="s">
        <v>170</v>
      </c>
      <c r="N46" s="70" t="s">
        <v>170</v>
      </c>
      <c r="O46" s="45" t="str">
        <f>SOCKEYE!Y87</f>
        <v>DNS</v>
      </c>
      <c r="P46" s="45" t="str">
        <f>SOCKEYE!X87</f>
        <v>N/O</v>
      </c>
      <c r="Q46" s="45" t="str">
        <f>SOCKEYE!W87</f>
        <v>N/I</v>
      </c>
      <c r="R46" s="45" t="str">
        <f>SOCKEYE!V87</f>
        <v>A/P</v>
      </c>
      <c r="S46" s="89" t="str">
        <f>SOCKEYE!U87</f>
        <v>N/O</v>
      </c>
      <c r="T46" s="89" t="str">
        <f>SOCKEYE!T87</f>
        <v>N/O</v>
      </c>
      <c r="U46" s="89" t="str">
        <f>SOCKEYE!S87</f>
        <v>N/O</v>
      </c>
      <c r="V46" s="89" t="str">
        <f>SOCKEYE!R87</f>
        <v>N/O</v>
      </c>
      <c r="W46" s="89">
        <f>SOCKEYE!Q87</f>
        <v>2</v>
      </c>
      <c r="X46" s="89" t="str">
        <f>SOCKEYE!P87</f>
        <v>N/O</v>
      </c>
      <c r="Y46" s="89" t="str">
        <f>SOCKEYE!$AM87</f>
        <v>N/R</v>
      </c>
      <c r="Z46" s="89" t="str">
        <f>SOCKEYE!$AL87</f>
        <v>N/R</v>
      </c>
      <c r="AA46" s="89" t="str">
        <f>SOCKEYE!$AK87</f>
        <v>N/R</v>
      </c>
      <c r="AB46" s="89" t="str">
        <f>SOCKEYE!$AJ87</f>
        <v>N/R</v>
      </c>
      <c r="AC46" s="89" t="str">
        <f>SOCKEYE!$AI87</f>
        <v>N/R</v>
      </c>
      <c r="AD46" s="89" t="str">
        <f>SOCKEYE!$AH87</f>
        <v>N/I</v>
      </c>
      <c r="AE46" s="44" t="str">
        <f>SOCKEYE!$AG87</f>
        <v>N/R</v>
      </c>
      <c r="AF46" s="44" t="str">
        <f>SOCKEYE!$AF87</f>
        <v>N/R</v>
      </c>
      <c r="AG46" s="44" t="str">
        <f>SOCKEYE!$AE87</f>
        <v>N/R</v>
      </c>
      <c r="AH46" s="44" t="str">
        <f>SOCKEYE!$AD87</f>
        <v>N/R</v>
      </c>
      <c r="AI46" s="45" t="str">
        <f>SOCKEYE!$BA87</f>
        <v>N/R</v>
      </c>
      <c r="AJ46" s="45" t="str">
        <f>SOCKEYE!$AZ87</f>
        <v>N/R</v>
      </c>
      <c r="AK46" s="45" t="str">
        <f>SOCKEYE!$AY87</f>
        <v>N/R</v>
      </c>
      <c r="AL46" s="45" t="str">
        <f>SOCKEYE!$AX87</f>
        <v>N/R</v>
      </c>
      <c r="AM46" s="45" t="str">
        <f>SOCKEYE!$AW87</f>
        <v>N/R</v>
      </c>
      <c r="AN46" s="45" t="str">
        <f>SOCKEYE!$AV87</f>
        <v>N/R</v>
      </c>
      <c r="AO46" s="45" t="str">
        <f>SOCKEYE!$AU87</f>
        <v>N/R</v>
      </c>
      <c r="AP46" s="45" t="str">
        <f>SOCKEYE!$AT87</f>
        <v>N/R</v>
      </c>
      <c r="AQ46" s="45" t="str">
        <f>SOCKEYE!$AS87</f>
        <v>N/R</v>
      </c>
      <c r="AR46" s="45" t="str">
        <f>SOCKEYE!$AR87</f>
        <v>N/R</v>
      </c>
      <c r="AS46" s="45" t="str">
        <f>SOCKEYE!$BO87</f>
        <v>N/R</v>
      </c>
      <c r="AT46" s="45" t="str">
        <f>SOCKEYE!$BN87</f>
        <v>N/R</v>
      </c>
      <c r="AU46" s="45" t="str">
        <f>SOCKEYE!$BM87</f>
        <v>N/R</v>
      </c>
      <c r="AV46" s="45" t="str">
        <f>SOCKEYE!$BL87</f>
        <v>N/R</v>
      </c>
      <c r="AW46" s="45" t="str">
        <f>SOCKEYE!$BK87</f>
        <v>N/R</v>
      </c>
      <c r="AX46" s="45" t="str">
        <f>SOCKEYE!$BJ87</f>
        <v>N/R</v>
      </c>
      <c r="AY46" s="45" t="str">
        <f>SOCKEYE!$BI87</f>
        <v>N/R</v>
      </c>
      <c r="AZ46" s="45" t="str">
        <f>SOCKEYE!$BH87</f>
        <v>N/R</v>
      </c>
      <c r="BA46" s="45" t="str">
        <f>SOCKEYE!$BG87</f>
        <v>N/R</v>
      </c>
      <c r="BB46" s="45" t="str">
        <f>SOCKEYE!$BF87</f>
        <v>N/R</v>
      </c>
      <c r="BC46" s="45" t="str">
        <f>SOCKEYE!$CC87</f>
        <v>N/R</v>
      </c>
      <c r="BD46" s="45" t="str">
        <f>SOCKEYE!$CB87</f>
        <v>N/R</v>
      </c>
      <c r="BE46" s="45" t="str">
        <f>SOCKEYE!$CA87</f>
        <v>N/R</v>
      </c>
      <c r="BF46" s="45" t="str">
        <f>SOCKEYE!$BZ87</f>
        <v>N/R</v>
      </c>
      <c r="BG46" s="45" t="str">
        <f>SOCKEYE!$BY87</f>
        <v>N/R</v>
      </c>
      <c r="BH46" s="45" t="str">
        <f>SOCKEYE!$BX87</f>
        <v>N/R</v>
      </c>
      <c r="BI46" s="45" t="str">
        <f>SOCKEYE!$BW87</f>
        <v>N/R</v>
      </c>
      <c r="BJ46" s="45" t="str">
        <f>SOCKEYE!$BV87</f>
        <v>N/R</v>
      </c>
      <c r="BK46" s="45" t="str">
        <f>SOCKEYE!$BU87</f>
        <v>N/R</v>
      </c>
      <c r="BL46" s="45" t="str">
        <f>SOCKEYE!$BT87</f>
        <v>N/R</v>
      </c>
      <c r="BM46" s="45" t="str">
        <f>SOCKEYE!$CQ87</f>
        <v>N/R</v>
      </c>
      <c r="BN46" s="45" t="str">
        <f>SOCKEYE!$CP87</f>
        <v>N/R</v>
      </c>
      <c r="BO46" s="45" t="str">
        <f>SOCKEYE!$CO87</f>
        <v>N/R</v>
      </c>
      <c r="BP46" s="45" t="str">
        <f>SOCKEYE!$CN87</f>
        <v>N/R</v>
      </c>
      <c r="BQ46" s="45" t="str">
        <f>SOCKEYE!$CM87</f>
        <v>N/R</v>
      </c>
      <c r="BR46" s="45" t="str">
        <f>SOCKEYE!$CL87</f>
        <v>N/R</v>
      </c>
      <c r="BS46" s="45" t="str">
        <f>SOCKEYE!$CK87</f>
        <v>N/R</v>
      </c>
      <c r="BT46" s="45" t="str">
        <f>SOCKEYE!$CJ87</f>
        <v>N/R</v>
      </c>
      <c r="BU46" s="45" t="str">
        <f>SOCKEYE!$CI87</f>
        <v>N/R</v>
      </c>
      <c r="BV46" s="45" t="str">
        <f>SOCKEYE!$CH87</f>
        <v>N/R</v>
      </c>
    </row>
    <row r="47" spans="1:74" hidden="1" x14ac:dyDescent="0.2">
      <c r="A47" s="40" t="s">
        <v>142</v>
      </c>
      <c r="B47" t="str">
        <f>SOCKEYE!$O$84</f>
        <v>SPILLER</v>
      </c>
      <c r="C47" t="str">
        <f>SOCKEYE!A88</f>
        <v>ELLERSLIE LAGOON CREEK</v>
      </c>
      <c r="D47" s="40" t="str">
        <f>SOCKEYE!$O$3</f>
        <v>SOCKEYE</v>
      </c>
      <c r="E47" s="70"/>
      <c r="F47" s="70"/>
      <c r="G47" s="70"/>
      <c r="H47" s="70"/>
      <c r="I47" s="70"/>
      <c r="J47" s="70"/>
      <c r="K47" s="70"/>
      <c r="L47" s="70" t="s">
        <v>26</v>
      </c>
      <c r="M47" s="70" t="s">
        <v>170</v>
      </c>
      <c r="N47" s="70" t="s">
        <v>26</v>
      </c>
      <c r="O47" s="45" t="str">
        <f>SOCKEYE!Y88</f>
        <v>A/P</v>
      </c>
      <c r="P47" s="45" t="str">
        <f>SOCKEYE!X88</f>
        <v>N/I</v>
      </c>
      <c r="Q47" s="45" t="str">
        <f>SOCKEYE!W88</f>
        <v>N/I</v>
      </c>
      <c r="R47" s="45" t="str">
        <f>SOCKEYE!V88</f>
        <v>N/I</v>
      </c>
      <c r="S47" s="89" t="str">
        <f>SOCKEYE!U88</f>
        <v>N/I</v>
      </c>
      <c r="T47" s="89" t="str">
        <f>SOCKEYE!T88</f>
        <v>N/I</v>
      </c>
      <c r="U47" s="89" t="str">
        <f>SOCKEYE!S88</f>
        <v>N/I</v>
      </c>
      <c r="V47" s="89" t="str">
        <f>SOCKEYE!R88</f>
        <v>N/I</v>
      </c>
      <c r="W47" s="89" t="str">
        <f>SOCKEYE!Q88</f>
        <v>N/I</v>
      </c>
      <c r="X47" s="89" t="str">
        <f>SOCKEYE!P88</f>
        <v>N/I</v>
      </c>
      <c r="Y47" s="89" t="str">
        <f>SOCKEYE!$AM88</f>
        <v>N/R</v>
      </c>
      <c r="Z47" s="89" t="str">
        <f>SOCKEYE!$AL88</f>
        <v>N/R</v>
      </c>
      <c r="AA47" s="89" t="str">
        <f>SOCKEYE!$AK88</f>
        <v>N/R</v>
      </c>
      <c r="AB47" s="89" t="str">
        <f>SOCKEYE!$AJ88</f>
        <v>N/R</v>
      </c>
      <c r="AC47" s="89" t="str">
        <f>SOCKEYE!$AI88</f>
        <v>N/R</v>
      </c>
      <c r="AD47" s="89" t="str">
        <f>SOCKEYE!$AH88</f>
        <v>N/R</v>
      </c>
      <c r="AE47" s="44" t="str">
        <f>SOCKEYE!$AG88</f>
        <v>N/R</v>
      </c>
      <c r="AF47" s="44" t="str">
        <f>SOCKEYE!$AF88</f>
        <v>N/R</v>
      </c>
      <c r="AG47" s="44" t="str">
        <f>SOCKEYE!$AE88</f>
        <v>N/R</v>
      </c>
      <c r="AH47" s="44" t="str">
        <f>SOCKEYE!$AD88</f>
        <v>N/R</v>
      </c>
      <c r="AI47" s="45" t="str">
        <f>SOCKEYE!$BA88</f>
        <v>N/R</v>
      </c>
      <c r="AJ47" s="45" t="str">
        <f>SOCKEYE!$AZ88</f>
        <v>N/R</v>
      </c>
      <c r="AK47" s="45" t="str">
        <f>SOCKEYE!$AY88</f>
        <v>N/R</v>
      </c>
      <c r="AL47" s="45" t="str">
        <f>SOCKEYE!$AX88</f>
        <v>N/R</v>
      </c>
      <c r="AM47" s="45" t="str">
        <f>SOCKEYE!$AW88</f>
        <v>N/R</v>
      </c>
      <c r="AN47" s="45" t="str">
        <f>SOCKEYE!$AV88</f>
        <v>N/R</v>
      </c>
      <c r="AO47" s="45" t="str">
        <f>SOCKEYE!$AU88</f>
        <v>N/R</v>
      </c>
      <c r="AP47" s="45" t="str">
        <f>SOCKEYE!$AT88</f>
        <v>N/R</v>
      </c>
      <c r="AQ47" s="45" t="str">
        <f>SOCKEYE!$AS88</f>
        <v>N/R</v>
      </c>
      <c r="AR47" s="45" t="str">
        <f>SOCKEYE!$AR88</f>
        <v>N/R</v>
      </c>
      <c r="AS47" s="45" t="str">
        <f>SOCKEYE!$BO88</f>
        <v>N/R</v>
      </c>
      <c r="AT47" s="45" t="str">
        <f>SOCKEYE!$BN88</f>
        <v>N/R</v>
      </c>
      <c r="AU47" s="45" t="str">
        <f>SOCKEYE!$BM88</f>
        <v>N/R</v>
      </c>
      <c r="AV47" s="45" t="str">
        <f>SOCKEYE!$BL88</f>
        <v>N/R</v>
      </c>
      <c r="AW47" s="45" t="str">
        <f>SOCKEYE!$BK88</f>
        <v>N/R</v>
      </c>
      <c r="AX47" s="45" t="str">
        <f>SOCKEYE!$BJ88</f>
        <v>N/R</v>
      </c>
      <c r="AY47" s="45" t="str">
        <f>SOCKEYE!$BI88</f>
        <v>N/R</v>
      </c>
      <c r="AZ47" s="45" t="str">
        <f>SOCKEYE!$BH88</f>
        <v>N/R</v>
      </c>
      <c r="BA47" s="45" t="str">
        <f>SOCKEYE!$BG88</f>
        <v>N/R</v>
      </c>
      <c r="BB47" s="45" t="str">
        <f>SOCKEYE!$BF88</f>
        <v>N/R</v>
      </c>
      <c r="BC47" s="45" t="str">
        <f>SOCKEYE!$CC88</f>
        <v>N/R</v>
      </c>
      <c r="BD47" s="45" t="str">
        <f>SOCKEYE!$CB88</f>
        <v>N/R</v>
      </c>
      <c r="BE47" s="45" t="str">
        <f>SOCKEYE!$CA88</f>
        <v>N/R</v>
      </c>
      <c r="BF47" s="45" t="str">
        <f>SOCKEYE!$BZ88</f>
        <v>N/R</v>
      </c>
      <c r="BG47" s="45" t="str">
        <f>SOCKEYE!$BY88</f>
        <v>N/R</v>
      </c>
      <c r="BH47" s="45" t="str">
        <f>SOCKEYE!$BX88</f>
        <v>N/R</v>
      </c>
      <c r="BI47" s="45" t="str">
        <f>SOCKEYE!$BW88</f>
        <v>N/R</v>
      </c>
      <c r="BJ47" s="45" t="str">
        <f>SOCKEYE!$BV88</f>
        <v>N/R</v>
      </c>
      <c r="BK47" s="45" t="str">
        <f>SOCKEYE!$BU88</f>
        <v>N/R</v>
      </c>
      <c r="BL47" s="45" t="str">
        <f>SOCKEYE!$BT88</f>
        <v>N/R</v>
      </c>
      <c r="BM47" s="45" t="str">
        <f>SOCKEYE!$CQ88</f>
        <v>N/R</v>
      </c>
      <c r="BN47" s="45" t="str">
        <f>SOCKEYE!$CP88</f>
        <v>N/R</v>
      </c>
      <c r="BO47" s="45" t="str">
        <f>SOCKEYE!$CO88</f>
        <v>N/R</v>
      </c>
      <c r="BP47" s="45" t="str">
        <f>SOCKEYE!$CN88</f>
        <v>N/R</v>
      </c>
      <c r="BQ47" s="45" t="str">
        <f>SOCKEYE!$CM88</f>
        <v>N/R</v>
      </c>
      <c r="BR47" s="45" t="str">
        <f>SOCKEYE!$CL88</f>
        <v>N/R</v>
      </c>
      <c r="BS47" s="45" t="str">
        <f>SOCKEYE!$CK88</f>
        <v>N/R</v>
      </c>
      <c r="BT47" s="45" t="str">
        <f>SOCKEYE!$CJ88</f>
        <v>N/R</v>
      </c>
      <c r="BU47" s="45" t="str">
        <f>SOCKEYE!$CI88</f>
        <v>N/R</v>
      </c>
      <c r="BV47" s="45" t="str">
        <f>SOCKEYE!$CH88</f>
        <v>N/R</v>
      </c>
    </row>
    <row r="48" spans="1:74" hidden="1" x14ac:dyDescent="0.2">
      <c r="A48" s="40" t="s">
        <v>142</v>
      </c>
      <c r="B48" t="str">
        <f>SOCKEYE!$O$84</f>
        <v>SPILLER</v>
      </c>
      <c r="C48" t="str">
        <f>SOCKEYE!A89</f>
        <v>NEEKAS CREEK</v>
      </c>
      <c r="D48" s="40" t="str">
        <f>SOCKEYE!$O$3</f>
        <v>SOCKEYE</v>
      </c>
      <c r="E48" s="70"/>
      <c r="F48" s="70"/>
      <c r="G48" s="70"/>
      <c r="H48" s="70"/>
      <c r="I48" s="70"/>
      <c r="J48" s="70"/>
      <c r="K48" s="70"/>
      <c r="L48" s="70">
        <v>3</v>
      </c>
      <c r="M48" s="70" t="s">
        <v>170</v>
      </c>
      <c r="N48" s="70" t="s">
        <v>28</v>
      </c>
      <c r="O48" s="45">
        <f>SOCKEYE!Y89</f>
        <v>2</v>
      </c>
      <c r="P48" s="45" t="str">
        <f>SOCKEYE!X89</f>
        <v>N/I</v>
      </c>
      <c r="Q48" s="45" t="str">
        <f>SOCKEYE!W89</f>
        <v>N/O</v>
      </c>
      <c r="R48" s="45" t="str">
        <f>SOCKEYE!V89</f>
        <v>A/P</v>
      </c>
      <c r="S48" s="89" t="str">
        <f>SOCKEYE!U89</f>
        <v>N/O</v>
      </c>
      <c r="T48" s="89" t="str">
        <f>SOCKEYE!T89</f>
        <v>UNK</v>
      </c>
      <c r="U48" s="89" t="str">
        <f>SOCKEYE!S89</f>
        <v>UNK</v>
      </c>
      <c r="V48" s="89" t="str">
        <f>SOCKEYE!R89</f>
        <v>UNK</v>
      </c>
      <c r="W48" s="89">
        <f>SOCKEYE!Q89</f>
        <v>8</v>
      </c>
      <c r="X48" s="89" t="str">
        <f>SOCKEYE!P89</f>
        <v>N/O</v>
      </c>
      <c r="Y48" s="89" t="str">
        <f>SOCKEYE!$AM89</f>
        <v>UNK</v>
      </c>
      <c r="Z48" s="89" t="str">
        <f>SOCKEYE!$AL89</f>
        <v>UNK</v>
      </c>
      <c r="AA48" s="89" t="str">
        <f>SOCKEYE!$AK89</f>
        <v>UNK</v>
      </c>
      <c r="AB48" s="89" t="str">
        <f>SOCKEYE!$AJ89</f>
        <v>N/R</v>
      </c>
      <c r="AC48" s="89" t="str">
        <f>SOCKEYE!$AI89</f>
        <v>N/R</v>
      </c>
      <c r="AD48" s="89" t="str">
        <f>SOCKEYE!$AH89</f>
        <v>N/R</v>
      </c>
      <c r="AE48" s="44" t="str">
        <f>SOCKEYE!$AG89</f>
        <v>N/R</v>
      </c>
      <c r="AF48" s="44" t="str">
        <f>SOCKEYE!$AF89</f>
        <v>N/R</v>
      </c>
      <c r="AG48" s="44" t="str">
        <f>SOCKEYE!$AE89</f>
        <v>N/R</v>
      </c>
      <c r="AH48" s="44" t="str">
        <f>SOCKEYE!$AD89</f>
        <v>N/R</v>
      </c>
      <c r="AI48" s="45" t="str">
        <f>SOCKEYE!$BA89</f>
        <v>N/R</v>
      </c>
      <c r="AJ48" s="45">
        <f>SOCKEYE!$AZ89</f>
        <v>1</v>
      </c>
      <c r="AK48" s="45">
        <f>SOCKEYE!$AY89</f>
        <v>2</v>
      </c>
      <c r="AL48" s="45" t="str">
        <f>SOCKEYE!$AX89</f>
        <v>N/R</v>
      </c>
      <c r="AM48" s="45" t="str">
        <f>SOCKEYE!$AW89</f>
        <v>N/R</v>
      </c>
      <c r="AN48" s="45" t="str">
        <f>SOCKEYE!$AV89</f>
        <v>N/R</v>
      </c>
      <c r="AO48" s="45" t="str">
        <f>SOCKEYE!$AU89</f>
        <v>N/R</v>
      </c>
      <c r="AP48" s="45" t="str">
        <f>SOCKEYE!$AT89</f>
        <v>N/R</v>
      </c>
      <c r="AQ48" s="45" t="str">
        <f>SOCKEYE!$AS89</f>
        <v>N/R</v>
      </c>
      <c r="AR48" s="45" t="str">
        <f>SOCKEYE!$AR89</f>
        <v>N/R</v>
      </c>
      <c r="AS48" s="45" t="str">
        <f>SOCKEYE!$BO89</f>
        <v>N/R</v>
      </c>
      <c r="AT48" s="45" t="str">
        <f>SOCKEYE!$BN89</f>
        <v>N/R</v>
      </c>
      <c r="AU48" s="45" t="str">
        <f>SOCKEYE!$BM89</f>
        <v>N/R</v>
      </c>
      <c r="AV48" s="45" t="str">
        <f>SOCKEYE!$BL89</f>
        <v>N/R</v>
      </c>
      <c r="AW48" s="45" t="str">
        <f>SOCKEYE!$BK89</f>
        <v>N/R</v>
      </c>
      <c r="AX48" s="45" t="str">
        <f>SOCKEYE!$BJ89</f>
        <v>N/R</v>
      </c>
      <c r="AY48" s="45" t="str">
        <f>SOCKEYE!$BI89</f>
        <v>N/R</v>
      </c>
      <c r="AZ48" s="45" t="str">
        <f>SOCKEYE!$BH89</f>
        <v>N/R</v>
      </c>
      <c r="BA48" s="45" t="str">
        <f>SOCKEYE!$BG89</f>
        <v>N/R</v>
      </c>
      <c r="BB48" s="45" t="str">
        <f>SOCKEYE!$BF89</f>
        <v>N/R</v>
      </c>
      <c r="BC48" s="45" t="str">
        <f>SOCKEYE!$CC89</f>
        <v>N/R</v>
      </c>
      <c r="BD48" s="45" t="str">
        <f>SOCKEYE!$CB89</f>
        <v>N/R</v>
      </c>
      <c r="BE48" s="45" t="str">
        <f>SOCKEYE!$CA89</f>
        <v>N/R</v>
      </c>
      <c r="BF48" s="45" t="str">
        <f>SOCKEYE!$BZ89</f>
        <v>N/R</v>
      </c>
      <c r="BG48" s="45" t="str">
        <f>SOCKEYE!$BY89</f>
        <v>N/R</v>
      </c>
      <c r="BH48" s="45" t="str">
        <f>SOCKEYE!$BX89</f>
        <v>N/R</v>
      </c>
      <c r="BI48" s="45" t="str">
        <f>SOCKEYE!$BW89</f>
        <v>N/R</v>
      </c>
      <c r="BJ48" s="45" t="str">
        <f>SOCKEYE!$BV89</f>
        <v>N/R</v>
      </c>
      <c r="BK48" s="45" t="str">
        <f>SOCKEYE!$BU89</f>
        <v>N/R</v>
      </c>
      <c r="BL48" s="45" t="str">
        <f>SOCKEYE!$BT89</f>
        <v>N/R</v>
      </c>
      <c r="BM48" s="45" t="str">
        <f>SOCKEYE!$CQ89</f>
        <v>N/R</v>
      </c>
      <c r="BN48" s="45" t="str">
        <f>SOCKEYE!$CP89</f>
        <v>N/R</v>
      </c>
      <c r="BO48" s="45" t="str">
        <f>SOCKEYE!$CO89</f>
        <v>N/R</v>
      </c>
      <c r="BP48" s="45" t="str">
        <f>SOCKEYE!$CN89</f>
        <v>N/R</v>
      </c>
      <c r="BQ48" s="45" t="str">
        <f>SOCKEYE!$CM89</f>
        <v>N/R</v>
      </c>
      <c r="BR48" s="45" t="str">
        <f>SOCKEYE!$CL89</f>
        <v>N/R</v>
      </c>
      <c r="BS48" s="45" t="str">
        <f>SOCKEYE!$CK89</f>
        <v>N/R</v>
      </c>
      <c r="BT48" s="45" t="str">
        <f>SOCKEYE!$CJ89</f>
        <v>N/R</v>
      </c>
      <c r="BU48" s="45" t="str">
        <f>SOCKEYE!$CI89</f>
        <v>N/R</v>
      </c>
      <c r="BV48" s="45" t="str">
        <f>SOCKEYE!$CH89</f>
        <v>N/R</v>
      </c>
    </row>
    <row r="49" spans="1:74" hidden="1" x14ac:dyDescent="0.2">
      <c r="A49" s="40" t="s">
        <v>142</v>
      </c>
      <c r="B49" t="str">
        <f>SOCKEYE!$O$84</f>
        <v>SPILLER</v>
      </c>
      <c r="C49" t="str">
        <f>SOCKEYE!A90</f>
        <v>PINE RIVER</v>
      </c>
      <c r="D49" s="40" t="str">
        <f>SOCKEYE!$O$3</f>
        <v>SOCKEYE</v>
      </c>
      <c r="E49" s="70"/>
      <c r="F49" s="70"/>
      <c r="G49" s="70"/>
      <c r="H49" s="70"/>
      <c r="I49" s="70"/>
      <c r="J49" s="70"/>
      <c r="K49" s="70"/>
      <c r="L49" s="70" t="s">
        <v>26</v>
      </c>
      <c r="M49" s="70" t="s">
        <v>26</v>
      </c>
      <c r="N49" s="70" t="s">
        <v>26</v>
      </c>
      <c r="O49" s="45" t="str">
        <f>SOCKEYE!Y90</f>
        <v>N/I</v>
      </c>
      <c r="P49" s="45" t="str">
        <f>SOCKEYE!X90</f>
        <v>N/I</v>
      </c>
      <c r="Q49" s="45" t="str">
        <f>SOCKEYE!W90</f>
        <v>N/I</v>
      </c>
      <c r="R49" s="45" t="str">
        <f>SOCKEYE!V90</f>
        <v>A/P</v>
      </c>
      <c r="S49" s="89" t="str">
        <f>SOCKEYE!U90</f>
        <v>N/I</v>
      </c>
      <c r="T49" s="89" t="str">
        <f>SOCKEYE!T90</f>
        <v>UNK</v>
      </c>
      <c r="U49" s="89" t="str">
        <f>SOCKEYE!S90</f>
        <v>N/O</v>
      </c>
      <c r="V49" s="89" t="str">
        <f>SOCKEYE!R90</f>
        <v>N/O</v>
      </c>
      <c r="W49" s="89" t="str">
        <f>SOCKEYE!Q90</f>
        <v>N/I</v>
      </c>
      <c r="X49" s="89">
        <f>SOCKEYE!P90</f>
        <v>6</v>
      </c>
      <c r="Y49" s="89" t="str">
        <f>SOCKEYE!$AM90</f>
        <v>N/I</v>
      </c>
      <c r="Z49" s="89" t="str">
        <f>SOCKEYE!$AL90</f>
        <v>UNK</v>
      </c>
      <c r="AA49" s="89" t="str">
        <f>SOCKEYE!$AK90</f>
        <v>N/I</v>
      </c>
      <c r="AB49" s="89" t="str">
        <f>SOCKEYE!$AJ90</f>
        <v>N/I</v>
      </c>
      <c r="AC49" s="89" t="str">
        <f>SOCKEYE!$AI90</f>
        <v>N/R</v>
      </c>
      <c r="AD49" s="89" t="str">
        <f>SOCKEYE!$AH90</f>
        <v>N/R</v>
      </c>
      <c r="AE49" s="44" t="str">
        <f>SOCKEYE!$AG90</f>
        <v>N/O</v>
      </c>
      <c r="AF49" s="44" t="str">
        <f>SOCKEYE!$AF90</f>
        <v>N/O</v>
      </c>
      <c r="AG49" s="44" t="str">
        <f>SOCKEYE!$AE90</f>
        <v>N/O</v>
      </c>
      <c r="AH49" s="44" t="str">
        <f>SOCKEYE!$AD90</f>
        <v>N/R</v>
      </c>
      <c r="AI49" s="45" t="str">
        <f>SOCKEYE!$BA90</f>
        <v>N/R</v>
      </c>
      <c r="AJ49" s="45" t="str">
        <f>SOCKEYE!$AZ90</f>
        <v>N/R</v>
      </c>
      <c r="AK49" s="45" t="str">
        <f>SOCKEYE!$AY90</f>
        <v>N/R</v>
      </c>
      <c r="AL49" s="45" t="str">
        <f>SOCKEYE!$AX90</f>
        <v>N/R</v>
      </c>
      <c r="AM49" s="45" t="str">
        <f>SOCKEYE!$AW90</f>
        <v>N/R</v>
      </c>
      <c r="AN49" s="45">
        <f>SOCKEYE!$AV90</f>
        <v>1</v>
      </c>
      <c r="AO49" s="45" t="str">
        <f>SOCKEYE!$AU90</f>
        <v>N/O</v>
      </c>
      <c r="AP49" s="45" t="str">
        <f>SOCKEYE!$AT90</f>
        <v>N/R</v>
      </c>
      <c r="AQ49" s="45" t="str">
        <f>SOCKEYE!$AS90</f>
        <v>N/R</v>
      </c>
      <c r="AR49" s="45" t="str">
        <f>SOCKEYE!$AR90</f>
        <v>N/R</v>
      </c>
      <c r="AS49" s="45" t="str">
        <f>SOCKEYE!$BO90</f>
        <v>N/R</v>
      </c>
      <c r="AT49" s="45" t="str">
        <f>SOCKEYE!$BN90</f>
        <v>N/R</v>
      </c>
      <c r="AU49" s="45" t="str">
        <f>SOCKEYE!$BM90</f>
        <v>N/R</v>
      </c>
      <c r="AV49" s="45" t="str">
        <f>SOCKEYE!$BL90</f>
        <v>N/O</v>
      </c>
      <c r="AW49" s="45" t="str">
        <f>SOCKEYE!$BK90</f>
        <v>N/O</v>
      </c>
      <c r="AX49" s="45">
        <f>SOCKEYE!$BJ90</f>
        <v>300</v>
      </c>
      <c r="AY49" s="45">
        <f>SOCKEYE!$BI90</f>
        <v>100</v>
      </c>
      <c r="AZ49" s="45">
        <f>SOCKEYE!$BH90</f>
        <v>100</v>
      </c>
      <c r="BA49" s="45">
        <f>SOCKEYE!$BG90</f>
        <v>300</v>
      </c>
      <c r="BB49" s="45">
        <f>SOCKEYE!$BF90</f>
        <v>200</v>
      </c>
      <c r="BC49" s="45">
        <f>SOCKEYE!$CC90</f>
        <v>75</v>
      </c>
      <c r="BD49" s="45">
        <f>SOCKEYE!$CB90</f>
        <v>200</v>
      </c>
      <c r="BE49" s="45" t="str">
        <f>SOCKEYE!$CA90</f>
        <v>N/O</v>
      </c>
      <c r="BF49" s="45">
        <f>SOCKEYE!$BZ90</f>
        <v>400</v>
      </c>
      <c r="BG49" s="45">
        <f>SOCKEYE!$BY90</f>
        <v>400</v>
      </c>
      <c r="BH49" s="45">
        <f>SOCKEYE!$BX90</f>
        <v>200</v>
      </c>
      <c r="BI49" s="45">
        <f>SOCKEYE!$BW90</f>
        <v>1000</v>
      </c>
      <c r="BJ49" s="45">
        <f>SOCKEYE!$BV90</f>
        <v>700</v>
      </c>
      <c r="BK49" s="45">
        <f>SOCKEYE!$BU90</f>
        <v>200</v>
      </c>
      <c r="BL49" s="45">
        <f>SOCKEYE!$BT90</f>
        <v>200</v>
      </c>
      <c r="BM49" s="45" t="str">
        <f>SOCKEYE!$CQ90</f>
        <v>N/O</v>
      </c>
      <c r="BN49" s="45" t="str">
        <f>SOCKEYE!$CP90</f>
        <v>N/O</v>
      </c>
      <c r="BO49" s="45" t="str">
        <f>SOCKEYE!$CO90</f>
        <v>N/O</v>
      </c>
      <c r="BP49" s="45" t="str">
        <f>SOCKEYE!$CN90</f>
        <v>N/O</v>
      </c>
      <c r="BQ49" s="45">
        <f>SOCKEYE!$CM90</f>
        <v>150</v>
      </c>
      <c r="BR49" s="45">
        <f>SOCKEYE!$CL90</f>
        <v>150</v>
      </c>
      <c r="BS49" s="45">
        <f>SOCKEYE!$CK90</f>
        <v>200</v>
      </c>
      <c r="BT49" s="45">
        <f>SOCKEYE!$CJ90</f>
        <v>65</v>
      </c>
      <c r="BU49" s="45" t="str">
        <f>SOCKEYE!$CI90</f>
        <v>N/O</v>
      </c>
      <c r="BV49" s="45" t="str">
        <f>SOCKEYE!$CH90</f>
        <v>N/R</v>
      </c>
    </row>
    <row r="50" spans="1:74" hidden="1" x14ac:dyDescent="0.2">
      <c r="A50" s="40" t="s">
        <v>142</v>
      </c>
      <c r="B50" t="str">
        <f>SOCKEYE!$O$84</f>
        <v>SPILLER</v>
      </c>
      <c r="C50" t="str">
        <f>SOCKEYE!A91</f>
        <v>SPILLER LAGOON CREEK</v>
      </c>
      <c r="D50" s="40" t="str">
        <f>SOCKEYE!$O$3</f>
        <v>SOCKEYE</v>
      </c>
      <c r="E50" s="70"/>
      <c r="F50" s="70"/>
      <c r="G50" s="70"/>
      <c r="H50" s="70"/>
      <c r="I50" s="70"/>
      <c r="J50" s="70"/>
      <c r="K50" s="70"/>
      <c r="L50" s="70" t="s">
        <v>26</v>
      </c>
      <c r="M50" s="70" t="s">
        <v>26</v>
      </c>
      <c r="N50" s="70" t="s">
        <v>170</v>
      </c>
      <c r="O50" s="45" t="str">
        <f>SOCKEYE!Y91</f>
        <v>DNS</v>
      </c>
      <c r="P50" s="45" t="str">
        <f>SOCKEYE!X91</f>
        <v>DNS</v>
      </c>
      <c r="Q50" s="45" t="str">
        <f>SOCKEYE!W91</f>
        <v>N/I</v>
      </c>
      <c r="R50" s="45" t="str">
        <f>SOCKEYE!V91</f>
        <v>N/I</v>
      </c>
      <c r="S50" s="89" t="str">
        <f>SOCKEYE!U91</f>
        <v>N/I</v>
      </c>
      <c r="T50" s="89" t="str">
        <f>SOCKEYE!T91</f>
        <v>N/I</v>
      </c>
      <c r="U50" s="89" t="str">
        <f>SOCKEYE!S91</f>
        <v>N/I</v>
      </c>
      <c r="V50" s="89" t="str">
        <f>SOCKEYE!R91</f>
        <v>N/I</v>
      </c>
      <c r="W50" s="89" t="str">
        <f>SOCKEYE!Q91</f>
        <v>N/O</v>
      </c>
      <c r="X50" s="89" t="str">
        <f>SOCKEYE!P91</f>
        <v>N/O</v>
      </c>
      <c r="Y50" s="89" t="str">
        <f>SOCKEYE!$AM91</f>
        <v>N/R</v>
      </c>
      <c r="Z50" s="89" t="str">
        <f>SOCKEYE!$AL91</f>
        <v>N/R</v>
      </c>
      <c r="AA50" s="89" t="str">
        <f>SOCKEYE!$AK91</f>
        <v>N/R</v>
      </c>
      <c r="AB50" s="89" t="str">
        <f>SOCKEYE!$AJ91</f>
        <v>N/R</v>
      </c>
      <c r="AC50" s="89" t="str">
        <f>SOCKEYE!$AI91</f>
        <v>N/R</v>
      </c>
      <c r="AD50" s="89" t="str">
        <f>SOCKEYE!$AH91</f>
        <v>N/I</v>
      </c>
      <c r="AE50" s="44" t="str">
        <f>SOCKEYE!$AG91</f>
        <v>N/R</v>
      </c>
      <c r="AF50" s="44" t="str">
        <f>SOCKEYE!$AF91</f>
        <v>N/R</v>
      </c>
      <c r="AG50" s="44" t="str">
        <f>SOCKEYE!$AE91</f>
        <v>N/R</v>
      </c>
      <c r="AH50" s="44" t="str">
        <f>SOCKEYE!$AD91</f>
        <v>N/R</v>
      </c>
      <c r="AI50" s="45" t="str">
        <f>SOCKEYE!$BA91</f>
        <v>N/R</v>
      </c>
      <c r="AJ50" s="45" t="str">
        <f>SOCKEYE!$AZ91</f>
        <v>N/R</v>
      </c>
      <c r="AK50" s="45" t="str">
        <f>SOCKEYE!$AY91</f>
        <v>N/R</v>
      </c>
      <c r="AL50" s="45" t="str">
        <f>SOCKEYE!$AX91</f>
        <v>N/R</v>
      </c>
      <c r="AM50" s="45" t="str">
        <f>SOCKEYE!$AW91</f>
        <v>N/R</v>
      </c>
      <c r="AN50" s="45" t="str">
        <f>SOCKEYE!$AV91</f>
        <v>N/R</v>
      </c>
      <c r="AO50" s="45" t="str">
        <f>SOCKEYE!$AU91</f>
        <v>N/R</v>
      </c>
      <c r="AP50" s="45" t="str">
        <f>SOCKEYE!$AT91</f>
        <v>N/R</v>
      </c>
      <c r="AQ50" s="45" t="str">
        <f>SOCKEYE!$AS91</f>
        <v>N/R</v>
      </c>
      <c r="AR50" s="45" t="str">
        <f>SOCKEYE!$AR91</f>
        <v>N/R</v>
      </c>
      <c r="AS50" s="45" t="str">
        <f>SOCKEYE!$BO91</f>
        <v>N/R</v>
      </c>
      <c r="AT50" s="45" t="str">
        <f>SOCKEYE!$BN91</f>
        <v>N/R</v>
      </c>
      <c r="AU50" s="45" t="str">
        <f>SOCKEYE!$BM91</f>
        <v>N/R</v>
      </c>
      <c r="AV50" s="45" t="str">
        <f>SOCKEYE!$BL91</f>
        <v>N/R</v>
      </c>
      <c r="AW50" s="45" t="str">
        <f>SOCKEYE!$BK91</f>
        <v>N/R</v>
      </c>
      <c r="AX50" s="45" t="str">
        <f>SOCKEYE!$BJ91</f>
        <v>N/R</v>
      </c>
      <c r="AY50" s="45" t="str">
        <f>SOCKEYE!$BI91</f>
        <v>N/R</v>
      </c>
      <c r="AZ50" s="45" t="str">
        <f>SOCKEYE!$BH91</f>
        <v>N/R</v>
      </c>
      <c r="BA50" s="45" t="str">
        <f>SOCKEYE!$BG91</f>
        <v>N/R</v>
      </c>
      <c r="BB50" s="45" t="str">
        <f>SOCKEYE!$BF91</f>
        <v>N/R</v>
      </c>
      <c r="BC50" s="45" t="str">
        <f>SOCKEYE!$CC91</f>
        <v>N/R</v>
      </c>
      <c r="BD50" s="45" t="str">
        <f>SOCKEYE!$CB91</f>
        <v>N/R</v>
      </c>
      <c r="BE50" s="45" t="str">
        <f>SOCKEYE!$CA91</f>
        <v>N/R</v>
      </c>
      <c r="BF50" s="45" t="str">
        <f>SOCKEYE!$BZ91</f>
        <v>N/R</v>
      </c>
      <c r="BG50" s="45" t="str">
        <f>SOCKEYE!$BY91</f>
        <v>N/R</v>
      </c>
      <c r="BH50" s="45" t="str">
        <f>SOCKEYE!$BX91</f>
        <v>N/R</v>
      </c>
      <c r="BI50" s="45" t="str">
        <f>SOCKEYE!$BW91</f>
        <v>N/R</v>
      </c>
      <c r="BJ50" s="45" t="str">
        <f>SOCKEYE!$BV91</f>
        <v>N/R</v>
      </c>
      <c r="BK50" s="45" t="str">
        <f>SOCKEYE!$BU91</f>
        <v>N/R</v>
      </c>
      <c r="BL50" s="45" t="str">
        <f>SOCKEYE!$BT91</f>
        <v>N/R</v>
      </c>
      <c r="BM50" s="45" t="str">
        <f>SOCKEYE!$CQ91</f>
        <v>N/R</v>
      </c>
      <c r="BN50" s="45" t="str">
        <f>SOCKEYE!$CP91</f>
        <v>N/R</v>
      </c>
      <c r="BO50" s="45" t="str">
        <f>SOCKEYE!$CO91</f>
        <v>N/R</v>
      </c>
      <c r="BP50" s="45" t="str">
        <f>SOCKEYE!$CN91</f>
        <v>N/R</v>
      </c>
      <c r="BQ50" s="45" t="str">
        <f>SOCKEYE!$CM91</f>
        <v>N/R</v>
      </c>
      <c r="BR50" s="45" t="str">
        <f>SOCKEYE!$CL91</f>
        <v>N/R</v>
      </c>
      <c r="BS50" s="45" t="str">
        <f>SOCKEYE!$CK91</f>
        <v>N/R</v>
      </c>
      <c r="BT50" s="45" t="str">
        <f>SOCKEYE!$CJ91</f>
        <v>N/R</v>
      </c>
      <c r="BU50" s="45" t="str">
        <f>SOCKEYE!$CI91</f>
        <v>N/R</v>
      </c>
      <c r="BV50" s="45" t="str">
        <f>SOCKEYE!$CH91</f>
        <v>N/R</v>
      </c>
    </row>
    <row r="51" spans="1:74" hidden="1" x14ac:dyDescent="0.2">
      <c r="A51" s="40" t="s">
        <v>142</v>
      </c>
      <c r="B51" t="str">
        <f>SOCKEYE!$O$84</f>
        <v>SPILLER</v>
      </c>
      <c r="C51" t="str">
        <f>SOCKEYE!A92</f>
        <v>TANKEEAH RIVER</v>
      </c>
      <c r="D51" s="40" t="str">
        <f>SOCKEYE!$O$3</f>
        <v>SOCKEYE</v>
      </c>
      <c r="E51" s="70"/>
      <c r="F51" s="70"/>
      <c r="G51" s="70"/>
      <c r="H51" s="70"/>
      <c r="I51" s="70"/>
      <c r="J51" s="70"/>
      <c r="K51" s="70"/>
      <c r="L51" s="70">
        <v>2150</v>
      </c>
      <c r="M51" s="70" t="s">
        <v>168</v>
      </c>
      <c r="N51" s="70" t="s">
        <v>168</v>
      </c>
      <c r="O51" s="45">
        <f>SOCKEYE!Y92</f>
        <v>2800</v>
      </c>
      <c r="P51" s="45">
        <f>SOCKEYE!X92</f>
        <v>3500</v>
      </c>
      <c r="Q51" s="45">
        <f>SOCKEYE!W92</f>
        <v>1800</v>
      </c>
      <c r="R51" s="45">
        <f>SOCKEYE!V92</f>
        <v>3100</v>
      </c>
      <c r="S51" s="89">
        <f>SOCKEYE!U92</f>
        <v>1600</v>
      </c>
      <c r="T51" s="89">
        <f>SOCKEYE!T92</f>
        <v>750</v>
      </c>
      <c r="U51" s="89" t="str">
        <f>SOCKEYE!S92</f>
        <v>UNK</v>
      </c>
      <c r="V51" s="89" t="str">
        <f>SOCKEYE!R92</f>
        <v>N/I</v>
      </c>
      <c r="W51" s="89">
        <f>SOCKEYE!Q92</f>
        <v>1000</v>
      </c>
      <c r="X51" s="89" t="str">
        <f>SOCKEYE!P92</f>
        <v>N/I</v>
      </c>
      <c r="Y51" s="89" t="str">
        <f>SOCKEYE!$AM92</f>
        <v>N/I</v>
      </c>
      <c r="Z51" s="89" t="str">
        <f>SOCKEYE!$AL92</f>
        <v>UNK</v>
      </c>
      <c r="AA51" s="89">
        <f>SOCKEYE!$AK92</f>
        <v>250</v>
      </c>
      <c r="AB51" s="89" t="str">
        <f>SOCKEYE!$AJ92</f>
        <v>N/I</v>
      </c>
      <c r="AC51" s="89" t="str">
        <f>SOCKEYE!$AI92</f>
        <v>N/I</v>
      </c>
      <c r="AD51" s="89">
        <f>SOCKEYE!$AH92</f>
        <v>364</v>
      </c>
      <c r="AE51" s="44">
        <f>SOCKEYE!$AG92</f>
        <v>239</v>
      </c>
      <c r="AF51" s="44">
        <f>SOCKEYE!$AF92</f>
        <v>125</v>
      </c>
      <c r="AG51" s="44">
        <f>SOCKEYE!$AE92</f>
        <v>306</v>
      </c>
      <c r="AH51" s="44">
        <f>SOCKEYE!$AD92</f>
        <v>382</v>
      </c>
      <c r="AI51" s="45">
        <f>SOCKEYE!$BA92</f>
        <v>500</v>
      </c>
      <c r="AJ51" s="45">
        <f>SOCKEYE!$AZ92</f>
        <v>3000</v>
      </c>
      <c r="AK51" s="45">
        <f>SOCKEYE!$AY92</f>
        <v>850</v>
      </c>
      <c r="AL51" s="45">
        <f>SOCKEYE!$AX92</f>
        <v>1000</v>
      </c>
      <c r="AM51" s="45">
        <f>SOCKEYE!$AW92</f>
        <v>875</v>
      </c>
      <c r="AN51" s="45">
        <f>SOCKEYE!$AV92</f>
        <v>1200</v>
      </c>
      <c r="AO51" s="45">
        <f>SOCKEYE!$AU92</f>
        <v>1000</v>
      </c>
      <c r="AP51" s="45">
        <f>SOCKEYE!$AT92</f>
        <v>1700</v>
      </c>
      <c r="AQ51" s="45">
        <f>SOCKEYE!$AS92</f>
        <v>1700</v>
      </c>
      <c r="AR51" s="45">
        <f>SOCKEYE!$AR92</f>
        <v>1900</v>
      </c>
      <c r="AS51" s="45">
        <f>SOCKEYE!$BO92</f>
        <v>2250</v>
      </c>
      <c r="AT51" s="45">
        <f>SOCKEYE!$BN92</f>
        <v>1200</v>
      </c>
      <c r="AU51" s="45">
        <f>SOCKEYE!$BM92</f>
        <v>1000</v>
      </c>
      <c r="AV51" s="45">
        <f>SOCKEYE!$BL92</f>
        <v>1400</v>
      </c>
      <c r="AW51" s="45">
        <f>SOCKEYE!$BK92</f>
        <v>2400</v>
      </c>
      <c r="AX51" s="45">
        <f>SOCKEYE!$BJ92</f>
        <v>1500</v>
      </c>
      <c r="AY51" s="45">
        <f>SOCKEYE!$BI92</f>
        <v>3000</v>
      </c>
      <c r="AZ51" s="45">
        <f>SOCKEYE!$BH92</f>
        <v>1500</v>
      </c>
      <c r="BA51" s="45">
        <f>SOCKEYE!$BG92</f>
        <v>3000</v>
      </c>
      <c r="BB51" s="45">
        <f>SOCKEYE!$BF92</f>
        <v>3000</v>
      </c>
      <c r="BC51" s="45">
        <f>SOCKEYE!$CC92</f>
        <v>1500</v>
      </c>
      <c r="BD51" s="45">
        <f>SOCKEYE!$CB92</f>
        <v>1500</v>
      </c>
      <c r="BE51" s="45">
        <f>SOCKEYE!$CA92</f>
        <v>3000</v>
      </c>
      <c r="BF51" s="45">
        <f>SOCKEYE!$BZ92</f>
        <v>5000</v>
      </c>
      <c r="BG51" s="45">
        <f>SOCKEYE!$BY92</f>
        <v>600</v>
      </c>
      <c r="BH51" s="45">
        <f>SOCKEYE!$BX92</f>
        <v>5000</v>
      </c>
      <c r="BI51" s="45">
        <f>SOCKEYE!$BW92</f>
        <v>4000</v>
      </c>
      <c r="BJ51" s="45">
        <f>SOCKEYE!$BV92</f>
        <v>5000</v>
      </c>
      <c r="BK51" s="45">
        <f>SOCKEYE!$BU92</f>
        <v>3000</v>
      </c>
      <c r="BL51" s="45">
        <f>SOCKEYE!$BT92</f>
        <v>1000</v>
      </c>
      <c r="BM51" s="45">
        <f>SOCKEYE!$CQ92</f>
        <v>6000</v>
      </c>
      <c r="BN51" s="45">
        <f>SOCKEYE!$CP92</f>
        <v>1500</v>
      </c>
      <c r="BO51" s="45">
        <f>SOCKEYE!$CO92</f>
        <v>2500</v>
      </c>
      <c r="BP51" s="45">
        <f>SOCKEYE!$CN92</f>
        <v>3500</v>
      </c>
      <c r="BQ51" s="45">
        <f>SOCKEYE!$CM92</f>
        <v>5500</v>
      </c>
      <c r="BR51" s="45">
        <f>SOCKEYE!$CL92</f>
        <v>5500</v>
      </c>
      <c r="BS51" s="45">
        <f>SOCKEYE!$CK92</f>
        <v>6500</v>
      </c>
      <c r="BT51" s="45">
        <f>SOCKEYE!$CJ92</f>
        <v>3500</v>
      </c>
      <c r="BU51" s="45">
        <f>SOCKEYE!$CI92</f>
        <v>1500</v>
      </c>
      <c r="BV51" s="45">
        <f>SOCKEYE!$CH92</f>
        <v>5000</v>
      </c>
    </row>
    <row r="52" spans="1:74" hidden="1" x14ac:dyDescent="0.2">
      <c r="A52" s="40" t="s">
        <v>142</v>
      </c>
      <c r="B52" t="str">
        <f>SOCKEYE!$O$84</f>
        <v>SPILLER</v>
      </c>
      <c r="C52" t="str">
        <f>SOCKEYE!A93</f>
        <v>YEO COVE CREEKS</v>
      </c>
      <c r="D52" s="40" t="str">
        <f>SOCKEYE!$O$3</f>
        <v>SOCKEYE</v>
      </c>
      <c r="E52" s="70"/>
      <c r="F52" s="70"/>
      <c r="G52" s="70"/>
      <c r="H52" s="70"/>
      <c r="I52" s="70"/>
      <c r="J52" s="70"/>
      <c r="K52" s="70"/>
      <c r="L52" s="70" t="s">
        <v>26</v>
      </c>
      <c r="M52" s="70" t="s">
        <v>26</v>
      </c>
      <c r="N52" s="70" t="s">
        <v>26</v>
      </c>
      <c r="O52" s="45" t="str">
        <f>SOCKEYE!Y93</f>
        <v>N/I</v>
      </c>
      <c r="P52" s="45" t="str">
        <f>SOCKEYE!X93</f>
        <v>DNS</v>
      </c>
      <c r="Q52" s="45" t="str">
        <f>SOCKEYE!W93</f>
        <v>N/I</v>
      </c>
      <c r="R52" s="45" t="str">
        <f>SOCKEYE!V93</f>
        <v>N/I</v>
      </c>
      <c r="S52" s="89" t="str">
        <f>SOCKEYE!U93</f>
        <v>N/I</v>
      </c>
      <c r="T52" s="89" t="str">
        <f>SOCKEYE!T93</f>
        <v>N/I</v>
      </c>
      <c r="U52" s="89" t="str">
        <f>SOCKEYE!S93</f>
        <v>N/I</v>
      </c>
      <c r="V52" s="89" t="str">
        <f>SOCKEYE!R93</f>
        <v>N/I</v>
      </c>
      <c r="W52" s="89" t="str">
        <f>SOCKEYE!Q93</f>
        <v>N/O</v>
      </c>
      <c r="X52" s="89" t="str">
        <f>SOCKEYE!P93</f>
        <v>N/O</v>
      </c>
      <c r="Y52" s="89" t="str">
        <f>SOCKEYE!$AM93</f>
        <v>N/R</v>
      </c>
      <c r="Z52" s="89" t="str">
        <f>SOCKEYE!$AL93</f>
        <v>N/R</v>
      </c>
      <c r="AA52" s="89" t="str">
        <f>SOCKEYE!$AK93</f>
        <v>N/R</v>
      </c>
      <c r="AB52" s="89" t="str">
        <f>SOCKEYE!$AJ93</f>
        <v>N/R</v>
      </c>
      <c r="AC52" s="89" t="str">
        <f>SOCKEYE!$AI93</f>
        <v>N/R</v>
      </c>
      <c r="AD52" s="89" t="str">
        <f>SOCKEYE!$AH93</f>
        <v>N/R</v>
      </c>
      <c r="AE52" s="44" t="str">
        <f>SOCKEYE!$AG93</f>
        <v>N/R</v>
      </c>
      <c r="AF52" s="44" t="str">
        <f>SOCKEYE!$AF93</f>
        <v>N/R</v>
      </c>
      <c r="AG52" s="44" t="str">
        <f>SOCKEYE!$AE93</f>
        <v>N/R</v>
      </c>
      <c r="AH52" s="44" t="str">
        <f>SOCKEYE!$AD93</f>
        <v>N/R</v>
      </c>
      <c r="AI52" s="45" t="str">
        <f>SOCKEYE!$BA93</f>
        <v>N/R</v>
      </c>
      <c r="AJ52" s="45" t="str">
        <f>SOCKEYE!$AZ93</f>
        <v>N/R</v>
      </c>
      <c r="AK52" s="45" t="str">
        <f>SOCKEYE!$AY93</f>
        <v>N/R</v>
      </c>
      <c r="AL52" s="45" t="str">
        <f>SOCKEYE!$AX93</f>
        <v>N/R</v>
      </c>
      <c r="AM52" s="45" t="str">
        <f>SOCKEYE!$AW93</f>
        <v>N/R</v>
      </c>
      <c r="AN52" s="45" t="str">
        <f>SOCKEYE!$AV93</f>
        <v>N/R</v>
      </c>
      <c r="AO52" s="45" t="str">
        <f>SOCKEYE!$AU93</f>
        <v>N/R</v>
      </c>
      <c r="AP52" s="45" t="str">
        <f>SOCKEYE!$AT93</f>
        <v>N/R</v>
      </c>
      <c r="AQ52" s="45" t="str">
        <f>SOCKEYE!$AS93</f>
        <v>N/R</v>
      </c>
      <c r="AR52" s="45" t="str">
        <f>SOCKEYE!$AR93</f>
        <v>N/R</v>
      </c>
      <c r="AS52" s="45" t="str">
        <f>SOCKEYE!$BO93</f>
        <v>N/R</v>
      </c>
      <c r="AT52" s="45" t="str">
        <f>SOCKEYE!$BN93</f>
        <v>N/R</v>
      </c>
      <c r="AU52" s="45" t="str">
        <f>SOCKEYE!$BM93</f>
        <v>N/R</v>
      </c>
      <c r="AV52" s="45" t="str">
        <f>SOCKEYE!$BL93</f>
        <v>N/R</v>
      </c>
      <c r="AW52" s="45" t="str">
        <f>SOCKEYE!$BK93</f>
        <v>N/R</v>
      </c>
      <c r="AX52" s="45" t="str">
        <f>SOCKEYE!$BJ93</f>
        <v>N/R</v>
      </c>
      <c r="AY52" s="45" t="str">
        <f>SOCKEYE!$BI93</f>
        <v>N/R</v>
      </c>
      <c r="AZ52" s="45" t="str">
        <f>SOCKEYE!$BH93</f>
        <v>N/R</v>
      </c>
      <c r="BA52" s="45" t="str">
        <f>SOCKEYE!$BG93</f>
        <v>N/R</v>
      </c>
      <c r="BB52" s="45" t="str">
        <f>SOCKEYE!$BF93</f>
        <v>N/R</v>
      </c>
      <c r="BC52" s="45" t="str">
        <f>SOCKEYE!$CC93</f>
        <v>N/R</v>
      </c>
      <c r="BD52" s="45" t="str">
        <f>SOCKEYE!$CB93</f>
        <v>N/R</v>
      </c>
      <c r="BE52" s="45" t="str">
        <f>SOCKEYE!$CA93</f>
        <v>N/R</v>
      </c>
      <c r="BF52" s="45" t="str">
        <f>SOCKEYE!$BZ93</f>
        <v>N/R</v>
      </c>
      <c r="BG52" s="45" t="str">
        <f>SOCKEYE!$BY93</f>
        <v>N/R</v>
      </c>
      <c r="BH52" s="45" t="str">
        <f>SOCKEYE!$BX93</f>
        <v>N/R</v>
      </c>
      <c r="BI52" s="45" t="str">
        <f>SOCKEYE!$BW93</f>
        <v>N/R</v>
      </c>
      <c r="BJ52" s="45" t="str">
        <f>SOCKEYE!$BV93</f>
        <v>N/R</v>
      </c>
      <c r="BK52" s="45" t="str">
        <f>SOCKEYE!$BU93</f>
        <v>N/R</v>
      </c>
      <c r="BL52" s="45" t="str">
        <f>SOCKEYE!$BT93</f>
        <v>N/R</v>
      </c>
      <c r="BM52" s="45" t="str">
        <f>SOCKEYE!$CQ93</f>
        <v>N/R</v>
      </c>
      <c r="BN52" s="45" t="str">
        <f>SOCKEYE!$CP93</f>
        <v>N/R</v>
      </c>
      <c r="BO52" s="45" t="str">
        <f>SOCKEYE!$CO93</f>
        <v>N/R</v>
      </c>
      <c r="BP52" s="45" t="str">
        <f>SOCKEYE!$CN93</f>
        <v>N/R</v>
      </c>
      <c r="BQ52" s="45" t="str">
        <f>SOCKEYE!$CM93</f>
        <v>N/R</v>
      </c>
      <c r="BR52" s="45" t="str">
        <f>SOCKEYE!$CL93</f>
        <v>N/R</v>
      </c>
      <c r="BS52" s="45" t="str">
        <f>SOCKEYE!$CK93</f>
        <v>N/R</v>
      </c>
      <c r="BT52" s="45" t="str">
        <f>SOCKEYE!$CJ93</f>
        <v>N/R</v>
      </c>
      <c r="BU52" s="45" t="str">
        <f>SOCKEYE!$CI93</f>
        <v>N/R</v>
      </c>
      <c r="BV52" s="45" t="str">
        <f>SOCKEYE!$CH93</f>
        <v>N/R</v>
      </c>
    </row>
    <row r="53" spans="1:74" hidden="1" x14ac:dyDescent="0.2">
      <c r="A53" s="40" t="s">
        <v>142</v>
      </c>
      <c r="B53" t="str">
        <f>SOCKEYE!$O$100</f>
        <v>ROSCOE INLET</v>
      </c>
      <c r="C53" t="str">
        <f>SOCKEYE!A103</f>
        <v>CLATSE CREEK</v>
      </c>
      <c r="D53" s="40" t="str">
        <f>SOCKEYE!$O$3</f>
        <v>SOCKEYE</v>
      </c>
      <c r="E53" s="70"/>
      <c r="F53" s="70"/>
      <c r="G53" s="70"/>
      <c r="H53" s="70"/>
      <c r="I53" s="70"/>
      <c r="J53" s="70"/>
      <c r="K53" s="70"/>
      <c r="L53" s="70" t="s">
        <v>168</v>
      </c>
      <c r="M53" s="70" t="s">
        <v>168</v>
      </c>
      <c r="N53" s="70">
        <v>5</v>
      </c>
      <c r="O53" s="45">
        <f>SOCKEYE!Y103</f>
        <v>6</v>
      </c>
      <c r="P53" s="45" t="str">
        <f>SOCKEYE!X103</f>
        <v>A/P</v>
      </c>
      <c r="Q53" s="45" t="str">
        <f>SOCKEYE!W103</f>
        <v>A/P</v>
      </c>
      <c r="R53" s="45" t="str">
        <f>SOCKEYE!V103</f>
        <v>A/P</v>
      </c>
      <c r="S53" s="89" t="str">
        <f>SOCKEYE!U103</f>
        <v>A/P</v>
      </c>
      <c r="T53" s="89" t="str">
        <f>SOCKEYE!T103</f>
        <v>N/O</v>
      </c>
      <c r="U53" s="89" t="str">
        <f>SOCKEYE!S103</f>
        <v>N/O</v>
      </c>
      <c r="V53" s="89" t="str">
        <f>SOCKEYE!R103</f>
        <v>N/O</v>
      </c>
      <c r="W53" s="89" t="str">
        <f>SOCKEYE!Q103</f>
        <v>N/O</v>
      </c>
      <c r="X53" s="89">
        <f>SOCKEYE!P103</f>
        <v>15</v>
      </c>
      <c r="Y53" s="89" t="str">
        <f>SOCKEYE!$AM103</f>
        <v>UNK</v>
      </c>
      <c r="Z53" s="89" t="str">
        <f>SOCKEYE!$AL103</f>
        <v>UNK</v>
      </c>
      <c r="AA53" s="89" t="str">
        <f>SOCKEYE!$AK103</f>
        <v>UNK</v>
      </c>
      <c r="AB53" s="89" t="str">
        <f>SOCKEYE!$AJ103</f>
        <v>N/R</v>
      </c>
      <c r="AC53" s="89" t="str">
        <f>SOCKEYE!$AI103</f>
        <v>N/R</v>
      </c>
      <c r="AD53" s="89" t="str">
        <f>SOCKEYE!$AH103</f>
        <v>N/O</v>
      </c>
      <c r="AE53" s="44">
        <f>SOCKEYE!$AG103</f>
        <v>20</v>
      </c>
      <c r="AF53" s="44">
        <f>SOCKEYE!$AF103</f>
        <v>2</v>
      </c>
      <c r="AG53" s="44">
        <f>SOCKEYE!$AE103</f>
        <v>3</v>
      </c>
      <c r="AH53" s="44" t="str">
        <f>SOCKEYE!$AD103</f>
        <v>N/R</v>
      </c>
      <c r="AI53" s="45">
        <f>SOCKEYE!$BA103</f>
        <v>5</v>
      </c>
      <c r="AJ53" s="45">
        <f>SOCKEYE!$AZ103</f>
        <v>5</v>
      </c>
      <c r="AK53" s="45">
        <f>SOCKEYE!$AY103</f>
        <v>4</v>
      </c>
      <c r="AL53" s="45">
        <f>SOCKEYE!$AX103</f>
        <v>5</v>
      </c>
      <c r="AM53" s="45">
        <f>SOCKEYE!$AW103</f>
        <v>11</v>
      </c>
      <c r="AN53" s="45" t="str">
        <f>SOCKEYE!$AV103</f>
        <v>N/R</v>
      </c>
      <c r="AO53" s="45" t="str">
        <f>SOCKEYE!$AU103</f>
        <v>N/R</v>
      </c>
      <c r="AP53" s="45" t="str">
        <f>SOCKEYE!$AT103</f>
        <v>N/R</v>
      </c>
      <c r="AQ53" s="45" t="str">
        <f>SOCKEYE!$AS103</f>
        <v>N/R</v>
      </c>
      <c r="AR53" s="45" t="str">
        <f>SOCKEYE!$AR103</f>
        <v>N/R</v>
      </c>
      <c r="AS53" s="45" t="str">
        <f>SOCKEYE!$BO103</f>
        <v>N/R</v>
      </c>
      <c r="AT53" s="45" t="str">
        <f>SOCKEYE!$BN103</f>
        <v>N/R</v>
      </c>
      <c r="AU53" s="45" t="str">
        <f>SOCKEYE!$BM103</f>
        <v>N/R</v>
      </c>
      <c r="AV53" s="45" t="str">
        <f>SOCKEYE!$BL103</f>
        <v>N/R</v>
      </c>
      <c r="AW53" s="45" t="str">
        <f>SOCKEYE!$BK103</f>
        <v>N/R</v>
      </c>
      <c r="AX53" s="45" t="str">
        <f>SOCKEYE!$BJ103</f>
        <v>N/R</v>
      </c>
      <c r="AY53" s="45" t="str">
        <f>SOCKEYE!$BI103</f>
        <v>N/R</v>
      </c>
      <c r="AZ53" s="45" t="str">
        <f>SOCKEYE!$BH103</f>
        <v>N/R</v>
      </c>
      <c r="BA53" s="45" t="str">
        <f>SOCKEYE!$BG103</f>
        <v>N/R</v>
      </c>
      <c r="BB53" s="45" t="str">
        <f>SOCKEYE!$BF103</f>
        <v>N/R</v>
      </c>
      <c r="BC53" s="45" t="str">
        <f>SOCKEYE!$CC103</f>
        <v>N/R</v>
      </c>
      <c r="BD53" s="45" t="str">
        <f>SOCKEYE!$CB103</f>
        <v>N/R</v>
      </c>
      <c r="BE53" s="45" t="str">
        <f>SOCKEYE!$CA103</f>
        <v>N/R</v>
      </c>
      <c r="BF53" s="45" t="str">
        <f>SOCKEYE!$BZ103</f>
        <v>N/R</v>
      </c>
      <c r="BG53" s="45" t="str">
        <f>SOCKEYE!$BY103</f>
        <v>N/R</v>
      </c>
      <c r="BH53" s="45" t="str">
        <f>SOCKEYE!$BX103</f>
        <v>N/R</v>
      </c>
      <c r="BI53" s="45" t="str">
        <f>SOCKEYE!$BW103</f>
        <v>N/R</v>
      </c>
      <c r="BJ53" s="45" t="str">
        <f>SOCKEYE!$BV103</f>
        <v>N/R</v>
      </c>
      <c r="BK53" s="45" t="str">
        <f>SOCKEYE!$BU103</f>
        <v>N/R</v>
      </c>
      <c r="BL53" s="45" t="str">
        <f>SOCKEYE!$BT103</f>
        <v>N/R</v>
      </c>
      <c r="BM53" s="45" t="str">
        <f>SOCKEYE!$CQ103</f>
        <v>N/R</v>
      </c>
      <c r="BN53" s="45" t="str">
        <f>SOCKEYE!$CP103</f>
        <v>N/R</v>
      </c>
      <c r="BO53" s="45" t="str">
        <f>SOCKEYE!$CO103</f>
        <v>N/R</v>
      </c>
      <c r="BP53" s="45" t="str">
        <f>SOCKEYE!$CN103</f>
        <v>N/R</v>
      </c>
      <c r="BQ53" s="45" t="str">
        <f>SOCKEYE!$CM103</f>
        <v>N/R</v>
      </c>
      <c r="BR53" s="45" t="str">
        <f>SOCKEYE!$CL103</f>
        <v>N/R</v>
      </c>
      <c r="BS53" s="45">
        <f>SOCKEYE!$CK103</f>
        <v>12</v>
      </c>
      <c r="BT53" s="45" t="str">
        <f>SOCKEYE!$CJ103</f>
        <v>N/R</v>
      </c>
      <c r="BU53" s="45" t="str">
        <f>SOCKEYE!$CI103</f>
        <v>N/R</v>
      </c>
      <c r="BV53" s="45" t="str">
        <f>SOCKEYE!$CH103</f>
        <v>N/R</v>
      </c>
    </row>
    <row r="54" spans="1:74" hidden="1" x14ac:dyDescent="0.2">
      <c r="A54" s="40" t="s">
        <v>142</v>
      </c>
      <c r="B54" t="str">
        <f>SOCKEYE!$O$100</f>
        <v>ROSCOE INLET</v>
      </c>
      <c r="C54" t="str">
        <f>SOCKEYE!A104</f>
        <v>LEE CREEK</v>
      </c>
      <c r="D54" s="40" t="str">
        <f>SOCKEYE!$O$3</f>
        <v>SOCKEYE</v>
      </c>
      <c r="E54" s="70"/>
      <c r="F54" s="70"/>
      <c r="G54" s="70"/>
      <c r="H54" s="70"/>
      <c r="I54" s="70"/>
      <c r="J54" s="70"/>
      <c r="K54" s="70"/>
      <c r="L54" s="70" t="s">
        <v>170</v>
      </c>
      <c r="M54" s="70" t="s">
        <v>170</v>
      </c>
      <c r="N54" s="70" t="s">
        <v>170</v>
      </c>
      <c r="O54" s="45" t="str">
        <f>SOCKEYE!Y104</f>
        <v>DNS</v>
      </c>
      <c r="P54" s="45" t="str">
        <f>SOCKEYE!X104</f>
        <v>DNS</v>
      </c>
      <c r="Q54" s="45" t="str">
        <f>SOCKEYE!W104</f>
        <v>N/P</v>
      </c>
      <c r="R54" s="45" t="str">
        <f>SOCKEYE!V104</f>
        <v>N/P</v>
      </c>
      <c r="S54" s="89" t="str">
        <f>SOCKEYE!U104</f>
        <v>N/P</v>
      </c>
      <c r="T54" s="89" t="str">
        <f>SOCKEYE!T104</f>
        <v>N/P</v>
      </c>
      <c r="U54" s="89" t="str">
        <f>SOCKEYE!S104</f>
        <v>N/O</v>
      </c>
      <c r="V54" s="89" t="str">
        <f>SOCKEYE!R104</f>
        <v>N/O</v>
      </c>
      <c r="W54" s="89" t="str">
        <f>SOCKEYE!Q104</f>
        <v>N/O</v>
      </c>
      <c r="X54" s="89" t="str">
        <f>SOCKEYE!P104</f>
        <v>N/O</v>
      </c>
      <c r="Y54" s="89" t="str">
        <f>SOCKEYE!$AM104</f>
        <v>N/R</v>
      </c>
      <c r="Z54" s="89" t="str">
        <f>SOCKEYE!$AL104</f>
        <v>N/R</v>
      </c>
      <c r="AA54" s="89" t="str">
        <f>SOCKEYE!$AK104</f>
        <v>N/R</v>
      </c>
      <c r="AB54" s="89" t="str">
        <f>SOCKEYE!$AJ104</f>
        <v>N/R</v>
      </c>
      <c r="AC54" s="89" t="str">
        <f>SOCKEYE!$AI104</f>
        <v>N/R</v>
      </c>
      <c r="AD54" s="89" t="str">
        <f>SOCKEYE!$AH104</f>
        <v>N/R</v>
      </c>
      <c r="AE54" s="44" t="str">
        <f>SOCKEYE!$AG104</f>
        <v>N/R</v>
      </c>
      <c r="AF54" s="44" t="str">
        <f>SOCKEYE!$AF104</f>
        <v>N/R</v>
      </c>
      <c r="AG54" s="44" t="str">
        <f>SOCKEYE!$AE104</f>
        <v>N/R</v>
      </c>
      <c r="AH54" s="44" t="str">
        <f>SOCKEYE!$AD104</f>
        <v>N/R</v>
      </c>
      <c r="AI54" s="45" t="str">
        <f>SOCKEYE!$BA104</f>
        <v>N/R</v>
      </c>
      <c r="AJ54" s="45" t="str">
        <f>SOCKEYE!$AZ104</f>
        <v>N/R</v>
      </c>
      <c r="AK54" s="45" t="str">
        <f>SOCKEYE!$AY104</f>
        <v>N/R</v>
      </c>
      <c r="AL54" s="45" t="str">
        <f>SOCKEYE!$AX104</f>
        <v>N/R</v>
      </c>
      <c r="AM54" s="45" t="str">
        <f>SOCKEYE!$AW104</f>
        <v>N/R</v>
      </c>
      <c r="AN54" s="45" t="str">
        <f>SOCKEYE!$AV104</f>
        <v>N/R</v>
      </c>
      <c r="AO54" s="45" t="str">
        <f>SOCKEYE!$AU104</f>
        <v>N/R</v>
      </c>
      <c r="AP54" s="45" t="str">
        <f>SOCKEYE!$AT104</f>
        <v>N/R</v>
      </c>
      <c r="AQ54" s="45" t="str">
        <f>SOCKEYE!$AS104</f>
        <v>N/R</v>
      </c>
      <c r="AR54" s="45" t="str">
        <f>SOCKEYE!$AR104</f>
        <v>N/R</v>
      </c>
      <c r="AS54" s="45" t="str">
        <f>SOCKEYE!$BO104</f>
        <v>N/R</v>
      </c>
      <c r="AT54" s="45" t="str">
        <f>SOCKEYE!$BN104</f>
        <v>N/R</v>
      </c>
      <c r="AU54" s="45" t="str">
        <f>SOCKEYE!$BM104</f>
        <v>N/R</v>
      </c>
      <c r="AV54" s="45" t="str">
        <f>SOCKEYE!$BL104</f>
        <v>N/R</v>
      </c>
      <c r="AW54" s="45" t="str">
        <f>SOCKEYE!$BK104</f>
        <v>N/R</v>
      </c>
      <c r="AX54" s="45" t="str">
        <f>SOCKEYE!$BJ104</f>
        <v>N/R</v>
      </c>
      <c r="AY54" s="45" t="str">
        <f>SOCKEYE!$BI104</f>
        <v>N/R</v>
      </c>
      <c r="AZ54" s="45" t="str">
        <f>SOCKEYE!$BH104</f>
        <v>N/R</v>
      </c>
      <c r="BA54" s="45" t="str">
        <f>SOCKEYE!$BG104</f>
        <v>N/R</v>
      </c>
      <c r="BB54" s="45" t="str">
        <f>SOCKEYE!$BF104</f>
        <v>N/R</v>
      </c>
      <c r="BC54" s="45" t="str">
        <f>SOCKEYE!$CC104</f>
        <v>N/R</v>
      </c>
      <c r="BD54" s="45" t="str">
        <f>SOCKEYE!$CB104</f>
        <v>N/R</v>
      </c>
      <c r="BE54" s="45" t="str">
        <f>SOCKEYE!$CA104</f>
        <v>N/R</v>
      </c>
      <c r="BF54" s="45" t="str">
        <f>SOCKEYE!$BZ104</f>
        <v>N/R</v>
      </c>
      <c r="BG54" s="45" t="str">
        <f>SOCKEYE!$BY104</f>
        <v>N/R</v>
      </c>
      <c r="BH54" s="45" t="str">
        <f>SOCKEYE!$BX104</f>
        <v>N/R</v>
      </c>
      <c r="BI54" s="45" t="str">
        <f>SOCKEYE!$BW104</f>
        <v>N/R</v>
      </c>
      <c r="BJ54" s="45" t="str">
        <f>SOCKEYE!$BV104</f>
        <v>N/R</v>
      </c>
      <c r="BK54" s="45" t="str">
        <f>SOCKEYE!$BU104</f>
        <v>N/R</v>
      </c>
      <c r="BL54" s="45" t="str">
        <f>SOCKEYE!$BT104</f>
        <v>N/R</v>
      </c>
      <c r="BM54" s="45" t="str">
        <f>SOCKEYE!$CQ104</f>
        <v>N/R</v>
      </c>
      <c r="BN54" s="45" t="str">
        <f>SOCKEYE!$CP104</f>
        <v>N/R</v>
      </c>
      <c r="BO54" s="45" t="str">
        <f>SOCKEYE!$CO104</f>
        <v>N/R</v>
      </c>
      <c r="BP54" s="45" t="str">
        <f>SOCKEYE!$CN104</f>
        <v>N/R</v>
      </c>
      <c r="BQ54" s="45" t="str">
        <f>SOCKEYE!$CM104</f>
        <v>N/R</v>
      </c>
      <c r="BR54" s="45" t="str">
        <f>SOCKEYE!$CL104</f>
        <v>N/R</v>
      </c>
      <c r="BS54" s="45" t="str">
        <f>SOCKEYE!$CK104</f>
        <v>N/R</v>
      </c>
      <c r="BT54" s="45" t="str">
        <f>SOCKEYE!$CJ104</f>
        <v>N/R</v>
      </c>
      <c r="BU54" s="45" t="str">
        <f>SOCKEYE!$CI104</f>
        <v>N/R</v>
      </c>
      <c r="BV54" s="45" t="str">
        <f>SOCKEYE!$CH104</f>
        <v>N/R</v>
      </c>
    </row>
    <row r="55" spans="1:74" hidden="1" x14ac:dyDescent="0.2">
      <c r="A55" s="40" t="s">
        <v>142</v>
      </c>
      <c r="B55" t="str">
        <f>SOCKEYE!$O$100</f>
        <v>ROSCOE INLET</v>
      </c>
      <c r="C55" t="str">
        <f>SOCKEYE!A105</f>
        <v>QUARTCHA CREEK</v>
      </c>
      <c r="D55" s="40" t="str">
        <f>SOCKEYE!$O$3</f>
        <v>SOCKEYE</v>
      </c>
      <c r="E55" s="70"/>
      <c r="F55" s="70"/>
      <c r="G55" s="70"/>
      <c r="H55" s="70"/>
      <c r="I55" s="70"/>
      <c r="J55" s="70"/>
      <c r="K55" s="70"/>
      <c r="L55" s="70" t="s">
        <v>168</v>
      </c>
      <c r="M55" s="70" t="s">
        <v>168</v>
      </c>
      <c r="N55" s="70" t="s">
        <v>168</v>
      </c>
      <c r="O55" s="45">
        <f>SOCKEYE!Y105</f>
        <v>17</v>
      </c>
      <c r="P55" s="45" t="str">
        <f>SOCKEYE!X105</f>
        <v>A/P</v>
      </c>
      <c r="Q55" s="45">
        <f>SOCKEYE!W105</f>
        <v>10</v>
      </c>
      <c r="R55" s="45">
        <f>SOCKEYE!V105</f>
        <v>10</v>
      </c>
      <c r="S55" s="89">
        <f>SOCKEYE!U105</f>
        <v>10</v>
      </c>
      <c r="T55" s="89" t="str">
        <f>SOCKEYE!T105</f>
        <v>N/O</v>
      </c>
      <c r="U55" s="89" t="str">
        <f>SOCKEYE!S105</f>
        <v>N/O</v>
      </c>
      <c r="V55" s="89" t="str">
        <f>SOCKEYE!R105</f>
        <v>UNK</v>
      </c>
      <c r="W55" s="89">
        <f>SOCKEYE!Q105</f>
        <v>2</v>
      </c>
      <c r="X55" s="89" t="str">
        <f>SOCKEYE!P105</f>
        <v>N/O</v>
      </c>
      <c r="Y55" s="89" t="str">
        <f>SOCKEYE!$AM105</f>
        <v>UNK</v>
      </c>
      <c r="Z55" s="89" t="str">
        <f>SOCKEYE!$AL105</f>
        <v>UNK</v>
      </c>
      <c r="AA55" s="89" t="str">
        <f>SOCKEYE!$AK105</f>
        <v>UNK</v>
      </c>
      <c r="AB55" s="89" t="str">
        <f>SOCKEYE!$AJ105</f>
        <v>N/R</v>
      </c>
      <c r="AC55" s="89" t="str">
        <f>SOCKEYE!$AI105</f>
        <v>N/R</v>
      </c>
      <c r="AD55" s="89" t="str">
        <f>SOCKEYE!$AH105</f>
        <v>N/R</v>
      </c>
      <c r="AE55" s="44">
        <f>SOCKEYE!$AG105</f>
        <v>10</v>
      </c>
      <c r="AF55" s="44" t="str">
        <f>SOCKEYE!$AF105</f>
        <v>N/R</v>
      </c>
      <c r="AG55" s="44">
        <f>SOCKEYE!$AE105</f>
        <v>4</v>
      </c>
      <c r="AH55" s="44">
        <f>SOCKEYE!$AD105</f>
        <v>2</v>
      </c>
      <c r="AI55" s="45">
        <f>SOCKEYE!$BA105</f>
        <v>7</v>
      </c>
      <c r="AJ55" s="45">
        <f>SOCKEYE!$AZ105</f>
        <v>6</v>
      </c>
      <c r="AK55" s="45">
        <f>SOCKEYE!$AY105</f>
        <v>3</v>
      </c>
      <c r="AL55" s="45">
        <f>SOCKEYE!$AX105</f>
        <v>11</v>
      </c>
      <c r="AM55" s="45">
        <f>SOCKEYE!$AW105</f>
        <v>22</v>
      </c>
      <c r="AN55" s="45" t="str">
        <f>SOCKEYE!$AV105</f>
        <v>N/R</v>
      </c>
      <c r="AO55" s="45">
        <f>SOCKEYE!$AU105</f>
        <v>1</v>
      </c>
      <c r="AP55" s="45" t="str">
        <f>SOCKEYE!$AT105</f>
        <v>N/R</v>
      </c>
      <c r="AQ55" s="45" t="str">
        <f>SOCKEYE!$AS105</f>
        <v>N/R</v>
      </c>
      <c r="AR55" s="45" t="str">
        <f>SOCKEYE!$AR105</f>
        <v>N/R</v>
      </c>
      <c r="AS55" s="45" t="str">
        <f>SOCKEYE!$BO105</f>
        <v>N/R</v>
      </c>
      <c r="AT55" s="45" t="str">
        <f>SOCKEYE!$BN105</f>
        <v>N/R</v>
      </c>
      <c r="AU55" s="45" t="str">
        <f>SOCKEYE!$BM105</f>
        <v>N/R</v>
      </c>
      <c r="AV55" s="45" t="str">
        <f>SOCKEYE!$BL105</f>
        <v>N/R</v>
      </c>
      <c r="AW55" s="45" t="str">
        <f>SOCKEYE!$BK105</f>
        <v>N/R</v>
      </c>
      <c r="AX55" s="45" t="str">
        <f>SOCKEYE!$BJ105</f>
        <v>N/R</v>
      </c>
      <c r="AY55" s="45" t="str">
        <f>SOCKEYE!$BI105</f>
        <v>N/R</v>
      </c>
      <c r="AZ55" s="45" t="str">
        <f>SOCKEYE!$BH105</f>
        <v>N/R</v>
      </c>
      <c r="BA55" s="45" t="str">
        <f>SOCKEYE!$BG105</f>
        <v>N/R</v>
      </c>
      <c r="BB55" s="45" t="str">
        <f>SOCKEYE!$BF105</f>
        <v>N/R</v>
      </c>
      <c r="BC55" s="45" t="str">
        <f>SOCKEYE!$CC105</f>
        <v>N/R</v>
      </c>
      <c r="BD55" s="45" t="str">
        <f>SOCKEYE!$CB105</f>
        <v>N/R</v>
      </c>
      <c r="BE55" s="45" t="str">
        <f>SOCKEYE!$CA105</f>
        <v>N/R</v>
      </c>
      <c r="BF55" s="45" t="str">
        <f>SOCKEYE!$BZ105</f>
        <v>N/R</v>
      </c>
      <c r="BG55" s="45" t="str">
        <f>SOCKEYE!$BY105</f>
        <v>N/R</v>
      </c>
      <c r="BH55" s="45" t="str">
        <f>SOCKEYE!$BX105</f>
        <v>N/R</v>
      </c>
      <c r="BI55" s="45" t="str">
        <f>SOCKEYE!$BW105</f>
        <v>N/R</v>
      </c>
      <c r="BJ55" s="45" t="str">
        <f>SOCKEYE!$BV105</f>
        <v>N/R</v>
      </c>
      <c r="BK55" s="45" t="str">
        <f>SOCKEYE!$BU105</f>
        <v>N/R</v>
      </c>
      <c r="BL55" s="45" t="str">
        <f>SOCKEYE!$BT105</f>
        <v>N/R</v>
      </c>
      <c r="BM55" s="45" t="str">
        <f>SOCKEYE!$CQ105</f>
        <v>N/R</v>
      </c>
      <c r="BN55" s="45" t="str">
        <f>SOCKEYE!$CP105</f>
        <v>N/R</v>
      </c>
      <c r="BO55" s="45" t="str">
        <f>SOCKEYE!$CO105</f>
        <v>N/R</v>
      </c>
      <c r="BP55" s="45" t="str">
        <f>SOCKEYE!$CN105</f>
        <v>N/R</v>
      </c>
      <c r="BQ55" s="45" t="str">
        <f>SOCKEYE!$CM105</f>
        <v>N/R</v>
      </c>
      <c r="BR55" s="45" t="str">
        <f>SOCKEYE!$CL105</f>
        <v>N/R</v>
      </c>
      <c r="BS55" s="45" t="str">
        <f>SOCKEYE!$CK105</f>
        <v>N/R</v>
      </c>
      <c r="BT55" s="45" t="str">
        <f>SOCKEYE!$CJ105</f>
        <v>N/R</v>
      </c>
      <c r="BU55" s="45" t="str">
        <f>SOCKEYE!$CI105</f>
        <v>N/R</v>
      </c>
      <c r="BV55" s="45" t="str">
        <f>SOCKEYE!$CH105</f>
        <v>N/R</v>
      </c>
    </row>
    <row r="56" spans="1:74" hidden="1" x14ac:dyDescent="0.2">
      <c r="A56" s="40" t="s">
        <v>142</v>
      </c>
      <c r="B56" t="str">
        <f>SOCKEYE!$O$100</f>
        <v>ROSCOE INLET</v>
      </c>
      <c r="C56" t="str">
        <f>SOCKEYE!A106</f>
        <v>RAINBOW CREEK</v>
      </c>
      <c r="D56" s="40" t="str">
        <f>SOCKEYE!$O$3</f>
        <v>SOCKEYE</v>
      </c>
      <c r="E56" s="70"/>
      <c r="F56" s="70"/>
      <c r="G56" s="70"/>
      <c r="H56" s="70"/>
      <c r="I56" s="70"/>
      <c r="J56" s="70"/>
      <c r="K56" s="70"/>
      <c r="L56" s="70" t="s">
        <v>170</v>
      </c>
      <c r="M56" s="70" t="s">
        <v>170</v>
      </c>
      <c r="N56" s="70" t="s">
        <v>170</v>
      </c>
      <c r="O56" s="45" t="str">
        <f>SOCKEYE!Y106</f>
        <v>DNS</v>
      </c>
      <c r="P56" s="45" t="str">
        <f>SOCKEYE!X106</f>
        <v>DNS</v>
      </c>
      <c r="Q56" s="45" t="str">
        <f>SOCKEYE!W106</f>
        <v>N/P</v>
      </c>
      <c r="R56" s="45" t="str">
        <f>SOCKEYE!V106</f>
        <v>N/P</v>
      </c>
      <c r="S56" s="89" t="str">
        <f>SOCKEYE!U106</f>
        <v>N/P</v>
      </c>
      <c r="T56" s="89" t="str">
        <f>SOCKEYE!T106</f>
        <v>N/P</v>
      </c>
      <c r="U56" s="89" t="str">
        <f>SOCKEYE!S106</f>
        <v>N/O</v>
      </c>
      <c r="V56" s="89" t="str">
        <f>SOCKEYE!R106</f>
        <v>N/I</v>
      </c>
      <c r="W56" s="89" t="str">
        <f>SOCKEYE!Q106</f>
        <v>N/O</v>
      </c>
      <c r="X56" s="89" t="str">
        <f>SOCKEYE!P106</f>
        <v>N/O</v>
      </c>
      <c r="Y56" s="89" t="str">
        <f>SOCKEYE!$AM106</f>
        <v>N/R</v>
      </c>
      <c r="Z56" s="89" t="str">
        <f>SOCKEYE!$AL106</f>
        <v>N/R</v>
      </c>
      <c r="AA56" s="89" t="str">
        <f>SOCKEYE!$AK106</f>
        <v>N/R</v>
      </c>
      <c r="AB56" s="89" t="str">
        <f>SOCKEYE!$AJ106</f>
        <v>N/R</v>
      </c>
      <c r="AC56" s="89" t="str">
        <f>SOCKEYE!$AI106</f>
        <v>N/R</v>
      </c>
      <c r="AD56" s="89" t="str">
        <f>SOCKEYE!$AH106</f>
        <v>N/I</v>
      </c>
      <c r="AE56" s="44" t="str">
        <f>SOCKEYE!$AG106</f>
        <v>N/R</v>
      </c>
      <c r="AF56" s="44" t="str">
        <f>SOCKEYE!$AF106</f>
        <v>N/R</v>
      </c>
      <c r="AG56" s="44" t="str">
        <f>SOCKEYE!$AE106</f>
        <v>N/R</v>
      </c>
      <c r="AH56" s="44" t="str">
        <f>SOCKEYE!$AD106</f>
        <v>N/R</v>
      </c>
      <c r="AI56" s="45" t="str">
        <f>SOCKEYE!$BA106</f>
        <v>N/R</v>
      </c>
      <c r="AJ56" s="45" t="str">
        <f>SOCKEYE!$AZ106</f>
        <v>N/R</v>
      </c>
      <c r="AK56" s="45" t="str">
        <f>SOCKEYE!$AY106</f>
        <v>N/R</v>
      </c>
      <c r="AL56" s="45" t="str">
        <f>SOCKEYE!$AX106</f>
        <v>N/R</v>
      </c>
      <c r="AM56" s="45" t="str">
        <f>SOCKEYE!$AW106</f>
        <v>N/R</v>
      </c>
      <c r="AN56" s="45" t="str">
        <f>SOCKEYE!$AV106</f>
        <v>N/R</v>
      </c>
      <c r="AO56" s="45" t="str">
        <f>SOCKEYE!$AU106</f>
        <v>N/R</v>
      </c>
      <c r="AP56" s="45" t="str">
        <f>SOCKEYE!$AT106</f>
        <v>N/R</v>
      </c>
      <c r="AQ56" s="45" t="str">
        <f>SOCKEYE!$AS106</f>
        <v>N/R</v>
      </c>
      <c r="AR56" s="45" t="str">
        <f>SOCKEYE!$AR106</f>
        <v>N/R</v>
      </c>
      <c r="AS56" s="45" t="str">
        <f>SOCKEYE!$BO106</f>
        <v>N/R</v>
      </c>
      <c r="AT56" s="45" t="str">
        <f>SOCKEYE!$BN106</f>
        <v>N/R</v>
      </c>
      <c r="AU56" s="45" t="str">
        <f>SOCKEYE!$BM106</f>
        <v>N/R</v>
      </c>
      <c r="AV56" s="45" t="str">
        <f>SOCKEYE!$BL106</f>
        <v>N/R</v>
      </c>
      <c r="AW56" s="45" t="str">
        <f>SOCKEYE!$BK106</f>
        <v>N/R</v>
      </c>
      <c r="AX56" s="45" t="str">
        <f>SOCKEYE!$BJ106</f>
        <v>N/R</v>
      </c>
      <c r="AY56" s="45" t="str">
        <f>SOCKEYE!$BI106</f>
        <v>N/R</v>
      </c>
      <c r="AZ56" s="45" t="str">
        <f>SOCKEYE!$BH106</f>
        <v>N/R</v>
      </c>
      <c r="BA56" s="45" t="str">
        <f>SOCKEYE!$BG106</f>
        <v>N/R</v>
      </c>
      <c r="BB56" s="45" t="str">
        <f>SOCKEYE!$BF106</f>
        <v>N/R</v>
      </c>
      <c r="BC56" s="45" t="str">
        <f>SOCKEYE!$CC106</f>
        <v>N/R</v>
      </c>
      <c r="BD56" s="45" t="str">
        <f>SOCKEYE!$CB106</f>
        <v>N/R</v>
      </c>
      <c r="BE56" s="45" t="str">
        <f>SOCKEYE!$CA106</f>
        <v>N/R</v>
      </c>
      <c r="BF56" s="45" t="str">
        <f>SOCKEYE!$BZ106</f>
        <v>N/R</v>
      </c>
      <c r="BG56" s="45" t="str">
        <f>SOCKEYE!$BY106</f>
        <v>N/R</v>
      </c>
      <c r="BH56" s="45" t="str">
        <f>SOCKEYE!$BX106</f>
        <v>N/R</v>
      </c>
      <c r="BI56" s="45" t="str">
        <f>SOCKEYE!$BW106</f>
        <v>N/R</v>
      </c>
      <c r="BJ56" s="45" t="str">
        <f>SOCKEYE!$BV106</f>
        <v>N/R</v>
      </c>
      <c r="BK56" s="45" t="str">
        <f>SOCKEYE!$BU106</f>
        <v>N/R</v>
      </c>
      <c r="BL56" s="45" t="str">
        <f>SOCKEYE!$BT106</f>
        <v>N/R</v>
      </c>
      <c r="BM56" s="45" t="str">
        <f>SOCKEYE!$CQ106</f>
        <v>N/R</v>
      </c>
      <c r="BN56" s="45" t="str">
        <f>SOCKEYE!$CP106</f>
        <v>N/R</v>
      </c>
      <c r="BO56" s="45" t="str">
        <f>SOCKEYE!$CO106</f>
        <v>N/R</v>
      </c>
      <c r="BP56" s="45" t="str">
        <f>SOCKEYE!$CN106</f>
        <v>N/R</v>
      </c>
      <c r="BQ56" s="45" t="str">
        <f>SOCKEYE!$CM106</f>
        <v>N/R</v>
      </c>
      <c r="BR56" s="45" t="str">
        <f>SOCKEYE!$CL106</f>
        <v>N/R</v>
      </c>
      <c r="BS56" s="45" t="str">
        <f>SOCKEYE!$CK106</f>
        <v>N/R</v>
      </c>
      <c r="BT56" s="45" t="str">
        <f>SOCKEYE!$CJ106</f>
        <v>N/R</v>
      </c>
      <c r="BU56" s="45" t="str">
        <f>SOCKEYE!$CI106</f>
        <v>N/R</v>
      </c>
      <c r="BV56" s="45" t="str">
        <f>SOCKEYE!$CH106</f>
        <v>N/R</v>
      </c>
    </row>
    <row r="57" spans="1:74" hidden="1" x14ac:dyDescent="0.2">
      <c r="A57" s="40" t="s">
        <v>142</v>
      </c>
      <c r="B57" t="str">
        <f>SOCKEYE!$O$100</f>
        <v>ROSCOE INLET</v>
      </c>
      <c r="C57" t="str">
        <f>SOCKEYE!A107</f>
        <v>ROSCOE CREEK</v>
      </c>
      <c r="D57" s="40" t="str">
        <f>SOCKEYE!$O$3</f>
        <v>SOCKEYE</v>
      </c>
      <c r="E57" s="70"/>
      <c r="F57" s="70"/>
      <c r="G57" s="70"/>
      <c r="H57" s="70"/>
      <c r="I57" s="70"/>
      <c r="J57" s="70"/>
      <c r="K57" s="70"/>
      <c r="L57" s="70" t="s">
        <v>168</v>
      </c>
      <c r="M57" s="70" t="s">
        <v>168</v>
      </c>
      <c r="N57" s="70" t="s">
        <v>28</v>
      </c>
      <c r="O57" s="45" t="str">
        <f>SOCKEYE!Y107</f>
        <v>A/P</v>
      </c>
      <c r="P57" s="45">
        <f>SOCKEYE!X107</f>
        <v>2</v>
      </c>
      <c r="Q57" s="45" t="str">
        <f>SOCKEYE!W107</f>
        <v>A/P</v>
      </c>
      <c r="R57" s="45">
        <f>SOCKEYE!V107</f>
        <v>6</v>
      </c>
      <c r="S57" s="89" t="str">
        <f>SOCKEYE!U107</f>
        <v>N/O</v>
      </c>
      <c r="T57" s="89" t="str">
        <f>SOCKEYE!T107</f>
        <v>UNK</v>
      </c>
      <c r="U57" s="89" t="str">
        <f>SOCKEYE!S107</f>
        <v>N/O</v>
      </c>
      <c r="V57" s="89" t="str">
        <f>SOCKEYE!R107</f>
        <v>UNK</v>
      </c>
      <c r="W57" s="89" t="str">
        <f>SOCKEYE!Q107</f>
        <v>N/O</v>
      </c>
      <c r="X57" s="89">
        <f>SOCKEYE!P107</f>
        <v>2</v>
      </c>
      <c r="Y57" s="89" t="str">
        <f>SOCKEYE!$AM107</f>
        <v>UNK</v>
      </c>
      <c r="Z57" s="89" t="str">
        <f>SOCKEYE!$AL107</f>
        <v>UNK</v>
      </c>
      <c r="AA57" s="89">
        <f>SOCKEYE!$AK107</f>
        <v>6</v>
      </c>
      <c r="AB57" s="89" t="str">
        <f>SOCKEYE!$AJ107</f>
        <v>N/R</v>
      </c>
      <c r="AC57" s="89" t="str">
        <f>SOCKEYE!$AI107</f>
        <v>N/R</v>
      </c>
      <c r="AD57" s="89" t="str">
        <f>SOCKEYE!$AH107</f>
        <v>N/R</v>
      </c>
      <c r="AE57" s="44">
        <f>SOCKEYE!$AG107</f>
        <v>8</v>
      </c>
      <c r="AF57" s="44">
        <f>SOCKEYE!$AF107</f>
        <v>10</v>
      </c>
      <c r="AG57" s="44">
        <f>SOCKEYE!$AE107</f>
        <v>2</v>
      </c>
      <c r="AH57" s="44" t="str">
        <f>SOCKEYE!$AD107</f>
        <v>N/R</v>
      </c>
      <c r="AI57" s="45">
        <f>SOCKEYE!$BA107</f>
        <v>100</v>
      </c>
      <c r="AJ57" s="45">
        <f>SOCKEYE!$AZ107</f>
        <v>6</v>
      </c>
      <c r="AK57" s="45">
        <f>SOCKEYE!$AY107</f>
        <v>13</v>
      </c>
      <c r="AL57" s="45">
        <f>SOCKEYE!$AX107</f>
        <v>11</v>
      </c>
      <c r="AM57" s="45">
        <f>SOCKEYE!$AW107</f>
        <v>4</v>
      </c>
      <c r="AN57" s="45" t="str">
        <f>SOCKEYE!$AV107</f>
        <v>N/R</v>
      </c>
      <c r="AO57" s="45">
        <f>SOCKEYE!$AU107</f>
        <v>15</v>
      </c>
      <c r="AP57" s="45">
        <f>SOCKEYE!$AT107</f>
        <v>6</v>
      </c>
      <c r="AQ57" s="45" t="str">
        <f>SOCKEYE!$AS107</f>
        <v>N/O</v>
      </c>
      <c r="AR57" s="45" t="str">
        <f>SOCKEYE!$AR107</f>
        <v>N/R</v>
      </c>
      <c r="AS57" s="45">
        <f>SOCKEYE!$BO107</f>
        <v>30</v>
      </c>
      <c r="AT57" s="45" t="str">
        <f>SOCKEYE!$BN107</f>
        <v>N/R</v>
      </c>
      <c r="AU57" s="45" t="str">
        <f>SOCKEYE!$BM107</f>
        <v>N/R</v>
      </c>
      <c r="AV57" s="45" t="str">
        <f>SOCKEYE!$BL107</f>
        <v>N/R</v>
      </c>
      <c r="AW57" s="45" t="str">
        <f>SOCKEYE!$BK107</f>
        <v>N/R</v>
      </c>
      <c r="AX57" s="45" t="str">
        <f>SOCKEYE!$BJ107</f>
        <v>N/R</v>
      </c>
      <c r="AY57" s="45" t="str">
        <f>SOCKEYE!$BI107</f>
        <v>N/R</v>
      </c>
      <c r="AZ57" s="45" t="str">
        <f>SOCKEYE!$BH107</f>
        <v>N/R</v>
      </c>
      <c r="BA57" s="45" t="str">
        <f>SOCKEYE!$BG107</f>
        <v>N/R</v>
      </c>
      <c r="BB57" s="45" t="str">
        <f>SOCKEYE!$BF107</f>
        <v>N/R</v>
      </c>
      <c r="BC57" s="45" t="str">
        <f>SOCKEYE!$CC107</f>
        <v>N/R</v>
      </c>
      <c r="BD57" s="45" t="str">
        <f>SOCKEYE!$CB107</f>
        <v>N/R</v>
      </c>
      <c r="BE57" s="45" t="str">
        <f>SOCKEYE!$CA107</f>
        <v>N/R</v>
      </c>
      <c r="BF57" s="45" t="str">
        <f>SOCKEYE!$BZ107</f>
        <v>N/R</v>
      </c>
      <c r="BG57" s="45" t="str">
        <f>SOCKEYE!$BY107</f>
        <v>N/R</v>
      </c>
      <c r="BH57" s="45" t="str">
        <f>SOCKEYE!$BX107</f>
        <v>N/R</v>
      </c>
      <c r="BI57" s="45" t="str">
        <f>SOCKEYE!$BW107</f>
        <v>N/R</v>
      </c>
      <c r="BJ57" s="45" t="str">
        <f>SOCKEYE!$BV107</f>
        <v>N/R</v>
      </c>
      <c r="BK57" s="45" t="str">
        <f>SOCKEYE!$BU107</f>
        <v>N/R</v>
      </c>
      <c r="BL57" s="45" t="str">
        <f>SOCKEYE!$BT107</f>
        <v>N/R</v>
      </c>
      <c r="BM57" s="45" t="str">
        <f>SOCKEYE!$CQ107</f>
        <v>N/R</v>
      </c>
      <c r="BN57" s="45" t="str">
        <f>SOCKEYE!$CP107</f>
        <v>N/R</v>
      </c>
      <c r="BO57" s="45" t="str">
        <f>SOCKEYE!$CO107</f>
        <v>N/R</v>
      </c>
      <c r="BP57" s="45" t="str">
        <f>SOCKEYE!$CN107</f>
        <v>N/R</v>
      </c>
      <c r="BQ57" s="45" t="str">
        <f>SOCKEYE!$CM107</f>
        <v>N/R</v>
      </c>
      <c r="BR57" s="45" t="str">
        <f>SOCKEYE!$CL107</f>
        <v>N/R</v>
      </c>
      <c r="BS57" s="45" t="str">
        <f>SOCKEYE!$CK107</f>
        <v>N/R</v>
      </c>
      <c r="BT57" s="45" t="str">
        <f>SOCKEYE!$CJ107</f>
        <v>N/R</v>
      </c>
      <c r="BU57" s="45">
        <f>SOCKEYE!$CI107</f>
        <v>25</v>
      </c>
      <c r="BV57" s="45">
        <f>SOCKEYE!$CH107</f>
        <v>6</v>
      </c>
    </row>
    <row r="58" spans="1:74" hidden="1" x14ac:dyDescent="0.2">
      <c r="A58" s="40" t="s">
        <v>142</v>
      </c>
      <c r="B58" t="str">
        <f>SOCKEYE!$O$114</f>
        <v>SOUTHERN GROUP-HUNTER ISLAND</v>
      </c>
      <c r="C58" t="str">
        <f>SOCKEYE!A117</f>
        <v>CHOKE PASS CREEKS</v>
      </c>
      <c r="D58" s="40" t="str">
        <f>SOCKEYE!$O$3</f>
        <v>SOCKEYE</v>
      </c>
      <c r="E58" s="70"/>
      <c r="F58" s="70"/>
      <c r="G58" s="70"/>
      <c r="H58" s="70"/>
      <c r="I58" s="70"/>
      <c r="J58" s="70"/>
      <c r="K58" s="70"/>
      <c r="L58" s="70" t="s">
        <v>26</v>
      </c>
      <c r="M58" s="70" t="s">
        <v>170</v>
      </c>
      <c r="N58" s="70" t="s">
        <v>170</v>
      </c>
      <c r="O58" s="45" t="str">
        <f>SOCKEYE!Y117</f>
        <v>N/I</v>
      </c>
      <c r="P58" s="45" t="str">
        <f>SOCKEYE!X117</f>
        <v>N/I</v>
      </c>
      <c r="Q58" s="45" t="str">
        <f>SOCKEYE!W117</f>
        <v>N/I</v>
      </c>
      <c r="R58" s="45" t="str">
        <f>SOCKEYE!V117</f>
        <v>N/I</v>
      </c>
      <c r="S58" s="89" t="str">
        <f>SOCKEYE!U117</f>
        <v>N/I</v>
      </c>
      <c r="T58" s="89" t="str">
        <f>SOCKEYE!T117</f>
        <v>N/I</v>
      </c>
      <c r="U58" s="89" t="str">
        <f>SOCKEYE!S117</f>
        <v>N/I</v>
      </c>
      <c r="V58" s="89" t="str">
        <f>SOCKEYE!R117</f>
        <v>N/I</v>
      </c>
      <c r="W58" s="89" t="str">
        <f>SOCKEYE!Q117</f>
        <v>N/I</v>
      </c>
      <c r="X58" s="89" t="str">
        <f>SOCKEYE!P117</f>
        <v>N/I</v>
      </c>
      <c r="Y58" s="89" t="str">
        <f>SOCKEYE!$AM117</f>
        <v>N/I</v>
      </c>
      <c r="Z58" s="89" t="str">
        <f>SOCKEYE!$AL117</f>
        <v>UNK</v>
      </c>
      <c r="AA58" s="89" t="str">
        <f>SOCKEYE!$AK117</f>
        <v>N/I</v>
      </c>
      <c r="AB58" s="89" t="str">
        <f>SOCKEYE!$AJ117</f>
        <v>N/I</v>
      </c>
      <c r="AC58" s="89" t="str">
        <f>SOCKEYE!$AI117</f>
        <v>N/R</v>
      </c>
      <c r="AD58" s="89" t="str">
        <f>SOCKEYE!$AH117</f>
        <v>N/I</v>
      </c>
      <c r="AE58" s="44" t="str">
        <f>SOCKEYE!$AG117</f>
        <v>N/O</v>
      </c>
      <c r="AF58" s="44" t="str">
        <f>SOCKEYE!$AF117</f>
        <v>N/O</v>
      </c>
      <c r="AG58" s="44" t="str">
        <f>SOCKEYE!$AE117</f>
        <v>N/O</v>
      </c>
      <c r="AH58" s="44" t="str">
        <f>SOCKEYE!$AD117</f>
        <v>N/R</v>
      </c>
      <c r="AI58" s="45" t="str">
        <f>SOCKEYE!$BA117</f>
        <v>N/R</v>
      </c>
      <c r="AJ58" s="45" t="str">
        <f>SOCKEYE!$AZ117</f>
        <v>N/R</v>
      </c>
      <c r="AK58" s="45" t="str">
        <f>SOCKEYE!$AY117</f>
        <v>N/I</v>
      </c>
      <c r="AL58" s="45" t="str">
        <f>SOCKEYE!$AX117</f>
        <v>N/R</v>
      </c>
      <c r="AM58" s="45" t="str">
        <f>SOCKEYE!$AW117</f>
        <v>N/R</v>
      </c>
      <c r="AN58" s="45" t="str">
        <f>SOCKEYE!$AV117</f>
        <v>N/R</v>
      </c>
      <c r="AO58" s="45" t="str">
        <f>SOCKEYE!$AU117</f>
        <v>N/O</v>
      </c>
      <c r="AP58" s="45" t="str">
        <f>SOCKEYE!$AT117</f>
        <v>N/R</v>
      </c>
      <c r="AQ58" s="45">
        <f>SOCKEYE!$AS117</f>
        <v>200</v>
      </c>
      <c r="AR58" s="45" t="str">
        <f>SOCKEYE!$AR117</f>
        <v>N/O</v>
      </c>
      <c r="AS58" s="45" t="str">
        <f>SOCKEYE!$BO117</f>
        <v>N/O</v>
      </c>
      <c r="AT58" s="45">
        <f>SOCKEYE!$BN117</f>
        <v>50</v>
      </c>
      <c r="AU58" s="45" t="str">
        <f>SOCKEYE!$BM117</f>
        <v>N/R</v>
      </c>
      <c r="AV58" s="45">
        <f>SOCKEYE!$BL117</f>
        <v>300</v>
      </c>
      <c r="AW58" s="45">
        <f>SOCKEYE!$BK117</f>
        <v>200</v>
      </c>
      <c r="AX58" s="45">
        <f>SOCKEYE!$BJ117</f>
        <v>400</v>
      </c>
      <c r="AY58" s="45" t="str">
        <f>SOCKEYE!$BI117</f>
        <v>N/R</v>
      </c>
      <c r="AZ58" s="45" t="str">
        <f>SOCKEYE!$BH117</f>
        <v>N/R</v>
      </c>
      <c r="BA58" s="45" t="str">
        <f>SOCKEYE!$BG117</f>
        <v>N/R</v>
      </c>
      <c r="BB58" s="45" t="str">
        <f>SOCKEYE!$BF117</f>
        <v>N/R</v>
      </c>
      <c r="BC58" s="45" t="str">
        <f>SOCKEYE!$CC117</f>
        <v>N/R</v>
      </c>
      <c r="BD58" s="45" t="str">
        <f>SOCKEYE!$CB117</f>
        <v>N/R</v>
      </c>
      <c r="BE58" s="45" t="str">
        <f>SOCKEYE!$CA117</f>
        <v>N/R</v>
      </c>
      <c r="BF58" s="45" t="str">
        <f>SOCKEYE!$BZ117</f>
        <v>N/R</v>
      </c>
      <c r="BG58" s="45" t="str">
        <f>SOCKEYE!$BY117</f>
        <v>N/R</v>
      </c>
      <c r="BH58" s="45" t="str">
        <f>SOCKEYE!$BX117</f>
        <v>N/R</v>
      </c>
      <c r="BI58" s="45" t="str">
        <f>SOCKEYE!$BW117</f>
        <v>N/R</v>
      </c>
      <c r="BJ58" s="45" t="str">
        <f>SOCKEYE!$BV117</f>
        <v>N/R</v>
      </c>
      <c r="BK58" s="45" t="str">
        <f>SOCKEYE!$BU117</f>
        <v>N/R</v>
      </c>
      <c r="BL58" s="45" t="str">
        <f>SOCKEYE!$BT117</f>
        <v>N/R</v>
      </c>
      <c r="BM58" s="45" t="str">
        <f>SOCKEYE!$CQ117</f>
        <v>N/R</v>
      </c>
      <c r="BN58" s="45" t="str">
        <f>SOCKEYE!$CP117</f>
        <v>N/R</v>
      </c>
      <c r="BO58" s="45" t="str">
        <f>SOCKEYE!$CO117</f>
        <v>N/R</v>
      </c>
      <c r="BP58" s="45" t="str">
        <f>SOCKEYE!$CN117</f>
        <v>N/R</v>
      </c>
      <c r="BQ58" s="45">
        <f>SOCKEYE!$CM117</f>
        <v>150</v>
      </c>
      <c r="BR58" s="45">
        <f>SOCKEYE!$CL117</f>
        <v>75</v>
      </c>
      <c r="BS58" s="45" t="str">
        <f>SOCKEYE!$CK117</f>
        <v>N/R</v>
      </c>
      <c r="BT58" s="45" t="str">
        <f>SOCKEYE!$CJ117</f>
        <v>N/R</v>
      </c>
      <c r="BU58" s="45" t="str">
        <f>SOCKEYE!$CI117</f>
        <v>N/R</v>
      </c>
      <c r="BV58" s="45" t="str">
        <f>SOCKEYE!$CH117</f>
        <v>N/R</v>
      </c>
    </row>
    <row r="59" spans="1:74" hidden="1" x14ac:dyDescent="0.2">
      <c r="A59" s="40" t="s">
        <v>142</v>
      </c>
      <c r="B59" t="str">
        <f>SOCKEYE!$O$114</f>
        <v>SOUTHERN GROUP-HUNTER ISLAND</v>
      </c>
      <c r="C59" t="str">
        <f>SOCKEYE!A118</f>
        <v>COOPER INLET CREEKS</v>
      </c>
      <c r="D59" s="40" t="str">
        <f>SOCKEYE!$O$3</f>
        <v>SOCKEYE</v>
      </c>
      <c r="E59" s="70"/>
      <c r="F59" s="70"/>
      <c r="G59" s="70"/>
      <c r="H59" s="70"/>
      <c r="I59" s="70"/>
      <c r="J59" s="70"/>
      <c r="K59" s="70"/>
      <c r="L59" s="70">
        <v>106</v>
      </c>
      <c r="M59" s="70">
        <v>270</v>
      </c>
      <c r="N59" s="70" t="s">
        <v>26</v>
      </c>
      <c r="O59" s="45" t="str">
        <f>SOCKEYE!Y118</f>
        <v>N/I</v>
      </c>
      <c r="P59" s="45" t="str">
        <f>SOCKEYE!X118</f>
        <v>N/I</v>
      </c>
      <c r="Q59" s="45">
        <f>SOCKEYE!W118</f>
        <v>60</v>
      </c>
      <c r="R59" s="45" t="str">
        <f>SOCKEYE!V118</f>
        <v>N/I</v>
      </c>
      <c r="S59" s="45" t="str">
        <f>SOCKEYE!U118</f>
        <v>A/P</v>
      </c>
      <c r="T59" s="45" t="str">
        <f>SOCKEYE!T118</f>
        <v>UNK</v>
      </c>
      <c r="U59" s="45" t="str">
        <f>SOCKEYE!S118</f>
        <v>UNK</v>
      </c>
      <c r="V59" s="45" t="str">
        <f>SOCKEYE!R118</f>
        <v>UNK</v>
      </c>
      <c r="W59" s="45">
        <f>SOCKEYE!Q118</f>
        <v>20</v>
      </c>
      <c r="X59" s="45">
        <f>SOCKEYE!P118</f>
        <v>25</v>
      </c>
      <c r="Y59" s="44" t="str">
        <f>SOCKEYE!$AM118</f>
        <v>UNK</v>
      </c>
      <c r="Z59" s="44" t="str">
        <f>SOCKEYE!$AL118</f>
        <v>N/I</v>
      </c>
      <c r="AA59" s="44" t="str">
        <f>SOCKEYE!$AK118</f>
        <v>N/I</v>
      </c>
      <c r="AB59" s="44" t="str">
        <f>SOCKEYE!$AJ118</f>
        <v>N/I</v>
      </c>
      <c r="AC59" s="44">
        <f>SOCKEYE!$AI118</f>
        <v>14</v>
      </c>
      <c r="AD59" s="44" t="str">
        <f>SOCKEYE!$AH118</f>
        <v>N/R</v>
      </c>
      <c r="AE59" s="44">
        <f>SOCKEYE!$AG118</f>
        <v>10</v>
      </c>
      <c r="AF59" s="44">
        <f>SOCKEYE!$AF118</f>
        <v>50</v>
      </c>
      <c r="AG59" s="44">
        <f>SOCKEYE!$AE118</f>
        <v>12</v>
      </c>
      <c r="AH59" s="44">
        <f>SOCKEYE!$AD118</f>
        <v>25</v>
      </c>
      <c r="AI59" s="45">
        <f>SOCKEYE!$BA118</f>
        <v>150</v>
      </c>
      <c r="AJ59" s="45">
        <f>SOCKEYE!$AZ118</f>
        <v>150</v>
      </c>
      <c r="AK59" s="45">
        <f>SOCKEYE!$AY118</f>
        <v>35</v>
      </c>
      <c r="AL59" s="45">
        <f>SOCKEYE!$AX118</f>
        <v>256</v>
      </c>
      <c r="AM59" s="45">
        <f>SOCKEYE!$AW118</f>
        <v>59</v>
      </c>
      <c r="AN59" s="45">
        <f>SOCKEYE!$AV118</f>
        <v>250</v>
      </c>
      <c r="AO59" s="45">
        <f>SOCKEYE!$AU118</f>
        <v>150</v>
      </c>
      <c r="AP59" s="45">
        <f>SOCKEYE!$AT118</f>
        <v>300</v>
      </c>
      <c r="AQ59" s="45">
        <f>SOCKEYE!$AS118</f>
        <v>1000</v>
      </c>
      <c r="AR59" s="45" t="str">
        <f>SOCKEYE!$AR118</f>
        <v>N/O</v>
      </c>
      <c r="AS59" s="45">
        <f>SOCKEYE!$BO118</f>
        <v>200</v>
      </c>
      <c r="AT59" s="45">
        <f>SOCKEYE!$BN118</f>
        <v>1500</v>
      </c>
      <c r="AU59" s="45">
        <f>SOCKEYE!$BM118</f>
        <v>1500</v>
      </c>
      <c r="AV59" s="45">
        <f>SOCKEYE!$BL118</f>
        <v>450</v>
      </c>
      <c r="AW59" s="45">
        <f>SOCKEYE!$BK118</f>
        <v>700</v>
      </c>
      <c r="AX59" s="45">
        <f>SOCKEYE!$BJ118</f>
        <v>1000</v>
      </c>
      <c r="AY59" s="45">
        <f>SOCKEYE!$BI118</f>
        <v>1000</v>
      </c>
      <c r="AZ59" s="45">
        <f>SOCKEYE!$BH118</f>
        <v>500</v>
      </c>
      <c r="BA59" s="45">
        <f>SOCKEYE!$BG118</f>
        <v>1500</v>
      </c>
      <c r="BB59" s="45">
        <f>SOCKEYE!$BF118</f>
        <v>1000</v>
      </c>
      <c r="BC59" s="45">
        <f>SOCKEYE!$CC118</f>
        <v>400</v>
      </c>
      <c r="BD59" s="45">
        <f>SOCKEYE!$CB118</f>
        <v>800</v>
      </c>
      <c r="BE59" s="45">
        <f>SOCKEYE!$CA118</f>
        <v>400</v>
      </c>
      <c r="BF59" s="45">
        <f>SOCKEYE!$BZ118</f>
        <v>1000</v>
      </c>
      <c r="BG59" s="45" t="str">
        <f>SOCKEYE!$BY118</f>
        <v>N/O</v>
      </c>
      <c r="BH59" s="45">
        <f>SOCKEYE!$BX118</f>
        <v>1500</v>
      </c>
      <c r="BI59" s="45">
        <f>SOCKEYE!$BW118</f>
        <v>1500</v>
      </c>
      <c r="BJ59" s="45">
        <f>SOCKEYE!$BV118</f>
        <v>1000</v>
      </c>
      <c r="BK59" s="45">
        <f>SOCKEYE!$BU118</f>
        <v>1200</v>
      </c>
      <c r="BL59" s="45">
        <f>SOCKEYE!$BT118</f>
        <v>1000</v>
      </c>
      <c r="BM59" s="45">
        <f>SOCKEYE!$CQ118</f>
        <v>1200</v>
      </c>
      <c r="BN59" s="45">
        <f>SOCKEYE!$CP118</f>
        <v>500</v>
      </c>
      <c r="BO59" s="45" t="str">
        <f>SOCKEYE!$CO118</f>
        <v>N/O</v>
      </c>
      <c r="BP59" s="45">
        <f>SOCKEYE!$CN118</f>
        <v>750</v>
      </c>
      <c r="BQ59" s="45">
        <f>SOCKEYE!$CM118</f>
        <v>1250</v>
      </c>
      <c r="BR59" s="45">
        <f>SOCKEYE!$CL118</f>
        <v>1100</v>
      </c>
      <c r="BS59" s="45">
        <f>SOCKEYE!$CK118</f>
        <v>550</v>
      </c>
      <c r="BT59" s="45">
        <f>SOCKEYE!$CJ118</f>
        <v>350</v>
      </c>
      <c r="BU59" s="45" t="str">
        <f>SOCKEYE!$CI118</f>
        <v>N/R</v>
      </c>
      <c r="BV59" s="45">
        <f>SOCKEYE!$CH118</f>
        <v>1500</v>
      </c>
    </row>
    <row r="60" spans="1:74" hidden="1" x14ac:dyDescent="0.2">
      <c r="A60" s="40" t="s">
        <v>142</v>
      </c>
      <c r="B60" t="str">
        <f>SOCKEYE!$O$114</f>
        <v>SOUTHERN GROUP-HUNTER ISLAND</v>
      </c>
      <c r="C60" t="str">
        <f>SOCKEYE!A119</f>
        <v>KILDIDT CREEK</v>
      </c>
      <c r="D60" s="40" t="str">
        <f>SOCKEYE!$O$3</f>
        <v>SOCKEYE</v>
      </c>
      <c r="E60" s="70"/>
      <c r="F60" s="70"/>
      <c r="G60" s="70"/>
      <c r="H60" s="70"/>
      <c r="I60" s="70"/>
      <c r="J60" s="70"/>
      <c r="K60" s="70"/>
      <c r="L60" s="70" t="s">
        <v>26</v>
      </c>
      <c r="M60" s="70" t="s">
        <v>26</v>
      </c>
      <c r="N60" s="70" t="s">
        <v>26</v>
      </c>
      <c r="O60" s="45" t="str">
        <f>SOCKEYE!Y119</f>
        <v>N/I</v>
      </c>
      <c r="P60" s="45" t="str">
        <f>SOCKEYE!X119</f>
        <v>N/I</v>
      </c>
      <c r="Q60" s="45" t="str">
        <f>SOCKEYE!W119</f>
        <v>N/I</v>
      </c>
      <c r="R60" s="45" t="str">
        <f>SOCKEYE!V119</f>
        <v>N/I</v>
      </c>
      <c r="S60" s="45" t="str">
        <f>SOCKEYE!U119</f>
        <v>N/I</v>
      </c>
      <c r="T60" s="45" t="str">
        <f>SOCKEYE!T119</f>
        <v>N/I</v>
      </c>
      <c r="U60" s="45" t="str">
        <f>SOCKEYE!S119</f>
        <v>N/I</v>
      </c>
      <c r="V60" s="45" t="str">
        <f>SOCKEYE!R119</f>
        <v>N/I</v>
      </c>
      <c r="W60" s="45" t="str">
        <f>SOCKEYE!Q119</f>
        <v>N/I</v>
      </c>
      <c r="X60" s="45" t="str">
        <f>SOCKEYE!P119</f>
        <v>N/O</v>
      </c>
      <c r="Y60" s="44" t="str">
        <f>SOCKEYE!$AM119</f>
        <v>N/I</v>
      </c>
      <c r="Z60" s="44" t="str">
        <f>SOCKEYE!$AL119</f>
        <v>N/I</v>
      </c>
      <c r="AA60" s="44" t="str">
        <f>SOCKEYE!$AK119</f>
        <v>N/I</v>
      </c>
      <c r="AB60" s="44" t="str">
        <f>SOCKEYE!$AJ119</f>
        <v>N/I</v>
      </c>
      <c r="AC60" s="44" t="str">
        <f>SOCKEYE!$AI119</f>
        <v>N/R</v>
      </c>
      <c r="AD60" s="44" t="str">
        <f>SOCKEYE!$AH119</f>
        <v>N/I</v>
      </c>
      <c r="AE60" s="44" t="str">
        <f>SOCKEYE!$AG119</f>
        <v>N/O</v>
      </c>
      <c r="AF60" s="44" t="str">
        <f>SOCKEYE!$AF119</f>
        <v>N/O</v>
      </c>
      <c r="AG60" s="44" t="str">
        <f>SOCKEYE!$AE119</f>
        <v>N/O</v>
      </c>
      <c r="AH60" s="44" t="str">
        <f>SOCKEYE!$AD119</f>
        <v>N/R</v>
      </c>
      <c r="AI60" s="45" t="str">
        <f>SOCKEYE!$BA119</f>
        <v>N/R</v>
      </c>
      <c r="AJ60" s="45" t="str">
        <f>SOCKEYE!$AZ119</f>
        <v>N/R</v>
      </c>
      <c r="AK60" s="45" t="str">
        <f>SOCKEYE!$AY119</f>
        <v>N/O</v>
      </c>
      <c r="AL60" s="45" t="str">
        <f>SOCKEYE!$AX119</f>
        <v>N/R</v>
      </c>
      <c r="AM60" s="45" t="str">
        <f>SOCKEYE!$AW119</f>
        <v>N/R</v>
      </c>
      <c r="AN60" s="45" t="str">
        <f>SOCKEYE!$AV119</f>
        <v>N/R</v>
      </c>
      <c r="AO60" s="45">
        <f>SOCKEYE!$AU119</f>
        <v>60</v>
      </c>
      <c r="AP60" s="45" t="str">
        <f>SOCKEYE!$AT119</f>
        <v>N/R</v>
      </c>
      <c r="AQ60" s="45" t="str">
        <f>SOCKEYE!$AS119</f>
        <v>N/R</v>
      </c>
      <c r="AR60" s="45" t="str">
        <f>SOCKEYE!$AR119</f>
        <v>N/O</v>
      </c>
      <c r="AS60" s="45" t="str">
        <f>SOCKEYE!$BO119</f>
        <v>N/R</v>
      </c>
      <c r="AT60" s="45" t="str">
        <f>SOCKEYE!$BN119</f>
        <v>N/O</v>
      </c>
      <c r="AU60" s="45" t="str">
        <f>SOCKEYE!$BM119</f>
        <v>N/O</v>
      </c>
      <c r="AV60" s="45" t="str">
        <f>SOCKEYE!$BL119</f>
        <v>N/R</v>
      </c>
      <c r="AW60" s="45">
        <f>SOCKEYE!$BK119</f>
        <v>100</v>
      </c>
      <c r="AX60" s="45" t="str">
        <f>SOCKEYE!$BJ119</f>
        <v>N/R</v>
      </c>
      <c r="AY60" s="45" t="str">
        <f>SOCKEYE!$BI119</f>
        <v>N/R</v>
      </c>
      <c r="AZ60" s="45" t="str">
        <f>SOCKEYE!$BH119</f>
        <v>N/R</v>
      </c>
      <c r="BA60" s="45" t="str">
        <f>SOCKEYE!$BG119</f>
        <v>N/R</v>
      </c>
      <c r="BB60" s="45" t="str">
        <f>SOCKEYE!$BF119</f>
        <v>N/R</v>
      </c>
      <c r="BC60" s="45" t="str">
        <f>SOCKEYE!$CC119</f>
        <v>N/R</v>
      </c>
      <c r="BD60" s="45" t="str">
        <f>SOCKEYE!$CB119</f>
        <v>N/R</v>
      </c>
      <c r="BE60" s="45" t="str">
        <f>SOCKEYE!$CA119</f>
        <v>N/R</v>
      </c>
      <c r="BF60" s="45" t="str">
        <f>SOCKEYE!$BZ119</f>
        <v>N/R</v>
      </c>
      <c r="BG60" s="45" t="str">
        <f>SOCKEYE!$BY119</f>
        <v>N/R</v>
      </c>
      <c r="BH60" s="45" t="str">
        <f>SOCKEYE!$BX119</f>
        <v>N/R</v>
      </c>
      <c r="BI60" s="45" t="str">
        <f>SOCKEYE!$BW119</f>
        <v>N/R</v>
      </c>
      <c r="BJ60" s="45" t="str">
        <f>SOCKEYE!$BV119</f>
        <v>N/R</v>
      </c>
      <c r="BK60" s="45" t="str">
        <f>SOCKEYE!$BU119</f>
        <v>N/R</v>
      </c>
      <c r="BL60" s="45" t="str">
        <f>SOCKEYE!$BT119</f>
        <v>N/R</v>
      </c>
      <c r="BM60" s="45" t="str">
        <f>SOCKEYE!$CQ119</f>
        <v>N/R</v>
      </c>
      <c r="BN60" s="45" t="str">
        <f>SOCKEYE!$CP119</f>
        <v>N/R</v>
      </c>
      <c r="BO60" s="45" t="str">
        <f>SOCKEYE!$CO119</f>
        <v>N/R</v>
      </c>
      <c r="BP60" s="45" t="str">
        <f>SOCKEYE!$CN119</f>
        <v>N/R</v>
      </c>
      <c r="BQ60" s="45">
        <f>SOCKEYE!$CM119</f>
        <v>350</v>
      </c>
      <c r="BR60" s="45">
        <f>SOCKEYE!$CL119</f>
        <v>450</v>
      </c>
      <c r="BS60" s="45">
        <f>SOCKEYE!$CK119</f>
        <v>550</v>
      </c>
      <c r="BT60" s="45">
        <f>SOCKEYE!$CJ119</f>
        <v>300</v>
      </c>
      <c r="BU60" s="45" t="str">
        <f>SOCKEYE!$CI119</f>
        <v>N/R</v>
      </c>
      <c r="BV60" s="45" t="str">
        <f>SOCKEYE!$CH119</f>
        <v>UNK</v>
      </c>
    </row>
    <row r="61" spans="1:74" hidden="1" x14ac:dyDescent="0.2">
      <c r="A61" s="40" t="s">
        <v>142</v>
      </c>
      <c r="B61" t="str">
        <f>SOCKEYE!$O$114</f>
        <v>SOUTHERN GROUP-HUNTER ISLAND</v>
      </c>
      <c r="C61" t="str">
        <f>SOCKEYE!A120</f>
        <v>KILDIDT LAGOON CREEK</v>
      </c>
      <c r="D61" s="40" t="str">
        <f>SOCKEYE!$O$3</f>
        <v>SOCKEYE</v>
      </c>
      <c r="E61" s="70"/>
      <c r="F61" s="70"/>
      <c r="G61" s="70"/>
      <c r="H61" s="70"/>
      <c r="I61" s="70"/>
      <c r="J61" s="70"/>
      <c r="K61" s="70"/>
      <c r="L61" s="70" t="s">
        <v>26</v>
      </c>
      <c r="M61" s="70" t="s">
        <v>170</v>
      </c>
      <c r="N61" s="70" t="s">
        <v>170</v>
      </c>
      <c r="O61" s="45" t="str">
        <f>SOCKEYE!Y120</f>
        <v>N/I</v>
      </c>
      <c r="P61" s="45" t="str">
        <f>SOCKEYE!X120</f>
        <v>N/I</v>
      </c>
      <c r="Q61" s="45" t="str">
        <f>SOCKEYE!W120</f>
        <v>N/I</v>
      </c>
      <c r="R61" s="45" t="str">
        <f>SOCKEYE!V120</f>
        <v>N/I</v>
      </c>
      <c r="S61" s="45" t="str">
        <f>SOCKEYE!U120</f>
        <v>N/I</v>
      </c>
      <c r="T61" s="45" t="str">
        <f>SOCKEYE!T120</f>
        <v>N/I</v>
      </c>
      <c r="U61" s="45" t="str">
        <f>SOCKEYE!S120</f>
        <v>N/I</v>
      </c>
      <c r="V61" s="45" t="str">
        <f>SOCKEYE!R120</f>
        <v>N/I</v>
      </c>
      <c r="W61" s="45" t="str">
        <f>SOCKEYE!Q120</f>
        <v>N/I</v>
      </c>
      <c r="X61" s="45" t="str">
        <f>SOCKEYE!P120</f>
        <v>N/I</v>
      </c>
      <c r="Y61" s="44" t="str">
        <f>SOCKEYE!$AM120</f>
        <v>N/I</v>
      </c>
      <c r="Z61" s="44" t="str">
        <f>SOCKEYE!$AL120</f>
        <v>N/I</v>
      </c>
      <c r="AA61" s="44" t="str">
        <f>SOCKEYE!$AK120</f>
        <v>N/I</v>
      </c>
      <c r="AB61" s="44" t="str">
        <f>SOCKEYE!$AJ120</f>
        <v>N/R</v>
      </c>
      <c r="AC61" s="44" t="str">
        <f>SOCKEYE!$AI120</f>
        <v>N/R</v>
      </c>
      <c r="AD61" s="44" t="str">
        <f>SOCKEYE!$AH120</f>
        <v>N/I</v>
      </c>
      <c r="AE61" s="44" t="str">
        <f>SOCKEYE!$AG120</f>
        <v>N/R</v>
      </c>
      <c r="AF61" s="44" t="str">
        <f>SOCKEYE!$AF120</f>
        <v>N/R</v>
      </c>
      <c r="AG61" s="44" t="str">
        <f>SOCKEYE!$AE120</f>
        <v>N/R</v>
      </c>
      <c r="AH61" s="44" t="str">
        <f>SOCKEYE!$AD120</f>
        <v>N/R</v>
      </c>
      <c r="AI61" s="45" t="str">
        <f>SOCKEYE!$BA120</f>
        <v>N/R</v>
      </c>
      <c r="AJ61" s="45" t="str">
        <f>SOCKEYE!$AZ120</f>
        <v>N/R</v>
      </c>
      <c r="AK61" s="45">
        <f>SOCKEYE!$AY120</f>
        <v>1</v>
      </c>
      <c r="AL61" s="45" t="str">
        <f>SOCKEYE!$AX120</f>
        <v>N/R</v>
      </c>
      <c r="AM61" s="45">
        <f>SOCKEYE!$AW120</f>
        <v>1</v>
      </c>
      <c r="AN61" s="45" t="str">
        <f>SOCKEYE!$AV120</f>
        <v>N/R</v>
      </c>
      <c r="AO61" s="45" t="str">
        <f>SOCKEYE!$AU120</f>
        <v>N/R</v>
      </c>
      <c r="AP61" s="45" t="str">
        <f>SOCKEYE!$AT120</f>
        <v>N/R</v>
      </c>
      <c r="AQ61" s="45" t="str">
        <f>SOCKEYE!$AS120</f>
        <v>N/R</v>
      </c>
      <c r="AR61" s="45" t="str">
        <f>SOCKEYE!$AR120</f>
        <v>N/R</v>
      </c>
      <c r="AS61" s="45" t="str">
        <f>SOCKEYE!$BO120</f>
        <v>N/R</v>
      </c>
      <c r="AT61" s="45" t="str">
        <f>SOCKEYE!$BN120</f>
        <v>N/R</v>
      </c>
      <c r="AU61" s="45" t="str">
        <f>SOCKEYE!$BM120</f>
        <v>N/R</v>
      </c>
      <c r="AV61" s="45" t="str">
        <f>SOCKEYE!$BL120</f>
        <v>N/R</v>
      </c>
      <c r="AW61" s="45">
        <f>SOCKEYE!$BK120</f>
        <v>50</v>
      </c>
      <c r="AX61" s="45" t="str">
        <f>SOCKEYE!$BJ120</f>
        <v>N/R</v>
      </c>
      <c r="AY61" s="45" t="str">
        <f>SOCKEYE!$BI120</f>
        <v>N/R</v>
      </c>
      <c r="AZ61" s="45" t="str">
        <f>SOCKEYE!$BH120</f>
        <v>N/R</v>
      </c>
      <c r="BA61" s="45" t="str">
        <f>SOCKEYE!$BG120</f>
        <v>N/R</v>
      </c>
      <c r="BB61" s="45" t="str">
        <f>SOCKEYE!$BF120</f>
        <v>N/R</v>
      </c>
      <c r="BC61" s="45" t="str">
        <f>SOCKEYE!$CC120</f>
        <v>N/R</v>
      </c>
      <c r="BD61" s="45" t="str">
        <f>SOCKEYE!$CB120</f>
        <v>N/R</v>
      </c>
      <c r="BE61" s="45" t="str">
        <f>SOCKEYE!$CA120</f>
        <v>N/R</v>
      </c>
      <c r="BF61" s="45" t="str">
        <f>SOCKEYE!$BZ120</f>
        <v>N/R</v>
      </c>
      <c r="BG61" s="45" t="str">
        <f>SOCKEYE!$BY120</f>
        <v>N/R</v>
      </c>
      <c r="BH61" s="45" t="str">
        <f>SOCKEYE!$BX120</f>
        <v>N/R</v>
      </c>
      <c r="BI61" s="45" t="str">
        <f>SOCKEYE!$BW120</f>
        <v>N/R</v>
      </c>
      <c r="BJ61" s="45" t="str">
        <f>SOCKEYE!$BV120</f>
        <v>N/R</v>
      </c>
      <c r="BK61" s="45" t="str">
        <f>SOCKEYE!$BU120</f>
        <v>N/R</v>
      </c>
      <c r="BL61" s="45" t="str">
        <f>SOCKEYE!$BT120</f>
        <v>N/R</v>
      </c>
      <c r="BM61" s="45" t="str">
        <f>SOCKEYE!$CQ120</f>
        <v>N/R</v>
      </c>
      <c r="BN61" s="45" t="str">
        <f>SOCKEYE!$CP120</f>
        <v>N/R</v>
      </c>
      <c r="BO61" s="45" t="str">
        <f>SOCKEYE!$CO120</f>
        <v>N/R</v>
      </c>
      <c r="BP61" s="45" t="str">
        <f>SOCKEYE!$CN120</f>
        <v>N/R</v>
      </c>
      <c r="BQ61" s="45" t="str">
        <f>SOCKEYE!$CM120</f>
        <v>N/R</v>
      </c>
      <c r="BR61" s="45" t="str">
        <f>SOCKEYE!$CL120</f>
        <v>N/R</v>
      </c>
      <c r="BS61" s="45" t="str">
        <f>SOCKEYE!$CK120</f>
        <v>N/R</v>
      </c>
      <c r="BT61" s="45" t="str">
        <f>SOCKEYE!$CJ120</f>
        <v>N/R</v>
      </c>
      <c r="BU61" s="45" t="str">
        <f>SOCKEYE!$CI120</f>
        <v>N/R</v>
      </c>
      <c r="BV61" s="45" t="str">
        <f>SOCKEYE!$CH120</f>
        <v>N/R</v>
      </c>
    </row>
    <row r="62" spans="1:74" hidden="1" x14ac:dyDescent="0.2">
      <c r="A62" s="40" t="s">
        <v>142</v>
      </c>
      <c r="B62" t="str">
        <f>SOCKEYE!$O$114</f>
        <v>SOUTHERN GROUP-HUNTER ISLAND</v>
      </c>
      <c r="C62" t="str">
        <f>SOCKEYE!A121</f>
        <v>MCLAUGHLIN BAY CREEK</v>
      </c>
      <c r="D62" s="40" t="str">
        <f>SOCKEYE!$O$3</f>
        <v>SOCKEYE</v>
      </c>
      <c r="E62" s="70"/>
      <c r="F62" s="70"/>
      <c r="G62" s="70"/>
      <c r="H62" s="70"/>
      <c r="I62" s="70"/>
      <c r="J62" s="70"/>
      <c r="K62" s="70"/>
      <c r="L62" s="70" t="s">
        <v>26</v>
      </c>
      <c r="M62" s="70" t="s">
        <v>170</v>
      </c>
      <c r="N62" s="70" t="s">
        <v>170</v>
      </c>
      <c r="O62" s="45" t="str">
        <f>SOCKEYE!Y121</f>
        <v>A/P</v>
      </c>
      <c r="P62" s="45" t="str">
        <f>SOCKEYE!X121</f>
        <v>N/I</v>
      </c>
      <c r="Q62" s="45" t="str">
        <f>SOCKEYE!W121</f>
        <v>N/I</v>
      </c>
      <c r="R62" s="45" t="str">
        <f>SOCKEYE!V121</f>
        <v>N/I</v>
      </c>
      <c r="S62" s="45" t="str">
        <f>SOCKEYE!U121</f>
        <v>A/P</v>
      </c>
      <c r="T62" s="45" t="str">
        <f>SOCKEYE!T121</f>
        <v>N/O</v>
      </c>
      <c r="U62" s="45" t="str">
        <f>SOCKEYE!S121</f>
        <v>N/O</v>
      </c>
      <c r="V62" s="45" t="str">
        <f>SOCKEYE!R121</f>
        <v>UNK</v>
      </c>
      <c r="W62" s="45" t="str">
        <f>SOCKEYE!Q121</f>
        <v>N/O</v>
      </c>
      <c r="X62" s="45" t="str">
        <f>SOCKEYE!P121</f>
        <v>N/O</v>
      </c>
      <c r="Y62" s="44" t="str">
        <f>SOCKEYE!$AM121</f>
        <v>N/I</v>
      </c>
      <c r="Z62" s="44" t="str">
        <f>SOCKEYE!$AL121</f>
        <v>UNK</v>
      </c>
      <c r="AA62" s="44" t="str">
        <f>SOCKEYE!$AK121</f>
        <v>UNK</v>
      </c>
      <c r="AB62" s="44" t="str">
        <f>SOCKEYE!$AJ121</f>
        <v>N/I</v>
      </c>
      <c r="AC62" s="44">
        <f>SOCKEYE!$AI121</f>
        <v>14</v>
      </c>
      <c r="AD62" s="44" t="str">
        <f>SOCKEYE!$AH121</f>
        <v>N/R</v>
      </c>
      <c r="AE62" s="44">
        <f>SOCKEYE!$AG121</f>
        <v>85</v>
      </c>
      <c r="AF62" s="44">
        <f>SOCKEYE!$AF121</f>
        <v>58</v>
      </c>
      <c r="AG62" s="44">
        <f>SOCKEYE!$AE121</f>
        <v>51</v>
      </c>
      <c r="AH62" s="44">
        <f>SOCKEYE!$AD121</f>
        <v>37</v>
      </c>
      <c r="AI62" s="45">
        <f>SOCKEYE!$BA121</f>
        <v>35</v>
      </c>
      <c r="AJ62" s="45">
        <f>SOCKEYE!$AZ121</f>
        <v>200</v>
      </c>
      <c r="AK62" s="45">
        <f>SOCKEYE!$AY121</f>
        <v>245</v>
      </c>
      <c r="AL62" s="45">
        <f>SOCKEYE!$AX121</f>
        <v>150</v>
      </c>
      <c r="AM62" s="45">
        <f>SOCKEYE!$AW121</f>
        <v>10</v>
      </c>
      <c r="AN62" s="45">
        <f>SOCKEYE!$AV121</f>
        <v>150</v>
      </c>
      <c r="AO62" s="45">
        <f>SOCKEYE!$AU121</f>
        <v>14</v>
      </c>
      <c r="AP62" s="45">
        <f>SOCKEYE!$AT121</f>
        <v>75</v>
      </c>
      <c r="AQ62" s="45">
        <f>SOCKEYE!$AS121</f>
        <v>760</v>
      </c>
      <c r="AR62" s="45">
        <f>SOCKEYE!$AR121</f>
        <v>7</v>
      </c>
      <c r="AS62" s="45">
        <f>SOCKEYE!$BO121</f>
        <v>20</v>
      </c>
      <c r="AT62" s="45">
        <f>SOCKEYE!$BN121</f>
        <v>100</v>
      </c>
      <c r="AU62" s="45">
        <f>SOCKEYE!$BM121</f>
        <v>50</v>
      </c>
      <c r="AV62" s="45">
        <f>SOCKEYE!$BL121</f>
        <v>200</v>
      </c>
      <c r="AW62" s="45">
        <f>SOCKEYE!$BK121</f>
        <v>200</v>
      </c>
      <c r="AX62" s="45">
        <f>SOCKEYE!$BJ121</f>
        <v>200</v>
      </c>
      <c r="AY62" s="45">
        <f>SOCKEYE!$BI121</f>
        <v>500</v>
      </c>
      <c r="AZ62" s="45">
        <f>SOCKEYE!$BH121</f>
        <v>200</v>
      </c>
      <c r="BA62" s="45">
        <f>SOCKEYE!$BG121</f>
        <v>300</v>
      </c>
      <c r="BB62" s="45">
        <f>SOCKEYE!$BF121</f>
        <v>250</v>
      </c>
      <c r="BC62" s="45">
        <f>SOCKEYE!$CC121</f>
        <v>100</v>
      </c>
      <c r="BD62" s="45">
        <f>SOCKEYE!$CB121</f>
        <v>200</v>
      </c>
      <c r="BE62" s="45">
        <f>SOCKEYE!$CA121</f>
        <v>75</v>
      </c>
      <c r="BF62" s="45">
        <f>SOCKEYE!$BZ121</f>
        <v>400</v>
      </c>
      <c r="BG62" s="45" t="str">
        <f>SOCKEYE!$BY121</f>
        <v>N/O</v>
      </c>
      <c r="BH62" s="45">
        <f>SOCKEYE!$BX121</f>
        <v>200</v>
      </c>
      <c r="BI62" s="45">
        <f>SOCKEYE!$BW121</f>
        <v>600</v>
      </c>
      <c r="BJ62" s="45">
        <f>SOCKEYE!$BV121</f>
        <v>200</v>
      </c>
      <c r="BK62" s="45">
        <f>SOCKEYE!$BU121</f>
        <v>300</v>
      </c>
      <c r="BL62" s="45">
        <f>SOCKEYE!$BT121</f>
        <v>200</v>
      </c>
      <c r="BM62" s="45">
        <f>SOCKEYE!$CQ121</f>
        <v>400</v>
      </c>
      <c r="BN62" s="45">
        <f>SOCKEYE!$CP121</f>
        <v>300</v>
      </c>
      <c r="BO62" s="45">
        <f>SOCKEYE!$CO121</f>
        <v>300</v>
      </c>
      <c r="BP62" s="45">
        <f>SOCKEYE!$CN121</f>
        <v>400</v>
      </c>
      <c r="BQ62" s="45">
        <f>SOCKEYE!$CM121</f>
        <v>400</v>
      </c>
      <c r="BR62" s="45">
        <f>SOCKEYE!$CL121</f>
        <v>700</v>
      </c>
      <c r="BS62" s="45">
        <f>SOCKEYE!$CK121</f>
        <v>550</v>
      </c>
      <c r="BT62" s="45">
        <f>SOCKEYE!$CJ121</f>
        <v>500</v>
      </c>
      <c r="BU62" s="45">
        <f>SOCKEYE!$CI121</f>
        <v>75</v>
      </c>
      <c r="BV62" s="45">
        <f>SOCKEYE!$CH121</f>
        <v>200</v>
      </c>
    </row>
    <row r="63" spans="1:74" hidden="1" x14ac:dyDescent="0.2">
      <c r="A63" s="40" t="s">
        <v>142</v>
      </c>
      <c r="B63" t="str">
        <f>SOCKEYE!$O$114</f>
        <v>SOUTHERN GROUP-HUNTER ISLAND</v>
      </c>
      <c r="C63" t="str">
        <f>SOCKEYE!A122</f>
        <v>SHIP POINT CREEK</v>
      </c>
      <c r="D63" s="40" t="str">
        <f>SOCKEYE!$O$3</f>
        <v>SOCKEYE</v>
      </c>
      <c r="E63" s="70"/>
      <c r="F63" s="70"/>
      <c r="G63" s="70"/>
      <c r="H63" s="70"/>
      <c r="I63" s="70"/>
      <c r="J63" s="70"/>
      <c r="K63" s="70"/>
      <c r="L63" s="70" t="s">
        <v>26</v>
      </c>
      <c r="M63" s="70" t="s">
        <v>26</v>
      </c>
      <c r="N63" s="70" t="s">
        <v>26</v>
      </c>
      <c r="O63" s="45" t="str">
        <f>SOCKEYE!Y122</f>
        <v>N/I</v>
      </c>
      <c r="P63" s="45" t="str">
        <f>SOCKEYE!X122</f>
        <v>N/I</v>
      </c>
      <c r="Q63" s="45" t="str">
        <f>SOCKEYE!W122</f>
        <v>N/I</v>
      </c>
      <c r="R63" s="45" t="str">
        <f>SOCKEYE!V122</f>
        <v>N/I</v>
      </c>
      <c r="S63" s="45" t="str">
        <f>SOCKEYE!U122</f>
        <v>N/I</v>
      </c>
      <c r="T63" s="45" t="str">
        <f>SOCKEYE!T122</f>
        <v>N/I</v>
      </c>
      <c r="U63" s="45" t="str">
        <f>SOCKEYE!S122</f>
        <v>N/I</v>
      </c>
      <c r="V63" s="45" t="str">
        <f>SOCKEYE!R122</f>
        <v>N/O</v>
      </c>
      <c r="W63" s="45" t="str">
        <f>SOCKEYE!Q122</f>
        <v>N/I</v>
      </c>
      <c r="X63" s="45" t="str">
        <f>SOCKEYE!P122</f>
        <v>N/I</v>
      </c>
      <c r="Y63" s="44" t="str">
        <f>SOCKEYE!$AM122</f>
        <v>N/I</v>
      </c>
      <c r="Z63" s="44" t="str">
        <f>SOCKEYE!$AL122</f>
        <v>N/I</v>
      </c>
      <c r="AA63" s="44" t="str">
        <f>SOCKEYE!$AK122</f>
        <v>UNK</v>
      </c>
      <c r="AB63" s="44" t="str">
        <f>SOCKEYE!$AJ122</f>
        <v>N/I</v>
      </c>
      <c r="AC63" s="44" t="str">
        <f>SOCKEYE!$AI122</f>
        <v>N/R</v>
      </c>
      <c r="AD63" s="44" t="str">
        <f>SOCKEYE!$AH122</f>
        <v>N/I</v>
      </c>
      <c r="AE63" s="44" t="str">
        <f>SOCKEYE!$AG122</f>
        <v>N/O</v>
      </c>
      <c r="AF63" s="44" t="str">
        <f>SOCKEYE!$AF122</f>
        <v>N/O</v>
      </c>
      <c r="AG63" s="44" t="str">
        <f>SOCKEYE!$AE122</f>
        <v>N/O</v>
      </c>
      <c r="AH63" s="44" t="str">
        <f>SOCKEYE!$AD122</f>
        <v>N/R</v>
      </c>
      <c r="AI63" s="45" t="str">
        <f>SOCKEYE!$BA122</f>
        <v>N/R</v>
      </c>
      <c r="AJ63" s="45" t="str">
        <f>SOCKEYE!$AZ122</f>
        <v>N/R</v>
      </c>
      <c r="AK63" s="45">
        <f>SOCKEYE!$AY122</f>
        <v>2</v>
      </c>
      <c r="AL63" s="45">
        <f>SOCKEYE!$AX122</f>
        <v>9</v>
      </c>
      <c r="AM63" s="45">
        <f>SOCKEYE!$AW122</f>
        <v>7</v>
      </c>
      <c r="AN63" s="45" t="str">
        <f>SOCKEYE!$AV122</f>
        <v>N/R</v>
      </c>
      <c r="AO63" s="45" t="str">
        <f>SOCKEYE!$AU122</f>
        <v>N/O</v>
      </c>
      <c r="AP63" s="45" t="str">
        <f>SOCKEYE!$AT122</f>
        <v>N/O</v>
      </c>
      <c r="AQ63" s="45" t="str">
        <f>SOCKEYE!$AS122</f>
        <v>N/O</v>
      </c>
      <c r="AR63" s="45" t="str">
        <f>SOCKEYE!$AR122</f>
        <v>N/O</v>
      </c>
      <c r="AS63" s="45" t="str">
        <f>SOCKEYE!$BO122</f>
        <v>N/O</v>
      </c>
      <c r="AT63" s="45" t="str">
        <f>SOCKEYE!$BN122</f>
        <v>N/O</v>
      </c>
      <c r="AU63" s="45">
        <f>SOCKEYE!$BM122</f>
        <v>100</v>
      </c>
      <c r="AV63" s="45">
        <f>SOCKEYE!$BL122</f>
        <v>500</v>
      </c>
      <c r="AW63" s="45">
        <f>SOCKEYE!$BK122</f>
        <v>200</v>
      </c>
      <c r="AX63" s="45">
        <f>SOCKEYE!$BJ122</f>
        <v>500</v>
      </c>
      <c r="AY63" s="45">
        <f>SOCKEYE!$BI122</f>
        <v>300</v>
      </c>
      <c r="AZ63" s="45">
        <f>SOCKEYE!$BH122</f>
        <v>200</v>
      </c>
      <c r="BA63" s="45">
        <f>SOCKEYE!$BG122</f>
        <v>200</v>
      </c>
      <c r="BB63" s="45">
        <f>SOCKEYE!$BF122</f>
        <v>300</v>
      </c>
      <c r="BC63" s="45" t="str">
        <f>SOCKEYE!$CC122</f>
        <v>N/O</v>
      </c>
      <c r="BD63" s="45">
        <f>SOCKEYE!$CB122</f>
        <v>300</v>
      </c>
      <c r="BE63" s="45">
        <f>SOCKEYE!$CA122</f>
        <v>50</v>
      </c>
      <c r="BF63" s="45">
        <f>SOCKEYE!$BZ122</f>
        <v>800</v>
      </c>
      <c r="BG63" s="45" t="str">
        <f>SOCKEYE!$BY122</f>
        <v>N/O</v>
      </c>
      <c r="BH63" s="45">
        <f>SOCKEYE!$BX122</f>
        <v>200</v>
      </c>
      <c r="BI63" s="45">
        <f>SOCKEYE!$BW122</f>
        <v>600</v>
      </c>
      <c r="BJ63" s="45">
        <f>SOCKEYE!$BV122</f>
        <v>200</v>
      </c>
      <c r="BK63" s="45">
        <f>SOCKEYE!$BU122</f>
        <v>200</v>
      </c>
      <c r="BL63" s="45">
        <f>SOCKEYE!$BT122</f>
        <v>200</v>
      </c>
      <c r="BM63" s="45">
        <f>SOCKEYE!$CQ122</f>
        <v>250</v>
      </c>
      <c r="BN63" s="45">
        <f>SOCKEYE!$CP122</f>
        <v>200</v>
      </c>
      <c r="BO63" s="45">
        <f>SOCKEYE!$CO122</f>
        <v>200</v>
      </c>
      <c r="BP63" s="45">
        <f>SOCKEYE!$CN122</f>
        <v>200</v>
      </c>
      <c r="BQ63" s="45">
        <f>SOCKEYE!$CM122</f>
        <v>300</v>
      </c>
      <c r="BR63" s="45">
        <f>SOCKEYE!$CL122</f>
        <v>250</v>
      </c>
      <c r="BS63" s="45">
        <f>SOCKEYE!$CK122</f>
        <v>350</v>
      </c>
      <c r="BT63" s="45">
        <f>SOCKEYE!$CJ122</f>
        <v>125</v>
      </c>
      <c r="BU63" s="45">
        <f>SOCKEYE!$CI122</f>
        <v>400</v>
      </c>
      <c r="BV63" s="45">
        <f>SOCKEYE!$CH122</f>
        <v>200</v>
      </c>
    </row>
    <row r="64" spans="1:74" hidden="1" x14ac:dyDescent="0.2">
      <c r="A64" s="40" t="s">
        <v>142</v>
      </c>
      <c r="B64" t="str">
        <f>SOCKEYE!$O$114</f>
        <v>SOUTHERN GROUP-HUNTER ISLAND</v>
      </c>
      <c r="C64" t="str">
        <f>SOCKEYE!A123</f>
        <v>STEWART CREEK</v>
      </c>
      <c r="D64" s="40" t="str">
        <f>SOCKEYE!$O$3</f>
        <v>SOCKEYE</v>
      </c>
      <c r="E64" s="70"/>
      <c r="F64" s="70"/>
      <c r="G64" s="70"/>
      <c r="H64" s="70"/>
      <c r="I64" s="70"/>
      <c r="J64" s="70"/>
      <c r="K64" s="70"/>
      <c r="L64" s="70" t="s">
        <v>26</v>
      </c>
      <c r="M64" s="70" t="s">
        <v>26</v>
      </c>
      <c r="N64" s="70" t="s">
        <v>170</v>
      </c>
      <c r="O64" s="45" t="str">
        <f>SOCKEYE!Y123</f>
        <v>N/I</v>
      </c>
      <c r="P64" s="45" t="str">
        <f>SOCKEYE!X123</f>
        <v>N/I</v>
      </c>
      <c r="Q64" s="45" t="str">
        <f>SOCKEYE!W123</f>
        <v>N/I</v>
      </c>
      <c r="R64" s="45" t="str">
        <f>SOCKEYE!V123</f>
        <v>N/I</v>
      </c>
      <c r="S64" s="45" t="str">
        <f>SOCKEYE!U123</f>
        <v>N/I</v>
      </c>
      <c r="T64" s="45" t="str">
        <f>SOCKEYE!T123</f>
        <v>N/I</v>
      </c>
      <c r="U64" s="45" t="str">
        <f>SOCKEYE!S123</f>
        <v>N/I</v>
      </c>
      <c r="V64" s="45" t="str">
        <f>SOCKEYE!R123</f>
        <v>N/I</v>
      </c>
      <c r="W64" s="45" t="str">
        <f>SOCKEYE!Q123</f>
        <v>N/I</v>
      </c>
      <c r="X64" s="45" t="str">
        <f>SOCKEYE!P123</f>
        <v>N/I</v>
      </c>
      <c r="Y64" s="44" t="str">
        <f>SOCKEYE!$AM123</f>
        <v>N/R</v>
      </c>
      <c r="Z64" s="44" t="str">
        <f>SOCKEYE!$AL123</f>
        <v>N/R</v>
      </c>
      <c r="AA64" s="44" t="str">
        <f>SOCKEYE!$AK123</f>
        <v>N/R</v>
      </c>
      <c r="AB64" s="44" t="str">
        <f>SOCKEYE!$AJ123</f>
        <v>N/R</v>
      </c>
      <c r="AC64" s="44" t="str">
        <f>SOCKEYE!$AI123</f>
        <v>N/R</v>
      </c>
      <c r="AD64" s="44" t="str">
        <f>SOCKEYE!$AH123</f>
        <v>N/I</v>
      </c>
      <c r="AE64" s="44" t="str">
        <f>SOCKEYE!$AG123</f>
        <v>N/R</v>
      </c>
      <c r="AF64" s="44" t="str">
        <f>SOCKEYE!$AF123</f>
        <v>N/R</v>
      </c>
      <c r="AG64" s="44" t="str">
        <f>SOCKEYE!$AE123</f>
        <v>N/R</v>
      </c>
      <c r="AH64" s="44" t="str">
        <f>SOCKEYE!$AD123</f>
        <v>N/R</v>
      </c>
      <c r="AI64" s="45" t="str">
        <f>SOCKEYE!$BA123</f>
        <v>N/R</v>
      </c>
      <c r="AJ64" s="45" t="str">
        <f>SOCKEYE!$AZ123</f>
        <v>N/R</v>
      </c>
      <c r="AK64" s="45" t="str">
        <f>SOCKEYE!$AY123</f>
        <v>N/R</v>
      </c>
      <c r="AL64" s="45" t="str">
        <f>SOCKEYE!$AX123</f>
        <v>N/R</v>
      </c>
      <c r="AM64" s="45" t="str">
        <f>SOCKEYE!$AW123</f>
        <v>N/R</v>
      </c>
      <c r="AN64" s="45" t="str">
        <f>SOCKEYE!$AV123</f>
        <v>N/R</v>
      </c>
      <c r="AO64" s="45" t="str">
        <f>SOCKEYE!$AU123</f>
        <v>N/R</v>
      </c>
      <c r="AP64" s="45" t="str">
        <f>SOCKEYE!$AT123</f>
        <v>N/R</v>
      </c>
      <c r="AQ64" s="45" t="str">
        <f>SOCKEYE!$AS123</f>
        <v>N/R</v>
      </c>
      <c r="AR64" s="45" t="str">
        <f>SOCKEYE!$AR123</f>
        <v>N/R</v>
      </c>
      <c r="AS64" s="45" t="str">
        <f>SOCKEYE!$BO123</f>
        <v>N/R</v>
      </c>
      <c r="AT64" s="45" t="str">
        <f>SOCKEYE!$BN123</f>
        <v>N/R</v>
      </c>
      <c r="AU64" s="45" t="str">
        <f>SOCKEYE!$BM123</f>
        <v>N/R</v>
      </c>
      <c r="AV64" s="45" t="str">
        <f>SOCKEYE!$BL123</f>
        <v>N/R</v>
      </c>
      <c r="AW64" s="45" t="str">
        <f>SOCKEYE!$BK123</f>
        <v>N/R</v>
      </c>
      <c r="AX64" s="45" t="str">
        <f>SOCKEYE!$BJ123</f>
        <v>N/R</v>
      </c>
      <c r="AY64" s="45" t="str">
        <f>SOCKEYE!$BI123</f>
        <v>N/R</v>
      </c>
      <c r="AZ64" s="45" t="str">
        <f>SOCKEYE!$BH123</f>
        <v>N/R</v>
      </c>
      <c r="BA64" s="45" t="str">
        <f>SOCKEYE!$BG123</f>
        <v>N/R</v>
      </c>
      <c r="BB64" s="45" t="str">
        <f>SOCKEYE!$BF123</f>
        <v>N/R</v>
      </c>
      <c r="BC64" s="45" t="str">
        <f>SOCKEYE!$CC123</f>
        <v>N/R</v>
      </c>
      <c r="BD64" s="45" t="str">
        <f>SOCKEYE!$CB123</f>
        <v>N/R</v>
      </c>
      <c r="BE64" s="45" t="str">
        <f>SOCKEYE!$CA123</f>
        <v>N/R</v>
      </c>
      <c r="BF64" s="45" t="str">
        <f>SOCKEYE!$BZ123</f>
        <v>N/R</v>
      </c>
      <c r="BG64" s="45" t="str">
        <f>SOCKEYE!$BY123</f>
        <v>N/R</v>
      </c>
      <c r="BH64" s="45" t="str">
        <f>SOCKEYE!$BX123</f>
        <v>N/R</v>
      </c>
      <c r="BI64" s="45" t="str">
        <f>SOCKEYE!$BW123</f>
        <v>N/R</v>
      </c>
      <c r="BJ64" s="45" t="str">
        <f>SOCKEYE!$BV123</f>
        <v>N/R</v>
      </c>
      <c r="BK64" s="45" t="str">
        <f>SOCKEYE!$BU123</f>
        <v>N/R</v>
      </c>
      <c r="BL64" s="45" t="str">
        <f>SOCKEYE!$BT123</f>
        <v>N/R</v>
      </c>
      <c r="BM64" s="45" t="str">
        <f>SOCKEYE!$CQ123</f>
        <v>N/R</v>
      </c>
      <c r="BN64" s="45" t="str">
        <f>SOCKEYE!$CP123</f>
        <v>N/R</v>
      </c>
      <c r="BO64" s="45" t="str">
        <f>SOCKEYE!$CO123</f>
        <v>N/R</v>
      </c>
      <c r="BP64" s="45" t="str">
        <f>SOCKEYE!$CN123</f>
        <v>N/R</v>
      </c>
      <c r="BQ64" s="45" t="str">
        <f>SOCKEYE!$CM123</f>
        <v>N/R</v>
      </c>
      <c r="BR64" s="45" t="str">
        <f>SOCKEYE!$CL123</f>
        <v>N/R</v>
      </c>
      <c r="BS64" s="45" t="str">
        <f>SOCKEYE!$CK123</f>
        <v>N/R</v>
      </c>
      <c r="BT64" s="45" t="str">
        <f>SOCKEYE!$CJ123</f>
        <v>N/R</v>
      </c>
      <c r="BU64" s="45" t="str">
        <f>SOCKEYE!$CI123</f>
        <v>N/R</v>
      </c>
      <c r="BV64" s="45" t="str">
        <f>SOCKEYE!$CH123</f>
        <v>N/R</v>
      </c>
    </row>
    <row r="65" spans="1:74" hidden="1" x14ac:dyDescent="0.2">
      <c r="A65" s="40" t="s">
        <v>142</v>
      </c>
      <c r="B65" t="str">
        <f>SOCKEYE!$O$114</f>
        <v>SOUTHERN GROUP-HUNTER ISLAND</v>
      </c>
      <c r="C65" t="str">
        <f>SOCKEYE!A124</f>
        <v>WATT CREEK</v>
      </c>
      <c r="D65" s="40" t="str">
        <f>SOCKEYE!$O$3</f>
        <v>SOCKEYE</v>
      </c>
      <c r="E65" s="70"/>
      <c r="F65" s="70"/>
      <c r="G65" s="70"/>
      <c r="H65" s="70"/>
      <c r="I65" s="70"/>
      <c r="J65" s="70"/>
      <c r="K65" s="70"/>
      <c r="L65" s="70" t="s">
        <v>26</v>
      </c>
      <c r="M65" s="70" t="s">
        <v>26</v>
      </c>
      <c r="N65" s="70" t="s">
        <v>26</v>
      </c>
      <c r="O65" s="45" t="str">
        <f>SOCKEYE!Y124</f>
        <v>N/I</v>
      </c>
      <c r="P65" s="45" t="str">
        <f>SOCKEYE!X124</f>
        <v>N/I</v>
      </c>
      <c r="Q65" s="45" t="str">
        <f>SOCKEYE!W124</f>
        <v>N/I</v>
      </c>
      <c r="R65" s="45" t="str">
        <f>SOCKEYE!V124</f>
        <v>N/I</v>
      </c>
      <c r="S65" s="45" t="str">
        <f>SOCKEYE!U124</f>
        <v>N/I</v>
      </c>
      <c r="T65" s="45" t="str">
        <f>SOCKEYE!T124</f>
        <v>N/I</v>
      </c>
      <c r="U65" s="45" t="str">
        <f>SOCKEYE!S124</f>
        <v>N/I</v>
      </c>
      <c r="V65" s="45" t="str">
        <f>SOCKEYE!R124</f>
        <v>N/I</v>
      </c>
      <c r="W65" s="45" t="str">
        <f>SOCKEYE!Q124</f>
        <v>N/I</v>
      </c>
      <c r="X65" s="45" t="str">
        <f>SOCKEYE!P124</f>
        <v>N/I</v>
      </c>
      <c r="Y65" s="44" t="str">
        <f>SOCKEYE!$AM124</f>
        <v>N/R</v>
      </c>
      <c r="Z65" s="44" t="str">
        <f>SOCKEYE!$AL124</f>
        <v>UNK</v>
      </c>
      <c r="AA65" s="44" t="str">
        <f>SOCKEYE!$AK124</f>
        <v>N/I</v>
      </c>
      <c r="AB65" s="44" t="str">
        <f>SOCKEYE!$AJ124</f>
        <v>N/I</v>
      </c>
      <c r="AC65" s="44" t="str">
        <f>SOCKEYE!$AI124</f>
        <v>N/R</v>
      </c>
      <c r="AD65" s="44" t="str">
        <f>SOCKEYE!$AH124</f>
        <v>N/I</v>
      </c>
      <c r="AE65" s="44" t="str">
        <f>SOCKEYE!$AG124</f>
        <v>N/O</v>
      </c>
      <c r="AF65" s="44" t="str">
        <f>SOCKEYE!$AF124</f>
        <v>N/O</v>
      </c>
      <c r="AG65" s="44" t="str">
        <f>SOCKEYE!$AE124</f>
        <v>N/O</v>
      </c>
      <c r="AH65" s="44" t="str">
        <f>SOCKEYE!$AD124</f>
        <v>N/R</v>
      </c>
      <c r="AI65" s="45" t="str">
        <f>SOCKEYE!$BA124</f>
        <v>N/O</v>
      </c>
      <c r="AJ65" s="45" t="str">
        <f>SOCKEYE!$AZ124</f>
        <v>N/R</v>
      </c>
      <c r="AK65" s="45" t="str">
        <f>SOCKEYE!$AY124</f>
        <v>N/O</v>
      </c>
      <c r="AL65" s="45" t="str">
        <f>SOCKEYE!$AX124</f>
        <v>N/R</v>
      </c>
      <c r="AM65" s="45" t="str">
        <f>SOCKEYE!$AW124</f>
        <v>N/R</v>
      </c>
      <c r="AN65" s="45" t="str">
        <f>SOCKEYE!$AV124</f>
        <v>N/R</v>
      </c>
      <c r="AO65" s="45" t="str">
        <f>SOCKEYE!$AU124</f>
        <v>N/R</v>
      </c>
      <c r="AP65" s="45" t="str">
        <f>SOCKEYE!$AT124</f>
        <v>N/R</v>
      </c>
      <c r="AQ65" s="45" t="str">
        <f>SOCKEYE!$AS124</f>
        <v>N/R</v>
      </c>
      <c r="AR65" s="45" t="str">
        <f>SOCKEYE!$AR124</f>
        <v>N/R</v>
      </c>
      <c r="AS65" s="45" t="str">
        <f>SOCKEYE!$BO124</f>
        <v>N/R</v>
      </c>
      <c r="AT65" s="45" t="str">
        <f>SOCKEYE!$BN124</f>
        <v>N/R</v>
      </c>
      <c r="AU65" s="45" t="str">
        <f>SOCKEYE!$BM124</f>
        <v>N/R</v>
      </c>
      <c r="AV65" s="45" t="str">
        <f>SOCKEYE!$BL124</f>
        <v>N/R</v>
      </c>
      <c r="AW65" s="45" t="str">
        <f>SOCKEYE!$BK124</f>
        <v>N/R</v>
      </c>
      <c r="AX65" s="45" t="str">
        <f>SOCKEYE!$BJ124</f>
        <v>N/R</v>
      </c>
      <c r="AY65" s="45" t="str">
        <f>SOCKEYE!$BI124</f>
        <v>N/R</v>
      </c>
      <c r="AZ65" s="45" t="str">
        <f>SOCKEYE!$BH124</f>
        <v>N/R</v>
      </c>
      <c r="BA65" s="45" t="str">
        <f>SOCKEYE!$BG124</f>
        <v>N/R</v>
      </c>
      <c r="BB65" s="45" t="str">
        <f>SOCKEYE!$BF124</f>
        <v>N/R</v>
      </c>
      <c r="BC65" s="45" t="str">
        <f>SOCKEYE!$CC124</f>
        <v>N/R</v>
      </c>
      <c r="BD65" s="45" t="str">
        <f>SOCKEYE!$CB124</f>
        <v>N/R</v>
      </c>
      <c r="BE65" s="45" t="str">
        <f>SOCKEYE!$CA124</f>
        <v>N/R</v>
      </c>
      <c r="BF65" s="45" t="str">
        <f>SOCKEYE!$BZ124</f>
        <v>N/R</v>
      </c>
      <c r="BG65" s="45" t="str">
        <f>SOCKEYE!$BY124</f>
        <v>N/R</v>
      </c>
      <c r="BH65" s="45" t="str">
        <f>SOCKEYE!$BX124</f>
        <v>N/R</v>
      </c>
      <c r="BI65" s="45" t="str">
        <f>SOCKEYE!$BW124</f>
        <v>N/R</v>
      </c>
      <c r="BJ65" s="45" t="str">
        <f>SOCKEYE!$BV124</f>
        <v>N/R</v>
      </c>
      <c r="BK65" s="45" t="str">
        <f>SOCKEYE!$BU124</f>
        <v>N/R</v>
      </c>
      <c r="BL65" s="45" t="str">
        <f>SOCKEYE!$BT124</f>
        <v>N/R</v>
      </c>
      <c r="BM65" s="45" t="str">
        <f>SOCKEYE!$CQ124</f>
        <v>N/R</v>
      </c>
      <c r="BN65" s="45" t="str">
        <f>SOCKEYE!$CP124</f>
        <v>N/R</v>
      </c>
      <c r="BO65" s="45" t="str">
        <f>SOCKEYE!$CO124</f>
        <v>N/R</v>
      </c>
      <c r="BP65" s="45" t="str">
        <f>SOCKEYE!$CN124</f>
        <v>N/R</v>
      </c>
      <c r="BQ65" s="45" t="str">
        <f>SOCKEYE!$CM124</f>
        <v>N/R</v>
      </c>
      <c r="BR65" s="45" t="str">
        <f>SOCKEYE!$CL124</f>
        <v>N/R</v>
      </c>
      <c r="BS65" s="45">
        <f>SOCKEYE!$CK124</f>
        <v>350</v>
      </c>
      <c r="BT65" s="45" t="str">
        <f>SOCKEYE!$CJ124</f>
        <v>N/O</v>
      </c>
      <c r="BU65" s="45" t="str">
        <f>SOCKEYE!$CI124</f>
        <v>N/R</v>
      </c>
      <c r="BV65" s="45" t="str">
        <f>SOCKEYE!$CH124</f>
        <v>N/R</v>
      </c>
    </row>
    <row r="66" spans="1:74" hidden="1" x14ac:dyDescent="0.2">
      <c r="A66" s="40" t="s">
        <v>142</v>
      </c>
      <c r="C66" t="s">
        <v>103</v>
      </c>
      <c r="D66" s="40" t="str">
        <f>SOCKEYE!$O$3</f>
        <v>SOCKEYE</v>
      </c>
      <c r="E66" s="44">
        <f>SUM(E6:E65)</f>
        <v>0</v>
      </c>
      <c r="F66" s="44">
        <f t="shared" ref="F66:N66" si="0">SUM(F6:F65)</f>
        <v>0</v>
      </c>
      <c r="G66" s="44">
        <f t="shared" si="0"/>
        <v>0</v>
      </c>
      <c r="H66" s="44">
        <f t="shared" si="0"/>
        <v>0</v>
      </c>
      <c r="I66" s="44">
        <f t="shared" si="0"/>
        <v>0</v>
      </c>
      <c r="J66" s="44">
        <f t="shared" si="0"/>
        <v>0</v>
      </c>
      <c r="K66" s="44">
        <f t="shared" si="0"/>
        <v>0</v>
      </c>
      <c r="L66" s="44">
        <f t="shared" si="0"/>
        <v>5369</v>
      </c>
      <c r="M66" s="44">
        <f t="shared" si="0"/>
        <v>2720</v>
      </c>
      <c r="N66" s="44">
        <f t="shared" si="0"/>
        <v>4567</v>
      </c>
      <c r="O66" s="44">
        <f t="shared" ref="O66:Y66" si="1">SUM(O6:O65)</f>
        <v>5315</v>
      </c>
      <c r="P66" s="44">
        <f t="shared" si="1"/>
        <v>4732</v>
      </c>
      <c r="Q66" s="44">
        <f t="shared" si="1"/>
        <v>3700</v>
      </c>
      <c r="R66" s="44">
        <f t="shared" si="1"/>
        <v>5221</v>
      </c>
      <c r="S66" s="44">
        <f t="shared" si="1"/>
        <v>3010</v>
      </c>
      <c r="T66" s="44">
        <f t="shared" si="1"/>
        <v>4460</v>
      </c>
      <c r="U66" s="44">
        <f t="shared" si="1"/>
        <v>2000</v>
      </c>
      <c r="V66" s="44">
        <f t="shared" si="1"/>
        <v>1400</v>
      </c>
      <c r="W66" s="44">
        <f t="shared" si="1"/>
        <v>2242</v>
      </c>
      <c r="X66" s="44">
        <f t="shared" si="1"/>
        <v>1778</v>
      </c>
      <c r="Y66" s="44">
        <f t="shared" si="1"/>
        <v>935</v>
      </c>
      <c r="Z66" s="44">
        <f t="shared" ref="Z66:AO66" si="2">SUM(Z6:Z65)</f>
        <v>2270</v>
      </c>
      <c r="AA66" s="44">
        <f t="shared" si="2"/>
        <v>2866</v>
      </c>
      <c r="AB66" s="44">
        <f t="shared" si="2"/>
        <v>2525</v>
      </c>
      <c r="AC66" s="44">
        <f t="shared" si="2"/>
        <v>143</v>
      </c>
      <c r="AD66" s="44">
        <f t="shared" si="2"/>
        <v>759</v>
      </c>
      <c r="AE66" s="44">
        <f t="shared" si="2"/>
        <v>1677</v>
      </c>
      <c r="AF66" s="44">
        <f t="shared" si="2"/>
        <v>1617</v>
      </c>
      <c r="AG66" s="44">
        <f t="shared" si="2"/>
        <v>2423</v>
      </c>
      <c r="AH66" s="44">
        <f t="shared" si="2"/>
        <v>2167</v>
      </c>
      <c r="AI66" s="44">
        <f t="shared" si="2"/>
        <v>5592</v>
      </c>
      <c r="AJ66" s="44">
        <f t="shared" si="2"/>
        <v>7309</v>
      </c>
      <c r="AK66" s="44">
        <f t="shared" si="2"/>
        <v>3371</v>
      </c>
      <c r="AL66" s="44">
        <f t="shared" si="2"/>
        <v>3705</v>
      </c>
      <c r="AM66" s="44">
        <f t="shared" si="2"/>
        <v>5502</v>
      </c>
      <c r="AN66" s="44">
        <f t="shared" si="2"/>
        <v>2881</v>
      </c>
      <c r="AO66" s="44">
        <f t="shared" si="2"/>
        <v>2540</v>
      </c>
      <c r="AP66" s="44">
        <f t="shared" ref="AP66:BE66" si="3">SUM(AP6:AP65)</f>
        <v>4607</v>
      </c>
      <c r="AQ66" s="44">
        <f t="shared" si="3"/>
        <v>4820</v>
      </c>
      <c r="AR66" s="44">
        <f t="shared" si="3"/>
        <v>2921</v>
      </c>
      <c r="AS66" s="44">
        <f t="shared" si="3"/>
        <v>6275</v>
      </c>
      <c r="AT66" s="44">
        <f t="shared" si="3"/>
        <v>7925</v>
      </c>
      <c r="AU66" s="44">
        <f t="shared" si="3"/>
        <v>7575</v>
      </c>
      <c r="AV66" s="44">
        <f t="shared" si="3"/>
        <v>5325</v>
      </c>
      <c r="AW66" s="44">
        <f t="shared" si="3"/>
        <v>6050</v>
      </c>
      <c r="AX66" s="44">
        <f t="shared" si="3"/>
        <v>9220</v>
      </c>
      <c r="AY66" s="44">
        <f t="shared" si="3"/>
        <v>14700</v>
      </c>
      <c r="AZ66" s="44">
        <f t="shared" si="3"/>
        <v>10900</v>
      </c>
      <c r="BA66" s="44">
        <f t="shared" si="3"/>
        <v>16500</v>
      </c>
      <c r="BB66" s="44">
        <f t="shared" si="3"/>
        <v>11800</v>
      </c>
      <c r="BC66" s="44">
        <f t="shared" si="3"/>
        <v>6400</v>
      </c>
      <c r="BD66" s="44">
        <f t="shared" si="3"/>
        <v>12675</v>
      </c>
      <c r="BE66" s="44">
        <f t="shared" si="3"/>
        <v>16225</v>
      </c>
      <c r="BF66" s="44">
        <f t="shared" ref="BF66:BU66" si="4">SUM(BF6:BF65)</f>
        <v>41800</v>
      </c>
      <c r="BG66" s="44">
        <f t="shared" si="4"/>
        <v>2800</v>
      </c>
      <c r="BH66" s="44">
        <f t="shared" si="4"/>
        <v>14500</v>
      </c>
      <c r="BI66" s="44">
        <f t="shared" si="4"/>
        <v>18275</v>
      </c>
      <c r="BJ66" s="44">
        <f t="shared" si="4"/>
        <v>15625</v>
      </c>
      <c r="BK66" s="44">
        <f t="shared" si="4"/>
        <v>9625</v>
      </c>
      <c r="BL66" s="44">
        <f t="shared" si="4"/>
        <v>6050</v>
      </c>
      <c r="BM66" s="44">
        <f t="shared" si="4"/>
        <v>13758</v>
      </c>
      <c r="BN66" s="44">
        <f t="shared" si="4"/>
        <v>8875</v>
      </c>
      <c r="BO66" s="44">
        <f t="shared" si="4"/>
        <v>9100</v>
      </c>
      <c r="BP66" s="44">
        <f t="shared" si="4"/>
        <v>10450</v>
      </c>
      <c r="BQ66" s="44">
        <f t="shared" si="4"/>
        <v>14800</v>
      </c>
      <c r="BR66" s="44">
        <f t="shared" si="4"/>
        <v>16225</v>
      </c>
      <c r="BS66" s="44">
        <f t="shared" si="4"/>
        <v>17287</v>
      </c>
      <c r="BT66" s="44">
        <f t="shared" si="4"/>
        <v>8590</v>
      </c>
      <c r="BU66" s="44">
        <f t="shared" si="4"/>
        <v>4375</v>
      </c>
      <c r="BV66" s="44">
        <f>SUM(BV6:BV65)</f>
        <v>12381</v>
      </c>
    </row>
    <row r="67" spans="1:74" x14ac:dyDescent="0.2">
      <c r="A67" s="40" t="s">
        <v>142</v>
      </c>
      <c r="B67" t="str">
        <f>COHO!$O$8</f>
        <v>GUNBOAT-SEAFORTH-RETURN</v>
      </c>
      <c r="C67" t="str">
        <f>COHO!A11</f>
        <v>BULLOCK CHANNEL CREEKS</v>
      </c>
      <c r="D67" s="40" t="str">
        <f>COHO!$O$3</f>
        <v>COHO</v>
      </c>
      <c r="E67" s="70"/>
      <c r="F67" s="70"/>
      <c r="G67" s="70"/>
      <c r="H67" s="70"/>
      <c r="I67" s="70"/>
      <c r="J67" s="70"/>
      <c r="K67" s="70"/>
      <c r="L67" s="70" t="s">
        <v>168</v>
      </c>
      <c r="M67" s="70" t="s">
        <v>26</v>
      </c>
      <c r="N67" s="70" t="s">
        <v>168</v>
      </c>
      <c r="O67" s="45" t="str">
        <f>COHO!Y11</f>
        <v>A/P</v>
      </c>
      <c r="P67" s="45" t="str">
        <f>COHO!X11</f>
        <v>N/I</v>
      </c>
      <c r="Q67" s="45" t="str">
        <f>COHO!W11</f>
        <v>N/O</v>
      </c>
      <c r="R67" s="45" t="str">
        <f>COHO!V11</f>
        <v>N/I</v>
      </c>
      <c r="S67" s="45" t="str">
        <f>COHO!U11</f>
        <v>N/O</v>
      </c>
      <c r="T67" s="45" t="str">
        <f>COHO!T11</f>
        <v>N/O</v>
      </c>
      <c r="U67" s="45" t="str">
        <f>COHO!S11</f>
        <v>N/O</v>
      </c>
      <c r="V67" s="45" t="str">
        <f>COHO!R11</f>
        <v>N/O</v>
      </c>
      <c r="W67" s="45" t="str">
        <f>COHO!Q11</f>
        <v>UNK</v>
      </c>
      <c r="X67" s="45" t="str">
        <f>COHO!P11</f>
        <v>N/O</v>
      </c>
      <c r="Y67" s="44" t="str">
        <f>COHO!$AM11</f>
        <v>N/O</v>
      </c>
      <c r="Z67" s="44" t="str">
        <f>COHO!$AL11</f>
        <v>N/O</v>
      </c>
      <c r="AA67" s="44" t="str">
        <f>COHO!$AK11</f>
        <v>UNK</v>
      </c>
      <c r="AB67" s="44" t="str">
        <f>COHO!$AJ11</f>
        <v>N/I</v>
      </c>
      <c r="AC67" s="44" t="str">
        <f>COHO!$AI11</f>
        <v>N/I</v>
      </c>
      <c r="AD67" s="44" t="str">
        <f>COHO!$AH11</f>
        <v>N/R</v>
      </c>
      <c r="AE67" s="44" t="str">
        <f>COHO!$AG11</f>
        <v>UNK</v>
      </c>
      <c r="AF67" s="44" t="str">
        <f>COHO!$AF11</f>
        <v>N/R</v>
      </c>
      <c r="AG67" s="44" t="str">
        <f>COHO!$AE11</f>
        <v>N/R</v>
      </c>
      <c r="AH67" s="44" t="str">
        <f>COHO!$AD11</f>
        <v>N/O</v>
      </c>
      <c r="AI67" s="45">
        <f>COHO!$BA11</f>
        <v>2</v>
      </c>
      <c r="AJ67" s="45" t="str">
        <f>COHO!$AZ11</f>
        <v>N/R</v>
      </c>
      <c r="AK67" s="45" t="str">
        <f>COHO!$AY11</f>
        <v>N/R</v>
      </c>
      <c r="AL67" s="45" t="str">
        <f>COHO!$AX11</f>
        <v>N/R</v>
      </c>
      <c r="AM67" s="45" t="str">
        <f>COHO!$AW11</f>
        <v>N/R</v>
      </c>
      <c r="AN67" s="45" t="str">
        <f>COHO!$AV11</f>
        <v>N/R</v>
      </c>
      <c r="AO67" s="45" t="str">
        <f>COHO!$AU11</f>
        <v>N/R</v>
      </c>
      <c r="AP67" s="45" t="str">
        <f>COHO!$AT11</f>
        <v>N/R</v>
      </c>
      <c r="AQ67" s="45" t="str">
        <f>COHO!$AS11</f>
        <v>N/R</v>
      </c>
      <c r="AR67" s="45" t="str">
        <f>COHO!$AR11</f>
        <v>N/R</v>
      </c>
      <c r="AS67" s="45" t="str">
        <f>COHO!$BO11</f>
        <v>N/R</v>
      </c>
      <c r="AT67" s="45" t="str">
        <f>COHO!$BN11</f>
        <v>N/R</v>
      </c>
      <c r="AU67" s="45" t="str">
        <f>COHO!$BM11</f>
        <v>N/R</v>
      </c>
      <c r="AV67" s="45" t="str">
        <f>COHO!$BL11</f>
        <v>N/R</v>
      </c>
      <c r="AW67" s="45" t="str">
        <f>COHO!$BK11</f>
        <v>N/R</v>
      </c>
      <c r="AX67" s="45" t="str">
        <f>COHO!$BJ11</f>
        <v>N/R</v>
      </c>
      <c r="AY67" s="45" t="str">
        <f>COHO!$BI11</f>
        <v>N/R</v>
      </c>
      <c r="AZ67" s="45" t="str">
        <f>COHO!$BH11</f>
        <v>N/R</v>
      </c>
      <c r="BA67" s="45" t="str">
        <f>COHO!$BG11</f>
        <v>N/R</v>
      </c>
      <c r="BB67" s="45" t="str">
        <f>COHO!$BF11</f>
        <v>N/R</v>
      </c>
      <c r="BC67" s="45" t="str">
        <f>COHO!$CC11</f>
        <v>N/R</v>
      </c>
      <c r="BD67" s="45" t="str">
        <f>COHO!$CB11</f>
        <v>N/R</v>
      </c>
      <c r="BE67" s="45" t="str">
        <f>COHO!$CA11</f>
        <v>N/R</v>
      </c>
      <c r="BF67" s="45" t="str">
        <f>COHO!$BZ11</f>
        <v>N/R</v>
      </c>
      <c r="BG67" s="45" t="str">
        <f>COHO!$BY11</f>
        <v>N/R</v>
      </c>
      <c r="BH67" s="45" t="str">
        <f>COHO!$BX11</f>
        <v>N/R</v>
      </c>
      <c r="BI67" s="45" t="str">
        <f>COHO!$BW11</f>
        <v>N/R</v>
      </c>
      <c r="BJ67" s="45" t="str">
        <f>COHO!$BV11</f>
        <v>N/R</v>
      </c>
      <c r="BK67" s="45" t="str">
        <f>COHO!$BU11</f>
        <v>N/R</v>
      </c>
      <c r="BL67" s="45" t="str">
        <f>COHO!$BT11</f>
        <v>N/R</v>
      </c>
      <c r="BM67" s="45" t="str">
        <f>COHO!$CQ11</f>
        <v>N/R</v>
      </c>
      <c r="BN67" s="45" t="str">
        <f>COHO!$CP11</f>
        <v>N/R</v>
      </c>
      <c r="BO67" s="45" t="str">
        <f>COHO!$CO11</f>
        <v>N/R</v>
      </c>
      <c r="BP67" s="45" t="str">
        <f>COHO!$CN11</f>
        <v>N/R</v>
      </c>
      <c r="BQ67" s="45" t="str">
        <f>COHO!$CM11</f>
        <v>N/R</v>
      </c>
      <c r="BR67" s="45" t="str">
        <f>COHO!$CL11</f>
        <v>N/R</v>
      </c>
      <c r="BS67" s="45" t="str">
        <f>COHO!$CK11</f>
        <v>N/R</v>
      </c>
      <c r="BT67" s="45" t="str">
        <f>COHO!$CJ11</f>
        <v>N/R</v>
      </c>
      <c r="BU67" s="45" t="str">
        <f>COHO!$CI11</f>
        <v>N/R</v>
      </c>
      <c r="BV67" s="45" t="str">
        <f>COHO!$CH11</f>
        <v>N/R</v>
      </c>
    </row>
    <row r="68" spans="1:74" x14ac:dyDescent="0.2">
      <c r="A68" s="40" t="s">
        <v>142</v>
      </c>
      <c r="B68" t="str">
        <f>COHO!$O$8</f>
        <v>GUNBOAT-SEAFORTH-RETURN</v>
      </c>
      <c r="C68" t="str">
        <f>COHO!A12</f>
        <v>DEER PASS CREEK (WEBSTER)</v>
      </c>
      <c r="D68" s="40" t="str">
        <f>COHO!$O$3</f>
        <v>COHO</v>
      </c>
      <c r="E68" s="70"/>
      <c r="F68" s="70"/>
      <c r="G68" s="70"/>
      <c r="H68" s="70"/>
      <c r="I68" s="70"/>
      <c r="J68" s="70"/>
      <c r="K68" s="70"/>
      <c r="L68" s="70" t="s">
        <v>26</v>
      </c>
      <c r="M68" s="70" t="s">
        <v>26</v>
      </c>
      <c r="N68" s="70" t="s">
        <v>26</v>
      </c>
      <c r="O68" s="45" t="str">
        <f>COHO!Y12</f>
        <v>A/P</v>
      </c>
      <c r="P68" s="45" t="str">
        <f>COHO!X12</f>
        <v>N/I</v>
      </c>
      <c r="Q68" s="45" t="str">
        <f>COHO!W12</f>
        <v>N/I</v>
      </c>
      <c r="R68" s="45" t="str">
        <f>COHO!V12</f>
        <v>N/I</v>
      </c>
      <c r="S68" s="45" t="str">
        <f>COHO!U12</f>
        <v>N/O</v>
      </c>
      <c r="T68" s="45" t="str">
        <f>COHO!T12</f>
        <v>N/O</v>
      </c>
      <c r="U68" s="45" t="str">
        <f>COHO!S12</f>
        <v>N/O</v>
      </c>
      <c r="V68" s="45" t="str">
        <f>COHO!R12</f>
        <v>N/O</v>
      </c>
      <c r="W68" s="45" t="str">
        <f>COHO!Q12</f>
        <v>N/I</v>
      </c>
      <c r="X68" s="45" t="str">
        <f>COHO!P12</f>
        <v>N/O</v>
      </c>
      <c r="Y68" s="44" t="str">
        <f>COHO!$AM12</f>
        <v>N/I</v>
      </c>
      <c r="Z68" s="44" t="str">
        <f>COHO!$AL12</f>
        <v>N/O</v>
      </c>
      <c r="AA68" s="44" t="str">
        <f>COHO!$AK12</f>
        <v>UNK</v>
      </c>
      <c r="AB68" s="44" t="str">
        <f>COHO!$AJ12</f>
        <v>N/I</v>
      </c>
      <c r="AC68" s="44" t="str">
        <f>COHO!$AI12</f>
        <v>N/I</v>
      </c>
      <c r="AD68" s="44" t="str">
        <f>COHO!$AH12</f>
        <v>N/I</v>
      </c>
      <c r="AE68" s="44" t="str">
        <f>COHO!$AG12</f>
        <v>N/O</v>
      </c>
      <c r="AF68" s="44" t="str">
        <f>COHO!$AF12</f>
        <v>N/O</v>
      </c>
      <c r="AG68" s="44" t="str">
        <f>COHO!$AE12</f>
        <v>N/O</v>
      </c>
      <c r="AH68" s="44" t="str">
        <f>COHO!$AD12</f>
        <v>N/O</v>
      </c>
      <c r="AI68" s="45" t="str">
        <f>COHO!$BA12</f>
        <v>N/R</v>
      </c>
      <c r="AJ68" s="45" t="str">
        <f>COHO!$AZ12</f>
        <v>N/R</v>
      </c>
      <c r="AK68" s="45" t="str">
        <f>COHO!$AY12</f>
        <v>N/R</v>
      </c>
      <c r="AL68" s="45">
        <f>COHO!$AX12</f>
        <v>14</v>
      </c>
      <c r="AM68" s="45" t="str">
        <f>COHO!$AW12</f>
        <v>N/R</v>
      </c>
      <c r="AN68" s="45" t="str">
        <f>COHO!$AV12</f>
        <v>N/R</v>
      </c>
      <c r="AO68" s="45" t="str">
        <f>COHO!$AU12</f>
        <v>N/R</v>
      </c>
      <c r="AP68" s="45" t="str">
        <f>COHO!$AT12</f>
        <v>N/R</v>
      </c>
      <c r="AQ68" s="45" t="str">
        <f>COHO!$AS12</f>
        <v>N/R</v>
      </c>
      <c r="AR68" s="45" t="str">
        <f>COHO!$AR12</f>
        <v>N/R</v>
      </c>
      <c r="AS68" s="45" t="str">
        <f>COHO!$BO12</f>
        <v>N/R</v>
      </c>
      <c r="AT68" s="45" t="str">
        <f>COHO!$BN12</f>
        <v>N/R</v>
      </c>
      <c r="AU68" s="45" t="str">
        <f>COHO!$BM12</f>
        <v>N/R</v>
      </c>
      <c r="AV68" s="45">
        <f>COHO!$BL12</f>
        <v>500</v>
      </c>
      <c r="AW68" s="45" t="str">
        <f>COHO!$BK12</f>
        <v>N/R</v>
      </c>
      <c r="AX68" s="45">
        <f>COHO!$BJ12</f>
        <v>150</v>
      </c>
      <c r="AY68" s="45" t="str">
        <f>COHO!$BI12</f>
        <v>N/O</v>
      </c>
      <c r="AZ68" s="45">
        <f>COHO!$BH12</f>
        <v>50</v>
      </c>
      <c r="BA68" s="45" t="str">
        <f>COHO!$BG12</f>
        <v>N/R</v>
      </c>
      <c r="BB68" s="45" t="str">
        <f>COHO!$BF12</f>
        <v>N/R</v>
      </c>
      <c r="BC68" s="45" t="str">
        <f>COHO!$CC12</f>
        <v>N/R</v>
      </c>
      <c r="BD68" s="45" t="str">
        <f>COHO!$CB12</f>
        <v>N/R</v>
      </c>
      <c r="BE68" s="45" t="str">
        <f>COHO!$CA12</f>
        <v>N/R</v>
      </c>
      <c r="BF68" s="45" t="str">
        <f>COHO!$BZ12</f>
        <v>N/R</v>
      </c>
      <c r="BG68" s="45" t="str">
        <f>COHO!$BY12</f>
        <v>N/R</v>
      </c>
      <c r="BH68" s="45" t="str">
        <f>COHO!$BX12</f>
        <v>N/R</v>
      </c>
      <c r="BI68" s="45" t="str">
        <f>COHO!$BW12</f>
        <v>N/R</v>
      </c>
      <c r="BJ68" s="45" t="str">
        <f>COHO!$BV12</f>
        <v>N/R</v>
      </c>
      <c r="BK68" s="45" t="str">
        <f>COHO!$BU12</f>
        <v>N/R</v>
      </c>
      <c r="BL68" s="45" t="str">
        <f>COHO!$BT12</f>
        <v>N/R</v>
      </c>
      <c r="BM68" s="45" t="str">
        <f>COHO!$CQ12</f>
        <v>N/R</v>
      </c>
      <c r="BN68" s="45" t="str">
        <f>COHO!$CP12</f>
        <v>N/R</v>
      </c>
      <c r="BO68" s="45" t="str">
        <f>COHO!$CO12</f>
        <v>N/R</v>
      </c>
      <c r="BP68" s="45" t="str">
        <f>COHO!$CN12</f>
        <v>N/R</v>
      </c>
      <c r="BQ68" s="45" t="str">
        <f>COHO!$CM12</f>
        <v>N/R</v>
      </c>
      <c r="BR68" s="45" t="str">
        <f>COHO!$CL12</f>
        <v>N/R</v>
      </c>
      <c r="BS68" s="45">
        <f>COHO!$CK12</f>
        <v>150</v>
      </c>
      <c r="BT68" s="45" t="str">
        <f>COHO!$CJ12</f>
        <v>N/R</v>
      </c>
      <c r="BU68" s="45" t="str">
        <f>COHO!$CI12</f>
        <v>N/R</v>
      </c>
      <c r="BV68" s="45" t="str">
        <f>COHO!$CH12</f>
        <v>N/R</v>
      </c>
    </row>
    <row r="69" spans="1:74" x14ac:dyDescent="0.2">
      <c r="A69" s="40" t="s">
        <v>142</v>
      </c>
      <c r="B69" t="str">
        <f>COHO!$O$8</f>
        <v>GUNBOAT-SEAFORTH-RETURN</v>
      </c>
      <c r="C69" t="str">
        <f>COHO!A13</f>
        <v>DEER PASS LAGOON</v>
      </c>
      <c r="D69" s="40" t="str">
        <f>COHO!$O$3</f>
        <v>COHO</v>
      </c>
      <c r="E69" s="70"/>
      <c r="F69" s="70"/>
      <c r="G69" s="70"/>
      <c r="H69" s="70"/>
      <c r="I69" s="70"/>
      <c r="J69" s="70"/>
      <c r="K69" s="70"/>
      <c r="L69" s="70" t="s">
        <v>26</v>
      </c>
      <c r="M69" s="70" t="s">
        <v>26</v>
      </c>
      <c r="N69" s="70" t="s">
        <v>26</v>
      </c>
      <c r="O69" s="45" t="str">
        <f>COHO!Y13</f>
        <v>N/I</v>
      </c>
      <c r="P69" s="45" t="str">
        <f>COHO!X13</f>
        <v>N/I</v>
      </c>
      <c r="Q69" s="45" t="str">
        <f>COHO!W13</f>
        <v>N/I</v>
      </c>
      <c r="R69" s="45" t="str">
        <f>COHO!V13</f>
        <v>N/I</v>
      </c>
      <c r="S69" s="45" t="str">
        <f>COHO!U13</f>
        <v>A/P</v>
      </c>
      <c r="T69" s="45" t="str">
        <f>COHO!T13</f>
        <v>UNK</v>
      </c>
      <c r="U69" s="45" t="str">
        <f>COHO!S13</f>
        <v>N/O</v>
      </c>
      <c r="V69" s="45" t="str">
        <f>COHO!R13</f>
        <v>N/O</v>
      </c>
      <c r="W69" s="45" t="str">
        <f>COHO!Q13</f>
        <v>N/I</v>
      </c>
      <c r="X69" s="45" t="str">
        <f>COHO!P13</f>
        <v>N/O</v>
      </c>
      <c r="Y69" s="44" t="str">
        <f>COHO!$AM13</f>
        <v>N/I</v>
      </c>
      <c r="Z69" s="44" t="str">
        <f>COHO!$AL13</f>
        <v>N/O</v>
      </c>
      <c r="AA69" s="44" t="str">
        <f>COHO!$AK13</f>
        <v>N/O</v>
      </c>
      <c r="AB69" s="44" t="str">
        <f>COHO!$AJ13</f>
        <v>N/I</v>
      </c>
      <c r="AC69" s="44" t="str">
        <f>COHO!$AI13</f>
        <v>N/I</v>
      </c>
      <c r="AD69" s="44" t="str">
        <f>COHO!$AH13</f>
        <v>N/I</v>
      </c>
      <c r="AE69" s="44" t="str">
        <f>COHO!$AG13</f>
        <v>UNK</v>
      </c>
      <c r="AF69" s="44" t="str">
        <f>COHO!$AF13</f>
        <v>N/O</v>
      </c>
      <c r="AG69" s="44">
        <f>COHO!$AE13</f>
        <v>2</v>
      </c>
      <c r="AH69" s="44" t="str">
        <f>COHO!$AD13</f>
        <v>N/I</v>
      </c>
      <c r="AI69" s="45">
        <f>COHO!$BA13</f>
        <v>7</v>
      </c>
      <c r="AJ69" s="45" t="str">
        <f>COHO!$AZ13</f>
        <v>N/R</v>
      </c>
      <c r="AK69" s="45" t="str">
        <f>COHO!$AY13</f>
        <v>N/R</v>
      </c>
      <c r="AL69" s="45" t="str">
        <f>COHO!$AX13</f>
        <v>N/R</v>
      </c>
      <c r="AM69" s="45" t="str">
        <f>COHO!$AW13</f>
        <v>N/R</v>
      </c>
      <c r="AN69" s="45">
        <f>COHO!$AV13</f>
        <v>15</v>
      </c>
      <c r="AO69" s="45" t="str">
        <f>COHO!$AU13</f>
        <v>N/R</v>
      </c>
      <c r="AP69" s="45">
        <f>COHO!$AT13</f>
        <v>50</v>
      </c>
      <c r="AQ69" s="45" t="str">
        <f>COHO!$AS13</f>
        <v>N/R</v>
      </c>
      <c r="AR69" s="45" t="str">
        <f>COHO!$AR13</f>
        <v>N/R</v>
      </c>
      <c r="AS69" s="45" t="str">
        <f>COHO!$BO13</f>
        <v>N/R</v>
      </c>
      <c r="AT69" s="45" t="str">
        <f>COHO!$BN13</f>
        <v>N/R</v>
      </c>
      <c r="AU69" s="45">
        <f>COHO!$BM13</f>
        <v>75</v>
      </c>
      <c r="AV69" s="45">
        <f>COHO!$BL13</f>
        <v>50</v>
      </c>
      <c r="AW69" s="45" t="str">
        <f>COHO!$BK13</f>
        <v>N/O</v>
      </c>
      <c r="AX69" s="45">
        <f>COHO!$BJ13</f>
        <v>100</v>
      </c>
      <c r="AY69" s="45" t="str">
        <f>COHO!$BI13</f>
        <v>N/O</v>
      </c>
      <c r="AZ69" s="45">
        <f>COHO!$BH13</f>
        <v>75</v>
      </c>
      <c r="BA69" s="45">
        <f>COHO!$BG13</f>
        <v>75</v>
      </c>
      <c r="BB69" s="45">
        <f>COHO!$BF13</f>
        <v>75</v>
      </c>
      <c r="BC69" s="45">
        <f>COHO!$CC13</f>
        <v>50</v>
      </c>
      <c r="BD69" s="45">
        <f>COHO!$CB13</f>
        <v>100</v>
      </c>
      <c r="BE69" s="45">
        <f>COHO!$CA13</f>
        <v>75</v>
      </c>
      <c r="BF69" s="45">
        <f>COHO!$BZ13</f>
        <v>200</v>
      </c>
      <c r="BG69" s="45">
        <f>COHO!$BY13</f>
        <v>75</v>
      </c>
      <c r="BH69" s="45" t="str">
        <f>COHO!$BX13</f>
        <v>N/R</v>
      </c>
      <c r="BI69" s="45">
        <f>COHO!$BW13</f>
        <v>200</v>
      </c>
      <c r="BJ69" s="45">
        <f>COHO!$BV13</f>
        <v>75</v>
      </c>
      <c r="BK69" s="45">
        <f>COHO!$BU13</f>
        <v>200</v>
      </c>
      <c r="BL69" s="45">
        <f>COHO!$BT13</f>
        <v>75</v>
      </c>
      <c r="BM69" s="45">
        <f>COHO!$CQ13</f>
        <v>75</v>
      </c>
      <c r="BN69" s="45" t="str">
        <f>COHO!$CP13</f>
        <v>N/R</v>
      </c>
      <c r="BO69" s="45" t="str">
        <f>COHO!$CO13</f>
        <v>N/O</v>
      </c>
      <c r="BP69" s="45">
        <f>COHO!$CN13</f>
        <v>750</v>
      </c>
      <c r="BQ69" s="45">
        <f>COHO!$CM13</f>
        <v>400</v>
      </c>
      <c r="BR69" s="45" t="str">
        <f>COHO!$CL13</f>
        <v>N/I</v>
      </c>
      <c r="BS69" s="45">
        <f>COHO!$CK13</f>
        <v>75</v>
      </c>
      <c r="BT69" s="45" t="str">
        <f>COHO!$CJ13</f>
        <v>N/O</v>
      </c>
      <c r="BU69" s="45" t="str">
        <f>COHO!$CI13</f>
        <v>N/R</v>
      </c>
      <c r="BV69" s="45" t="str">
        <f>COHO!$CH13</f>
        <v>N/O</v>
      </c>
    </row>
    <row r="70" spans="1:74" x14ac:dyDescent="0.2">
      <c r="A70" s="40" t="s">
        <v>142</v>
      </c>
      <c r="B70" t="str">
        <f>COHO!$O$8</f>
        <v>GUNBOAT-SEAFORTH-RETURN</v>
      </c>
      <c r="C70" t="str">
        <f>COHO!A14</f>
        <v>GOAT BUSHU CREEK</v>
      </c>
      <c r="D70" s="40" t="str">
        <f>COHO!$O$3</f>
        <v>COHO</v>
      </c>
      <c r="E70" s="70"/>
      <c r="F70" s="70"/>
      <c r="G70" s="70"/>
      <c r="H70" s="70"/>
      <c r="I70" s="70"/>
      <c r="J70" s="70"/>
      <c r="K70" s="70"/>
      <c r="L70" s="70" t="s">
        <v>168</v>
      </c>
      <c r="M70" s="70" t="s">
        <v>168</v>
      </c>
      <c r="N70" s="70" t="s">
        <v>168</v>
      </c>
      <c r="O70" s="45" t="str">
        <f>COHO!Y14</f>
        <v>F/P</v>
      </c>
      <c r="P70" s="45" t="str">
        <f>COHO!X14</f>
        <v>F/P</v>
      </c>
      <c r="Q70" s="45" t="str">
        <f>COHO!W14</f>
        <v>A/P</v>
      </c>
      <c r="R70" s="45" t="str">
        <f>COHO!V14</f>
        <v>N/I</v>
      </c>
      <c r="S70" s="45" t="str">
        <f>COHO!U14</f>
        <v>N/O</v>
      </c>
      <c r="T70" s="45" t="str">
        <f>COHO!T14</f>
        <v>N/O</v>
      </c>
      <c r="U70" s="45" t="str">
        <f>COHO!S14</f>
        <v>N/I</v>
      </c>
      <c r="V70" s="45" t="str">
        <f>COHO!R14</f>
        <v>N/O</v>
      </c>
      <c r="W70" s="45" t="str">
        <f>COHO!Q14</f>
        <v>N/O</v>
      </c>
      <c r="X70" s="45" t="str">
        <f>COHO!P14</f>
        <v>N/O</v>
      </c>
      <c r="Y70" s="44" t="str">
        <f>COHO!$AM14</f>
        <v>UNK</v>
      </c>
      <c r="Z70" s="44" t="str">
        <f>COHO!$AL14</f>
        <v>N/O</v>
      </c>
      <c r="AA70" s="44" t="str">
        <f>COHO!$AK14</f>
        <v>N/O</v>
      </c>
      <c r="AB70" s="44" t="str">
        <f>COHO!$AJ14</f>
        <v>N/I</v>
      </c>
      <c r="AC70" s="44" t="str">
        <f>COHO!$AI14</f>
        <v>N/I</v>
      </c>
      <c r="AD70" s="44" t="str">
        <f>COHO!$AH14</f>
        <v>N/R</v>
      </c>
      <c r="AE70" s="44" t="str">
        <f>COHO!$AG14</f>
        <v>N/O</v>
      </c>
      <c r="AF70" s="44" t="str">
        <f>COHO!$AF14</f>
        <v>N/O</v>
      </c>
      <c r="AG70" s="44" t="str">
        <f>COHO!$AE14</f>
        <v>N/O</v>
      </c>
      <c r="AH70" s="44">
        <f>COHO!$AD14</f>
        <v>2</v>
      </c>
      <c r="AI70" s="45" t="str">
        <f>COHO!$BA14</f>
        <v>N/R</v>
      </c>
      <c r="AJ70" s="45" t="str">
        <f>COHO!$AZ14</f>
        <v>N/R</v>
      </c>
      <c r="AK70" s="45" t="str">
        <f>COHO!$AY14</f>
        <v>N/R</v>
      </c>
      <c r="AL70" s="45">
        <f>COHO!$AX14</f>
        <v>2</v>
      </c>
      <c r="AM70" s="45" t="str">
        <f>COHO!$AW14</f>
        <v>N/R</v>
      </c>
      <c r="AN70" s="45" t="str">
        <f>COHO!$AV14</f>
        <v>N/R</v>
      </c>
      <c r="AO70" s="45" t="str">
        <f>COHO!$AU14</f>
        <v>N/I</v>
      </c>
      <c r="AP70" s="45" t="str">
        <f>COHO!$AT14</f>
        <v>N/R</v>
      </c>
      <c r="AQ70" s="45" t="str">
        <f>COHO!$AS14</f>
        <v>N/R</v>
      </c>
      <c r="AR70" s="45" t="str">
        <f>COHO!$AR14</f>
        <v>N/R</v>
      </c>
      <c r="AS70" s="45" t="str">
        <f>COHO!$BO14</f>
        <v>N/R</v>
      </c>
      <c r="AT70" s="45" t="str">
        <f>COHO!$BN14</f>
        <v>N/R</v>
      </c>
      <c r="AU70" s="45" t="str">
        <f>COHO!$BM14</f>
        <v>N/R</v>
      </c>
      <c r="AV70" s="45" t="str">
        <f>COHO!$BL14</f>
        <v>N/R</v>
      </c>
      <c r="AW70" s="45" t="str">
        <f>COHO!$BK14</f>
        <v>N/R</v>
      </c>
      <c r="AX70" s="45" t="str">
        <f>COHO!$BJ14</f>
        <v>N/R</v>
      </c>
      <c r="AY70" s="45" t="str">
        <f>COHO!$BI14</f>
        <v>N/R</v>
      </c>
      <c r="AZ70" s="45" t="str">
        <f>COHO!$BH14</f>
        <v>N/R</v>
      </c>
      <c r="BA70" s="45" t="str">
        <f>COHO!$BG14</f>
        <v>N/R</v>
      </c>
      <c r="BB70" s="45" t="str">
        <f>COHO!$BF14</f>
        <v>N/R</v>
      </c>
      <c r="BC70" s="45" t="str">
        <f>COHO!$CC14</f>
        <v>N/R</v>
      </c>
      <c r="BD70" s="45" t="str">
        <f>COHO!$CB14</f>
        <v>N/R</v>
      </c>
      <c r="BE70" s="45" t="str">
        <f>COHO!$CA14</f>
        <v>N/R</v>
      </c>
      <c r="BF70" s="45" t="str">
        <f>COHO!$BZ14</f>
        <v>N/R</v>
      </c>
      <c r="BG70" s="45" t="str">
        <f>COHO!$BY14</f>
        <v>N/R</v>
      </c>
      <c r="BH70" s="45" t="str">
        <f>COHO!$BX14</f>
        <v>N/R</v>
      </c>
      <c r="BI70" s="45" t="str">
        <f>COHO!$BW14</f>
        <v>N/R</v>
      </c>
      <c r="BJ70" s="45" t="str">
        <f>COHO!$BV14</f>
        <v>N/R</v>
      </c>
      <c r="BK70" s="45" t="str">
        <f>COHO!$BU14</f>
        <v>N/R</v>
      </c>
      <c r="BL70" s="45" t="str">
        <f>COHO!$BT14</f>
        <v>N/R</v>
      </c>
      <c r="BM70" s="45" t="str">
        <f>COHO!$CQ14</f>
        <v>N/R</v>
      </c>
      <c r="BN70" s="45" t="str">
        <f>COHO!$CP14</f>
        <v>N/R</v>
      </c>
      <c r="BO70" s="45" t="str">
        <f>COHO!$CO14</f>
        <v>N/R</v>
      </c>
      <c r="BP70" s="45" t="str">
        <f>COHO!$CN14</f>
        <v>N/R</v>
      </c>
      <c r="BQ70" s="45">
        <f>COHO!$CM14</f>
        <v>75</v>
      </c>
      <c r="BR70" s="45">
        <f>COHO!$CL14</f>
        <v>75</v>
      </c>
      <c r="BS70" s="45" t="str">
        <f>COHO!$CK14</f>
        <v>N/O</v>
      </c>
      <c r="BT70" s="45">
        <f>COHO!$CJ14</f>
        <v>25</v>
      </c>
      <c r="BU70" s="45" t="str">
        <f>COHO!$CI14</f>
        <v>N/R</v>
      </c>
      <c r="BV70" s="45" t="str">
        <f>COHO!$CH14</f>
        <v>N/R</v>
      </c>
    </row>
    <row r="71" spans="1:74" x14ac:dyDescent="0.2">
      <c r="A71" s="40" t="s">
        <v>142</v>
      </c>
      <c r="B71" t="str">
        <f>COHO!$O$8</f>
        <v>GUNBOAT-SEAFORTH-RETURN</v>
      </c>
      <c r="C71" t="str">
        <f>COHO!A15</f>
        <v>KAKUSHDISH CREEK</v>
      </c>
      <c r="D71" s="40" t="str">
        <f>COHO!$O$3</f>
        <v>COHO</v>
      </c>
      <c r="E71" s="70"/>
      <c r="F71" s="70"/>
      <c r="G71" s="70"/>
      <c r="H71" s="70"/>
      <c r="I71" s="70"/>
      <c r="J71" s="70"/>
      <c r="K71" s="70"/>
      <c r="L71" s="70" t="s">
        <v>168</v>
      </c>
      <c r="M71" s="70" t="s">
        <v>168</v>
      </c>
      <c r="N71" s="70" t="s">
        <v>168</v>
      </c>
      <c r="O71" s="45" t="str">
        <f>COHO!Y15</f>
        <v>A/P</v>
      </c>
      <c r="P71" s="45" t="str">
        <f>COHO!X15</f>
        <v>A/P</v>
      </c>
      <c r="Q71" s="45" t="str">
        <f>COHO!W15</f>
        <v>A/P</v>
      </c>
      <c r="R71" s="45" t="str">
        <f>COHO!V15</f>
        <v>A/P</v>
      </c>
      <c r="S71" s="45" t="str">
        <f>COHO!U15</f>
        <v>A/P</v>
      </c>
      <c r="T71" s="45" t="str">
        <f>COHO!T15</f>
        <v>UNK</v>
      </c>
      <c r="U71" s="45" t="str">
        <f>COHO!S15</f>
        <v>UNK</v>
      </c>
      <c r="V71" s="45" t="str">
        <f>COHO!R15</f>
        <v>N/O</v>
      </c>
      <c r="W71" s="45" t="str">
        <f>COHO!Q15</f>
        <v>UNK</v>
      </c>
      <c r="X71" s="45" t="str">
        <f>COHO!P15</f>
        <v>N/O</v>
      </c>
      <c r="Y71" s="44" t="str">
        <f>COHO!$AM15</f>
        <v>N/O</v>
      </c>
      <c r="Z71" s="44" t="str">
        <f>COHO!$AL15</f>
        <v>N/O</v>
      </c>
      <c r="AA71" s="44" t="str">
        <f>COHO!$AK15</f>
        <v>N/O</v>
      </c>
      <c r="AB71" s="44" t="str">
        <f>COHO!$AJ15</f>
        <v>N/I</v>
      </c>
      <c r="AC71" s="44" t="str">
        <f>COHO!$AI15</f>
        <v>N/I</v>
      </c>
      <c r="AD71" s="44" t="str">
        <f>COHO!$AH15</f>
        <v>N/I</v>
      </c>
      <c r="AE71" s="44" t="str">
        <f>COHO!$AG15</f>
        <v>N/O</v>
      </c>
      <c r="AF71" s="44">
        <f>COHO!$AF15</f>
        <v>20</v>
      </c>
      <c r="AG71" s="44">
        <f>COHO!$AE15</f>
        <v>58</v>
      </c>
      <c r="AH71" s="44">
        <f>COHO!$AD15</f>
        <v>540</v>
      </c>
      <c r="AI71" s="45">
        <f>COHO!$BA15</f>
        <v>700</v>
      </c>
      <c r="AJ71" s="45">
        <f>COHO!$AZ15</f>
        <v>30</v>
      </c>
      <c r="AK71" s="45">
        <f>COHO!$AY15</f>
        <v>20</v>
      </c>
      <c r="AL71" s="45">
        <f>COHO!$AX15</f>
        <v>500</v>
      </c>
      <c r="AM71" s="45">
        <f>COHO!$AW15</f>
        <v>500</v>
      </c>
      <c r="AN71" s="45">
        <f>COHO!$AV15</f>
        <v>400</v>
      </c>
      <c r="AO71" s="45">
        <f>COHO!$AU15</f>
        <v>200</v>
      </c>
      <c r="AP71" s="45">
        <f>COHO!$AT15</f>
        <v>700</v>
      </c>
      <c r="AQ71" s="45">
        <f>COHO!$AS15</f>
        <v>100</v>
      </c>
      <c r="AR71" s="45">
        <f>COHO!$AR15</f>
        <v>600</v>
      </c>
      <c r="AS71" s="45">
        <f>COHO!$BO15</f>
        <v>3200</v>
      </c>
      <c r="AT71" s="45">
        <f>COHO!$BN15</f>
        <v>1000</v>
      </c>
      <c r="AU71" s="45">
        <f>COHO!$BM15</f>
        <v>1000</v>
      </c>
      <c r="AV71" s="45">
        <f>COHO!$BL15</f>
        <v>200</v>
      </c>
      <c r="AW71" s="45">
        <f>COHO!$BK15</f>
        <v>2000</v>
      </c>
      <c r="AX71" s="45">
        <f>COHO!$BJ15</f>
        <v>1500</v>
      </c>
      <c r="AY71" s="45">
        <f>COHO!$BI15</f>
        <v>1500</v>
      </c>
      <c r="AZ71" s="45">
        <f>COHO!$BH15</f>
        <v>1500</v>
      </c>
      <c r="BA71" s="45">
        <f>COHO!$BG15</f>
        <v>2500</v>
      </c>
      <c r="BB71" s="45">
        <f>COHO!$BF15</f>
        <v>2000</v>
      </c>
      <c r="BC71" s="45">
        <f>COHO!$CC15</f>
        <v>1500</v>
      </c>
      <c r="BD71" s="45">
        <f>COHO!$CB15</f>
        <v>3000</v>
      </c>
      <c r="BE71" s="45">
        <f>COHO!$CA15</f>
        <v>2000</v>
      </c>
      <c r="BF71" s="45">
        <f>COHO!$BZ15</f>
        <v>4000</v>
      </c>
      <c r="BG71" s="45">
        <f>COHO!$BY15</f>
        <v>700</v>
      </c>
      <c r="BH71" s="45">
        <f>COHO!$BX15</f>
        <v>2500</v>
      </c>
      <c r="BI71" s="45">
        <f>COHO!$BW15</f>
        <v>3000</v>
      </c>
      <c r="BJ71" s="45">
        <f>COHO!$BV15</f>
        <v>5000</v>
      </c>
      <c r="BK71" s="45">
        <f>COHO!$BU15</f>
        <v>600</v>
      </c>
      <c r="BL71" s="45">
        <f>COHO!$BT15</f>
        <v>2000</v>
      </c>
      <c r="BM71" s="45">
        <f>COHO!$CQ15</f>
        <v>5000</v>
      </c>
      <c r="BN71" s="45" t="str">
        <f>COHO!$CP15</f>
        <v>N/O</v>
      </c>
      <c r="BO71" s="45">
        <f>COHO!$CO15</f>
        <v>3000</v>
      </c>
      <c r="BP71" s="45">
        <f>COHO!$CN15</f>
        <v>10000</v>
      </c>
      <c r="BQ71" s="45">
        <f>COHO!$CM15</f>
        <v>10000</v>
      </c>
      <c r="BR71" s="45">
        <f>COHO!$CL15</f>
        <v>8500</v>
      </c>
      <c r="BS71" s="45">
        <f>COHO!$CK15</f>
        <v>7500</v>
      </c>
      <c r="BT71" s="45">
        <f>COHO!$CJ15</f>
        <v>10000</v>
      </c>
      <c r="BU71" s="45" t="str">
        <f>COHO!$CI15</f>
        <v>N/R</v>
      </c>
      <c r="BV71" s="45">
        <f>COHO!$CH15</f>
        <v>5000</v>
      </c>
    </row>
    <row r="72" spans="1:74" x14ac:dyDescent="0.2">
      <c r="A72" s="40" t="s">
        <v>142</v>
      </c>
      <c r="B72" t="str">
        <f>COHO!$O$8</f>
        <v>GUNBOAT-SEAFORTH-RETURN</v>
      </c>
      <c r="C72" t="str">
        <f>COHO!A16</f>
        <v>KUNSOOT RIVER</v>
      </c>
      <c r="D72" s="40" t="str">
        <f>COHO!$O$3</f>
        <v>COHO</v>
      </c>
      <c r="E72" s="70"/>
      <c r="F72" s="70"/>
      <c r="G72" s="70"/>
      <c r="H72" s="70"/>
      <c r="I72" s="70"/>
      <c r="J72" s="70"/>
      <c r="K72" s="70"/>
      <c r="L72" s="70" t="s">
        <v>168</v>
      </c>
      <c r="M72" s="70" t="s">
        <v>168</v>
      </c>
      <c r="N72" s="70" t="s">
        <v>168</v>
      </c>
      <c r="O72" s="45" t="str">
        <f>COHO!Y16</f>
        <v>F/P</v>
      </c>
      <c r="P72" s="45" t="str">
        <f>COHO!X16</f>
        <v>N/I</v>
      </c>
      <c r="Q72" s="45" t="str">
        <f>COHO!W16</f>
        <v>A/P</v>
      </c>
      <c r="R72" s="45">
        <f>COHO!V16</f>
        <v>500</v>
      </c>
      <c r="S72" s="45" t="str">
        <f>COHO!U16</f>
        <v>A/P</v>
      </c>
      <c r="T72" s="45">
        <f>COHO!T16</f>
        <v>1000</v>
      </c>
      <c r="U72" s="45" t="str">
        <f>COHO!S16</f>
        <v>UNK</v>
      </c>
      <c r="V72" s="45" t="str">
        <f>COHO!R16</f>
        <v>UNK</v>
      </c>
      <c r="W72" s="45" t="str">
        <f>COHO!Q16</f>
        <v>UNK</v>
      </c>
      <c r="X72" s="45" t="str">
        <f>COHO!P16</f>
        <v>UNK</v>
      </c>
      <c r="Y72" s="44" t="str">
        <f>COHO!$AM16</f>
        <v>UNK</v>
      </c>
      <c r="Z72" s="44" t="str">
        <f>COHO!$AL16</f>
        <v>UNK</v>
      </c>
      <c r="AA72" s="44" t="str">
        <f>COHO!$AK16</f>
        <v>N/I</v>
      </c>
      <c r="AB72" s="44" t="str">
        <f>COHO!$AJ16</f>
        <v>N/I</v>
      </c>
      <c r="AC72" s="44" t="str">
        <f>COHO!$AI16</f>
        <v>N/I</v>
      </c>
      <c r="AD72" s="44" t="str">
        <f>COHO!$AH16</f>
        <v>N/I</v>
      </c>
      <c r="AE72" s="44" t="str">
        <f>COHO!$AG16</f>
        <v>N/O</v>
      </c>
      <c r="AF72" s="44" t="str">
        <f>COHO!$AF16</f>
        <v>N/O</v>
      </c>
      <c r="AG72" s="44">
        <f>COHO!$AE16</f>
        <v>127</v>
      </c>
      <c r="AH72" s="44">
        <f>COHO!$AD16</f>
        <v>120</v>
      </c>
      <c r="AI72" s="45">
        <f>COHO!$BA16</f>
        <v>400</v>
      </c>
      <c r="AJ72" s="45">
        <f>COHO!$AZ16</f>
        <v>15</v>
      </c>
      <c r="AK72" s="45">
        <f>COHO!$AY16</f>
        <v>20</v>
      </c>
      <c r="AL72" s="45">
        <f>COHO!$AX16</f>
        <v>350</v>
      </c>
      <c r="AM72" s="45">
        <f>COHO!$AW16</f>
        <v>350</v>
      </c>
      <c r="AN72" s="45">
        <f>COHO!$AV16</f>
        <v>40</v>
      </c>
      <c r="AO72" s="45">
        <f>COHO!$AU16</f>
        <v>150</v>
      </c>
      <c r="AP72" s="45">
        <f>COHO!$AT16</f>
        <v>100</v>
      </c>
      <c r="AQ72" s="45">
        <f>COHO!$AS16</f>
        <v>500</v>
      </c>
      <c r="AR72" s="45">
        <f>COHO!$AR16</f>
        <v>700</v>
      </c>
      <c r="AS72" s="45">
        <f>COHO!$BO16</f>
        <v>1000</v>
      </c>
      <c r="AT72" s="45">
        <f>COHO!$BN16</f>
        <v>800</v>
      </c>
      <c r="AU72" s="45">
        <f>COHO!$BM16</f>
        <v>1000</v>
      </c>
      <c r="AV72" s="45">
        <f>COHO!$BL16</f>
        <v>50</v>
      </c>
      <c r="AW72" s="45">
        <f>COHO!$BK16</f>
        <v>800</v>
      </c>
      <c r="AX72" s="45">
        <f>COHO!$BJ16</f>
        <v>300</v>
      </c>
      <c r="AY72" s="45">
        <f>COHO!$BI16</f>
        <v>500</v>
      </c>
      <c r="AZ72" s="45">
        <f>COHO!$BH16</f>
        <v>1000</v>
      </c>
      <c r="BA72" s="45">
        <f>COHO!$BG16</f>
        <v>1000</v>
      </c>
      <c r="BB72" s="45">
        <f>COHO!$BF16</f>
        <v>1500</v>
      </c>
      <c r="BC72" s="45">
        <f>COHO!$CC16</f>
        <v>800</v>
      </c>
      <c r="BD72" s="45">
        <f>COHO!$CB16</f>
        <v>600</v>
      </c>
      <c r="BE72" s="45">
        <f>COHO!$CA16</f>
        <v>500</v>
      </c>
      <c r="BF72" s="45">
        <f>COHO!$BZ16</f>
        <v>1000</v>
      </c>
      <c r="BG72" s="45">
        <f>COHO!$BY16</f>
        <v>1500</v>
      </c>
      <c r="BH72" s="45">
        <f>COHO!$BX16</f>
        <v>4000</v>
      </c>
      <c r="BI72" s="45">
        <f>COHO!$BW16</f>
        <v>1000</v>
      </c>
      <c r="BJ72" s="45">
        <f>COHO!$BV16</f>
        <v>500</v>
      </c>
      <c r="BK72" s="45">
        <f>COHO!$BU16</f>
        <v>3000</v>
      </c>
      <c r="BL72" s="45">
        <f>COHO!$BT16</f>
        <v>100</v>
      </c>
      <c r="BM72" s="45">
        <f>COHO!$CQ16</f>
        <v>100</v>
      </c>
      <c r="BN72" s="45">
        <f>COHO!$CP16</f>
        <v>200</v>
      </c>
      <c r="BO72" s="45">
        <f>COHO!$CO16</f>
        <v>300</v>
      </c>
      <c r="BP72" s="45">
        <f>COHO!$CN16</f>
        <v>200</v>
      </c>
      <c r="BQ72" s="45">
        <f>COHO!$CM16</f>
        <v>550</v>
      </c>
      <c r="BR72" s="45">
        <f>COHO!$CL16</f>
        <v>325</v>
      </c>
      <c r="BS72" s="45">
        <f>COHO!$CK16</f>
        <v>175</v>
      </c>
      <c r="BT72" s="45">
        <f>COHO!$CJ16</f>
        <v>250</v>
      </c>
      <c r="BU72" s="45">
        <f>COHO!$CI16</f>
        <v>400</v>
      </c>
      <c r="BV72" s="45">
        <f>COHO!$CH16</f>
        <v>25</v>
      </c>
    </row>
    <row r="73" spans="1:74" x14ac:dyDescent="0.2">
      <c r="A73" s="40" t="s">
        <v>142</v>
      </c>
      <c r="B73" t="str">
        <f>COHO!$O$8</f>
        <v>GUNBOAT-SEAFORTH-RETURN</v>
      </c>
      <c r="C73" t="str">
        <f>COHO!A17</f>
        <v>KWAKUSDIS RIVER</v>
      </c>
      <c r="D73" s="40" t="str">
        <f>COHO!$O$3</f>
        <v>COHO</v>
      </c>
      <c r="E73" s="70"/>
      <c r="F73" s="70"/>
      <c r="G73" s="70"/>
      <c r="H73" s="70"/>
      <c r="I73" s="70"/>
      <c r="J73" s="70"/>
      <c r="K73" s="70"/>
      <c r="L73" s="70" t="s">
        <v>168</v>
      </c>
      <c r="M73" s="70" t="s">
        <v>168</v>
      </c>
      <c r="N73" s="70" t="s">
        <v>168</v>
      </c>
      <c r="O73" s="45" t="str">
        <f>COHO!Y17</f>
        <v>A/P</v>
      </c>
      <c r="P73" s="45" t="str">
        <f>COHO!X17</f>
        <v>N/I</v>
      </c>
      <c r="Q73" s="45" t="str">
        <f>COHO!W17</f>
        <v>A/P</v>
      </c>
      <c r="R73" s="45" t="str">
        <f>COHO!V17</f>
        <v>A/P</v>
      </c>
      <c r="S73" s="45" t="str">
        <f>COHO!U17</f>
        <v>A/P</v>
      </c>
      <c r="T73" s="45" t="str">
        <f>COHO!T17</f>
        <v>UNK</v>
      </c>
      <c r="U73" s="45" t="str">
        <f>COHO!S17</f>
        <v>UNK</v>
      </c>
      <c r="V73" s="45">
        <f>COHO!R17</f>
        <v>800</v>
      </c>
      <c r="W73" s="45" t="str">
        <f>COHO!Q17</f>
        <v>UNK</v>
      </c>
      <c r="X73" s="45" t="str">
        <f>COHO!P17</f>
        <v>UNK</v>
      </c>
      <c r="Y73" s="44" t="str">
        <f>COHO!$AM17</f>
        <v>UNK</v>
      </c>
      <c r="Z73" s="44" t="str">
        <f>COHO!$AL17</f>
        <v>UNK</v>
      </c>
      <c r="AA73" s="44" t="str">
        <f>COHO!$AK17</f>
        <v>UNK</v>
      </c>
      <c r="AB73" s="44" t="str">
        <f>COHO!$AJ17</f>
        <v>N/I</v>
      </c>
      <c r="AC73" s="44" t="str">
        <f>COHO!$AI17</f>
        <v>N/I</v>
      </c>
      <c r="AD73" s="44" t="str">
        <f>COHO!$AH17</f>
        <v>N/R</v>
      </c>
      <c r="AE73" s="44">
        <f>COHO!$AG17</f>
        <v>61</v>
      </c>
      <c r="AF73" s="44">
        <f>COHO!$AF17</f>
        <v>360</v>
      </c>
      <c r="AG73" s="44">
        <f>COHO!$AE17</f>
        <v>100</v>
      </c>
      <c r="AH73" s="44">
        <f>COHO!$AD17</f>
        <v>224</v>
      </c>
      <c r="AI73" s="45">
        <f>COHO!$BA17</f>
        <v>25</v>
      </c>
      <c r="AJ73" s="45">
        <f>COHO!$AZ17</f>
        <v>40</v>
      </c>
      <c r="AK73" s="45">
        <f>COHO!$AY17</f>
        <v>346</v>
      </c>
      <c r="AL73" s="45">
        <f>COHO!$AX17</f>
        <v>35</v>
      </c>
      <c r="AM73" s="45">
        <f>COHO!$AW17</f>
        <v>70</v>
      </c>
      <c r="AN73" s="45">
        <f>COHO!$AV17</f>
        <v>50</v>
      </c>
      <c r="AO73" s="45">
        <f>COHO!$AU17</f>
        <v>1</v>
      </c>
      <c r="AP73" s="45">
        <f>COHO!$AT17</f>
        <v>200</v>
      </c>
      <c r="AQ73" s="45" t="str">
        <f>COHO!$AS17</f>
        <v>N/O</v>
      </c>
      <c r="AR73" s="45" t="str">
        <f>COHO!$AR17</f>
        <v>N/O</v>
      </c>
      <c r="AS73" s="45">
        <f>COHO!$BO17</f>
        <v>1000</v>
      </c>
      <c r="AT73" s="45">
        <f>COHO!$BN17</f>
        <v>1000</v>
      </c>
      <c r="AU73" s="45">
        <f>COHO!$BM17</f>
        <v>700</v>
      </c>
      <c r="AV73" s="45">
        <f>COHO!$BL17</f>
        <v>1000</v>
      </c>
      <c r="AW73" s="45">
        <f>COHO!$BK17</f>
        <v>1000</v>
      </c>
      <c r="AX73" s="45">
        <f>COHO!$BJ17</f>
        <v>35</v>
      </c>
      <c r="AY73" s="45">
        <f>COHO!$BI17</f>
        <v>300</v>
      </c>
      <c r="AZ73" s="45">
        <f>COHO!$BH17</f>
        <v>600</v>
      </c>
      <c r="BA73" s="45">
        <f>COHO!$BG17</f>
        <v>600</v>
      </c>
      <c r="BB73" s="45">
        <f>COHO!$BF17</f>
        <v>800</v>
      </c>
      <c r="BC73" s="45">
        <f>COHO!$CC17</f>
        <v>1000</v>
      </c>
      <c r="BD73" s="45">
        <f>COHO!$CB17</f>
        <v>3000</v>
      </c>
      <c r="BE73" s="45">
        <f>COHO!$CA17</f>
        <v>1000</v>
      </c>
      <c r="BF73" s="45">
        <f>COHO!$BZ17</f>
        <v>2500</v>
      </c>
      <c r="BG73" s="45">
        <f>COHO!$BY17</f>
        <v>1500</v>
      </c>
      <c r="BH73" s="45">
        <f>COHO!$BX17</f>
        <v>1000</v>
      </c>
      <c r="BI73" s="45">
        <f>COHO!$BW17</f>
        <v>600</v>
      </c>
      <c r="BJ73" s="45">
        <f>COHO!$BV17</f>
        <v>1500</v>
      </c>
      <c r="BK73" s="45">
        <f>COHO!$BU17</f>
        <v>500</v>
      </c>
      <c r="BL73" s="45">
        <f>COHO!$BT17</f>
        <v>200</v>
      </c>
      <c r="BM73" s="45">
        <f>COHO!$CQ17</f>
        <v>1500</v>
      </c>
      <c r="BN73" s="45">
        <f>COHO!$CP17</f>
        <v>200</v>
      </c>
      <c r="BO73" s="45">
        <f>COHO!$CO17</f>
        <v>200</v>
      </c>
      <c r="BP73" s="45">
        <f>COHO!$CN17</f>
        <v>1500</v>
      </c>
      <c r="BQ73" s="45">
        <f>COHO!$CM17</f>
        <v>1500</v>
      </c>
      <c r="BR73" s="45">
        <f>COHO!$CL17</f>
        <v>550</v>
      </c>
      <c r="BS73" s="45">
        <f>COHO!$CK17</f>
        <v>1500</v>
      </c>
      <c r="BT73" s="45">
        <f>COHO!$CJ17</f>
        <v>1750</v>
      </c>
      <c r="BU73" s="45" t="str">
        <f>COHO!$CI17</f>
        <v>N/R</v>
      </c>
      <c r="BV73" s="45" t="str">
        <f>COHO!$CH17</f>
        <v>N/O</v>
      </c>
    </row>
    <row r="74" spans="1:74" x14ac:dyDescent="0.2">
      <c r="A74" s="40" t="s">
        <v>142</v>
      </c>
      <c r="B74" t="str">
        <f>COHO!$O$8</f>
        <v>GUNBOAT-SEAFORTH-RETURN</v>
      </c>
      <c r="C74" t="str">
        <f>COHO!A18</f>
        <v>SALLY CREEK</v>
      </c>
      <c r="D74" s="40" t="str">
        <f>COHO!$O$3</f>
        <v>COHO</v>
      </c>
      <c r="E74" s="70"/>
      <c r="F74" s="70"/>
      <c r="G74" s="70"/>
      <c r="H74" s="70"/>
      <c r="I74" s="70"/>
      <c r="J74" s="70"/>
      <c r="K74" s="70"/>
      <c r="L74" s="70" t="s">
        <v>168</v>
      </c>
      <c r="M74" s="70" t="s">
        <v>26</v>
      </c>
      <c r="N74" s="70" t="s">
        <v>168</v>
      </c>
      <c r="O74" s="45" t="str">
        <f>COHO!Y18</f>
        <v>N/I</v>
      </c>
      <c r="P74" s="45" t="str">
        <f>COHO!X18</f>
        <v>N/I</v>
      </c>
      <c r="Q74" s="45" t="str">
        <f>COHO!W18</f>
        <v>N/I</v>
      </c>
      <c r="R74" s="45" t="str">
        <f>COHO!V18</f>
        <v>N/I</v>
      </c>
      <c r="S74" s="45" t="str">
        <f>COHO!U18</f>
        <v>N/O</v>
      </c>
      <c r="T74" s="45" t="str">
        <f>COHO!T18</f>
        <v>N/I</v>
      </c>
      <c r="U74" s="45" t="str">
        <f>COHO!S18</f>
        <v>N/I</v>
      </c>
      <c r="V74" s="45" t="str">
        <f>COHO!R18</f>
        <v>UNK</v>
      </c>
      <c r="W74" s="45" t="str">
        <f>COHO!Q18</f>
        <v>UNK</v>
      </c>
      <c r="X74" s="45" t="str">
        <f>COHO!P18</f>
        <v>N/I</v>
      </c>
      <c r="Y74" s="44" t="str">
        <f>COHO!$AM18</f>
        <v>N/I</v>
      </c>
      <c r="Z74" s="44" t="str">
        <f>COHO!$AL18</f>
        <v>N/I</v>
      </c>
      <c r="AA74" s="44" t="str">
        <f>COHO!$AK18</f>
        <v>N/O</v>
      </c>
      <c r="AB74" s="44" t="str">
        <f>COHO!$AJ18</f>
        <v>N/I</v>
      </c>
      <c r="AC74" s="44" t="str">
        <f>COHO!$AI18</f>
        <v>N/I</v>
      </c>
      <c r="AD74" s="44" t="str">
        <f>COHO!$AH18</f>
        <v>N/I</v>
      </c>
      <c r="AE74" s="44" t="str">
        <f>COHO!$AG18</f>
        <v>N/O</v>
      </c>
      <c r="AF74" s="44" t="str">
        <f>COHO!$AF18</f>
        <v>N/O</v>
      </c>
      <c r="AG74" s="44" t="str">
        <f>COHO!$AE18</f>
        <v>N/O</v>
      </c>
      <c r="AH74" s="44">
        <f>COHO!$AD18</f>
        <v>100</v>
      </c>
      <c r="AI74" s="45">
        <f>COHO!$BA18</f>
        <v>80</v>
      </c>
      <c r="AJ74" s="45" t="str">
        <f>COHO!$AZ18</f>
        <v>N/R</v>
      </c>
      <c r="AK74" s="45">
        <f>COHO!$AY18</f>
        <v>110</v>
      </c>
      <c r="AL74" s="45">
        <f>COHO!$AX18</f>
        <v>6</v>
      </c>
      <c r="AM74" s="45">
        <f>COHO!$AW18</f>
        <v>1</v>
      </c>
      <c r="AN74" s="45" t="str">
        <f>COHO!$AV18</f>
        <v>N/R</v>
      </c>
      <c r="AO74" s="45" t="str">
        <f>COHO!$AU18</f>
        <v>N/I</v>
      </c>
      <c r="AP74" s="45" t="str">
        <f>COHO!$AT18</f>
        <v>N/R</v>
      </c>
      <c r="AQ74" s="45" t="str">
        <f>COHO!$AS18</f>
        <v>N/R</v>
      </c>
      <c r="AR74" s="45" t="str">
        <f>COHO!$AR18</f>
        <v>N/R</v>
      </c>
      <c r="AS74" s="45" t="str">
        <f>COHO!$BO18</f>
        <v>N/R</v>
      </c>
      <c r="AT74" s="45" t="str">
        <f>COHO!$BN18</f>
        <v>N/R</v>
      </c>
      <c r="AU74" s="45" t="str">
        <f>COHO!$BM18</f>
        <v>N/R</v>
      </c>
      <c r="AV74" s="45" t="str">
        <f>COHO!$BL18</f>
        <v>N/R</v>
      </c>
      <c r="AW74" s="45" t="str">
        <f>COHO!$BK18</f>
        <v>N/R</v>
      </c>
      <c r="AX74" s="45" t="str">
        <f>COHO!$BJ18</f>
        <v>N/R</v>
      </c>
      <c r="AY74" s="45" t="str">
        <f>COHO!$BI18</f>
        <v>N/R</v>
      </c>
      <c r="AZ74" s="45" t="str">
        <f>COHO!$BH18</f>
        <v>N/R</v>
      </c>
      <c r="BA74" s="45" t="str">
        <f>COHO!$BG18</f>
        <v>N/R</v>
      </c>
      <c r="BB74" s="45" t="str">
        <f>COHO!$BF18</f>
        <v>N/R</v>
      </c>
      <c r="BC74" s="45" t="str">
        <f>COHO!$CC18</f>
        <v>N/R</v>
      </c>
      <c r="BD74" s="45" t="str">
        <f>COHO!$CB18</f>
        <v>N/R</v>
      </c>
      <c r="BE74" s="45" t="str">
        <f>COHO!$CA18</f>
        <v>N/R</v>
      </c>
      <c r="BF74" s="45" t="str">
        <f>COHO!$BZ18</f>
        <v>N/R</v>
      </c>
      <c r="BG74" s="45" t="str">
        <f>COHO!$BY18</f>
        <v>N/R</v>
      </c>
      <c r="BH74" s="45" t="str">
        <f>COHO!$BX18</f>
        <v>N/R</v>
      </c>
      <c r="BI74" s="45" t="str">
        <f>COHO!$BW18</f>
        <v>N/O</v>
      </c>
      <c r="BJ74" s="45" t="str">
        <f>COHO!$BV18</f>
        <v>N/O</v>
      </c>
      <c r="BK74" s="45" t="str">
        <f>COHO!$BU18</f>
        <v>N/O</v>
      </c>
      <c r="BL74" s="45" t="str">
        <f>COHO!$BT18</f>
        <v>N/O</v>
      </c>
      <c r="BM74" s="45" t="str">
        <f>COHO!$CQ18</f>
        <v>N/O</v>
      </c>
      <c r="BN74" s="45" t="str">
        <f>COHO!$CP18</f>
        <v>N/O</v>
      </c>
      <c r="BO74" s="45">
        <f>COHO!$CO18</f>
        <v>1500</v>
      </c>
      <c r="BP74" s="45">
        <f>COHO!$CN18</f>
        <v>750</v>
      </c>
      <c r="BQ74" s="45">
        <f>COHO!$CM18</f>
        <v>1500</v>
      </c>
      <c r="BR74" s="45">
        <f>COHO!$CL18</f>
        <v>1500</v>
      </c>
      <c r="BS74" s="45">
        <f>COHO!$CK18</f>
        <v>750</v>
      </c>
      <c r="BT74" s="45">
        <f>COHO!$CJ18</f>
        <v>1500</v>
      </c>
      <c r="BU74" s="45" t="str">
        <f>COHO!$CI18</f>
        <v>N/R</v>
      </c>
      <c r="BV74" s="45" t="str">
        <f>COHO!$CH18</f>
        <v>N/I</v>
      </c>
    </row>
    <row r="75" spans="1:74" x14ac:dyDescent="0.2">
      <c r="A75" s="40" t="s">
        <v>142</v>
      </c>
      <c r="B75" t="str">
        <f>COHO!$O$8</f>
        <v>GUNBOAT-SEAFORTH-RETURN</v>
      </c>
      <c r="C75" t="str">
        <f>COHO!A19</f>
        <v>SCRIBNER CREEK</v>
      </c>
      <c r="D75" s="40" t="str">
        <f>COHO!$O$3</f>
        <v>COHO</v>
      </c>
      <c r="E75" s="70"/>
      <c r="F75" s="70"/>
      <c r="G75" s="70"/>
      <c r="H75" s="70"/>
      <c r="I75" s="70"/>
      <c r="J75" s="70"/>
      <c r="K75" s="70"/>
      <c r="L75" s="70" t="s">
        <v>168</v>
      </c>
      <c r="M75" s="70" t="s">
        <v>26</v>
      </c>
      <c r="N75" s="70" t="s">
        <v>168</v>
      </c>
      <c r="O75" s="45" t="str">
        <f>COHO!Y19</f>
        <v>A/P</v>
      </c>
      <c r="P75" s="45" t="str">
        <f>COHO!X19</f>
        <v>A/P</v>
      </c>
      <c r="Q75" s="45" t="str">
        <f>COHO!W19</f>
        <v>A/P</v>
      </c>
      <c r="R75" s="45">
        <f>COHO!V19</f>
        <v>60</v>
      </c>
      <c r="S75" s="45" t="str">
        <f>COHO!U19</f>
        <v>A/P</v>
      </c>
      <c r="T75" s="45" t="str">
        <f>COHO!T19</f>
        <v>UNK</v>
      </c>
      <c r="U75" s="45" t="str">
        <f>COHO!S19</f>
        <v>UNK</v>
      </c>
      <c r="V75" s="45">
        <f>COHO!R19</f>
        <v>105</v>
      </c>
      <c r="W75" s="45" t="str">
        <f>COHO!Q19</f>
        <v>N/O</v>
      </c>
      <c r="X75" s="45" t="str">
        <f>COHO!P19</f>
        <v>UNK</v>
      </c>
      <c r="Y75" s="44" t="str">
        <f>COHO!$AM19</f>
        <v>N/I</v>
      </c>
      <c r="Z75" s="44" t="str">
        <f>COHO!$AL19</f>
        <v>UNK</v>
      </c>
      <c r="AA75" s="44" t="str">
        <f>COHO!$AK19</f>
        <v>UNK</v>
      </c>
      <c r="AB75" s="44" t="str">
        <f>COHO!$AJ19</f>
        <v>N/I</v>
      </c>
      <c r="AC75" s="44" t="str">
        <f>COHO!$AI19</f>
        <v>N/I</v>
      </c>
      <c r="AD75" s="44" t="str">
        <f>COHO!$AH19</f>
        <v>N/I</v>
      </c>
      <c r="AE75" s="44" t="str">
        <f>COHO!$AG19</f>
        <v>N/I</v>
      </c>
      <c r="AF75" s="44" t="str">
        <f>COHO!$AF19</f>
        <v>N/O</v>
      </c>
      <c r="AG75" s="44" t="str">
        <f>COHO!$AE19</f>
        <v>N/O</v>
      </c>
      <c r="AH75" s="44">
        <f>COHO!$AD19</f>
        <v>350</v>
      </c>
      <c r="AI75" s="45">
        <f>COHO!$BA19</f>
        <v>15</v>
      </c>
      <c r="AJ75" s="45">
        <f>COHO!$AZ19</f>
        <v>12</v>
      </c>
      <c r="AK75" s="45">
        <f>COHO!$AY19</f>
        <v>50</v>
      </c>
      <c r="AL75" s="45">
        <f>COHO!$AX19</f>
        <v>200</v>
      </c>
      <c r="AM75" s="45">
        <f>COHO!$AW19</f>
        <v>120</v>
      </c>
      <c r="AN75" s="45">
        <f>COHO!$AV19</f>
        <v>50</v>
      </c>
      <c r="AO75" s="45" t="str">
        <f>COHO!$AU19</f>
        <v>N/O</v>
      </c>
      <c r="AP75" s="45">
        <f>COHO!$AT19</f>
        <v>2</v>
      </c>
      <c r="AQ75" s="45">
        <f>COHO!$AS19</f>
        <v>1000</v>
      </c>
      <c r="AR75" s="45">
        <f>COHO!$AR19</f>
        <v>50</v>
      </c>
      <c r="AS75" s="45">
        <f>COHO!$BO19</f>
        <v>150</v>
      </c>
      <c r="AT75" s="45">
        <f>COHO!$BN19</f>
        <v>250</v>
      </c>
      <c r="AU75" s="45">
        <f>COHO!$BM19</f>
        <v>100</v>
      </c>
      <c r="AV75" s="45">
        <f>COHO!$BL19</f>
        <v>300</v>
      </c>
      <c r="AW75" s="45">
        <f>COHO!$BK19</f>
        <v>200</v>
      </c>
      <c r="AX75" s="45">
        <f>COHO!$BJ19</f>
        <v>200</v>
      </c>
      <c r="AY75" s="45" t="str">
        <f>COHO!$BI19</f>
        <v>N/O</v>
      </c>
      <c r="AZ75" s="45">
        <f>COHO!$BH19</f>
        <v>200</v>
      </c>
      <c r="BA75" s="45">
        <f>COHO!$BG19</f>
        <v>400</v>
      </c>
      <c r="BB75" s="45" t="str">
        <f>COHO!$BF19</f>
        <v>N/O</v>
      </c>
      <c r="BC75" s="45">
        <f>COHO!$CC19</f>
        <v>200</v>
      </c>
      <c r="BD75" s="45">
        <f>COHO!$CB19</f>
        <v>200</v>
      </c>
      <c r="BE75" s="45" t="str">
        <f>COHO!$CA19</f>
        <v>N/O</v>
      </c>
      <c r="BF75" s="45">
        <f>COHO!$BZ19</f>
        <v>400</v>
      </c>
      <c r="BG75" s="45" t="str">
        <f>COHO!$BY19</f>
        <v>N/O</v>
      </c>
      <c r="BH75" s="45" t="str">
        <f>COHO!$BX19</f>
        <v>N/O</v>
      </c>
      <c r="BI75" s="45">
        <f>COHO!$BW19</f>
        <v>200</v>
      </c>
      <c r="BJ75" s="45" t="str">
        <f>COHO!$BV19</f>
        <v>N/O</v>
      </c>
      <c r="BK75" s="45" t="str">
        <f>COHO!$BU19</f>
        <v>N/O</v>
      </c>
      <c r="BL75" s="45">
        <f>COHO!$BT19</f>
        <v>200</v>
      </c>
      <c r="BM75" s="45" t="str">
        <f>COHO!$CQ19</f>
        <v>N/O</v>
      </c>
      <c r="BN75" s="45" t="str">
        <f>COHO!$CP19</f>
        <v>N/O</v>
      </c>
      <c r="BO75" s="45">
        <f>COHO!$CO19</f>
        <v>400</v>
      </c>
      <c r="BP75" s="45">
        <f>COHO!$CN19</f>
        <v>400</v>
      </c>
      <c r="BQ75" s="45">
        <f>COHO!$CM19</f>
        <v>400</v>
      </c>
      <c r="BR75" s="45">
        <f>COHO!$CL19</f>
        <v>200</v>
      </c>
      <c r="BS75" s="45" t="str">
        <f>COHO!$CK19</f>
        <v>N/O</v>
      </c>
      <c r="BT75" s="45">
        <f>COHO!$CJ19</f>
        <v>200</v>
      </c>
      <c r="BU75" s="45" t="str">
        <f>COHO!$CI19</f>
        <v>N/O</v>
      </c>
      <c r="BV75" s="45">
        <f>COHO!$CH19</f>
        <v>25</v>
      </c>
    </row>
    <row r="76" spans="1:74" x14ac:dyDescent="0.2">
      <c r="A76" s="40" t="s">
        <v>142</v>
      </c>
      <c r="B76" t="str">
        <f>COHO!$O$8</f>
        <v>GUNBOAT-SEAFORTH-RETURN</v>
      </c>
      <c r="C76" t="str">
        <f>COHO!A20</f>
        <v>TUNO CREEK EAST</v>
      </c>
      <c r="D76" s="40" t="str">
        <f>COHO!$O$3</f>
        <v>COHO</v>
      </c>
      <c r="E76" s="70"/>
      <c r="F76" s="70"/>
      <c r="G76" s="70"/>
      <c r="H76" s="70"/>
      <c r="I76" s="70"/>
      <c r="J76" s="70"/>
      <c r="K76" s="70"/>
      <c r="L76" s="70" t="s">
        <v>26</v>
      </c>
      <c r="M76" s="70" t="s">
        <v>26</v>
      </c>
      <c r="N76" s="70" t="s">
        <v>26</v>
      </c>
      <c r="O76" s="45" t="str">
        <f>COHO!Y20</f>
        <v>N/I</v>
      </c>
      <c r="P76" s="45" t="str">
        <f>COHO!X20</f>
        <v>N/I</v>
      </c>
      <c r="Q76" s="45" t="str">
        <f>COHO!W20</f>
        <v>N/I</v>
      </c>
      <c r="R76" s="45" t="str">
        <f>COHO!V20</f>
        <v>N/I</v>
      </c>
      <c r="S76" s="45" t="str">
        <f>COHO!U20</f>
        <v>N/I</v>
      </c>
      <c r="T76" s="45" t="str">
        <f>COHO!T20</f>
        <v>N/I</v>
      </c>
      <c r="U76" s="45" t="str">
        <f>COHO!S20</f>
        <v>N/I</v>
      </c>
      <c r="V76" s="45" t="str">
        <f>COHO!R20</f>
        <v>N/I</v>
      </c>
      <c r="W76" s="45" t="str">
        <f>COHO!Q20</f>
        <v>N/I</v>
      </c>
      <c r="X76" s="45" t="str">
        <f>COHO!P20</f>
        <v>N/O</v>
      </c>
      <c r="Y76" s="44" t="str">
        <f>COHO!$AM20</f>
        <v>N/I</v>
      </c>
      <c r="Z76" s="44" t="str">
        <f>COHO!$AL20</f>
        <v>N/I</v>
      </c>
      <c r="AA76" s="44" t="str">
        <f>COHO!$AK20</f>
        <v>N/I</v>
      </c>
      <c r="AB76" s="44" t="str">
        <f>COHO!$AJ20</f>
        <v>N/I</v>
      </c>
      <c r="AC76" s="44" t="str">
        <f>COHO!$AI20</f>
        <v>N/I</v>
      </c>
      <c r="AD76" s="44" t="str">
        <f>COHO!$AH20</f>
        <v>N/O</v>
      </c>
      <c r="AE76" s="44" t="str">
        <f>COHO!$AG20</f>
        <v>N/O</v>
      </c>
      <c r="AF76" s="44" t="str">
        <f>COHO!$AF20</f>
        <v>N/O</v>
      </c>
      <c r="AG76" s="44" t="str">
        <f>COHO!$AE20</f>
        <v>N/O</v>
      </c>
      <c r="AH76" s="44" t="str">
        <f>COHO!$AD20</f>
        <v>N/O</v>
      </c>
      <c r="AI76" s="45">
        <f>COHO!$BA20</f>
        <v>1</v>
      </c>
      <c r="AJ76" s="45">
        <f>COHO!$AZ20</f>
        <v>2</v>
      </c>
      <c r="AK76" s="45" t="str">
        <f>COHO!$AY20</f>
        <v>N/O</v>
      </c>
      <c r="AL76" s="45" t="str">
        <f>COHO!$AX20</f>
        <v>N/R</v>
      </c>
      <c r="AM76" s="45">
        <f>COHO!$AW20</f>
        <v>20</v>
      </c>
      <c r="AN76" s="45" t="str">
        <f>COHO!$AV20</f>
        <v>N/R</v>
      </c>
      <c r="AO76" s="45" t="str">
        <f>COHO!$AU20</f>
        <v>N/O</v>
      </c>
      <c r="AP76" s="45" t="str">
        <f>COHO!$AT20</f>
        <v>N/O</v>
      </c>
      <c r="AQ76" s="45" t="str">
        <f>COHO!$AS20</f>
        <v>N/O</v>
      </c>
      <c r="AR76" s="45" t="str">
        <f>COHO!$AR20</f>
        <v>N/O</v>
      </c>
      <c r="AS76" s="45" t="str">
        <f>COHO!$BO20</f>
        <v>N/R</v>
      </c>
      <c r="AT76" s="45" t="str">
        <f>COHO!$BN20</f>
        <v>N/O</v>
      </c>
      <c r="AU76" s="45" t="str">
        <f>COHO!$BM20</f>
        <v>N/O</v>
      </c>
      <c r="AV76" s="45" t="str">
        <f>COHO!$BL20</f>
        <v>N/O</v>
      </c>
      <c r="AW76" s="45" t="str">
        <f>COHO!$BK20</f>
        <v>N/O</v>
      </c>
      <c r="AX76" s="45">
        <f>COHO!$BJ20</f>
        <v>100</v>
      </c>
      <c r="AY76" s="45">
        <f>COHO!$BI20</f>
        <v>100</v>
      </c>
      <c r="AZ76" s="45">
        <f>COHO!$BH20</f>
        <v>100</v>
      </c>
      <c r="BA76" s="45">
        <f>COHO!$BG20</f>
        <v>200</v>
      </c>
      <c r="BB76" s="45">
        <f>COHO!$BF20</f>
        <v>300</v>
      </c>
      <c r="BC76" s="45">
        <f>COHO!$CC20</f>
        <v>200</v>
      </c>
      <c r="BD76" s="45">
        <f>COHO!$CB20</f>
        <v>200</v>
      </c>
      <c r="BE76" s="45">
        <f>COHO!$CA20</f>
        <v>300</v>
      </c>
      <c r="BF76" s="45" t="str">
        <f>COHO!$BZ20</f>
        <v>N/O</v>
      </c>
      <c r="BG76" s="45">
        <f>COHO!$BY20</f>
        <v>800</v>
      </c>
      <c r="BH76" s="45">
        <f>COHO!$BX20</f>
        <v>200</v>
      </c>
      <c r="BI76" s="45">
        <f>COHO!$BW20</f>
        <v>200</v>
      </c>
      <c r="BJ76" s="45">
        <f>COHO!$BV20</f>
        <v>200</v>
      </c>
      <c r="BK76" s="45">
        <f>COHO!$BU20</f>
        <v>200</v>
      </c>
      <c r="BL76" s="45">
        <f>COHO!$BT20</f>
        <v>100</v>
      </c>
      <c r="BM76" s="45" t="str">
        <f>COHO!$CQ20</f>
        <v>N/O</v>
      </c>
      <c r="BN76" s="45">
        <f>COHO!$CP20</f>
        <v>300</v>
      </c>
      <c r="BO76" s="45">
        <f>COHO!$CO20</f>
        <v>100</v>
      </c>
      <c r="BP76" s="45">
        <f>COHO!$CN20</f>
        <v>200</v>
      </c>
      <c r="BQ76" s="45">
        <f>COHO!$CM20</f>
        <v>350</v>
      </c>
      <c r="BR76" s="45">
        <f>COHO!$CL20</f>
        <v>350</v>
      </c>
      <c r="BS76" s="45">
        <f>COHO!$CK20</f>
        <v>350</v>
      </c>
      <c r="BT76" s="45">
        <f>COHO!$CJ20</f>
        <v>350</v>
      </c>
      <c r="BU76" s="45">
        <f>COHO!$CI20</f>
        <v>200</v>
      </c>
      <c r="BV76" s="45">
        <f>COHO!$CH20</f>
        <v>400</v>
      </c>
    </row>
    <row r="77" spans="1:74" x14ac:dyDescent="0.2">
      <c r="A77" s="40" t="s">
        <v>142</v>
      </c>
      <c r="B77" t="str">
        <f>COHO!$O$8</f>
        <v>GUNBOAT-SEAFORTH-RETURN</v>
      </c>
      <c r="C77" t="str">
        <f>COHO!A21</f>
        <v>TUNO CREEK WEST</v>
      </c>
      <c r="D77" s="40" t="str">
        <f>COHO!$O$3</f>
        <v>COHO</v>
      </c>
      <c r="E77" s="70"/>
      <c r="F77" s="70"/>
      <c r="G77" s="70"/>
      <c r="H77" s="70"/>
      <c r="I77" s="70"/>
      <c r="J77" s="70"/>
      <c r="K77" s="70"/>
      <c r="L77" s="70" t="s">
        <v>26</v>
      </c>
      <c r="M77" s="70" t="s">
        <v>26</v>
      </c>
      <c r="N77" s="70" t="s">
        <v>26</v>
      </c>
      <c r="O77" s="45" t="str">
        <f>COHO!Y21</f>
        <v>N/I</v>
      </c>
      <c r="P77" s="45" t="str">
        <f>COHO!X21</f>
        <v>N/I</v>
      </c>
      <c r="Q77" s="45" t="str">
        <f>COHO!W21</f>
        <v>N/I</v>
      </c>
      <c r="R77" s="45" t="str">
        <f>COHO!V21</f>
        <v>N/I</v>
      </c>
      <c r="S77" s="45" t="str">
        <f>COHO!U21</f>
        <v>N/I</v>
      </c>
      <c r="T77" s="45" t="str">
        <f>COHO!T21</f>
        <v>N/I</v>
      </c>
      <c r="U77" s="45" t="str">
        <f>COHO!S21</f>
        <v>N/I</v>
      </c>
      <c r="V77" s="45" t="str">
        <f>COHO!R21</f>
        <v>N/I</v>
      </c>
      <c r="W77" s="45" t="str">
        <f>COHO!Q21</f>
        <v>N/I</v>
      </c>
      <c r="X77" s="45" t="str">
        <f>COHO!P21</f>
        <v>N/O</v>
      </c>
      <c r="Y77" s="44" t="str">
        <f>COHO!$AM21</f>
        <v>N/I</v>
      </c>
      <c r="Z77" s="44" t="str">
        <f>COHO!$AL21</f>
        <v>N/I</v>
      </c>
      <c r="AA77" s="44" t="str">
        <f>COHO!$AK21</f>
        <v>N/I</v>
      </c>
      <c r="AB77" s="44" t="str">
        <f>COHO!$AJ21</f>
        <v>N/I</v>
      </c>
      <c r="AC77" s="44" t="str">
        <f>COHO!$AI21</f>
        <v>N/I</v>
      </c>
      <c r="AD77" s="44" t="str">
        <f>COHO!$AH21</f>
        <v>N/O</v>
      </c>
      <c r="AE77" s="44">
        <f>COHO!$AG21</f>
        <v>30</v>
      </c>
      <c r="AF77" s="44" t="str">
        <f>COHO!$AF21</f>
        <v>N/O</v>
      </c>
      <c r="AG77" s="44" t="str">
        <f>COHO!$AE21</f>
        <v>N/O</v>
      </c>
      <c r="AH77" s="44" t="str">
        <f>COHO!$AD21</f>
        <v>N/O</v>
      </c>
      <c r="AI77" s="45">
        <f>COHO!$BA21</f>
        <v>5</v>
      </c>
      <c r="AJ77" s="45">
        <f>COHO!$AZ21</f>
        <v>4</v>
      </c>
      <c r="AK77" s="45" t="str">
        <f>COHO!$AY21</f>
        <v>N/O</v>
      </c>
      <c r="AL77" s="45">
        <f>COHO!$AX21</f>
        <v>35</v>
      </c>
      <c r="AM77" s="45" t="str">
        <f>COHO!$AW21</f>
        <v>N/R</v>
      </c>
      <c r="AN77" s="45" t="str">
        <f>COHO!$AV21</f>
        <v>N/R</v>
      </c>
      <c r="AO77" s="45" t="str">
        <f>COHO!$AU21</f>
        <v>N/O</v>
      </c>
      <c r="AP77" s="45" t="str">
        <f>COHO!$AT21</f>
        <v>N/R</v>
      </c>
      <c r="AQ77" s="45" t="str">
        <f>COHO!$AS21</f>
        <v>N/R</v>
      </c>
      <c r="AR77" s="45" t="str">
        <f>COHO!$AR21</f>
        <v>N/O</v>
      </c>
      <c r="AS77" s="45" t="str">
        <f>COHO!$BO21</f>
        <v>N/R</v>
      </c>
      <c r="AT77" s="45" t="str">
        <f>COHO!$BN21</f>
        <v>N/R</v>
      </c>
      <c r="AU77" s="45" t="str">
        <f>COHO!$BM21</f>
        <v>N/R</v>
      </c>
      <c r="AV77" s="45" t="str">
        <f>COHO!$BL21</f>
        <v>N/R</v>
      </c>
      <c r="AW77" s="45" t="str">
        <f>COHO!$BK21</f>
        <v>N/R</v>
      </c>
      <c r="AX77" s="45">
        <f>COHO!$BJ21</f>
        <v>100</v>
      </c>
      <c r="AY77" s="45">
        <f>COHO!$BI21</f>
        <v>100</v>
      </c>
      <c r="AZ77" s="45">
        <f>COHO!$BH21</f>
        <v>200</v>
      </c>
      <c r="BA77" s="45">
        <f>COHO!$BG21</f>
        <v>1000</v>
      </c>
      <c r="BB77" s="45">
        <f>COHO!$BF21</f>
        <v>300</v>
      </c>
      <c r="BC77" s="45">
        <f>COHO!$CC21</f>
        <v>75</v>
      </c>
      <c r="BD77" s="45">
        <f>COHO!$CB21</f>
        <v>200</v>
      </c>
      <c r="BE77" s="45">
        <f>COHO!$CA21</f>
        <v>400</v>
      </c>
      <c r="BF77" s="45" t="str">
        <f>COHO!$BZ21</f>
        <v>N/R</v>
      </c>
      <c r="BG77" s="45">
        <f>COHO!$BY21</f>
        <v>40</v>
      </c>
      <c r="BH77" s="45" t="str">
        <f>COHO!$BX21</f>
        <v>N/R</v>
      </c>
      <c r="BI77" s="45" t="str">
        <f>COHO!$BW21</f>
        <v>N/R</v>
      </c>
      <c r="BJ77" s="45">
        <f>COHO!$BV21</f>
        <v>200</v>
      </c>
      <c r="BK77" s="45" t="str">
        <f>COHO!$BU21</f>
        <v>N/R</v>
      </c>
      <c r="BL77" s="45" t="str">
        <f>COHO!$BT21</f>
        <v>N/R</v>
      </c>
      <c r="BM77" s="45">
        <f>COHO!$CQ21</f>
        <v>200</v>
      </c>
      <c r="BN77" s="45">
        <f>COHO!$CP21</f>
        <v>500</v>
      </c>
      <c r="BO77" s="45">
        <f>COHO!$CO21</f>
        <v>100</v>
      </c>
      <c r="BP77" s="45">
        <f>COHO!$CN21</f>
        <v>200</v>
      </c>
      <c r="BQ77" s="45">
        <f>COHO!$CM21</f>
        <v>150</v>
      </c>
      <c r="BR77" s="45">
        <f>COHO!$CL21</f>
        <v>150</v>
      </c>
      <c r="BS77" s="45">
        <f>COHO!$CK21</f>
        <v>200</v>
      </c>
      <c r="BT77" s="45">
        <f>COHO!$CJ21</f>
        <v>200</v>
      </c>
      <c r="BU77" s="45">
        <f>COHO!$CI21</f>
        <v>200</v>
      </c>
      <c r="BV77" s="45">
        <f>COHO!$CH21</f>
        <v>200</v>
      </c>
    </row>
    <row r="78" spans="1:74" x14ac:dyDescent="0.2">
      <c r="A78" s="40" t="s">
        <v>142</v>
      </c>
      <c r="B78" t="str">
        <f>COHO!$O$8</f>
        <v>GUNBOAT-SEAFORTH-RETURN</v>
      </c>
      <c r="C78" t="str">
        <f>COHO!A22</f>
        <v>WALKER LAKE CREEK</v>
      </c>
      <c r="D78" s="40" t="str">
        <f>COHO!$O$3</f>
        <v>COHO</v>
      </c>
      <c r="E78" s="70"/>
      <c r="F78" s="70"/>
      <c r="G78" s="70"/>
      <c r="H78" s="70"/>
      <c r="I78" s="70"/>
      <c r="J78" s="70"/>
      <c r="K78" s="70"/>
      <c r="L78" s="70" t="s">
        <v>169</v>
      </c>
      <c r="M78" s="70" t="s">
        <v>26</v>
      </c>
      <c r="N78" s="70" t="s">
        <v>26</v>
      </c>
      <c r="O78" s="45" t="str">
        <f>COHO!Y22</f>
        <v>DNS</v>
      </c>
      <c r="P78" s="45" t="str">
        <f>COHO!X22</f>
        <v>N/I</v>
      </c>
      <c r="Q78" s="45" t="str">
        <f>COHO!W22</f>
        <v>N/I</v>
      </c>
      <c r="R78" s="45" t="str">
        <f>COHO!V22</f>
        <v>N/I</v>
      </c>
      <c r="S78" s="45" t="str">
        <f>COHO!U22</f>
        <v>N/O</v>
      </c>
      <c r="T78" s="45" t="str">
        <f>COHO!T22</f>
        <v>N/O</v>
      </c>
      <c r="U78" s="45" t="str">
        <f>COHO!S22</f>
        <v>N/I</v>
      </c>
      <c r="V78" s="45" t="str">
        <f>COHO!R22</f>
        <v>N/O</v>
      </c>
      <c r="W78" s="45" t="str">
        <f>COHO!Q22</f>
        <v>N/O</v>
      </c>
      <c r="X78" s="45" t="str">
        <f>COHO!P22</f>
        <v>N/O</v>
      </c>
      <c r="Y78" s="44" t="str">
        <f>COHO!$AM22</f>
        <v>N/O</v>
      </c>
      <c r="Z78" s="44" t="str">
        <f>COHO!$AL22</f>
        <v>N/O</v>
      </c>
      <c r="AA78" s="44" t="str">
        <f>COHO!$AK22</f>
        <v>N/O</v>
      </c>
      <c r="AB78" s="44" t="str">
        <f>COHO!$AJ22</f>
        <v>N/R</v>
      </c>
      <c r="AC78" s="44" t="str">
        <f>COHO!$AI22</f>
        <v>N/I</v>
      </c>
      <c r="AD78" s="44" t="str">
        <f>COHO!$AH22</f>
        <v>N/I</v>
      </c>
      <c r="AE78" s="44" t="str">
        <f>COHO!$AG22</f>
        <v>N/R</v>
      </c>
      <c r="AF78" s="44" t="str">
        <f>COHO!$AF22</f>
        <v>N/R</v>
      </c>
      <c r="AG78" s="44" t="str">
        <f>COHO!$AE22</f>
        <v>N/R</v>
      </c>
      <c r="AH78" s="44" t="str">
        <f>COHO!$AD22</f>
        <v>N/O</v>
      </c>
      <c r="AI78" s="45" t="str">
        <f>COHO!$BA22</f>
        <v>N/R</v>
      </c>
      <c r="AJ78" s="45" t="str">
        <f>COHO!$AZ22</f>
        <v>N/R</v>
      </c>
      <c r="AK78" s="45" t="str">
        <f>COHO!$AY22</f>
        <v>N/R</v>
      </c>
      <c r="AL78" s="45" t="str">
        <f>COHO!$AX22</f>
        <v>N/R</v>
      </c>
      <c r="AM78" s="45" t="str">
        <f>COHO!$AW22</f>
        <v>N/R</v>
      </c>
      <c r="AN78" s="45" t="str">
        <f>COHO!$AV22</f>
        <v>N/R</v>
      </c>
      <c r="AO78" s="45" t="str">
        <f>COHO!$AU22</f>
        <v>N/R</v>
      </c>
      <c r="AP78" s="45" t="str">
        <f>COHO!$AT22</f>
        <v>N/R</v>
      </c>
      <c r="AQ78" s="45" t="str">
        <f>COHO!$AS22</f>
        <v>N/R</v>
      </c>
      <c r="AR78" s="45" t="str">
        <f>COHO!$AR22</f>
        <v>N/R</v>
      </c>
      <c r="AS78" s="45" t="str">
        <f>COHO!$BO22</f>
        <v>N/R</v>
      </c>
      <c r="AT78" s="45" t="str">
        <f>COHO!$BN22</f>
        <v>N/R</v>
      </c>
      <c r="AU78" s="45" t="str">
        <f>COHO!$BM22</f>
        <v>N/R</v>
      </c>
      <c r="AV78" s="45" t="str">
        <f>COHO!$BL22</f>
        <v>N/R</v>
      </c>
      <c r="AW78" s="45" t="str">
        <f>COHO!$BK22</f>
        <v>N/R</v>
      </c>
      <c r="AX78" s="45" t="str">
        <f>COHO!$BJ22</f>
        <v>N/R</v>
      </c>
      <c r="AY78" s="45" t="str">
        <f>COHO!$BI22</f>
        <v>N/R</v>
      </c>
      <c r="AZ78" s="45" t="str">
        <f>COHO!$BH22</f>
        <v>N/R</v>
      </c>
      <c r="BA78" s="45" t="str">
        <f>COHO!$BG22</f>
        <v>N/R</v>
      </c>
      <c r="BB78" s="45" t="str">
        <f>COHO!$BF22</f>
        <v>N/R</v>
      </c>
      <c r="BC78" s="45" t="str">
        <f>COHO!$CC22</f>
        <v>N/R</v>
      </c>
      <c r="BD78" s="45" t="str">
        <f>COHO!$CB22</f>
        <v>N/R</v>
      </c>
      <c r="BE78" s="45" t="str">
        <f>COHO!$CA22</f>
        <v>N/R</v>
      </c>
      <c r="BF78" s="45" t="str">
        <f>COHO!$BZ22</f>
        <v>N/R</v>
      </c>
      <c r="BG78" s="45" t="str">
        <f>COHO!$BY22</f>
        <v>N/R</v>
      </c>
      <c r="BH78" s="45" t="str">
        <f>COHO!$BX22</f>
        <v>N/R</v>
      </c>
      <c r="BI78" s="45" t="str">
        <f>COHO!$BW22</f>
        <v>N/R</v>
      </c>
      <c r="BJ78" s="45" t="str">
        <f>COHO!$BV22</f>
        <v>N/R</v>
      </c>
      <c r="BK78" s="45" t="str">
        <f>COHO!$BU22</f>
        <v>N/R</v>
      </c>
      <c r="BL78" s="45" t="str">
        <f>COHO!$BT22</f>
        <v>N/R</v>
      </c>
      <c r="BM78" s="45" t="str">
        <f>COHO!$CQ22</f>
        <v>N/R</v>
      </c>
      <c r="BN78" s="45" t="str">
        <f>COHO!$CP22</f>
        <v>N/R</v>
      </c>
      <c r="BO78" s="45" t="str">
        <f>COHO!$CO22</f>
        <v>N/R</v>
      </c>
      <c r="BP78" s="45" t="str">
        <f>COHO!$CN22</f>
        <v>N/R</v>
      </c>
      <c r="BQ78" s="45" t="str">
        <f>COHO!$CM22</f>
        <v>N/R</v>
      </c>
      <c r="BR78" s="45" t="str">
        <f>COHO!$CL22</f>
        <v>N/R</v>
      </c>
      <c r="BS78" s="45" t="str">
        <f>COHO!$CK22</f>
        <v>N/R</v>
      </c>
      <c r="BT78" s="45" t="str">
        <f>COHO!$CJ22</f>
        <v>N/R</v>
      </c>
      <c r="BU78" s="45" t="str">
        <f>COHO!$CI22</f>
        <v>N/R</v>
      </c>
      <c r="BV78" s="45" t="str">
        <f>COHO!$CH22</f>
        <v>N/R</v>
      </c>
    </row>
    <row r="79" spans="1:74" x14ac:dyDescent="0.2">
      <c r="A79" s="40" t="s">
        <v>142</v>
      </c>
      <c r="B79" t="str">
        <f>COHO!$O$8</f>
        <v>GUNBOAT-SEAFORTH-RETURN</v>
      </c>
      <c r="C79" t="str">
        <f>COHO!A23</f>
        <v>YAAKLELE LAGOON</v>
      </c>
      <c r="D79" s="40" t="str">
        <f>COHO!$O$3</f>
        <v>COHO</v>
      </c>
      <c r="E79" s="70"/>
      <c r="F79" s="70"/>
      <c r="G79" s="70"/>
      <c r="H79" s="70"/>
      <c r="I79" s="70"/>
      <c r="J79" s="70"/>
      <c r="K79" s="70"/>
      <c r="L79" s="70" t="s">
        <v>26</v>
      </c>
      <c r="M79" s="70" t="s">
        <v>26</v>
      </c>
      <c r="N79" s="70" t="s">
        <v>26</v>
      </c>
      <c r="O79" s="45" t="str">
        <f>COHO!Y23</f>
        <v>N/I</v>
      </c>
      <c r="P79" s="45" t="str">
        <f>COHO!X23</f>
        <v>N/I</v>
      </c>
      <c r="Q79" s="45" t="str">
        <f>COHO!W23</f>
        <v>N/I</v>
      </c>
      <c r="R79" s="45" t="str">
        <f>COHO!V23</f>
        <v>N/I</v>
      </c>
      <c r="S79" s="45" t="str">
        <f>COHO!U23</f>
        <v>N/I</v>
      </c>
      <c r="T79" s="45" t="str">
        <f>COHO!T23</f>
        <v>N/I</v>
      </c>
      <c r="U79" s="45" t="str">
        <f>COHO!S23</f>
        <v>N/I</v>
      </c>
      <c r="V79" s="45" t="str">
        <f>COHO!R23</f>
        <v>N/O</v>
      </c>
      <c r="W79" s="45" t="str">
        <f>COHO!Q23</f>
        <v>N/I</v>
      </c>
      <c r="X79" s="45" t="str">
        <f>COHO!P23</f>
        <v>N/O</v>
      </c>
      <c r="Y79" s="44" t="str">
        <f>COHO!$AM23</f>
        <v>N/I</v>
      </c>
      <c r="Z79" s="44" t="str">
        <f>COHO!$AL23</f>
        <v>N/I</v>
      </c>
      <c r="AA79" s="44" t="str">
        <f>COHO!$AK23</f>
        <v>N/I</v>
      </c>
      <c r="AB79" s="44" t="str">
        <f>COHO!$AJ23</f>
        <v>N/I</v>
      </c>
      <c r="AC79" s="44" t="str">
        <f>COHO!$AI23</f>
        <v>N/I</v>
      </c>
      <c r="AD79" s="44" t="str">
        <f>COHO!$AH23</f>
        <v>N/I</v>
      </c>
      <c r="AE79" s="44" t="str">
        <f>COHO!$AG23</f>
        <v>N/R</v>
      </c>
      <c r="AF79" s="44" t="str">
        <f>COHO!$AF23</f>
        <v>N/O</v>
      </c>
      <c r="AG79" s="44" t="str">
        <f>COHO!$AE23</f>
        <v>N/O</v>
      </c>
      <c r="AH79" s="44">
        <f>COHO!$AD23</f>
        <v>6</v>
      </c>
      <c r="AI79" s="45" t="str">
        <f>COHO!$BA23</f>
        <v>N/I</v>
      </c>
      <c r="AJ79" s="45" t="str">
        <f>COHO!$AZ23</f>
        <v>N/R</v>
      </c>
      <c r="AK79" s="45" t="str">
        <f>COHO!$AY23</f>
        <v>N/I</v>
      </c>
      <c r="AL79" s="45" t="str">
        <f>COHO!$AX23</f>
        <v>N/R</v>
      </c>
      <c r="AM79" s="45" t="str">
        <f>COHO!$AW23</f>
        <v>N/R</v>
      </c>
      <c r="AN79" s="45" t="str">
        <f>COHO!$AV23</f>
        <v>N/R</v>
      </c>
      <c r="AO79" s="45" t="str">
        <f>COHO!$AU23</f>
        <v>N/O</v>
      </c>
      <c r="AP79" s="45" t="str">
        <f>COHO!$AT23</f>
        <v>N/R</v>
      </c>
      <c r="AQ79" s="45" t="str">
        <f>COHO!$AS23</f>
        <v>N/I</v>
      </c>
      <c r="AR79" s="45" t="str">
        <f>COHO!$AR23</f>
        <v>N/R</v>
      </c>
      <c r="AS79" s="45" t="str">
        <f>COHO!$BO23</f>
        <v>N/O</v>
      </c>
      <c r="AT79" s="45" t="str">
        <f>COHO!$BN23</f>
        <v>N/O</v>
      </c>
      <c r="AU79" s="45" t="str">
        <f>COHO!$BM23</f>
        <v>N/O</v>
      </c>
      <c r="AV79" s="45">
        <f>COHO!$BL23</f>
        <v>5</v>
      </c>
      <c r="AW79" s="45" t="str">
        <f>COHO!$BK23</f>
        <v>N/R</v>
      </c>
      <c r="AX79" s="45">
        <f>COHO!$BJ23</f>
        <v>300</v>
      </c>
      <c r="AY79" s="45" t="str">
        <f>COHO!$BI23</f>
        <v>N/I</v>
      </c>
      <c r="AZ79" s="45">
        <f>COHO!$BH23</f>
        <v>200</v>
      </c>
      <c r="BA79" s="45">
        <f>COHO!$BG23</f>
        <v>200</v>
      </c>
      <c r="BB79" s="45">
        <f>COHO!$BF23</f>
        <v>200</v>
      </c>
      <c r="BC79" s="45">
        <f>COHO!$CC23</f>
        <v>75</v>
      </c>
      <c r="BD79" s="45">
        <f>COHO!$CB23</f>
        <v>200</v>
      </c>
      <c r="BE79" s="45">
        <f>COHO!$CA23</f>
        <v>400</v>
      </c>
      <c r="BF79" s="45">
        <f>COHO!$BZ23</f>
        <v>200</v>
      </c>
      <c r="BG79" s="45">
        <f>COHO!$BY23</f>
        <v>400</v>
      </c>
      <c r="BH79" s="45">
        <f>COHO!$BX23</f>
        <v>500</v>
      </c>
      <c r="BI79" s="45">
        <f>COHO!$BW23</f>
        <v>150</v>
      </c>
      <c r="BJ79" s="45">
        <f>COHO!$BV23</f>
        <v>700</v>
      </c>
      <c r="BK79" s="45">
        <f>COHO!$BU23</f>
        <v>400</v>
      </c>
      <c r="BL79" s="45">
        <f>COHO!$BT23</f>
        <v>200</v>
      </c>
      <c r="BM79" s="45">
        <f>COHO!$CQ23</f>
        <v>600</v>
      </c>
      <c r="BN79" s="45" t="str">
        <f>COHO!$CP23</f>
        <v>UNK</v>
      </c>
      <c r="BO79" s="45" t="str">
        <f>COHO!$CO23</f>
        <v>UNK</v>
      </c>
      <c r="BP79" s="45">
        <f>COHO!$CN23</f>
        <v>750</v>
      </c>
      <c r="BQ79" s="45">
        <f>COHO!$CM23</f>
        <v>1500</v>
      </c>
      <c r="BR79" s="45">
        <f>COHO!$CL23</f>
        <v>400</v>
      </c>
      <c r="BS79" s="45">
        <f>COHO!$CK23</f>
        <v>400</v>
      </c>
      <c r="BT79" s="45">
        <f>COHO!$CJ23</f>
        <v>400</v>
      </c>
      <c r="BU79" s="45">
        <f>COHO!$CI23</f>
        <v>200</v>
      </c>
      <c r="BV79" s="45" t="str">
        <f>COHO!$CH23</f>
        <v>N/R</v>
      </c>
    </row>
    <row r="80" spans="1:74" x14ac:dyDescent="0.2">
      <c r="A80" s="40" t="s">
        <v>142</v>
      </c>
      <c r="B80" t="str">
        <f>COHO!$O$30</f>
        <v>FINLAYSON-MUSSEL CHANNEL</v>
      </c>
      <c r="C80" t="str">
        <f>COHO!A33</f>
        <v xml:space="preserve">BOLIN BAY CREEK </v>
      </c>
      <c r="D80" s="40" t="str">
        <f>COHO!$O$3</f>
        <v>COHO</v>
      </c>
      <c r="E80" s="70"/>
      <c r="F80" s="70"/>
      <c r="G80" s="70"/>
      <c r="H80" s="70"/>
      <c r="I80" s="70"/>
      <c r="J80" s="70"/>
      <c r="K80" s="70"/>
      <c r="L80" s="70" t="s">
        <v>169</v>
      </c>
      <c r="M80" s="70" t="s">
        <v>168</v>
      </c>
      <c r="N80" s="70" t="s">
        <v>168</v>
      </c>
      <c r="O80" s="45" t="str">
        <f>COHO!Y33</f>
        <v>N/O</v>
      </c>
      <c r="P80" s="45" t="str">
        <f>COHO!X33</f>
        <v>F/P</v>
      </c>
      <c r="Q80" s="45" t="str">
        <f>COHO!W33</f>
        <v>F/P</v>
      </c>
      <c r="R80" s="45" t="str">
        <f>COHO!V33</f>
        <v>N/I</v>
      </c>
      <c r="S80" s="45" t="str">
        <f>COHO!U33</f>
        <v>N/O</v>
      </c>
      <c r="T80" s="45" t="str">
        <f>COHO!T33</f>
        <v>UNK</v>
      </c>
      <c r="U80" s="45" t="str">
        <f>COHO!S33</f>
        <v>N/O</v>
      </c>
      <c r="V80" s="45" t="str">
        <f>COHO!R33</f>
        <v>N/O</v>
      </c>
      <c r="W80" s="45" t="str">
        <f>COHO!Q33</f>
        <v>N/I</v>
      </c>
      <c r="X80" s="45" t="str">
        <f>COHO!P33</f>
        <v>N/R</v>
      </c>
      <c r="Y80" s="44" t="str">
        <f>COHO!$AM33</f>
        <v>UNK</v>
      </c>
      <c r="Z80" s="44">
        <f>COHO!$AL33</f>
        <v>90</v>
      </c>
      <c r="AA80" s="44" t="str">
        <f>COHO!$AK33</f>
        <v>UNK</v>
      </c>
      <c r="AB80" s="44" t="str">
        <f>COHO!$AJ33</f>
        <v>N/I</v>
      </c>
      <c r="AC80" s="44" t="str">
        <f>COHO!$AI33</f>
        <v>N/I</v>
      </c>
      <c r="AD80" s="44" t="str">
        <f>COHO!$AH33</f>
        <v>N/I</v>
      </c>
      <c r="AE80" s="44" t="str">
        <f>COHO!$AG33</f>
        <v>N/R</v>
      </c>
      <c r="AF80" s="44" t="str">
        <f>COHO!$AF33</f>
        <v>N/O</v>
      </c>
      <c r="AG80" s="44" t="str">
        <f>COHO!$AE33</f>
        <v>N/O</v>
      </c>
      <c r="AH80" s="44" t="str">
        <f>COHO!$AD33</f>
        <v>N/R</v>
      </c>
      <c r="AI80" s="45">
        <f>COHO!$BA33</f>
        <v>25</v>
      </c>
      <c r="AJ80" s="45" t="str">
        <f>COHO!$AZ33</f>
        <v>N/R</v>
      </c>
      <c r="AK80" s="45" t="str">
        <f>COHO!$AY33</f>
        <v>N/R</v>
      </c>
      <c r="AL80" s="45" t="str">
        <f>COHO!$AX33</f>
        <v>N/R</v>
      </c>
      <c r="AM80" s="45" t="str">
        <f>COHO!$AW33</f>
        <v>N/R</v>
      </c>
      <c r="AN80" s="45" t="str">
        <f>COHO!$AV33</f>
        <v>N/R</v>
      </c>
      <c r="AO80" s="45" t="str">
        <f>COHO!$AU33</f>
        <v>N/R</v>
      </c>
      <c r="AP80" s="45" t="str">
        <f>COHO!$AT33</f>
        <v>N/R</v>
      </c>
      <c r="AQ80" s="45" t="str">
        <f>COHO!$AS33</f>
        <v>N/R</v>
      </c>
      <c r="AR80" s="45" t="str">
        <f>COHO!$AR33</f>
        <v>N/R</v>
      </c>
      <c r="AS80" s="45" t="str">
        <f>COHO!$BO33</f>
        <v>N/R</v>
      </c>
      <c r="AT80" s="45" t="str">
        <f>COHO!$BN33</f>
        <v>N/R</v>
      </c>
      <c r="AU80" s="45" t="str">
        <f>COHO!$BM33</f>
        <v>N/R</v>
      </c>
      <c r="AV80" s="45" t="str">
        <f>COHO!$BL33</f>
        <v>N/R</v>
      </c>
      <c r="AW80" s="45" t="str">
        <f>COHO!$BK33</f>
        <v>N/O</v>
      </c>
      <c r="AX80" s="45">
        <f>COHO!$BJ33</f>
        <v>50</v>
      </c>
      <c r="AY80" s="45" t="str">
        <f>COHO!$BI33</f>
        <v>N/R</v>
      </c>
      <c r="AZ80" s="45">
        <f>COHO!$BH33</f>
        <v>200</v>
      </c>
      <c r="BA80" s="45">
        <f>COHO!$BG33</f>
        <v>300</v>
      </c>
      <c r="BB80" s="45">
        <f>COHO!$BF33</f>
        <v>75</v>
      </c>
      <c r="BC80" s="45">
        <f>COHO!$CC33</f>
        <v>100</v>
      </c>
      <c r="BD80" s="45">
        <f>COHO!$CB33</f>
        <v>200</v>
      </c>
      <c r="BE80" s="45">
        <f>COHO!$CA33</f>
        <v>200</v>
      </c>
      <c r="BF80" s="45" t="str">
        <f>COHO!$BZ33</f>
        <v>N/O</v>
      </c>
      <c r="BG80" s="45" t="str">
        <f>COHO!$BY33</f>
        <v>N/O</v>
      </c>
      <c r="BH80" s="45">
        <f>COHO!$BX33</f>
        <v>200</v>
      </c>
      <c r="BI80" s="45" t="str">
        <f>COHO!$BW33</f>
        <v>N/O</v>
      </c>
      <c r="BJ80" s="45" t="str">
        <f>COHO!$BV33</f>
        <v>N/O</v>
      </c>
      <c r="BK80" s="45">
        <f>COHO!$BU33</f>
        <v>400</v>
      </c>
      <c r="BL80" s="45">
        <f>COHO!$BT33</f>
        <v>200</v>
      </c>
      <c r="BM80" s="45">
        <f>COHO!$CQ33</f>
        <v>75</v>
      </c>
      <c r="BN80" s="45">
        <f>COHO!$CP33</f>
        <v>75</v>
      </c>
      <c r="BO80" s="45">
        <f>COHO!$CO33</f>
        <v>400</v>
      </c>
      <c r="BP80" s="45">
        <f>COHO!$CN33</f>
        <v>200</v>
      </c>
      <c r="BQ80" s="45">
        <f>COHO!$CM33</f>
        <v>75</v>
      </c>
      <c r="BR80" s="45">
        <f>COHO!$CL33</f>
        <v>200</v>
      </c>
      <c r="BS80" s="45">
        <f>COHO!$CK33</f>
        <v>200</v>
      </c>
      <c r="BT80" s="45" t="str">
        <f>COHO!$CJ33</f>
        <v>N/R</v>
      </c>
      <c r="BU80" s="45">
        <f>COHO!$CI33</f>
        <v>200</v>
      </c>
      <c r="BV80" s="45">
        <f>COHO!$CH33</f>
        <v>200</v>
      </c>
    </row>
    <row r="81" spans="1:74" x14ac:dyDescent="0.2">
      <c r="A81" s="40" t="s">
        <v>142</v>
      </c>
      <c r="B81" t="str">
        <f>COHO!$O$30</f>
        <v>FINLAYSON-MUSSEL CHANNEL</v>
      </c>
      <c r="C81" t="str">
        <f>COHO!A34</f>
        <v>BOTTLENECK CREEK</v>
      </c>
      <c r="D81" s="40" t="str">
        <f>COHO!$O$3</f>
        <v>COHO</v>
      </c>
      <c r="E81" s="70"/>
      <c r="F81" s="70"/>
      <c r="G81" s="70"/>
      <c r="H81" s="70"/>
      <c r="I81" s="70"/>
      <c r="J81" s="70"/>
      <c r="K81" s="70"/>
      <c r="L81" s="70" t="s">
        <v>168</v>
      </c>
      <c r="M81" s="70" t="s">
        <v>168</v>
      </c>
      <c r="N81" s="70" t="s">
        <v>26</v>
      </c>
      <c r="O81" s="45" t="str">
        <f>COHO!Y34</f>
        <v>N/I</v>
      </c>
      <c r="P81" s="45" t="str">
        <f>COHO!X34</f>
        <v>N/I</v>
      </c>
      <c r="Q81" s="45" t="str">
        <f>COHO!W34</f>
        <v>A/P</v>
      </c>
      <c r="R81" s="45">
        <f>COHO!V34</f>
        <v>250</v>
      </c>
      <c r="S81" s="45" t="str">
        <f>COHO!U34</f>
        <v>N/I</v>
      </c>
      <c r="T81" s="45" t="str">
        <f>COHO!T34</f>
        <v>UNK</v>
      </c>
      <c r="U81" s="45" t="str">
        <f>COHO!S34</f>
        <v>UNK</v>
      </c>
      <c r="V81" s="45" t="str">
        <f>COHO!R34</f>
        <v>N/O</v>
      </c>
      <c r="W81" s="45" t="str">
        <f>COHO!Q34</f>
        <v>N/I</v>
      </c>
      <c r="X81" s="45" t="str">
        <f>COHO!P34</f>
        <v>N/I</v>
      </c>
      <c r="Y81" s="44" t="str">
        <f>COHO!$AM34</f>
        <v>UNK</v>
      </c>
      <c r="Z81" s="44">
        <f>COHO!$AL34</f>
        <v>90</v>
      </c>
      <c r="AA81" s="44" t="str">
        <f>COHO!$AK34</f>
        <v>UNK</v>
      </c>
      <c r="AB81" s="44" t="str">
        <f>COHO!$AJ34</f>
        <v>N/I</v>
      </c>
      <c r="AC81" s="44" t="str">
        <f>COHO!$AI34</f>
        <v>N/I</v>
      </c>
      <c r="AD81" s="44" t="str">
        <f>COHO!$AH34</f>
        <v>N/I</v>
      </c>
      <c r="AE81" s="44" t="str">
        <f>COHO!$AG34</f>
        <v>N/R</v>
      </c>
      <c r="AF81" s="44">
        <f>COHO!$AF34</f>
        <v>1</v>
      </c>
      <c r="AG81" s="44">
        <f>COHO!$AE34</f>
        <v>1</v>
      </c>
      <c r="AH81" s="44" t="str">
        <f>COHO!$AD34</f>
        <v>N/O</v>
      </c>
      <c r="AI81" s="45" t="str">
        <f>COHO!$BA34</f>
        <v>N/R</v>
      </c>
      <c r="AJ81" s="45">
        <f>COHO!$AZ34</f>
        <v>1</v>
      </c>
      <c r="AK81" s="45">
        <f>COHO!$AY34</f>
        <v>20</v>
      </c>
      <c r="AL81" s="45">
        <f>COHO!$AX34</f>
        <v>8</v>
      </c>
      <c r="AM81" s="45" t="str">
        <f>COHO!$AW34</f>
        <v>N/R</v>
      </c>
      <c r="AN81" s="45" t="str">
        <f>COHO!$AV34</f>
        <v>N/R</v>
      </c>
      <c r="AO81" s="45" t="str">
        <f>COHO!$AU34</f>
        <v>N/R</v>
      </c>
      <c r="AP81" s="45" t="str">
        <f>COHO!$AT34</f>
        <v>N/R</v>
      </c>
      <c r="AQ81" s="45" t="str">
        <f>COHO!$AS34</f>
        <v>N/R</v>
      </c>
      <c r="AR81" s="45">
        <f>COHO!$AR34</f>
        <v>10</v>
      </c>
      <c r="AS81" s="45">
        <f>COHO!$BO34</f>
        <v>2</v>
      </c>
      <c r="AT81" s="45" t="str">
        <f>COHO!$BN34</f>
        <v>N/R</v>
      </c>
      <c r="AU81" s="45">
        <f>COHO!$BM34</f>
        <v>10</v>
      </c>
      <c r="AV81" s="45" t="str">
        <f>COHO!$BL34</f>
        <v>N/R</v>
      </c>
      <c r="AW81" s="45" t="str">
        <f>COHO!$BK34</f>
        <v>N/R</v>
      </c>
      <c r="AX81" s="45" t="str">
        <f>COHO!$BJ34</f>
        <v>N/R</v>
      </c>
      <c r="AY81" s="45" t="str">
        <f>COHO!$BI34</f>
        <v>N/O</v>
      </c>
      <c r="AZ81" s="45" t="str">
        <f>COHO!$BH34</f>
        <v>N/R</v>
      </c>
      <c r="BA81" s="45" t="str">
        <f>COHO!$BG34</f>
        <v>N/O</v>
      </c>
      <c r="BB81" s="45" t="str">
        <f>COHO!$BF34</f>
        <v>N/O</v>
      </c>
      <c r="BC81" s="45">
        <f>COHO!$CC34</f>
        <v>75</v>
      </c>
      <c r="BD81" s="45" t="str">
        <f>COHO!$CB34</f>
        <v>N/O</v>
      </c>
      <c r="BE81" s="45">
        <f>COHO!$CA34</f>
        <v>25</v>
      </c>
      <c r="BF81" s="45">
        <f>COHO!$BZ34</f>
        <v>30</v>
      </c>
      <c r="BG81" s="45" t="str">
        <f>COHO!$BY34</f>
        <v>N/O</v>
      </c>
      <c r="BH81" s="45" t="str">
        <f>COHO!$BX34</f>
        <v>N/I</v>
      </c>
      <c r="BI81" s="45">
        <f>COHO!$BW34</f>
        <v>25</v>
      </c>
      <c r="BJ81" s="45" t="str">
        <f>COHO!$BV34</f>
        <v>N/R</v>
      </c>
      <c r="BK81" s="45" t="str">
        <f>COHO!$BU34</f>
        <v>N/O</v>
      </c>
      <c r="BL81" s="45" t="str">
        <f>COHO!$BT34</f>
        <v>N/R</v>
      </c>
      <c r="BM81" s="45" t="str">
        <f>COHO!$CQ34</f>
        <v>N/R</v>
      </c>
      <c r="BN81" s="45" t="str">
        <f>COHO!$CP34</f>
        <v>N/R</v>
      </c>
      <c r="BO81" s="45" t="str">
        <f>COHO!$CO34</f>
        <v>N/R</v>
      </c>
      <c r="BP81" s="45">
        <f>COHO!$CN34</f>
        <v>400</v>
      </c>
      <c r="BQ81" s="45">
        <f>COHO!$CM34</f>
        <v>200</v>
      </c>
      <c r="BR81" s="45">
        <f>COHO!$CL34</f>
        <v>200</v>
      </c>
      <c r="BS81" s="45">
        <f>COHO!$CK34</f>
        <v>400</v>
      </c>
      <c r="BT81" s="45">
        <f>COHO!$CJ34</f>
        <v>750</v>
      </c>
      <c r="BU81" s="45">
        <f>COHO!$CI34</f>
        <v>1100</v>
      </c>
      <c r="BV81" s="45">
        <f>COHO!$CH34</f>
        <v>400</v>
      </c>
    </row>
    <row r="82" spans="1:74" x14ac:dyDescent="0.2">
      <c r="A82" s="40" t="s">
        <v>142</v>
      </c>
      <c r="B82" t="str">
        <f>COHO!$O$30</f>
        <v>FINLAYSON-MUSSEL CHANNEL</v>
      </c>
      <c r="C82" t="str">
        <f>COHO!A35</f>
        <v>CARTER RIVER</v>
      </c>
      <c r="D82" s="40" t="str">
        <f>COHO!$O$3</f>
        <v>COHO</v>
      </c>
      <c r="E82" s="70"/>
      <c r="F82" s="70"/>
      <c r="G82" s="70"/>
      <c r="H82" s="70"/>
      <c r="I82" s="70"/>
      <c r="J82" s="70"/>
      <c r="K82" s="70"/>
      <c r="L82" s="70" t="s">
        <v>168</v>
      </c>
      <c r="M82" s="70" t="s">
        <v>168</v>
      </c>
      <c r="N82" s="70" t="s">
        <v>168</v>
      </c>
      <c r="O82" s="45" t="str">
        <f>COHO!Y35</f>
        <v>N/I</v>
      </c>
      <c r="P82" s="45" t="str">
        <f>COHO!X35</f>
        <v>A/P</v>
      </c>
      <c r="Q82" s="45" t="str">
        <f>COHO!W35</f>
        <v>A/P</v>
      </c>
      <c r="R82" s="45">
        <f>COHO!V35</f>
        <v>400</v>
      </c>
      <c r="S82" s="45" t="str">
        <f>COHO!U35</f>
        <v>A/P</v>
      </c>
      <c r="T82" s="45" t="str">
        <f>COHO!T35</f>
        <v>UNK</v>
      </c>
      <c r="U82" s="45" t="str">
        <f>COHO!S35</f>
        <v>N/O</v>
      </c>
      <c r="V82" s="45" t="str">
        <f>COHO!R35</f>
        <v>UNK</v>
      </c>
      <c r="W82" s="45" t="str">
        <f>COHO!Q35</f>
        <v>UNK</v>
      </c>
      <c r="X82" s="45" t="str">
        <f>COHO!P35</f>
        <v>N/R</v>
      </c>
      <c r="Y82" s="44" t="str">
        <f>COHO!$AM35</f>
        <v>UNK</v>
      </c>
      <c r="Z82" s="44" t="str">
        <f>COHO!$AL35</f>
        <v>N/I</v>
      </c>
      <c r="AA82" s="44" t="str">
        <f>COHO!$AK35</f>
        <v>UNK</v>
      </c>
      <c r="AB82" s="44" t="str">
        <f>COHO!$AJ35</f>
        <v>N/I</v>
      </c>
      <c r="AC82" s="44" t="str">
        <f>COHO!$AI35</f>
        <v>N/R</v>
      </c>
      <c r="AD82" s="44" t="str">
        <f>COHO!$AH35</f>
        <v>N/R</v>
      </c>
      <c r="AE82" s="44" t="str">
        <f>COHO!$AG35</f>
        <v>N/R</v>
      </c>
      <c r="AF82" s="44" t="str">
        <f>COHO!$AF35</f>
        <v>N/O</v>
      </c>
      <c r="AG82" s="44" t="str">
        <f>COHO!$AE35</f>
        <v>N/O</v>
      </c>
      <c r="AH82" s="44" t="str">
        <f>COHO!$AD35</f>
        <v>N/O</v>
      </c>
      <c r="AI82" s="45">
        <f>COHO!$BA35</f>
        <v>12</v>
      </c>
      <c r="AJ82" s="45">
        <f>COHO!$AZ35</f>
        <v>1</v>
      </c>
      <c r="AK82" s="45" t="str">
        <f>COHO!$AY35</f>
        <v>N/R</v>
      </c>
      <c r="AL82" s="45" t="str">
        <f>COHO!$AX35</f>
        <v>N/R</v>
      </c>
      <c r="AM82" s="45" t="str">
        <f>COHO!$AW35</f>
        <v>N/R</v>
      </c>
      <c r="AN82" s="45" t="str">
        <f>COHO!$AV35</f>
        <v>N/R</v>
      </c>
      <c r="AO82" s="45" t="str">
        <f>COHO!$AU35</f>
        <v>N/R</v>
      </c>
      <c r="AP82" s="45" t="str">
        <f>COHO!$AT35</f>
        <v>N/R</v>
      </c>
      <c r="AQ82" s="45" t="str">
        <f>COHO!$AS35</f>
        <v>N/R</v>
      </c>
      <c r="AR82" s="45">
        <f>COHO!$AR35</f>
        <v>25</v>
      </c>
      <c r="AS82" s="45" t="str">
        <f>COHO!$BO35</f>
        <v>N/R</v>
      </c>
      <c r="AT82" s="45" t="str">
        <f>COHO!$BN35</f>
        <v>N/R</v>
      </c>
      <c r="AU82" s="45" t="str">
        <f>COHO!$BM35</f>
        <v>N/R</v>
      </c>
      <c r="AV82" s="45" t="str">
        <f>COHO!$BL35</f>
        <v>N/R</v>
      </c>
      <c r="AW82" s="45" t="str">
        <f>COHO!$BK35</f>
        <v>N/R</v>
      </c>
      <c r="AX82" s="45" t="str">
        <f>COHO!$BJ35</f>
        <v>N/R</v>
      </c>
      <c r="AY82" s="45">
        <f>COHO!$BI35</f>
        <v>25</v>
      </c>
      <c r="AZ82" s="45" t="str">
        <f>COHO!$BH35</f>
        <v>N/R</v>
      </c>
      <c r="BA82" s="45" t="str">
        <f>COHO!$BG35</f>
        <v>N/R</v>
      </c>
      <c r="BB82" s="45" t="str">
        <f>COHO!$BF35</f>
        <v>N/R</v>
      </c>
      <c r="BC82" s="45" t="str">
        <f>COHO!$CC35</f>
        <v>N/R</v>
      </c>
      <c r="BD82" s="45" t="str">
        <f>COHO!$CB35</f>
        <v>N/R</v>
      </c>
      <c r="BE82" s="45">
        <f>COHO!$CA35</f>
        <v>75</v>
      </c>
      <c r="BF82" s="45">
        <f>COHO!$BZ35</f>
        <v>1500</v>
      </c>
      <c r="BG82" s="45">
        <f>COHO!$BY35</f>
        <v>75</v>
      </c>
      <c r="BH82" s="45" t="str">
        <f>COHO!$BX35</f>
        <v>N/R</v>
      </c>
      <c r="BI82" s="45">
        <f>COHO!$BW35</f>
        <v>200</v>
      </c>
      <c r="BJ82" s="45">
        <f>COHO!$BV35</f>
        <v>25</v>
      </c>
      <c r="BK82" s="45">
        <f>COHO!$BU35</f>
        <v>1500</v>
      </c>
      <c r="BL82" s="45" t="str">
        <f>COHO!$BT35</f>
        <v>N/R</v>
      </c>
      <c r="BM82" s="45" t="str">
        <f>COHO!$CQ35</f>
        <v>N/R</v>
      </c>
      <c r="BN82" s="45" t="str">
        <f>COHO!$CP35</f>
        <v>N/R</v>
      </c>
      <c r="BO82" s="45" t="str">
        <f>COHO!$CO35</f>
        <v>N/R</v>
      </c>
      <c r="BP82" s="45">
        <f>COHO!$CN35</f>
        <v>25</v>
      </c>
      <c r="BQ82" s="45">
        <f>COHO!$CM35</f>
        <v>200</v>
      </c>
      <c r="BR82" s="45">
        <f>COHO!$CL35</f>
        <v>25</v>
      </c>
      <c r="BS82" s="45">
        <f>COHO!$CK35</f>
        <v>25</v>
      </c>
      <c r="BT82" s="45" t="str">
        <f>COHO!$CJ35</f>
        <v>N/R</v>
      </c>
      <c r="BU82" s="45">
        <f>COHO!$CI35</f>
        <v>75</v>
      </c>
      <c r="BV82" s="45">
        <f>COHO!$CH35</f>
        <v>25</v>
      </c>
    </row>
    <row r="83" spans="1:74" x14ac:dyDescent="0.2">
      <c r="A83" s="40" t="s">
        <v>142</v>
      </c>
      <c r="B83" t="str">
        <f>COHO!$O$30</f>
        <v>FINLAYSON-MUSSEL CHANNEL</v>
      </c>
      <c r="C83" t="str">
        <f>COHO!A36</f>
        <v>DUTHIE CREEK</v>
      </c>
      <c r="D83" s="40" t="str">
        <f>COHO!$O$3</f>
        <v>COHO</v>
      </c>
      <c r="E83" s="70"/>
      <c r="F83" s="70"/>
      <c r="G83" s="70"/>
      <c r="H83" s="70"/>
      <c r="I83" s="70"/>
      <c r="J83" s="70"/>
      <c r="K83" s="70"/>
      <c r="L83" s="70" t="s">
        <v>168</v>
      </c>
      <c r="M83" s="70" t="s">
        <v>168</v>
      </c>
      <c r="N83" s="70" t="s">
        <v>168</v>
      </c>
      <c r="O83" s="45" t="str">
        <f>COHO!Y36</f>
        <v>A/P</v>
      </c>
      <c r="P83" s="45" t="str">
        <f>COHO!X36</f>
        <v>A/P</v>
      </c>
      <c r="Q83" s="45" t="str">
        <f>COHO!W36</f>
        <v>F/P</v>
      </c>
      <c r="R83" s="45" t="str">
        <f>COHO!V36</f>
        <v>A/P</v>
      </c>
      <c r="S83" s="45">
        <f>COHO!U36</f>
        <v>50</v>
      </c>
      <c r="T83" s="45">
        <f>COHO!T36</f>
        <v>115</v>
      </c>
      <c r="U83" s="45" t="str">
        <f>COHO!S36</f>
        <v>UNK</v>
      </c>
      <c r="V83" s="45" t="str">
        <f>COHO!R36</f>
        <v>UNK</v>
      </c>
      <c r="W83" s="45" t="str">
        <f>COHO!Q36</f>
        <v>UNK</v>
      </c>
      <c r="X83" s="45" t="str">
        <f>COHO!P36</f>
        <v>N/R</v>
      </c>
      <c r="Y83" s="44">
        <f>COHO!$AM36</f>
        <v>185</v>
      </c>
      <c r="Z83" s="44" t="str">
        <f>COHO!$AL36</f>
        <v>UNK</v>
      </c>
      <c r="AA83" s="44" t="str">
        <f>COHO!$AK36</f>
        <v>UNK</v>
      </c>
      <c r="AB83" s="44" t="str">
        <f>COHO!$AJ36</f>
        <v>N/I</v>
      </c>
      <c r="AC83" s="44" t="str">
        <f>COHO!$AI36</f>
        <v>N/I</v>
      </c>
      <c r="AD83" s="44" t="str">
        <f>COHO!$AH36</f>
        <v>N/R</v>
      </c>
      <c r="AE83" s="44">
        <f>COHO!$AG36</f>
        <v>10</v>
      </c>
      <c r="AF83" s="44">
        <f>COHO!$AF36</f>
        <v>1</v>
      </c>
      <c r="AG83" s="44" t="str">
        <f>COHO!$AE36</f>
        <v>N/O</v>
      </c>
      <c r="AH83" s="44" t="str">
        <f>COHO!$AD36</f>
        <v>N/O</v>
      </c>
      <c r="AI83" s="45">
        <f>COHO!$BA36</f>
        <v>20</v>
      </c>
      <c r="AJ83" s="45">
        <f>COHO!$AZ36</f>
        <v>36</v>
      </c>
      <c r="AK83" s="45" t="str">
        <f>COHO!$AY36</f>
        <v>N/R</v>
      </c>
      <c r="AL83" s="45">
        <f>COHO!$AX36</f>
        <v>4</v>
      </c>
      <c r="AM83" s="45">
        <f>COHO!$AW36</f>
        <v>20</v>
      </c>
      <c r="AN83" s="45" t="str">
        <f>COHO!$AV36</f>
        <v>N/R</v>
      </c>
      <c r="AO83" s="45">
        <f>COHO!$AU36</f>
        <v>5</v>
      </c>
      <c r="AP83" s="45" t="str">
        <f>COHO!$AT36</f>
        <v>N/R</v>
      </c>
      <c r="AQ83" s="45" t="str">
        <f>COHO!$AS36</f>
        <v>N/R</v>
      </c>
      <c r="AR83" s="45" t="str">
        <f>COHO!$AR36</f>
        <v>N/R</v>
      </c>
      <c r="AS83" s="45">
        <f>COHO!$BO36</f>
        <v>8</v>
      </c>
      <c r="AT83" s="45" t="str">
        <f>COHO!$BN36</f>
        <v>N/R</v>
      </c>
      <c r="AU83" s="45" t="str">
        <f>COHO!$BM36</f>
        <v>N/R</v>
      </c>
      <c r="AV83" s="45" t="str">
        <f>COHO!$BL36</f>
        <v>N/R</v>
      </c>
      <c r="AW83" s="45">
        <f>COHO!$BK36</f>
        <v>100</v>
      </c>
      <c r="AX83" s="45" t="str">
        <f>COHO!$BJ36</f>
        <v>N/R</v>
      </c>
      <c r="AY83" s="45" t="str">
        <f>COHO!$BI36</f>
        <v>N/R</v>
      </c>
      <c r="AZ83" s="45">
        <f>COHO!$BH36</f>
        <v>100</v>
      </c>
      <c r="BA83" s="45">
        <f>COHO!$BG36</f>
        <v>200</v>
      </c>
      <c r="BB83" s="45">
        <f>COHO!$BF36</f>
        <v>75</v>
      </c>
      <c r="BC83" s="45">
        <f>COHO!$CC36</f>
        <v>75</v>
      </c>
      <c r="BD83" s="45">
        <f>COHO!$CB36</f>
        <v>200</v>
      </c>
      <c r="BE83" s="45">
        <f>COHO!$CA36</f>
        <v>75</v>
      </c>
      <c r="BF83" s="45">
        <f>COHO!$BZ36</f>
        <v>10</v>
      </c>
      <c r="BG83" s="45" t="str">
        <f>COHO!$BY36</f>
        <v>UNK</v>
      </c>
      <c r="BH83" s="45">
        <f>COHO!$BX36</f>
        <v>200</v>
      </c>
      <c r="BI83" s="45">
        <f>COHO!$BW36</f>
        <v>400</v>
      </c>
      <c r="BJ83" s="45">
        <f>COHO!$BV36</f>
        <v>200</v>
      </c>
      <c r="BK83" s="45">
        <f>COHO!$BU36</f>
        <v>200</v>
      </c>
      <c r="BL83" s="45">
        <f>COHO!$BT36</f>
        <v>25</v>
      </c>
      <c r="BM83" s="45">
        <f>COHO!$CQ36</f>
        <v>25</v>
      </c>
      <c r="BN83" s="45" t="str">
        <f>COHO!$CP36</f>
        <v>N/R</v>
      </c>
      <c r="BO83" s="45">
        <f>COHO!$CO36</f>
        <v>25</v>
      </c>
      <c r="BP83" s="45">
        <f>COHO!$CN36</f>
        <v>75</v>
      </c>
      <c r="BQ83" s="45">
        <f>COHO!$CM36</f>
        <v>75</v>
      </c>
      <c r="BR83" s="45">
        <f>COHO!$CL36</f>
        <v>200</v>
      </c>
      <c r="BS83" s="45">
        <f>COHO!$CK36</f>
        <v>75</v>
      </c>
      <c r="BT83" s="45">
        <f>COHO!$CJ36</f>
        <v>400</v>
      </c>
      <c r="BU83" s="45">
        <f>COHO!$CI36</f>
        <v>150</v>
      </c>
      <c r="BV83" s="45">
        <f>COHO!$CH36</f>
        <v>75</v>
      </c>
    </row>
    <row r="84" spans="1:74" x14ac:dyDescent="0.2">
      <c r="A84" s="40" t="s">
        <v>142</v>
      </c>
      <c r="B84" t="str">
        <f>COHO!$O$30</f>
        <v>FINLAYSON-MUSSEL CHANNEL</v>
      </c>
      <c r="C84" t="str">
        <f>COHO!A37</f>
        <v>GEISH CREEK</v>
      </c>
      <c r="D84" s="40" t="str">
        <f>COHO!$O$3</f>
        <v>COHO</v>
      </c>
      <c r="E84" s="70"/>
      <c r="F84" s="70"/>
      <c r="G84" s="70"/>
      <c r="H84" s="70"/>
      <c r="I84" s="70"/>
      <c r="J84" s="70"/>
      <c r="K84" s="70"/>
      <c r="L84" s="70" t="s">
        <v>26</v>
      </c>
      <c r="M84" s="70" t="s">
        <v>26</v>
      </c>
      <c r="N84" s="70" t="s">
        <v>26</v>
      </c>
      <c r="O84" s="45" t="str">
        <f>COHO!Y37</f>
        <v>N/I</v>
      </c>
      <c r="P84" s="45" t="str">
        <f>COHO!X37</f>
        <v>N/I</v>
      </c>
      <c r="Q84" s="45" t="str">
        <f>COHO!W37</f>
        <v>N/I</v>
      </c>
      <c r="R84" s="45" t="str">
        <f>COHO!V37</f>
        <v>N/I</v>
      </c>
      <c r="S84" s="45" t="str">
        <f>COHO!U37</f>
        <v>N/O</v>
      </c>
      <c r="T84" s="45" t="str">
        <f>COHO!T37</f>
        <v>N/O</v>
      </c>
      <c r="U84" s="45" t="str">
        <f>COHO!S37</f>
        <v>N/I</v>
      </c>
      <c r="V84" s="45" t="str">
        <f>COHO!R37</f>
        <v>N/I</v>
      </c>
      <c r="W84" s="45" t="str">
        <f>COHO!Q37</f>
        <v>N/I</v>
      </c>
      <c r="X84" s="45" t="str">
        <f>COHO!P37</f>
        <v>N/I</v>
      </c>
      <c r="Y84" s="44" t="str">
        <f>COHO!$AM37</f>
        <v>N/O</v>
      </c>
      <c r="Z84" s="44" t="str">
        <f>COHO!$AL37</f>
        <v>N/I</v>
      </c>
      <c r="AA84" s="44" t="str">
        <f>COHO!$AK37</f>
        <v>N/I</v>
      </c>
      <c r="AB84" s="44" t="str">
        <f>COHO!$AJ37</f>
        <v>N/I</v>
      </c>
      <c r="AC84" s="44" t="str">
        <f>COHO!$AI37</f>
        <v>N/I</v>
      </c>
      <c r="AD84" s="44" t="str">
        <f>COHO!$AH37</f>
        <v>N/I</v>
      </c>
      <c r="AE84" s="44" t="str">
        <f>COHO!$AG37</f>
        <v>N/R</v>
      </c>
      <c r="AF84" s="44" t="str">
        <f>COHO!$AF37</f>
        <v>N/O</v>
      </c>
      <c r="AG84" s="44" t="str">
        <f>COHO!$AE37</f>
        <v>N/O</v>
      </c>
      <c r="AH84" s="44" t="str">
        <f>COHO!$AD37</f>
        <v>N/O</v>
      </c>
      <c r="AI84" s="45" t="str">
        <f>COHO!$BA37</f>
        <v>N/R</v>
      </c>
      <c r="AJ84" s="45" t="str">
        <f>COHO!$AZ37</f>
        <v>N/R</v>
      </c>
      <c r="AK84" s="45" t="str">
        <f>COHO!$AY37</f>
        <v>N/R</v>
      </c>
      <c r="AL84" s="45" t="str">
        <f>COHO!$AX37</f>
        <v>N/R</v>
      </c>
      <c r="AM84" s="45" t="str">
        <f>COHO!$AW37</f>
        <v>N/R</v>
      </c>
      <c r="AN84" s="45" t="str">
        <f>COHO!$AV37</f>
        <v>N/R</v>
      </c>
      <c r="AO84" s="45" t="str">
        <f>COHO!$AU37</f>
        <v>N/R</v>
      </c>
      <c r="AP84" s="45" t="str">
        <f>COHO!$AT37</f>
        <v>N/R</v>
      </c>
      <c r="AQ84" s="45" t="str">
        <f>COHO!$AS37</f>
        <v>N/R</v>
      </c>
      <c r="AR84" s="45" t="str">
        <f>COHO!$AR37</f>
        <v>N/R</v>
      </c>
      <c r="AS84" s="45" t="str">
        <f>COHO!$BO37</f>
        <v>N/R</v>
      </c>
      <c r="AT84" s="45" t="str">
        <f>COHO!$BN37</f>
        <v>N/R</v>
      </c>
      <c r="AU84" s="45" t="str">
        <f>COHO!$BM37</f>
        <v>N/R</v>
      </c>
      <c r="AV84" s="45" t="str">
        <f>COHO!$BL37</f>
        <v>N/R</v>
      </c>
      <c r="AW84" s="45" t="str">
        <f>COHO!$BK37</f>
        <v>N/O</v>
      </c>
      <c r="AX84" s="45" t="str">
        <f>COHO!$BJ37</f>
        <v>N/O</v>
      </c>
      <c r="AY84" s="45" t="str">
        <f>COHO!$BI37</f>
        <v>N/O</v>
      </c>
      <c r="AZ84" s="45" t="str">
        <f>COHO!$BH37</f>
        <v>N/O</v>
      </c>
      <c r="BA84" s="45" t="str">
        <f>COHO!$BG37</f>
        <v>N/O</v>
      </c>
      <c r="BB84" s="45" t="str">
        <f>COHO!$BF37</f>
        <v>N/O</v>
      </c>
      <c r="BC84" s="45" t="str">
        <f>COHO!$CC37</f>
        <v>N/O</v>
      </c>
      <c r="BD84" s="45" t="str">
        <f>COHO!$CB37</f>
        <v>N/O</v>
      </c>
      <c r="BE84" s="45" t="str">
        <f>COHO!$CA37</f>
        <v>N/I</v>
      </c>
      <c r="BF84" s="45" t="str">
        <f>COHO!$BZ37</f>
        <v>N/O</v>
      </c>
      <c r="BG84" s="45" t="str">
        <f>COHO!$BY37</f>
        <v>N/I</v>
      </c>
      <c r="BH84" s="45" t="str">
        <f>COHO!$BX37</f>
        <v>N/O</v>
      </c>
      <c r="BI84" s="45" t="str">
        <f>COHO!$BW37</f>
        <v>N/O</v>
      </c>
      <c r="BJ84" s="45">
        <f>COHO!$BV37</f>
        <v>75</v>
      </c>
      <c r="BK84" s="45" t="str">
        <f>COHO!$BU37</f>
        <v>N/O</v>
      </c>
      <c r="BL84" s="45" t="str">
        <f>COHO!$BT37</f>
        <v>N/R</v>
      </c>
      <c r="BM84" s="45">
        <f>COHO!$CQ37</f>
        <v>75</v>
      </c>
      <c r="BN84" s="45" t="str">
        <f>COHO!$CP37</f>
        <v>N/R</v>
      </c>
      <c r="BO84" s="45" t="str">
        <f>COHO!$CO37</f>
        <v>N/R</v>
      </c>
      <c r="BP84" s="45">
        <f>COHO!$CN37</f>
        <v>75</v>
      </c>
      <c r="BQ84" s="45">
        <f>COHO!$CM37</f>
        <v>75</v>
      </c>
      <c r="BR84" s="45">
        <f>COHO!$CL37</f>
        <v>75</v>
      </c>
      <c r="BS84" s="45">
        <f>COHO!$CK37</f>
        <v>75</v>
      </c>
      <c r="BT84" s="45">
        <f>COHO!$CJ37</f>
        <v>75</v>
      </c>
      <c r="BU84" s="45">
        <f>COHO!$CI37</f>
        <v>100</v>
      </c>
      <c r="BV84" s="45">
        <f>COHO!$CH37</f>
        <v>75</v>
      </c>
    </row>
    <row r="85" spans="1:74" x14ac:dyDescent="0.2">
      <c r="A85" s="40" t="s">
        <v>142</v>
      </c>
      <c r="B85" t="str">
        <f>COHO!$O$30</f>
        <v>FINLAYSON-MUSSEL CHANNEL</v>
      </c>
      <c r="C85" t="str">
        <f>COHO!A38</f>
        <v>GORILLA CREEK</v>
      </c>
      <c r="D85" s="40" t="str">
        <f>COHO!$O$3</f>
        <v>COHO</v>
      </c>
      <c r="E85" s="70"/>
      <c r="F85" s="70"/>
      <c r="G85" s="70"/>
      <c r="H85" s="70"/>
      <c r="I85" s="70"/>
      <c r="J85" s="70"/>
      <c r="K85" s="70"/>
      <c r="L85" s="70" t="s">
        <v>26</v>
      </c>
      <c r="M85" s="70" t="s">
        <v>26</v>
      </c>
      <c r="N85" s="70" t="s">
        <v>168</v>
      </c>
      <c r="O85" s="45" t="str">
        <f>COHO!Y38</f>
        <v>F/P</v>
      </c>
      <c r="P85" s="45" t="str">
        <f>COHO!X38</f>
        <v>N/I</v>
      </c>
      <c r="Q85" s="45" t="str">
        <f>COHO!W38</f>
        <v>N/O</v>
      </c>
      <c r="R85" s="45" t="str">
        <f>COHO!V38</f>
        <v>N/I</v>
      </c>
      <c r="S85" s="45" t="str">
        <f>COHO!U38</f>
        <v>N/O</v>
      </c>
      <c r="T85" s="45" t="str">
        <f>COHO!T38</f>
        <v>N/O</v>
      </c>
      <c r="U85" s="45" t="str">
        <f>COHO!S38</f>
        <v>N/I</v>
      </c>
      <c r="V85" s="45" t="str">
        <f>COHO!R38</f>
        <v>N/O</v>
      </c>
      <c r="W85" s="45" t="str">
        <f>COHO!Q38</f>
        <v>N/I</v>
      </c>
      <c r="X85" s="45" t="str">
        <f>COHO!P38</f>
        <v>N/R</v>
      </c>
      <c r="Y85" s="44" t="str">
        <f>COHO!$AM38</f>
        <v>N/O</v>
      </c>
      <c r="Z85" s="44" t="str">
        <f>COHO!$AL38</f>
        <v>N/O</v>
      </c>
      <c r="AA85" s="44" t="str">
        <f>COHO!$AK38</f>
        <v>N/O</v>
      </c>
      <c r="AB85" s="44" t="str">
        <f>COHO!$AJ38</f>
        <v>N/I</v>
      </c>
      <c r="AC85" s="44" t="str">
        <f>COHO!$AI38</f>
        <v>N/I</v>
      </c>
      <c r="AD85" s="44" t="str">
        <f>COHO!$AH38</f>
        <v>N/R</v>
      </c>
      <c r="AE85" s="44" t="str">
        <f>COHO!$AG38</f>
        <v>N/R</v>
      </c>
      <c r="AF85" s="44" t="str">
        <f>COHO!$AF38</f>
        <v>N/O</v>
      </c>
      <c r="AG85" s="44" t="str">
        <f>COHO!$AE38</f>
        <v>N/O</v>
      </c>
      <c r="AH85" s="44" t="str">
        <f>COHO!$AD38</f>
        <v>N/O</v>
      </c>
      <c r="AI85" s="45" t="str">
        <f>COHO!$BA38</f>
        <v>N/R</v>
      </c>
      <c r="AJ85" s="45" t="str">
        <f>COHO!$AZ38</f>
        <v>N/R</v>
      </c>
      <c r="AK85" s="45" t="str">
        <f>COHO!$AY38</f>
        <v>N/R</v>
      </c>
      <c r="AL85" s="45" t="str">
        <f>COHO!$AX38</f>
        <v>N/R</v>
      </c>
      <c r="AM85" s="45" t="str">
        <f>COHO!$AW38</f>
        <v>N/R</v>
      </c>
      <c r="AN85" s="45" t="str">
        <f>COHO!$AV38</f>
        <v>N/R</v>
      </c>
      <c r="AO85" s="45" t="str">
        <f>COHO!$AU38</f>
        <v>N/R</v>
      </c>
      <c r="AP85" s="45" t="str">
        <f>COHO!$AT38</f>
        <v>N/R</v>
      </c>
      <c r="AQ85" s="45" t="str">
        <f>COHO!$AS38</f>
        <v>N/R</v>
      </c>
      <c r="AR85" s="45" t="str">
        <f>COHO!$AR38</f>
        <v>N/R</v>
      </c>
      <c r="AS85" s="45" t="str">
        <f>COHO!$BO38</f>
        <v>N/R</v>
      </c>
      <c r="AT85" s="45" t="str">
        <f>COHO!$BN38</f>
        <v>N/R</v>
      </c>
      <c r="AU85" s="45" t="str">
        <f>COHO!$BM38</f>
        <v>N/R</v>
      </c>
      <c r="AV85" s="45" t="str">
        <f>COHO!$BL38</f>
        <v>N/R</v>
      </c>
      <c r="AW85" s="45" t="str">
        <f>COHO!$BK38</f>
        <v>N/R</v>
      </c>
      <c r="AX85" s="45" t="str">
        <f>COHO!$BJ38</f>
        <v>N/O</v>
      </c>
      <c r="AY85" s="45" t="str">
        <f>COHO!$BI38</f>
        <v>N/O</v>
      </c>
      <c r="AZ85" s="45" t="str">
        <f>COHO!$BH38</f>
        <v>N/O</v>
      </c>
      <c r="BA85" s="45" t="str">
        <f>COHO!$BG38</f>
        <v>N/O</v>
      </c>
      <c r="BB85" s="45" t="str">
        <f>COHO!$BF38</f>
        <v>N/O</v>
      </c>
      <c r="BC85" s="45">
        <f>COHO!$CC38</f>
        <v>75</v>
      </c>
      <c r="BD85" s="45" t="str">
        <f>COHO!$CB38</f>
        <v>N/O</v>
      </c>
      <c r="BE85" s="45" t="str">
        <f>COHO!$CA38</f>
        <v>N/O</v>
      </c>
      <c r="BF85" s="45" t="str">
        <f>COHO!$BZ38</f>
        <v>N/O</v>
      </c>
      <c r="BG85" s="45" t="str">
        <f>COHO!$BY38</f>
        <v>UNK</v>
      </c>
      <c r="BH85" s="45" t="str">
        <f>COHO!$BX38</f>
        <v>N/O</v>
      </c>
      <c r="BI85" s="45" t="str">
        <f>COHO!$BW38</f>
        <v>N/R</v>
      </c>
      <c r="BJ85" s="45" t="str">
        <f>COHO!$BV38</f>
        <v>N/R</v>
      </c>
      <c r="BK85" s="45" t="str">
        <f>COHO!$BU38</f>
        <v>N/R</v>
      </c>
      <c r="BL85" s="45" t="str">
        <f>COHO!$BT38</f>
        <v>N/O</v>
      </c>
      <c r="BM85" s="45">
        <f>COHO!$CQ38</f>
        <v>25</v>
      </c>
      <c r="BN85" s="45" t="str">
        <f>COHO!$CP38</f>
        <v>N/R</v>
      </c>
      <c r="BO85" s="45" t="str">
        <f>COHO!$CO38</f>
        <v>N/R</v>
      </c>
      <c r="BP85" s="45">
        <f>COHO!$CN38</f>
        <v>25</v>
      </c>
      <c r="BQ85" s="45">
        <f>COHO!$CM38</f>
        <v>25</v>
      </c>
      <c r="BR85" s="45">
        <f>COHO!$CL38</f>
        <v>200</v>
      </c>
      <c r="BS85" s="45">
        <f>COHO!$CK38</f>
        <v>200</v>
      </c>
      <c r="BT85" s="45">
        <f>COHO!$CJ38</f>
        <v>400</v>
      </c>
      <c r="BU85" s="45">
        <f>COHO!$CI38</f>
        <v>200</v>
      </c>
      <c r="BV85" s="45">
        <f>COHO!$CH38</f>
        <v>200</v>
      </c>
    </row>
    <row r="86" spans="1:74" x14ac:dyDescent="0.2">
      <c r="A86" s="40" t="s">
        <v>142</v>
      </c>
      <c r="B86" t="str">
        <f>COHO!$O$30</f>
        <v>FINLAYSON-MUSSEL CHANNEL</v>
      </c>
      <c r="C86" t="str">
        <f>COHO!A39</f>
        <v>KITASU CREEK</v>
      </c>
      <c r="D86" s="40" t="str">
        <f>COHO!$O$3</f>
        <v>COHO</v>
      </c>
      <c r="E86" s="70"/>
      <c r="F86" s="70"/>
      <c r="G86" s="70"/>
      <c r="H86" s="70"/>
      <c r="I86" s="70"/>
      <c r="J86" s="70"/>
      <c r="K86" s="70"/>
      <c r="L86" s="70">
        <v>45</v>
      </c>
      <c r="M86" s="70" t="s">
        <v>168</v>
      </c>
      <c r="N86" s="70">
        <v>66</v>
      </c>
      <c r="O86" s="45" t="str">
        <f>COHO!Y39</f>
        <v>A/P</v>
      </c>
      <c r="P86" s="45">
        <f>COHO!X39</f>
        <v>300</v>
      </c>
      <c r="Q86" s="45">
        <f>COHO!W39</f>
        <v>2000</v>
      </c>
      <c r="R86" s="45">
        <f>COHO!V39</f>
        <v>1950</v>
      </c>
      <c r="S86" s="45">
        <f>COHO!U39</f>
        <v>1500</v>
      </c>
      <c r="T86" s="45">
        <f>COHO!T39</f>
        <v>1500</v>
      </c>
      <c r="U86" s="45">
        <f>COHO!S39</f>
        <v>1500</v>
      </c>
      <c r="V86" s="45">
        <f>COHO!R39</f>
        <v>4920</v>
      </c>
      <c r="W86" s="45">
        <f>COHO!Q39</f>
        <v>1400</v>
      </c>
      <c r="X86" s="45">
        <f>COHO!P39</f>
        <v>750</v>
      </c>
      <c r="Y86" s="44">
        <f>COHO!$AM39</f>
        <v>500</v>
      </c>
      <c r="Z86" s="44">
        <f>COHO!$AL39</f>
        <v>450</v>
      </c>
      <c r="AA86" s="44">
        <f>COHO!$AK39</f>
        <v>400</v>
      </c>
      <c r="AB86" s="44">
        <f>COHO!$AJ39</f>
        <v>620</v>
      </c>
      <c r="AC86" s="44">
        <f>COHO!$AI39</f>
        <v>600</v>
      </c>
      <c r="AD86" s="44">
        <f>COHO!$AH39</f>
        <v>564</v>
      </c>
      <c r="AE86" s="44">
        <f>COHO!$AG39</f>
        <v>250</v>
      </c>
      <c r="AF86" s="44">
        <f>COHO!$AF39</f>
        <v>400</v>
      </c>
      <c r="AG86" s="44">
        <f>COHO!$AE39</f>
        <v>250</v>
      </c>
      <c r="AH86" s="44">
        <f>COHO!$AD39</f>
        <v>250</v>
      </c>
      <c r="AI86" s="45">
        <f>COHO!$BA39</f>
        <v>1250</v>
      </c>
      <c r="AJ86" s="45">
        <f>COHO!$AZ39</f>
        <v>25</v>
      </c>
      <c r="AK86" s="45">
        <f>COHO!$AY39</f>
        <v>15</v>
      </c>
      <c r="AL86" s="45" t="str">
        <f>COHO!$AX39</f>
        <v>N/R</v>
      </c>
      <c r="AM86" s="45" t="str">
        <f>COHO!$AW39</f>
        <v>N/R</v>
      </c>
      <c r="AN86" s="45">
        <f>COHO!$AV39</f>
        <v>14</v>
      </c>
      <c r="AO86" s="45">
        <f>COHO!$AU39</f>
        <v>7</v>
      </c>
      <c r="AP86" s="45" t="str">
        <f>COHO!$AT39</f>
        <v>N/R</v>
      </c>
      <c r="AQ86" s="45" t="str">
        <f>COHO!$AS39</f>
        <v>N/R</v>
      </c>
      <c r="AR86" s="45" t="str">
        <f>COHO!$AR39</f>
        <v>N/R</v>
      </c>
      <c r="AS86" s="45" t="str">
        <f>COHO!$BO39</f>
        <v>N/R</v>
      </c>
      <c r="AT86" s="45" t="str">
        <f>COHO!$BN39</f>
        <v>N/R</v>
      </c>
      <c r="AU86" s="45" t="str">
        <f>COHO!$BM39</f>
        <v>N/R</v>
      </c>
      <c r="AV86" s="45" t="str">
        <f>COHO!$BL39</f>
        <v>N/R</v>
      </c>
      <c r="AW86" s="45" t="str">
        <f>COHO!$BK39</f>
        <v>N/R</v>
      </c>
      <c r="AX86" s="45" t="str">
        <f>COHO!$BJ39</f>
        <v>N/R</v>
      </c>
      <c r="AY86" s="45" t="str">
        <f>COHO!$BI39</f>
        <v>N/R</v>
      </c>
      <c r="AZ86" s="45" t="str">
        <f>COHO!$BH39</f>
        <v>N/R</v>
      </c>
      <c r="BA86" s="45" t="str">
        <f>COHO!$BG39</f>
        <v>N/R</v>
      </c>
      <c r="BB86" s="45" t="str">
        <f>COHO!$BF39</f>
        <v>N/R</v>
      </c>
      <c r="BC86" s="45">
        <f>COHO!$CC39</f>
        <v>50</v>
      </c>
      <c r="BD86" s="45" t="str">
        <f>COHO!$CB39</f>
        <v>N/R</v>
      </c>
      <c r="BE86" s="45" t="str">
        <f>COHO!$CA39</f>
        <v>N/R</v>
      </c>
      <c r="BF86" s="45">
        <f>COHO!$BZ39</f>
        <v>200</v>
      </c>
      <c r="BG86" s="45">
        <f>COHO!$BY39</f>
        <v>75</v>
      </c>
      <c r="BH86" s="45" t="str">
        <f>COHO!$BX39</f>
        <v>N/R</v>
      </c>
      <c r="BI86" s="45" t="str">
        <f>COHO!$BW39</f>
        <v>N/R</v>
      </c>
      <c r="BJ86" s="45" t="str">
        <f>COHO!$BV39</f>
        <v>N/R</v>
      </c>
      <c r="BK86" s="45" t="str">
        <f>COHO!$BU39</f>
        <v>N/R</v>
      </c>
      <c r="BL86" s="45" t="str">
        <f>COHO!$BT39</f>
        <v>N/R</v>
      </c>
      <c r="BM86" s="45">
        <f>COHO!$CQ39</f>
        <v>25</v>
      </c>
      <c r="BN86" s="45">
        <f>COHO!$CP39</f>
        <v>75</v>
      </c>
      <c r="BO86" s="45" t="str">
        <f>COHO!$CO39</f>
        <v>N/R</v>
      </c>
      <c r="BP86" s="45">
        <f>COHO!$CN39</f>
        <v>25</v>
      </c>
      <c r="BQ86" s="45">
        <f>COHO!$CM39</f>
        <v>75</v>
      </c>
      <c r="BR86" s="45">
        <f>COHO!$CL39</f>
        <v>75</v>
      </c>
      <c r="BS86" s="45">
        <f>COHO!$CK39</f>
        <v>200</v>
      </c>
      <c r="BT86" s="45">
        <f>COHO!$CJ39</f>
        <v>400</v>
      </c>
      <c r="BU86" s="45">
        <f>COHO!$CI39</f>
        <v>150</v>
      </c>
      <c r="BV86" s="45">
        <f>COHO!$CH39</f>
        <v>25</v>
      </c>
    </row>
    <row r="87" spans="1:74" x14ac:dyDescent="0.2">
      <c r="A87" s="40" t="s">
        <v>142</v>
      </c>
      <c r="B87" t="str">
        <f>COHO!$O$30</f>
        <v>FINLAYSON-MUSSEL CHANNEL</v>
      </c>
      <c r="C87" t="str">
        <f>COHO!A40</f>
        <v>KORICH CREEK</v>
      </c>
      <c r="D87" s="40" t="str">
        <f>COHO!$O$3</f>
        <v>COHO</v>
      </c>
      <c r="E87" s="70"/>
      <c r="F87" s="70"/>
      <c r="G87" s="70"/>
      <c r="H87" s="70"/>
      <c r="I87" s="70"/>
      <c r="J87" s="70"/>
      <c r="K87" s="70"/>
      <c r="L87" s="70" t="s">
        <v>168</v>
      </c>
      <c r="M87" s="70" t="s">
        <v>169</v>
      </c>
      <c r="N87" s="70" t="s">
        <v>26</v>
      </c>
      <c r="O87" s="45" t="str">
        <f>COHO!Y40</f>
        <v>F/P</v>
      </c>
      <c r="P87" s="45" t="str">
        <f>COHO!X40</f>
        <v>N/I</v>
      </c>
      <c r="Q87" s="45" t="str">
        <f>COHO!W40</f>
        <v>A/P</v>
      </c>
      <c r="R87" s="45" t="str">
        <f>COHO!V40</f>
        <v>A/P</v>
      </c>
      <c r="S87" s="45" t="str">
        <f>COHO!U40</f>
        <v>N/O</v>
      </c>
      <c r="T87" s="45">
        <f>COHO!T40</f>
        <v>80</v>
      </c>
      <c r="U87" s="45" t="str">
        <f>COHO!S40</f>
        <v>UNK</v>
      </c>
      <c r="V87" s="45" t="str">
        <f>COHO!R40</f>
        <v>UNK</v>
      </c>
      <c r="W87" s="45" t="str">
        <f>COHO!Q40</f>
        <v>N/I</v>
      </c>
      <c r="X87" s="45" t="str">
        <f>COHO!P40</f>
        <v>N/R</v>
      </c>
      <c r="Y87" s="44" t="str">
        <f>COHO!$AM40</f>
        <v>N/O</v>
      </c>
      <c r="Z87" s="44" t="str">
        <f>COHO!$AL40</f>
        <v>UNK</v>
      </c>
      <c r="AA87" s="44" t="str">
        <f>COHO!$AK40</f>
        <v>N/O</v>
      </c>
      <c r="AB87" s="44" t="str">
        <f>COHO!$AJ40</f>
        <v>N/I</v>
      </c>
      <c r="AC87" s="44" t="str">
        <f>COHO!$AI40</f>
        <v>N/R</v>
      </c>
      <c r="AD87" s="44" t="str">
        <f>COHO!$AH40</f>
        <v>N/R</v>
      </c>
      <c r="AE87" s="44">
        <f>COHO!$AG40</f>
        <v>12</v>
      </c>
      <c r="AF87" s="44">
        <f>COHO!$AF40</f>
        <v>10</v>
      </c>
      <c r="AG87" s="44" t="str">
        <f>COHO!$AE40</f>
        <v>N/R</v>
      </c>
      <c r="AH87" s="44">
        <f>COHO!$AD40</f>
        <v>25</v>
      </c>
      <c r="AI87" s="45">
        <f>COHO!$BA40</f>
        <v>50</v>
      </c>
      <c r="AJ87" s="45" t="str">
        <f>COHO!$AZ40</f>
        <v>N/R</v>
      </c>
      <c r="AK87" s="45" t="str">
        <f>COHO!$AY40</f>
        <v>N/R</v>
      </c>
      <c r="AL87" s="45" t="str">
        <f>COHO!$AX40</f>
        <v>N/R</v>
      </c>
      <c r="AM87" s="45" t="str">
        <f>COHO!$AW40</f>
        <v>N/R</v>
      </c>
      <c r="AN87" s="45" t="str">
        <f>COHO!$AV40</f>
        <v>N/R</v>
      </c>
      <c r="AO87" s="45" t="str">
        <f>COHO!$AU40</f>
        <v>N/R</v>
      </c>
      <c r="AP87" s="45" t="str">
        <f>COHO!$AT40</f>
        <v>N/R</v>
      </c>
      <c r="AQ87" s="45" t="str">
        <f>COHO!$AS40</f>
        <v>N/R</v>
      </c>
      <c r="AR87" s="45" t="str">
        <f>COHO!$AR40</f>
        <v>N/R</v>
      </c>
      <c r="AS87" s="45" t="str">
        <f>COHO!$BO40</f>
        <v>N/R</v>
      </c>
      <c r="AT87" s="45" t="str">
        <f>COHO!$BN40</f>
        <v>N/R</v>
      </c>
      <c r="AU87" s="45" t="str">
        <f>COHO!$BM40</f>
        <v>N/R</v>
      </c>
      <c r="AV87" s="45" t="str">
        <f>COHO!$BL40</f>
        <v>N/R</v>
      </c>
      <c r="AW87" s="45" t="str">
        <f>COHO!$BK40</f>
        <v>N/R</v>
      </c>
      <c r="AX87" s="45" t="str">
        <f>COHO!$BJ40</f>
        <v>N/R</v>
      </c>
      <c r="AY87" s="45" t="str">
        <f>COHO!$BI40</f>
        <v>N/R</v>
      </c>
      <c r="AZ87" s="45" t="str">
        <f>COHO!$BH40</f>
        <v>N/R</v>
      </c>
      <c r="BA87" s="45" t="str">
        <f>COHO!$BG40</f>
        <v>N/R</v>
      </c>
      <c r="BB87" s="45" t="str">
        <f>COHO!$BF40</f>
        <v>N/R</v>
      </c>
      <c r="BC87" s="45" t="str">
        <f>COHO!$CC40</f>
        <v>N/R</v>
      </c>
      <c r="BD87" s="45" t="str">
        <f>COHO!$CB40</f>
        <v>N/R</v>
      </c>
      <c r="BE87" s="45" t="str">
        <f>COHO!$CA40</f>
        <v>N/R</v>
      </c>
      <c r="BF87" s="45" t="str">
        <f>COHO!$BZ40</f>
        <v>N/R</v>
      </c>
      <c r="BG87" s="45" t="str">
        <f>COHO!$BY40</f>
        <v>N/R</v>
      </c>
      <c r="BH87" s="45" t="str">
        <f>COHO!$BX40</f>
        <v>N/R</v>
      </c>
      <c r="BI87" s="45" t="str">
        <f>COHO!$BW40</f>
        <v>N/R</v>
      </c>
      <c r="BJ87" s="45" t="str">
        <f>COHO!$BV40</f>
        <v>N/R</v>
      </c>
      <c r="BK87" s="45" t="str">
        <f>COHO!$BU40</f>
        <v>N/R</v>
      </c>
      <c r="BL87" s="45" t="str">
        <f>COHO!$BT40</f>
        <v>N/R</v>
      </c>
      <c r="BM87" s="45" t="str">
        <f>COHO!$CQ40</f>
        <v>N/R</v>
      </c>
      <c r="BN87" s="45" t="str">
        <f>COHO!$CP40</f>
        <v>N/R</v>
      </c>
      <c r="BO87" s="45" t="str">
        <f>COHO!$CO40</f>
        <v>N/R</v>
      </c>
      <c r="BP87" s="45" t="str">
        <f>COHO!$CN40</f>
        <v>N/R</v>
      </c>
      <c r="BQ87" s="45" t="str">
        <f>COHO!$CM40</f>
        <v>N/R</v>
      </c>
      <c r="BR87" s="45" t="str">
        <f>COHO!$CL40</f>
        <v>N/R</v>
      </c>
      <c r="BS87" s="45" t="str">
        <f>COHO!$CK40</f>
        <v>N/R</v>
      </c>
      <c r="BT87" s="45" t="str">
        <f>COHO!$CJ40</f>
        <v>N/R</v>
      </c>
      <c r="BU87" s="45" t="str">
        <f>COHO!$CI40</f>
        <v>N/R</v>
      </c>
      <c r="BV87" s="45" t="str">
        <f>COHO!$CH40</f>
        <v>N/R</v>
      </c>
    </row>
    <row r="88" spans="1:74" x14ac:dyDescent="0.2">
      <c r="A88" s="40" t="s">
        <v>142</v>
      </c>
      <c r="B88" t="str">
        <f>COHO!$O$30</f>
        <v>FINLAYSON-MUSSEL CHANNEL</v>
      </c>
      <c r="C88" t="str">
        <f>COHO!A41</f>
        <v>LAGOON CREEK</v>
      </c>
      <c r="D88" s="40" t="str">
        <f>COHO!$O$3</f>
        <v>COHO</v>
      </c>
      <c r="E88" s="70"/>
      <c r="F88" s="70"/>
      <c r="G88" s="70"/>
      <c r="H88" s="70"/>
      <c r="I88" s="70"/>
      <c r="J88" s="70"/>
      <c r="K88" s="70"/>
      <c r="L88" s="70" t="s">
        <v>168</v>
      </c>
      <c r="M88" s="70" t="s">
        <v>168</v>
      </c>
      <c r="N88" s="70" t="s">
        <v>168</v>
      </c>
      <c r="O88" s="45" t="str">
        <f>COHO!Y41</f>
        <v>A/P</v>
      </c>
      <c r="P88" s="45">
        <f>COHO!X41</f>
        <v>225</v>
      </c>
      <c r="Q88" s="45" t="str">
        <f>COHO!W41</f>
        <v>A/P</v>
      </c>
      <c r="R88" s="45">
        <f>COHO!V41</f>
        <v>150</v>
      </c>
      <c r="S88" s="45" t="str">
        <f>COHO!U41</f>
        <v>A/P</v>
      </c>
      <c r="T88" s="45">
        <f>COHO!T41</f>
        <v>400</v>
      </c>
      <c r="U88" s="45" t="str">
        <f>COHO!S41</f>
        <v>UNK</v>
      </c>
      <c r="V88" s="45">
        <f>COHO!R41</f>
        <v>80</v>
      </c>
      <c r="W88" s="45" t="str">
        <f>COHO!Q41</f>
        <v>N/I</v>
      </c>
      <c r="X88" s="45" t="str">
        <f>COHO!P41</f>
        <v>UNK</v>
      </c>
      <c r="Y88" s="44" t="str">
        <f>COHO!$AM41</f>
        <v>UNK</v>
      </c>
      <c r="Z88" s="44">
        <f>COHO!$AL41</f>
        <v>450</v>
      </c>
      <c r="AA88" s="44" t="str">
        <f>COHO!$AK41</f>
        <v>N/O</v>
      </c>
      <c r="AB88" s="44" t="str">
        <f>COHO!$AJ41</f>
        <v>N/I</v>
      </c>
      <c r="AC88" s="44" t="str">
        <f>COHO!$AI41</f>
        <v>N/I</v>
      </c>
      <c r="AD88" s="44">
        <f>COHO!$AH41</f>
        <v>150</v>
      </c>
      <c r="AE88" s="44">
        <f>COHO!$AG41</f>
        <v>25</v>
      </c>
      <c r="AF88" s="44">
        <f>COHO!$AF41</f>
        <v>55</v>
      </c>
      <c r="AG88" s="44" t="str">
        <f>COHO!$AE41</f>
        <v>N/O</v>
      </c>
      <c r="AH88" s="44">
        <f>COHO!$AD41</f>
        <v>150</v>
      </c>
      <c r="AI88" s="45">
        <f>COHO!$BA41</f>
        <v>10</v>
      </c>
      <c r="AJ88" s="45">
        <f>COHO!$AZ41</f>
        <v>20</v>
      </c>
      <c r="AK88" s="45" t="str">
        <f>COHO!$AY41</f>
        <v>N/R</v>
      </c>
      <c r="AL88" s="45" t="str">
        <f>COHO!$AX41</f>
        <v>N/R</v>
      </c>
      <c r="AM88" s="45">
        <f>COHO!$AW41</f>
        <v>2</v>
      </c>
      <c r="AN88" s="45" t="str">
        <f>COHO!$AV41</f>
        <v>N/R</v>
      </c>
      <c r="AO88" s="45" t="str">
        <f>COHO!$AU41</f>
        <v>N/I</v>
      </c>
      <c r="AP88" s="45" t="str">
        <f>COHO!$AT41</f>
        <v>N/I</v>
      </c>
      <c r="AQ88" s="45" t="str">
        <f>COHO!$AS41</f>
        <v>N/I</v>
      </c>
      <c r="AR88" s="45" t="str">
        <f>COHO!$AR41</f>
        <v>N/O</v>
      </c>
      <c r="AS88" s="45" t="str">
        <f>COHO!$BO41</f>
        <v>N/I</v>
      </c>
      <c r="AT88" s="45" t="str">
        <f>COHO!$BN41</f>
        <v>N/I</v>
      </c>
      <c r="AU88" s="45" t="str">
        <f>COHO!$BM41</f>
        <v>N/I</v>
      </c>
      <c r="AV88" s="45" t="str">
        <f>COHO!$BL41</f>
        <v>N/I</v>
      </c>
      <c r="AW88" s="45" t="str">
        <f>COHO!$BK41</f>
        <v>N/R</v>
      </c>
      <c r="AX88" s="45" t="str">
        <f>COHO!$BJ41</f>
        <v>N/R</v>
      </c>
      <c r="AY88" s="45">
        <f>COHO!$BI41</f>
        <v>100</v>
      </c>
      <c r="AZ88" s="45">
        <f>COHO!$BH41</f>
        <v>300</v>
      </c>
      <c r="BA88" s="45">
        <f>COHO!$BG41</f>
        <v>300</v>
      </c>
      <c r="BB88" s="45">
        <f>COHO!$BF41</f>
        <v>200</v>
      </c>
      <c r="BC88" s="45">
        <f>COHO!$CC41</f>
        <v>50</v>
      </c>
      <c r="BD88" s="45" t="str">
        <f>COHO!$CB41</f>
        <v>N/R</v>
      </c>
      <c r="BE88" s="45">
        <f>COHO!$CA41</f>
        <v>200</v>
      </c>
      <c r="BF88" s="45" t="str">
        <f>COHO!$BZ41</f>
        <v>N/O</v>
      </c>
      <c r="BG88" s="45" t="str">
        <f>COHO!$BY41</f>
        <v>UNK</v>
      </c>
      <c r="BH88" s="45">
        <f>COHO!$BX41</f>
        <v>25</v>
      </c>
      <c r="BI88" s="45" t="str">
        <f>COHO!$BW41</f>
        <v>N/O</v>
      </c>
      <c r="BJ88" s="45">
        <f>COHO!$BV41</f>
        <v>25</v>
      </c>
      <c r="BK88" s="45">
        <f>COHO!$BU41</f>
        <v>25</v>
      </c>
      <c r="BL88" s="45" t="str">
        <f>COHO!$BT41</f>
        <v>N/R</v>
      </c>
      <c r="BM88" s="45" t="str">
        <f>COHO!$CQ41</f>
        <v>N/O</v>
      </c>
      <c r="BN88" s="45">
        <f>COHO!$CP41</f>
        <v>25</v>
      </c>
      <c r="BO88" s="45" t="str">
        <f>COHO!$CO41</f>
        <v>N/R</v>
      </c>
      <c r="BP88" s="45">
        <f>COHO!$CN41</f>
        <v>750</v>
      </c>
      <c r="BQ88" s="45">
        <f>COHO!$CM41</f>
        <v>75</v>
      </c>
      <c r="BR88" s="45">
        <f>COHO!$CL41</f>
        <v>750</v>
      </c>
      <c r="BS88" s="45">
        <f>COHO!$CK41</f>
        <v>75</v>
      </c>
      <c r="BT88" s="45">
        <f>COHO!$CJ41</f>
        <v>400</v>
      </c>
      <c r="BU88" s="45">
        <f>COHO!$CI41</f>
        <v>800</v>
      </c>
      <c r="BV88" s="45">
        <f>COHO!$CH41</f>
        <v>400</v>
      </c>
    </row>
    <row r="89" spans="1:74" x14ac:dyDescent="0.2">
      <c r="A89" s="40" t="s">
        <v>142</v>
      </c>
      <c r="B89" t="str">
        <f>COHO!$O$30</f>
        <v>FINLAYSON-MUSSEL CHANNEL</v>
      </c>
      <c r="C89" t="str">
        <f>COHO!A42</f>
        <v>MARY COVE CREEK</v>
      </c>
      <c r="D89" s="40" t="str">
        <f>COHO!$O$3</f>
        <v>COHO</v>
      </c>
      <c r="E89" s="70"/>
      <c r="F89" s="70"/>
      <c r="G89" s="70"/>
      <c r="H89" s="70"/>
      <c r="I89" s="70"/>
      <c r="J89" s="70"/>
      <c r="K89" s="70"/>
      <c r="L89" s="70" t="s">
        <v>26</v>
      </c>
      <c r="M89" s="70" t="s">
        <v>26</v>
      </c>
      <c r="N89" s="70" t="s">
        <v>168</v>
      </c>
      <c r="O89" s="45" t="str">
        <f>COHO!Y42</f>
        <v>A/P</v>
      </c>
      <c r="P89" s="45" t="str">
        <f>COHO!X42</f>
        <v>A/P</v>
      </c>
      <c r="Q89" s="45" t="str">
        <f>COHO!W42</f>
        <v>N/O</v>
      </c>
      <c r="R89" s="45" t="str">
        <f>COHO!V42</f>
        <v>A/P</v>
      </c>
      <c r="S89" s="45" t="str">
        <f>COHO!U42</f>
        <v>N/O</v>
      </c>
      <c r="T89" s="45" t="str">
        <f>COHO!T42</f>
        <v>N/O</v>
      </c>
      <c r="U89" s="45" t="str">
        <f>COHO!S42</f>
        <v>N/O</v>
      </c>
      <c r="V89" s="45" t="str">
        <f>COHO!R42</f>
        <v>UNK</v>
      </c>
      <c r="W89" s="45" t="str">
        <f>COHO!Q42</f>
        <v>N/I</v>
      </c>
      <c r="X89" s="45" t="str">
        <f>COHO!P42</f>
        <v>N/R</v>
      </c>
      <c r="Y89" s="44" t="str">
        <f>COHO!$AM42</f>
        <v>UNK</v>
      </c>
      <c r="Z89" s="44" t="str">
        <f>COHO!$AL42</f>
        <v>N/O</v>
      </c>
      <c r="AA89" s="44" t="str">
        <f>COHO!$AK42</f>
        <v>N/O</v>
      </c>
      <c r="AB89" s="44" t="str">
        <f>COHO!$AJ42</f>
        <v>N/I</v>
      </c>
      <c r="AC89" s="44" t="str">
        <f>COHO!$AI42</f>
        <v>N/I</v>
      </c>
      <c r="AD89" s="44" t="str">
        <f>COHO!$AH42</f>
        <v>N/R</v>
      </c>
      <c r="AE89" s="44" t="str">
        <f>COHO!$AG42</f>
        <v>UNK</v>
      </c>
      <c r="AF89" s="44">
        <f>COHO!$AF42</f>
        <v>40</v>
      </c>
      <c r="AG89" s="44">
        <f>COHO!$AE42</f>
        <v>17</v>
      </c>
      <c r="AH89" s="44" t="str">
        <f>COHO!$AD42</f>
        <v>N/O</v>
      </c>
      <c r="AI89" s="45" t="str">
        <f>COHO!$BA42</f>
        <v>N/R</v>
      </c>
      <c r="AJ89" s="45" t="str">
        <f>COHO!$AZ42</f>
        <v>N/R</v>
      </c>
      <c r="AK89" s="45" t="str">
        <f>COHO!$AY42</f>
        <v>N/R</v>
      </c>
      <c r="AL89" s="45">
        <f>COHO!$AX42</f>
        <v>1</v>
      </c>
      <c r="AM89" s="45">
        <f>COHO!$AW42</f>
        <v>4</v>
      </c>
      <c r="AN89" s="45" t="str">
        <f>COHO!$AV42</f>
        <v>N/R</v>
      </c>
      <c r="AO89" s="45" t="str">
        <f>COHO!$AU42</f>
        <v>N/R</v>
      </c>
      <c r="AP89" s="45" t="str">
        <f>COHO!$AT42</f>
        <v>N/I</v>
      </c>
      <c r="AQ89" s="45">
        <f>COHO!$AS42</f>
        <v>100</v>
      </c>
      <c r="AR89" s="45" t="str">
        <f>COHO!$AR42</f>
        <v>N/R</v>
      </c>
      <c r="AS89" s="45" t="str">
        <f>COHO!$BO42</f>
        <v>N/R</v>
      </c>
      <c r="AT89" s="45" t="str">
        <f>COHO!$BN42</f>
        <v>N/R</v>
      </c>
      <c r="AU89" s="45" t="str">
        <f>COHO!$BM42</f>
        <v>N/R</v>
      </c>
      <c r="AV89" s="45" t="str">
        <f>COHO!$BL42</f>
        <v>N/R</v>
      </c>
      <c r="AW89" s="45" t="str">
        <f>COHO!$BK42</f>
        <v>N/R</v>
      </c>
      <c r="AX89" s="45" t="str">
        <f>COHO!$BJ42</f>
        <v>N/O</v>
      </c>
      <c r="AY89" s="45">
        <f>COHO!$BI42</f>
        <v>75</v>
      </c>
      <c r="AZ89" s="45">
        <f>COHO!$BH42</f>
        <v>300</v>
      </c>
      <c r="BA89" s="45">
        <f>COHO!$BG42</f>
        <v>200</v>
      </c>
      <c r="BB89" s="45">
        <f>COHO!$BF42</f>
        <v>75</v>
      </c>
      <c r="BC89" s="45">
        <f>COHO!$CC42</f>
        <v>100</v>
      </c>
      <c r="BD89" s="45">
        <f>COHO!$CB42</f>
        <v>400</v>
      </c>
      <c r="BE89" s="45">
        <f>COHO!$CA42</f>
        <v>750</v>
      </c>
      <c r="BF89" s="45">
        <f>COHO!$BZ42</f>
        <v>100</v>
      </c>
      <c r="BG89" s="45">
        <f>COHO!$BY42</f>
        <v>400</v>
      </c>
      <c r="BH89" s="45">
        <f>COHO!$BX42</f>
        <v>75</v>
      </c>
      <c r="BI89" s="45">
        <f>COHO!$BW42</f>
        <v>25</v>
      </c>
      <c r="BJ89" s="45" t="str">
        <f>COHO!$BV42</f>
        <v>N/O</v>
      </c>
      <c r="BK89" s="45">
        <f>COHO!$BU42</f>
        <v>25</v>
      </c>
      <c r="BL89" s="45" t="str">
        <f>COHO!$BT42</f>
        <v>N/R</v>
      </c>
      <c r="BM89" s="45">
        <f>COHO!$CQ42</f>
        <v>25</v>
      </c>
      <c r="BN89" s="45">
        <f>COHO!$CP42</f>
        <v>75</v>
      </c>
      <c r="BO89" s="45">
        <f>COHO!$CO42</f>
        <v>25</v>
      </c>
      <c r="BP89" s="45">
        <f>COHO!$CN42</f>
        <v>25</v>
      </c>
      <c r="BQ89" s="45">
        <f>COHO!$CM42</f>
        <v>200</v>
      </c>
      <c r="BR89" s="45">
        <f>COHO!$CL42</f>
        <v>400</v>
      </c>
      <c r="BS89" s="45">
        <f>COHO!$CK42</f>
        <v>200</v>
      </c>
      <c r="BT89" s="45">
        <f>COHO!$CJ42</f>
        <v>200</v>
      </c>
      <c r="BU89" s="45">
        <f>COHO!$CI42</f>
        <v>350</v>
      </c>
      <c r="BV89" s="45">
        <f>COHO!$CH42</f>
        <v>200</v>
      </c>
    </row>
    <row r="90" spans="1:74" x14ac:dyDescent="0.2">
      <c r="A90" s="40" t="s">
        <v>142</v>
      </c>
      <c r="B90" t="str">
        <f>COHO!$O$30</f>
        <v>FINLAYSON-MUSSEL CHANNEL</v>
      </c>
      <c r="C90" t="str">
        <f>COHO!A43</f>
        <v>MUSSEL RIVER</v>
      </c>
      <c r="D90" s="40" t="str">
        <f>COHO!$O$3</f>
        <v>COHO</v>
      </c>
      <c r="E90" s="70"/>
      <c r="F90" s="70"/>
      <c r="G90" s="70"/>
      <c r="H90" s="70"/>
      <c r="I90" s="70"/>
      <c r="J90" s="70"/>
      <c r="K90" s="70"/>
      <c r="L90" s="70" t="s">
        <v>168</v>
      </c>
      <c r="M90" s="70" t="s">
        <v>168</v>
      </c>
      <c r="N90" s="70" t="s">
        <v>168</v>
      </c>
      <c r="O90" s="45" t="str">
        <f>COHO!Y43</f>
        <v>A/P</v>
      </c>
      <c r="P90" s="45" t="str">
        <f>COHO!X43</f>
        <v>A/P</v>
      </c>
      <c r="Q90" s="45" t="str">
        <f>COHO!W43</f>
        <v>A/P</v>
      </c>
      <c r="R90" s="45">
        <f>COHO!V43</f>
        <v>110</v>
      </c>
      <c r="S90" s="45" t="str">
        <f>COHO!U43</f>
        <v>A/P</v>
      </c>
      <c r="T90" s="45" t="str">
        <f>COHO!T43</f>
        <v>UNK</v>
      </c>
      <c r="U90" s="45" t="str">
        <f>COHO!S43</f>
        <v>UNK</v>
      </c>
      <c r="V90" s="45" t="str">
        <f>COHO!R43</f>
        <v>UNK</v>
      </c>
      <c r="W90" s="45" t="str">
        <f>COHO!Q43</f>
        <v>N/O</v>
      </c>
      <c r="X90" s="45" t="str">
        <f>COHO!P43</f>
        <v>UNK</v>
      </c>
      <c r="Y90" s="44" t="str">
        <f>COHO!$AM43</f>
        <v>UNK</v>
      </c>
      <c r="Z90" s="44" t="str">
        <f>COHO!$AL43</f>
        <v>N/O</v>
      </c>
      <c r="AA90" s="44" t="str">
        <f>COHO!$AK43</f>
        <v>N/O</v>
      </c>
      <c r="AB90" s="44" t="str">
        <f>COHO!$AJ43</f>
        <v>N/I</v>
      </c>
      <c r="AC90" s="44" t="str">
        <f>COHO!$AI43</f>
        <v>N/I</v>
      </c>
      <c r="AD90" s="44" t="str">
        <f>COHO!$AH43</f>
        <v>N/R</v>
      </c>
      <c r="AE90" s="44">
        <f>COHO!$AG43</f>
        <v>15</v>
      </c>
      <c r="AF90" s="44" t="str">
        <f>COHO!$AF43</f>
        <v>N/O</v>
      </c>
      <c r="AG90" s="44">
        <f>COHO!$AE43</f>
        <v>200</v>
      </c>
      <c r="AH90" s="44">
        <f>COHO!$AD43</f>
        <v>3</v>
      </c>
      <c r="AI90" s="45">
        <f>COHO!$BA43</f>
        <v>100</v>
      </c>
      <c r="AJ90" s="45">
        <f>COHO!$AZ43</f>
        <v>40</v>
      </c>
      <c r="AK90" s="45">
        <f>COHO!$AY43</f>
        <v>170</v>
      </c>
      <c r="AL90" s="45" t="str">
        <f>COHO!$AX43</f>
        <v>N/R</v>
      </c>
      <c r="AM90" s="45">
        <f>COHO!$AW43</f>
        <v>250</v>
      </c>
      <c r="AN90" s="45">
        <f>COHO!$AV43</f>
        <v>500</v>
      </c>
      <c r="AO90" s="45">
        <f>COHO!$AU43</f>
        <v>20</v>
      </c>
      <c r="AP90" s="45" t="str">
        <f>COHO!$AT43</f>
        <v>N/R</v>
      </c>
      <c r="AQ90" s="45">
        <f>COHO!$AS43</f>
        <v>15</v>
      </c>
      <c r="AR90" s="45" t="str">
        <f>COHO!$AR43</f>
        <v>N/O</v>
      </c>
      <c r="AS90" s="45">
        <f>COHO!$BO43</f>
        <v>500</v>
      </c>
      <c r="AT90" s="45">
        <f>COHO!$BN43</f>
        <v>700</v>
      </c>
      <c r="AU90" s="45">
        <f>COHO!$BM43</f>
        <v>1000</v>
      </c>
      <c r="AV90" s="45">
        <f>COHO!$BL43</f>
        <v>1000</v>
      </c>
      <c r="AW90" s="45">
        <f>COHO!$BK43</f>
        <v>1500</v>
      </c>
      <c r="AX90" s="45">
        <f>COHO!$BJ43</f>
        <v>1000</v>
      </c>
      <c r="AY90" s="45">
        <f>COHO!$BI43</f>
        <v>500</v>
      </c>
      <c r="AZ90" s="45">
        <f>COHO!$BH43</f>
        <v>1000</v>
      </c>
      <c r="BA90" s="45">
        <f>COHO!$BG43</f>
        <v>1000</v>
      </c>
      <c r="BB90" s="45">
        <f>COHO!$BF43</f>
        <v>800</v>
      </c>
      <c r="BC90" s="45">
        <f>COHO!$CC43</f>
        <v>1000</v>
      </c>
      <c r="BD90" s="45">
        <f>COHO!$CB43</f>
        <v>3500</v>
      </c>
      <c r="BE90" s="45">
        <f>COHO!$CA43</f>
        <v>200</v>
      </c>
      <c r="BF90" s="45">
        <f>COHO!$BZ43</f>
        <v>1500</v>
      </c>
      <c r="BG90" s="45">
        <f>COHO!$BY43</f>
        <v>3500</v>
      </c>
      <c r="BH90" s="45">
        <f>COHO!$BX43</f>
        <v>400</v>
      </c>
      <c r="BI90" s="45">
        <f>COHO!$BW43</f>
        <v>75</v>
      </c>
      <c r="BJ90" s="45">
        <f>COHO!$BV43</f>
        <v>25</v>
      </c>
      <c r="BK90" s="45">
        <f>COHO!$BU43</f>
        <v>400</v>
      </c>
      <c r="BL90" s="45">
        <f>COHO!$BT43</f>
        <v>400</v>
      </c>
      <c r="BM90" s="45">
        <f>COHO!$CQ43</f>
        <v>3500</v>
      </c>
      <c r="BN90" s="45">
        <f>COHO!$CP43</f>
        <v>400</v>
      </c>
      <c r="BO90" s="45">
        <f>COHO!$CO43</f>
        <v>400</v>
      </c>
      <c r="BP90" s="45">
        <f>COHO!$CN43</f>
        <v>750</v>
      </c>
      <c r="BQ90" s="45">
        <f>COHO!$CM43</f>
        <v>750</v>
      </c>
      <c r="BR90" s="45">
        <f>COHO!$CL43</f>
        <v>750</v>
      </c>
      <c r="BS90" s="45">
        <f>COHO!$CK43</f>
        <v>3500</v>
      </c>
      <c r="BT90" s="45">
        <f>COHO!$CJ43</f>
        <v>400</v>
      </c>
      <c r="BU90" s="45">
        <f>COHO!$CI43</f>
        <v>800</v>
      </c>
      <c r="BV90" s="45">
        <f>COHO!$CH43</f>
        <v>200</v>
      </c>
    </row>
    <row r="91" spans="1:74" x14ac:dyDescent="0.2">
      <c r="A91" s="40" t="s">
        <v>142</v>
      </c>
      <c r="B91" t="str">
        <f>COHO!$O$30</f>
        <v>FINLAYSON-MUSSEL CHANNEL</v>
      </c>
      <c r="C91" t="str">
        <f>COHO!A44</f>
        <v>POISON COVE CREEK</v>
      </c>
      <c r="D91" s="40" t="str">
        <f>COHO!$O$3</f>
        <v>COHO</v>
      </c>
      <c r="E91" s="70"/>
      <c r="F91" s="70"/>
      <c r="G91" s="70"/>
      <c r="H91" s="70"/>
      <c r="I91" s="70"/>
      <c r="J91" s="70"/>
      <c r="K91" s="70"/>
      <c r="L91" s="70" t="s">
        <v>26</v>
      </c>
      <c r="M91" s="70" t="s">
        <v>169</v>
      </c>
      <c r="N91" s="70" t="s">
        <v>26</v>
      </c>
      <c r="O91" s="45" t="str">
        <f>COHO!Y44</f>
        <v>N/I</v>
      </c>
      <c r="P91" s="45" t="str">
        <f>COHO!X44</f>
        <v>A/P</v>
      </c>
      <c r="Q91" s="45" t="str">
        <f>COHO!W44</f>
        <v>A/P</v>
      </c>
      <c r="R91" s="45" t="str">
        <f>COHO!V44</f>
        <v>A/P</v>
      </c>
      <c r="S91" s="45" t="str">
        <f>COHO!U44</f>
        <v>N/O</v>
      </c>
      <c r="T91" s="45" t="str">
        <f>COHO!T44</f>
        <v>N/O</v>
      </c>
      <c r="U91" s="45" t="str">
        <f>COHO!S44</f>
        <v>N/O</v>
      </c>
      <c r="V91" s="45" t="str">
        <f>COHO!R44</f>
        <v>N/I</v>
      </c>
      <c r="W91" s="45" t="str">
        <f>COHO!Q44</f>
        <v>N/I</v>
      </c>
      <c r="X91" s="45" t="str">
        <f>COHO!P44</f>
        <v>N/R</v>
      </c>
      <c r="Y91" s="44" t="str">
        <f>COHO!$AM44</f>
        <v>N/I</v>
      </c>
      <c r="Z91" s="44" t="str">
        <f>COHO!$AL44</f>
        <v>N/O</v>
      </c>
      <c r="AA91" s="44" t="str">
        <f>COHO!$AK44</f>
        <v>N/O</v>
      </c>
      <c r="AB91" s="44" t="str">
        <f>COHO!$AJ44</f>
        <v>N/I</v>
      </c>
      <c r="AC91" s="44" t="str">
        <f>COHO!$AI44</f>
        <v>N/I</v>
      </c>
      <c r="AD91" s="44" t="str">
        <f>COHO!$AH44</f>
        <v>N/R</v>
      </c>
      <c r="AE91" s="44" t="str">
        <f>COHO!$AG44</f>
        <v>N/R</v>
      </c>
      <c r="AF91" s="44" t="str">
        <f>COHO!$AF44</f>
        <v>N/O</v>
      </c>
      <c r="AG91" s="44" t="str">
        <f>COHO!$AE44</f>
        <v>N/O</v>
      </c>
      <c r="AH91" s="44" t="str">
        <f>COHO!$AD44</f>
        <v>N/O</v>
      </c>
      <c r="AI91" s="45" t="str">
        <f>COHO!$BA44</f>
        <v>N/R</v>
      </c>
      <c r="AJ91" s="45" t="str">
        <f>COHO!$AZ44</f>
        <v>N/R</v>
      </c>
      <c r="AK91" s="45" t="str">
        <f>COHO!$AY44</f>
        <v>N/R</v>
      </c>
      <c r="AL91" s="45" t="str">
        <f>COHO!$AX44</f>
        <v>N/R</v>
      </c>
      <c r="AM91" s="45" t="str">
        <f>COHO!$AW44</f>
        <v>N/R</v>
      </c>
      <c r="AN91" s="45" t="str">
        <f>COHO!$AV44</f>
        <v>N/R</v>
      </c>
      <c r="AO91" s="45" t="str">
        <f>COHO!$AU44</f>
        <v>N/R</v>
      </c>
      <c r="AP91" s="45" t="str">
        <f>COHO!$AT44</f>
        <v>N/R</v>
      </c>
      <c r="AQ91" s="45" t="str">
        <f>COHO!$AS44</f>
        <v>N/R</v>
      </c>
      <c r="AR91" s="45" t="str">
        <f>COHO!$AR44</f>
        <v>N/R</v>
      </c>
      <c r="AS91" s="45" t="str">
        <f>COHO!$BO44</f>
        <v>N/R</v>
      </c>
      <c r="AT91" s="45" t="str">
        <f>COHO!$BN44</f>
        <v>N/R</v>
      </c>
      <c r="AU91" s="45" t="str">
        <f>COHO!$BM44</f>
        <v>N/R</v>
      </c>
      <c r="AV91" s="45" t="str">
        <f>COHO!$BL44</f>
        <v>N/R</v>
      </c>
      <c r="AW91" s="45" t="str">
        <f>COHO!$BK44</f>
        <v>N/R</v>
      </c>
      <c r="AX91" s="45" t="str">
        <f>COHO!$BJ44</f>
        <v>N/R</v>
      </c>
      <c r="AY91" s="45" t="str">
        <f>COHO!$BI44</f>
        <v>N/R</v>
      </c>
      <c r="AZ91" s="45" t="str">
        <f>COHO!$BH44</f>
        <v>N/R</v>
      </c>
      <c r="BA91" s="45">
        <f>COHO!$BG44</f>
        <v>200</v>
      </c>
      <c r="BB91" s="45">
        <f>COHO!$BF44</f>
        <v>75</v>
      </c>
      <c r="BC91" s="45">
        <f>COHO!$CC44</f>
        <v>200</v>
      </c>
      <c r="BD91" s="45" t="str">
        <f>COHO!$CB44</f>
        <v>N/R</v>
      </c>
      <c r="BE91" s="45">
        <f>COHO!$CA44</f>
        <v>200</v>
      </c>
      <c r="BF91" s="45" t="str">
        <f>COHO!$BZ44</f>
        <v>N/O</v>
      </c>
      <c r="BG91" s="45" t="str">
        <f>COHO!$BY44</f>
        <v>N/O</v>
      </c>
      <c r="BH91" s="45">
        <f>COHO!$BX44</f>
        <v>25</v>
      </c>
      <c r="BI91" s="45" t="str">
        <f>COHO!$BW44</f>
        <v>N/O</v>
      </c>
      <c r="BJ91" s="45" t="str">
        <f>COHO!$BV44</f>
        <v>N/O</v>
      </c>
      <c r="BK91" s="45">
        <f>COHO!$BU44</f>
        <v>25</v>
      </c>
      <c r="BL91" s="45" t="str">
        <f>COHO!$BT44</f>
        <v>N/R</v>
      </c>
      <c r="BM91" s="45" t="str">
        <f>COHO!$CQ44</f>
        <v>N/R</v>
      </c>
      <c r="BN91" s="45" t="str">
        <f>COHO!$CP44</f>
        <v>N/R</v>
      </c>
      <c r="BO91" s="45" t="str">
        <f>COHO!$CO44</f>
        <v>N/R</v>
      </c>
      <c r="BP91" s="45">
        <f>COHO!$CN44</f>
        <v>750</v>
      </c>
      <c r="BQ91" s="45">
        <f>COHO!$CM44</f>
        <v>75</v>
      </c>
      <c r="BR91" s="45">
        <f>COHO!$CL44</f>
        <v>750</v>
      </c>
      <c r="BS91" s="45">
        <f>COHO!$CK44</f>
        <v>750</v>
      </c>
      <c r="BT91" s="45">
        <f>COHO!$CJ44</f>
        <v>400</v>
      </c>
      <c r="BU91" s="45">
        <f>COHO!$CI44</f>
        <v>700</v>
      </c>
      <c r="BV91" s="45">
        <f>COHO!$CH44</f>
        <v>200</v>
      </c>
    </row>
    <row r="92" spans="1:74" x14ac:dyDescent="0.2">
      <c r="A92" s="40" t="s">
        <v>142</v>
      </c>
      <c r="B92" t="str">
        <f>COHO!$O$30</f>
        <v>FINLAYSON-MUSSEL CHANNEL</v>
      </c>
      <c r="C92" t="str">
        <f>COHO!A45</f>
        <v>WATSON BAY CREEK</v>
      </c>
      <c r="D92" s="40" t="str">
        <f>COHO!$O$3</f>
        <v>COHO</v>
      </c>
      <c r="E92" s="70"/>
      <c r="F92" s="70"/>
      <c r="G92" s="70"/>
      <c r="H92" s="70"/>
      <c r="I92" s="70"/>
      <c r="J92" s="70"/>
      <c r="K92" s="70"/>
      <c r="L92" s="70" t="s">
        <v>26</v>
      </c>
      <c r="M92" s="70" t="s">
        <v>26</v>
      </c>
      <c r="N92" s="70" t="s">
        <v>26</v>
      </c>
      <c r="O92" s="45" t="str">
        <f>COHO!Y45</f>
        <v>N/I</v>
      </c>
      <c r="P92" s="45" t="str">
        <f>COHO!X45</f>
        <v>N/I</v>
      </c>
      <c r="Q92" s="45" t="str">
        <f>COHO!W45</f>
        <v>F/P</v>
      </c>
      <c r="R92" s="45" t="str">
        <f>COHO!V45</f>
        <v>N/I</v>
      </c>
      <c r="S92" s="45" t="str">
        <f>COHO!U45</f>
        <v>N/I</v>
      </c>
      <c r="T92" s="45" t="str">
        <f>COHO!T45</f>
        <v>N/I</v>
      </c>
      <c r="U92" s="45" t="str">
        <f>COHO!S45</f>
        <v>N/O</v>
      </c>
      <c r="V92" s="45" t="str">
        <f>COHO!R45</f>
        <v>N/I</v>
      </c>
      <c r="W92" s="45" t="str">
        <f>COHO!Q45</f>
        <v>N/I</v>
      </c>
      <c r="X92" s="45" t="str">
        <f>COHO!P45</f>
        <v>N/O</v>
      </c>
      <c r="Y92" s="44" t="str">
        <f>COHO!$AM45</f>
        <v>N/O</v>
      </c>
      <c r="Z92" s="44" t="str">
        <f>COHO!$AL45</f>
        <v>N/I</v>
      </c>
      <c r="AA92" s="44" t="str">
        <f>COHO!$AK45</f>
        <v>N/I</v>
      </c>
      <c r="AB92" s="44" t="str">
        <f>COHO!$AJ45</f>
        <v>N/I</v>
      </c>
      <c r="AC92" s="44" t="str">
        <f>COHO!$AI45</f>
        <v>N/I</v>
      </c>
      <c r="AD92" s="44" t="str">
        <f>COHO!$AH45</f>
        <v>N/R</v>
      </c>
      <c r="AE92" s="44" t="str">
        <f>COHO!$AG45</f>
        <v>N/R</v>
      </c>
      <c r="AF92" s="44" t="str">
        <f>COHO!$AF45</f>
        <v>N/O</v>
      </c>
      <c r="AG92" s="44" t="str">
        <f>COHO!$AE45</f>
        <v>N/O</v>
      </c>
      <c r="AH92" s="44" t="str">
        <f>COHO!$AD45</f>
        <v>N/O</v>
      </c>
      <c r="AI92" s="45" t="str">
        <f>COHO!$BA45</f>
        <v>N/R</v>
      </c>
      <c r="AJ92" s="45" t="str">
        <f>COHO!$AZ45</f>
        <v>N/R</v>
      </c>
      <c r="AK92" s="45" t="str">
        <f>COHO!$AY45</f>
        <v>N/R</v>
      </c>
      <c r="AL92" s="45" t="str">
        <f>COHO!$AX45</f>
        <v>N/R</v>
      </c>
      <c r="AM92" s="45" t="str">
        <f>COHO!$AW45</f>
        <v>N/R</v>
      </c>
      <c r="AN92" s="45" t="str">
        <f>COHO!$AV45</f>
        <v>N/R</v>
      </c>
      <c r="AO92" s="45" t="str">
        <f>COHO!$AU45</f>
        <v>N/R</v>
      </c>
      <c r="AP92" s="45" t="str">
        <f>COHO!$AT45</f>
        <v>N/R</v>
      </c>
      <c r="AQ92" s="45" t="str">
        <f>COHO!$AS45</f>
        <v>N/R</v>
      </c>
      <c r="AR92" s="45" t="str">
        <f>COHO!$AR45</f>
        <v>N/R</v>
      </c>
      <c r="AS92" s="45" t="str">
        <f>COHO!$BO45</f>
        <v>N/R</v>
      </c>
      <c r="AT92" s="45" t="str">
        <f>COHO!$BN45</f>
        <v>N/R</v>
      </c>
      <c r="AU92" s="45" t="str">
        <f>COHO!$BM45</f>
        <v>N/R</v>
      </c>
      <c r="AV92" s="45" t="str">
        <f>COHO!$BL45</f>
        <v>N/R</v>
      </c>
      <c r="AW92" s="45" t="str">
        <f>COHO!$BK45</f>
        <v>N/R</v>
      </c>
      <c r="AX92" s="45" t="str">
        <f>COHO!$BJ45</f>
        <v>N/R</v>
      </c>
      <c r="AY92" s="45" t="str">
        <f>COHO!$BI45</f>
        <v>N/R</v>
      </c>
      <c r="AZ92" s="45" t="str">
        <f>COHO!$BH45</f>
        <v>N/R</v>
      </c>
      <c r="BA92" s="45" t="str">
        <f>COHO!$BG45</f>
        <v>N/R</v>
      </c>
      <c r="BB92" s="45" t="str">
        <f>COHO!$BF45</f>
        <v>N/R</v>
      </c>
      <c r="BC92" s="45" t="str">
        <f>COHO!$CC45</f>
        <v>N/R</v>
      </c>
      <c r="BD92" s="45" t="str">
        <f>COHO!$CB45</f>
        <v>N/O</v>
      </c>
      <c r="BE92" s="45" t="str">
        <f>COHO!$CA45</f>
        <v>N/R</v>
      </c>
      <c r="BF92" s="45" t="str">
        <f>COHO!$BZ45</f>
        <v>N/R</v>
      </c>
      <c r="BG92" s="45" t="str">
        <f>COHO!$BY45</f>
        <v>N/R</v>
      </c>
      <c r="BH92" s="45" t="str">
        <f>COHO!$BX45</f>
        <v>N/R</v>
      </c>
      <c r="BI92" s="45" t="str">
        <f>COHO!$BW45</f>
        <v>N/I</v>
      </c>
      <c r="BJ92" s="45" t="str">
        <f>COHO!$BV45</f>
        <v>N/O</v>
      </c>
      <c r="BK92" s="45" t="str">
        <f>COHO!$BU45</f>
        <v>N/O</v>
      </c>
      <c r="BL92" s="45" t="str">
        <f>COHO!$BT45</f>
        <v>N/R</v>
      </c>
      <c r="BM92" s="45" t="str">
        <f>COHO!$CQ45</f>
        <v>N/O</v>
      </c>
      <c r="BN92" s="45" t="str">
        <f>COHO!$CP45</f>
        <v>N/O</v>
      </c>
      <c r="BO92" s="45" t="str">
        <f>COHO!$CO45</f>
        <v>N/R</v>
      </c>
      <c r="BP92" s="45">
        <f>COHO!$CN45</f>
        <v>75</v>
      </c>
      <c r="BQ92" s="45">
        <f>COHO!$CM45</f>
        <v>75</v>
      </c>
      <c r="BR92" s="45">
        <f>COHO!$CL45</f>
        <v>75</v>
      </c>
      <c r="BS92" s="45">
        <f>COHO!$CK45</f>
        <v>25</v>
      </c>
      <c r="BT92" s="45">
        <f>COHO!$CJ45</f>
        <v>400</v>
      </c>
      <c r="BU92" s="45">
        <f>COHO!$CI45</f>
        <v>150</v>
      </c>
      <c r="BV92" s="45">
        <f>COHO!$CH45</f>
        <v>25</v>
      </c>
    </row>
    <row r="93" spans="1:74" x14ac:dyDescent="0.2">
      <c r="A93" s="40" t="s">
        <v>142</v>
      </c>
      <c r="B93" t="str">
        <f>COHO!$O$30</f>
        <v>FINLAYSON-MUSSEL CHANNEL</v>
      </c>
      <c r="C93" t="str">
        <f>COHO!A46</f>
        <v>WINDY BAY CREEK</v>
      </c>
      <c r="D93" s="40" t="str">
        <f>COHO!$O$3</f>
        <v>COHO</v>
      </c>
      <c r="E93" s="70"/>
      <c r="F93" s="70"/>
      <c r="G93" s="70"/>
      <c r="H93" s="70"/>
      <c r="I93" s="70"/>
      <c r="J93" s="70"/>
      <c r="K93" s="70"/>
      <c r="L93" s="70" t="s">
        <v>168</v>
      </c>
      <c r="M93" s="70" t="s">
        <v>168</v>
      </c>
      <c r="N93" s="70" t="s">
        <v>168</v>
      </c>
      <c r="O93" s="45" t="str">
        <f>COHO!Y46</f>
        <v>A/P</v>
      </c>
      <c r="P93" s="45" t="str">
        <f>COHO!X46</f>
        <v>N/I</v>
      </c>
      <c r="Q93" s="45" t="str">
        <f>COHO!W46</f>
        <v>N/O</v>
      </c>
      <c r="R93" s="45" t="str">
        <f>COHO!V46</f>
        <v>A/P</v>
      </c>
      <c r="S93" s="45" t="str">
        <f>COHO!U46</f>
        <v>N/O</v>
      </c>
      <c r="T93" s="45" t="str">
        <f>COHO!T46</f>
        <v>UNK</v>
      </c>
      <c r="U93" s="45" t="str">
        <f>COHO!S46</f>
        <v>UNK</v>
      </c>
      <c r="V93" s="45">
        <f>COHO!R46</f>
        <v>65</v>
      </c>
      <c r="W93" s="45" t="str">
        <f>COHO!Q46</f>
        <v>N/I</v>
      </c>
      <c r="X93" s="45" t="str">
        <f>COHO!P46</f>
        <v>N/R</v>
      </c>
      <c r="Y93" s="44" t="str">
        <f>COHO!$AM46</f>
        <v>UNK</v>
      </c>
      <c r="Z93" s="44" t="str">
        <f>COHO!$AL46</f>
        <v>UNK</v>
      </c>
      <c r="AA93" s="44">
        <f>COHO!$AK46</f>
        <v>35</v>
      </c>
      <c r="AB93" s="44" t="str">
        <f>COHO!$AJ46</f>
        <v>N/I</v>
      </c>
      <c r="AC93" s="44" t="str">
        <f>COHO!$AI46</f>
        <v>N/R</v>
      </c>
      <c r="AD93" s="44" t="str">
        <f>COHO!$AH46</f>
        <v>N/R</v>
      </c>
      <c r="AE93" s="44">
        <f>COHO!$AG46</f>
        <v>2</v>
      </c>
      <c r="AF93" s="44" t="str">
        <f>COHO!$AF46</f>
        <v>N/O</v>
      </c>
      <c r="AG93" s="44" t="str">
        <f>COHO!$AE46</f>
        <v>N/O</v>
      </c>
      <c r="AH93" s="44" t="str">
        <f>COHO!$AD46</f>
        <v>N/O</v>
      </c>
      <c r="AI93" s="45" t="str">
        <f>COHO!$BA46</f>
        <v>N/R</v>
      </c>
      <c r="AJ93" s="45">
        <f>COHO!$AZ46</f>
        <v>15</v>
      </c>
      <c r="AK93" s="45">
        <f>COHO!$AY46</f>
        <v>8</v>
      </c>
      <c r="AL93" s="45">
        <f>COHO!$AX46</f>
        <v>8</v>
      </c>
      <c r="AM93" s="45">
        <f>COHO!$AW46</f>
        <v>6</v>
      </c>
      <c r="AN93" s="45">
        <f>COHO!$AV46</f>
        <v>4</v>
      </c>
      <c r="AO93" s="45" t="str">
        <f>COHO!$AU46</f>
        <v>N/R</v>
      </c>
      <c r="AP93" s="45" t="str">
        <f>COHO!$AT46</f>
        <v>N/R</v>
      </c>
      <c r="AQ93" s="45" t="str">
        <f>COHO!$AS46</f>
        <v>N/R</v>
      </c>
      <c r="AR93" s="45" t="str">
        <f>COHO!$AR46</f>
        <v>N/O</v>
      </c>
      <c r="AS93" s="45" t="str">
        <f>COHO!$BO46</f>
        <v>N/R</v>
      </c>
      <c r="AT93" s="45" t="str">
        <f>COHO!$BN46</f>
        <v>N/R</v>
      </c>
      <c r="AU93" s="45">
        <f>COHO!$BM46</f>
        <v>10</v>
      </c>
      <c r="AV93" s="45" t="str">
        <f>COHO!$BL46</f>
        <v>N/R</v>
      </c>
      <c r="AW93" s="45" t="str">
        <f>COHO!$BK46</f>
        <v>N/R</v>
      </c>
      <c r="AX93" s="45">
        <f>COHO!$BJ46</f>
        <v>50</v>
      </c>
      <c r="AY93" s="45" t="str">
        <f>COHO!$BI46</f>
        <v>N/R</v>
      </c>
      <c r="AZ93" s="45" t="str">
        <f>COHO!$BH46</f>
        <v>N/R</v>
      </c>
      <c r="BA93" s="45" t="str">
        <f>COHO!$BG46</f>
        <v>N/R</v>
      </c>
      <c r="BB93" s="45" t="str">
        <f>COHO!$BF46</f>
        <v>N/R</v>
      </c>
      <c r="BC93" s="45">
        <f>COHO!$CC46</f>
        <v>25</v>
      </c>
      <c r="BD93" s="45" t="str">
        <f>COHO!$CB46</f>
        <v>N/R</v>
      </c>
      <c r="BE93" s="45" t="str">
        <f>COHO!$CA46</f>
        <v>N/R</v>
      </c>
      <c r="BF93" s="45">
        <f>COHO!$BZ46</f>
        <v>25</v>
      </c>
      <c r="BG93" s="45" t="str">
        <f>COHO!$BY46</f>
        <v>UNK</v>
      </c>
      <c r="BH93" s="45" t="str">
        <f>COHO!$BX46</f>
        <v xml:space="preserve">      N/O</v>
      </c>
      <c r="BI93" s="45">
        <f>COHO!$BW46</f>
        <v>25</v>
      </c>
      <c r="BJ93" s="45">
        <f>COHO!$BV46</f>
        <v>25</v>
      </c>
      <c r="BK93" s="45">
        <f>COHO!$BU46</f>
        <v>200</v>
      </c>
      <c r="BL93" s="45" t="str">
        <f>COHO!$BT46</f>
        <v>N/R</v>
      </c>
      <c r="BM93" s="45">
        <f>COHO!$CQ46</f>
        <v>25</v>
      </c>
      <c r="BN93" s="45">
        <f>COHO!$CP46</f>
        <v>25</v>
      </c>
      <c r="BO93" s="45" t="str">
        <f>COHO!$CO46</f>
        <v>N/R</v>
      </c>
      <c r="BP93" s="45">
        <f>COHO!$CN46</f>
        <v>25</v>
      </c>
      <c r="BQ93" s="45">
        <f>COHO!$CM46</f>
        <v>75</v>
      </c>
      <c r="BR93" s="45">
        <f>COHO!$CL46</f>
        <v>75</v>
      </c>
      <c r="BS93" s="45">
        <f>COHO!$CK46</f>
        <v>75</v>
      </c>
      <c r="BT93" s="45">
        <f>COHO!$CJ46</f>
        <v>75</v>
      </c>
      <c r="BU93" s="45">
        <f>COHO!$CI46</f>
        <v>100</v>
      </c>
      <c r="BV93" s="45">
        <f>COHO!$CH46</f>
        <v>75</v>
      </c>
    </row>
    <row r="94" spans="1:74" x14ac:dyDescent="0.2">
      <c r="A94" s="40" t="s">
        <v>142</v>
      </c>
      <c r="B94" t="str">
        <f>COHO!$O$53</f>
        <v>KYNOCK</v>
      </c>
      <c r="C94" t="str">
        <f>COHO!A56</f>
        <v>BIG CREEK</v>
      </c>
      <c r="D94" s="40" t="str">
        <f>COHO!$O$3</f>
        <v>COHO</v>
      </c>
      <c r="E94" s="70"/>
      <c r="F94" s="70"/>
      <c r="G94" s="70"/>
      <c r="H94" s="70"/>
      <c r="I94" s="70"/>
      <c r="J94" s="70"/>
      <c r="K94" s="70"/>
      <c r="L94" s="70" t="s">
        <v>168</v>
      </c>
      <c r="M94" s="70" t="s">
        <v>169</v>
      </c>
      <c r="N94" s="70" t="s">
        <v>169</v>
      </c>
      <c r="O94" s="45" t="str">
        <f>COHO!Y56</f>
        <v>F/P</v>
      </c>
      <c r="P94" s="45" t="str">
        <f>COHO!X56</f>
        <v>F/P</v>
      </c>
      <c r="Q94" s="45" t="str">
        <f>COHO!W56</f>
        <v>N/I</v>
      </c>
      <c r="R94" s="45" t="str">
        <f>COHO!V56</f>
        <v>N/I</v>
      </c>
      <c r="S94" s="45" t="str">
        <f>COHO!U56</f>
        <v>N/I</v>
      </c>
      <c r="T94" s="45" t="str">
        <f>COHO!T56</f>
        <v>UNK</v>
      </c>
      <c r="U94" s="45" t="str">
        <f>COHO!S56</f>
        <v>N/O</v>
      </c>
      <c r="V94" s="45" t="str">
        <f>COHO!R56</f>
        <v>N/I</v>
      </c>
      <c r="W94" s="45" t="str">
        <f>COHO!Q56</f>
        <v>N/I</v>
      </c>
      <c r="X94" s="45" t="str">
        <f>COHO!P56</f>
        <v>N/I</v>
      </c>
      <c r="Y94" s="44" t="str">
        <f>COHO!$AM56</f>
        <v>UNK</v>
      </c>
      <c r="Z94" s="44" t="str">
        <f>COHO!$AL56</f>
        <v>N/I</v>
      </c>
      <c r="AA94" s="44" t="str">
        <f>COHO!$AK56</f>
        <v>N/I</v>
      </c>
      <c r="AB94" s="44" t="str">
        <f>COHO!$AJ56</f>
        <v>N/I</v>
      </c>
      <c r="AC94" s="44" t="str">
        <f>COHO!$AI56</f>
        <v>N/I</v>
      </c>
      <c r="AD94" s="44" t="str">
        <f>COHO!$AH56</f>
        <v>N/R</v>
      </c>
      <c r="AE94" s="44">
        <f>COHO!$AG56</f>
        <v>4</v>
      </c>
      <c r="AF94" s="44">
        <f>COHO!$AF56</f>
        <v>45</v>
      </c>
      <c r="AG94" s="44">
        <f>COHO!$AE56</f>
        <v>13</v>
      </c>
      <c r="AH94" s="44">
        <f>COHO!$AD56</f>
        <v>2</v>
      </c>
      <c r="AI94" s="45">
        <f>COHO!$BA56</f>
        <v>21</v>
      </c>
      <c r="AJ94" s="45" t="str">
        <f>COHO!$AZ56</f>
        <v>N/R</v>
      </c>
      <c r="AK94" s="45" t="str">
        <f>COHO!$AY56</f>
        <v>N/R</v>
      </c>
      <c r="AL94" s="45" t="str">
        <f>COHO!$AX56</f>
        <v>N/R</v>
      </c>
      <c r="AM94" s="45" t="str">
        <f>COHO!$AW56</f>
        <v>N/R</v>
      </c>
      <c r="AN94" s="45" t="str">
        <f>COHO!$AV56</f>
        <v>N/R</v>
      </c>
      <c r="AO94" s="45" t="str">
        <f>COHO!$AU56</f>
        <v>N/R</v>
      </c>
      <c r="AP94" s="45" t="str">
        <f>COHO!$AT56</f>
        <v>N/R</v>
      </c>
      <c r="AQ94" s="45" t="str">
        <f>COHO!$AS56</f>
        <v>N/R</v>
      </c>
      <c r="AR94" s="45" t="str">
        <f>COHO!$AR56</f>
        <v>N/R</v>
      </c>
      <c r="AS94" s="45">
        <f>COHO!$BO56</f>
        <v>20</v>
      </c>
      <c r="AT94" s="45" t="str">
        <f>COHO!$BN56</f>
        <v>N/R</v>
      </c>
      <c r="AU94" s="45" t="str">
        <f>COHO!$BM56</f>
        <v>N/R</v>
      </c>
      <c r="AV94" s="45" t="str">
        <f>COHO!$BL56</f>
        <v>N/R</v>
      </c>
      <c r="AW94" s="45" t="str">
        <f>COHO!$BK56</f>
        <v>N/R</v>
      </c>
      <c r="AX94" s="45" t="str">
        <f>COHO!$BJ56</f>
        <v>N/R</v>
      </c>
      <c r="AY94" s="45" t="str">
        <f>COHO!$BI56</f>
        <v>N/R</v>
      </c>
      <c r="AZ94" s="45" t="str">
        <f>COHO!$BH56</f>
        <v>N/R</v>
      </c>
      <c r="BA94" s="45" t="str">
        <f>COHO!$BG56</f>
        <v>N/R</v>
      </c>
      <c r="BB94" s="45" t="str">
        <f>COHO!$BF56</f>
        <v>N/R</v>
      </c>
      <c r="BC94" s="45" t="str">
        <f>COHO!$CC56</f>
        <v>N/R</v>
      </c>
      <c r="BD94" s="45" t="str">
        <f>COHO!$CB56</f>
        <v>N/R</v>
      </c>
      <c r="BE94" s="45" t="str">
        <f>COHO!$CA56</f>
        <v>N/R</v>
      </c>
      <c r="BF94" s="45" t="str">
        <f>COHO!$BZ56</f>
        <v>N/R</v>
      </c>
      <c r="BG94" s="45" t="str">
        <f>COHO!$BY56</f>
        <v>N/R</v>
      </c>
      <c r="BH94" s="45" t="str">
        <f>COHO!$BX56</f>
        <v>N/R</v>
      </c>
      <c r="BI94" s="45" t="str">
        <f>COHO!$BW56</f>
        <v>N/R</v>
      </c>
      <c r="BJ94" s="45" t="str">
        <f>COHO!$BV56</f>
        <v>N/R</v>
      </c>
      <c r="BK94" s="45" t="str">
        <f>COHO!$BU56</f>
        <v>N/R</v>
      </c>
      <c r="BL94" s="45" t="str">
        <f>COHO!$BT56</f>
        <v>N/R</v>
      </c>
      <c r="BM94" s="45" t="str">
        <f>COHO!$CQ56</f>
        <v>N/R</v>
      </c>
      <c r="BN94" s="45" t="str">
        <f>COHO!$CP56</f>
        <v>N/R</v>
      </c>
      <c r="BO94" s="45" t="str">
        <f>COHO!$CO56</f>
        <v>N/R</v>
      </c>
      <c r="BP94" s="45" t="str">
        <f>COHO!$CN56</f>
        <v>N/R</v>
      </c>
      <c r="BQ94" s="45" t="str">
        <f>COHO!$CM56</f>
        <v>N/R</v>
      </c>
      <c r="BR94" s="45" t="str">
        <f>COHO!$CL56</f>
        <v>N/R</v>
      </c>
      <c r="BS94" s="45" t="str">
        <f>COHO!$CK56</f>
        <v>N/R</v>
      </c>
      <c r="BT94" s="45" t="str">
        <f>COHO!$CJ56</f>
        <v>N/R</v>
      </c>
      <c r="BU94" s="45" t="str">
        <f>COHO!$CI56</f>
        <v>N/R</v>
      </c>
      <c r="BV94" s="45" t="str">
        <f>COHO!$CH56</f>
        <v>N/R</v>
      </c>
    </row>
    <row r="95" spans="1:74" x14ac:dyDescent="0.2">
      <c r="A95" s="40" t="s">
        <v>142</v>
      </c>
      <c r="B95" t="str">
        <f>COHO!$O$53</f>
        <v>KYNOCK</v>
      </c>
      <c r="C95" t="str">
        <f>COHO!A57</f>
        <v>DESBRISAY CREEK</v>
      </c>
      <c r="D95" s="40" t="str">
        <f>COHO!$O$3</f>
        <v>COHO</v>
      </c>
      <c r="E95" s="70"/>
      <c r="F95" s="70"/>
      <c r="G95" s="70"/>
      <c r="H95" s="70"/>
      <c r="I95" s="70"/>
      <c r="J95" s="70"/>
      <c r="K95" s="70"/>
      <c r="L95" s="70" t="s">
        <v>168</v>
      </c>
      <c r="M95" s="70" t="s">
        <v>169</v>
      </c>
      <c r="N95" s="70" t="s">
        <v>28</v>
      </c>
      <c r="O95" s="45" t="str">
        <f>COHO!Y57</f>
        <v>A/P</v>
      </c>
      <c r="P95" s="45" t="str">
        <f>COHO!X57</f>
        <v>N/O</v>
      </c>
      <c r="Q95" s="45" t="str">
        <f>COHO!W57</f>
        <v>A/P</v>
      </c>
      <c r="R95" s="45" t="str">
        <f>COHO!V57</f>
        <v>N/I</v>
      </c>
      <c r="S95" s="45" t="str">
        <f>COHO!U57</f>
        <v>A/P</v>
      </c>
      <c r="T95" s="45" t="str">
        <f>COHO!T57</f>
        <v>UNK</v>
      </c>
      <c r="U95" s="45" t="str">
        <f>COHO!S57</f>
        <v>N/O</v>
      </c>
      <c r="V95" s="45" t="str">
        <f>COHO!R57</f>
        <v>N/O</v>
      </c>
      <c r="W95" s="45" t="str">
        <f>COHO!Q57</f>
        <v>N/I</v>
      </c>
      <c r="X95" s="45" t="str">
        <f>COHO!P57</f>
        <v>N/R</v>
      </c>
      <c r="Y95" s="44" t="str">
        <f>COHO!$AM57</f>
        <v>N/O</v>
      </c>
      <c r="Z95" s="44" t="str">
        <f>COHO!$AL57</f>
        <v>N/O</v>
      </c>
      <c r="AA95" s="44" t="str">
        <f>COHO!$AK57</f>
        <v>UNK</v>
      </c>
      <c r="AB95" s="44" t="str">
        <f>COHO!$AJ57</f>
        <v>N/R</v>
      </c>
      <c r="AC95" s="44" t="str">
        <f>COHO!$AI57</f>
        <v>N/I</v>
      </c>
      <c r="AD95" s="44" t="str">
        <f>COHO!$AH57</f>
        <v>N/I</v>
      </c>
      <c r="AE95" s="44" t="str">
        <f>COHO!$AG57</f>
        <v>N/R</v>
      </c>
      <c r="AF95" s="44">
        <f>COHO!$AF57</f>
        <v>15</v>
      </c>
      <c r="AG95" s="44" t="str">
        <f>COHO!$AE57</f>
        <v>N/R</v>
      </c>
      <c r="AH95" s="44" t="str">
        <f>COHO!$AD57</f>
        <v>N/R</v>
      </c>
      <c r="AI95" s="45">
        <f>COHO!$BA57</f>
        <v>10</v>
      </c>
      <c r="AJ95" s="45" t="str">
        <f>COHO!$AZ57</f>
        <v>N/R</v>
      </c>
      <c r="AK95" s="45" t="str">
        <f>COHO!$AY57</f>
        <v>N/R</v>
      </c>
      <c r="AL95" s="45" t="str">
        <f>COHO!$AX57</f>
        <v>N/R</v>
      </c>
      <c r="AM95" s="45" t="str">
        <f>COHO!$AW57</f>
        <v>N/R</v>
      </c>
      <c r="AN95" s="45" t="str">
        <f>COHO!$AV57</f>
        <v>N/R</v>
      </c>
      <c r="AO95" s="45" t="str">
        <f>COHO!$AU57</f>
        <v>N/R</v>
      </c>
      <c r="AP95" s="45" t="str">
        <f>COHO!$AT57</f>
        <v>N/R</v>
      </c>
      <c r="AQ95" s="45" t="str">
        <f>COHO!$AS57</f>
        <v>N/R</v>
      </c>
      <c r="AR95" s="45" t="str">
        <f>COHO!$AR57</f>
        <v>N/R</v>
      </c>
      <c r="AS95" s="45" t="str">
        <f>COHO!$BO57</f>
        <v>N/R</v>
      </c>
      <c r="AT95" s="45" t="str">
        <f>COHO!$BN57</f>
        <v>N/R</v>
      </c>
      <c r="AU95" s="45" t="str">
        <f>COHO!$BM57</f>
        <v>N/R</v>
      </c>
      <c r="AV95" s="45" t="str">
        <f>COHO!$BL57</f>
        <v>N/R</v>
      </c>
      <c r="AW95" s="45" t="str">
        <f>COHO!$BK57</f>
        <v>N/R</v>
      </c>
      <c r="AX95" s="45" t="str">
        <f>COHO!$BJ57</f>
        <v>N/R</v>
      </c>
      <c r="AY95" s="45" t="str">
        <f>COHO!$BI57</f>
        <v>N/R</v>
      </c>
      <c r="AZ95" s="45" t="str">
        <f>COHO!$BH57</f>
        <v>N/R</v>
      </c>
      <c r="BA95" s="45" t="str">
        <f>COHO!$BG57</f>
        <v>N/R</v>
      </c>
      <c r="BB95" s="45" t="str">
        <f>COHO!$BF57</f>
        <v>N/R</v>
      </c>
      <c r="BC95" s="45" t="str">
        <f>COHO!$CC57</f>
        <v>N/R</v>
      </c>
      <c r="BD95" s="45" t="str">
        <f>COHO!$CB57</f>
        <v>N/R</v>
      </c>
      <c r="BE95" s="45" t="str">
        <f>COHO!$CA57</f>
        <v>N/R</v>
      </c>
      <c r="BF95" s="45" t="str">
        <f>COHO!$BZ57</f>
        <v>N/R</v>
      </c>
      <c r="BG95" s="45" t="str">
        <f>COHO!$BY57</f>
        <v>N/R</v>
      </c>
      <c r="BH95" s="45" t="str">
        <f>COHO!$BX57</f>
        <v>N/R</v>
      </c>
      <c r="BI95" s="45" t="str">
        <f>COHO!$BW57</f>
        <v>N/R</v>
      </c>
      <c r="BJ95" s="45" t="str">
        <f>COHO!$BV57</f>
        <v>N/R</v>
      </c>
      <c r="BK95" s="45" t="str">
        <f>COHO!$BU57</f>
        <v>N/R</v>
      </c>
      <c r="BL95" s="45" t="str">
        <f>COHO!$BT57</f>
        <v>N/R</v>
      </c>
      <c r="BM95" s="45" t="str">
        <f>COHO!$CQ57</f>
        <v>N/R</v>
      </c>
      <c r="BN95" s="45" t="str">
        <f>COHO!$CP57</f>
        <v>N/R</v>
      </c>
      <c r="BO95" s="45" t="str">
        <f>COHO!$CO57</f>
        <v>N/R</v>
      </c>
      <c r="BP95" s="45" t="str">
        <f>COHO!$CN57</f>
        <v>N/R</v>
      </c>
      <c r="BQ95" s="45" t="str">
        <f>COHO!$CM57</f>
        <v>N/R</v>
      </c>
      <c r="BR95" s="45" t="str">
        <f>COHO!$CL57</f>
        <v>N/R</v>
      </c>
      <c r="BS95" s="45" t="str">
        <f>COHO!$CK57</f>
        <v>N/R</v>
      </c>
      <c r="BT95" s="45" t="str">
        <f>COHO!$CJ57</f>
        <v>N/R</v>
      </c>
      <c r="BU95" s="45" t="str">
        <f>COHO!$CI57</f>
        <v>N/R</v>
      </c>
      <c r="BV95" s="45" t="str">
        <f>COHO!$CH57</f>
        <v>N/R</v>
      </c>
    </row>
    <row r="96" spans="1:74" x14ac:dyDescent="0.2">
      <c r="A96" s="40" t="s">
        <v>142</v>
      </c>
      <c r="B96" t="str">
        <f>COHO!$O$53</f>
        <v>KYNOCK</v>
      </c>
      <c r="C96" t="str">
        <f>COHO!A58</f>
        <v>KAINET CREEK</v>
      </c>
      <c r="D96" s="40" t="str">
        <f>COHO!$O$3</f>
        <v>COHO</v>
      </c>
      <c r="E96" s="70"/>
      <c r="F96" s="70"/>
      <c r="G96" s="70"/>
      <c r="H96" s="70"/>
      <c r="I96" s="70"/>
      <c r="J96" s="70"/>
      <c r="K96" s="70"/>
      <c r="L96" s="70" t="s">
        <v>168</v>
      </c>
      <c r="M96" s="70" t="s">
        <v>168</v>
      </c>
      <c r="N96" s="70" t="s">
        <v>168</v>
      </c>
      <c r="O96" s="45" t="str">
        <f>COHO!Y58</f>
        <v>A/P</v>
      </c>
      <c r="P96" s="45" t="str">
        <f>COHO!X58</f>
        <v>A/P</v>
      </c>
      <c r="Q96" s="45">
        <f>COHO!W58</f>
        <v>200</v>
      </c>
      <c r="R96" s="45">
        <f>COHO!V58</f>
        <v>650</v>
      </c>
      <c r="S96" s="45">
        <f>COHO!U58</f>
        <v>120</v>
      </c>
      <c r="T96" s="45">
        <f>COHO!T58</f>
        <v>200</v>
      </c>
      <c r="U96" s="45">
        <f>COHO!S58</f>
        <v>220</v>
      </c>
      <c r="V96" s="45">
        <f>COHO!R58</f>
        <v>750</v>
      </c>
      <c r="W96" s="45" t="str">
        <f>COHO!Q58</f>
        <v>N/O</v>
      </c>
      <c r="X96" s="45" t="str">
        <f>COHO!P58</f>
        <v>UNK</v>
      </c>
      <c r="Y96" s="44">
        <f>COHO!$AM58</f>
        <v>250</v>
      </c>
      <c r="Z96" s="44">
        <f>COHO!$AL58</f>
        <v>295</v>
      </c>
      <c r="AA96" s="44">
        <f>COHO!$AK58</f>
        <v>320</v>
      </c>
      <c r="AB96" s="44" t="str">
        <f>COHO!$AJ58</f>
        <v>N/I</v>
      </c>
      <c r="AC96" s="44" t="str">
        <f>COHO!$AI58</f>
        <v>N/I</v>
      </c>
      <c r="AD96" s="44" t="str">
        <f>COHO!$AH58</f>
        <v>N/R</v>
      </c>
      <c r="AE96" s="44">
        <f>COHO!$AG58</f>
        <v>450</v>
      </c>
      <c r="AF96" s="44">
        <f>COHO!$AF58</f>
        <v>300</v>
      </c>
      <c r="AG96" s="44">
        <f>COHO!$AE58</f>
        <v>250</v>
      </c>
      <c r="AH96" s="44">
        <f>COHO!$AD58</f>
        <v>572</v>
      </c>
      <c r="AI96" s="45">
        <f>COHO!$BA58</f>
        <v>300</v>
      </c>
      <c r="AJ96" s="45">
        <f>COHO!$AZ58</f>
        <v>400</v>
      </c>
      <c r="AK96" s="45">
        <f>COHO!$AY58</f>
        <v>150</v>
      </c>
      <c r="AL96" s="45">
        <f>COHO!$AX58</f>
        <v>300</v>
      </c>
      <c r="AM96" s="45">
        <f>COHO!$AW58</f>
        <v>100</v>
      </c>
      <c r="AN96" s="45">
        <f>COHO!$AV58</f>
        <v>800</v>
      </c>
      <c r="AO96" s="45">
        <f>COHO!$AU58</f>
        <v>400</v>
      </c>
      <c r="AP96" s="45">
        <f>COHO!$AT58</f>
        <v>250</v>
      </c>
      <c r="AQ96" s="45">
        <f>COHO!$AS58</f>
        <v>300</v>
      </c>
      <c r="AR96" s="45">
        <f>COHO!$AR58</f>
        <v>24</v>
      </c>
      <c r="AS96" s="45">
        <f>COHO!$BO58</f>
        <v>20</v>
      </c>
      <c r="AT96" s="45">
        <f>COHO!$BN58</f>
        <v>300</v>
      </c>
      <c r="AU96" s="45">
        <f>COHO!$BM58</f>
        <v>500</v>
      </c>
      <c r="AV96" s="45">
        <f>COHO!$BL58</f>
        <v>500</v>
      </c>
      <c r="AW96" s="45" t="str">
        <f>COHO!$BK58</f>
        <v>N/O</v>
      </c>
      <c r="AX96" s="45">
        <f>COHO!$BJ58</f>
        <v>500</v>
      </c>
      <c r="AY96" s="45">
        <f>COHO!$BI58</f>
        <v>500</v>
      </c>
      <c r="AZ96" s="45">
        <f>COHO!$BH58</f>
        <v>500</v>
      </c>
      <c r="BA96" s="45">
        <f>COHO!$BG58</f>
        <v>600</v>
      </c>
      <c r="BB96" s="45">
        <f>COHO!$BF58</f>
        <v>400</v>
      </c>
      <c r="BC96" s="45">
        <f>COHO!$CC58</f>
        <v>400</v>
      </c>
      <c r="BD96" s="45">
        <f>COHO!$CB58</f>
        <v>800</v>
      </c>
      <c r="BE96" s="45">
        <f>COHO!$CA58</f>
        <v>500</v>
      </c>
      <c r="BF96" s="45">
        <f>COHO!$BZ58</f>
        <v>2000</v>
      </c>
      <c r="BG96" s="45">
        <f>COHO!$BY58</f>
        <v>2000</v>
      </c>
      <c r="BH96" s="45">
        <f>COHO!$BX58</f>
        <v>500</v>
      </c>
      <c r="BI96" s="45">
        <f>COHO!$BW58</f>
        <v>200</v>
      </c>
      <c r="BJ96" s="45">
        <f>COHO!$BV58</f>
        <v>500</v>
      </c>
      <c r="BK96" s="45">
        <f>COHO!$BU58</f>
        <v>200</v>
      </c>
      <c r="BL96" s="45">
        <f>COHO!$BT58</f>
        <v>200</v>
      </c>
      <c r="BM96" s="45">
        <f>COHO!$CQ58</f>
        <v>300</v>
      </c>
      <c r="BN96" s="45">
        <f>COHO!$CP58</f>
        <v>300</v>
      </c>
      <c r="BO96" s="45" t="str">
        <f>COHO!$CO58</f>
        <v>N/O</v>
      </c>
      <c r="BP96" s="45">
        <f>COHO!$CN58</f>
        <v>750</v>
      </c>
      <c r="BQ96" s="45">
        <f>COHO!$CM58</f>
        <v>550</v>
      </c>
      <c r="BR96" s="45">
        <f>COHO!$CL58</f>
        <v>750</v>
      </c>
      <c r="BS96" s="45">
        <f>COHO!$CK58</f>
        <v>550</v>
      </c>
      <c r="BT96" s="45" t="str">
        <f>COHO!$CJ58</f>
        <v>N/O</v>
      </c>
      <c r="BU96" s="45">
        <f>COHO!$CI58</f>
        <v>750</v>
      </c>
      <c r="BV96" s="45" t="str">
        <f>COHO!$CH58</f>
        <v>N/O</v>
      </c>
    </row>
    <row r="97" spans="1:74" x14ac:dyDescent="0.2">
      <c r="A97" s="40" t="s">
        <v>142</v>
      </c>
      <c r="B97" t="str">
        <f>COHO!$O$53</f>
        <v>KYNOCK</v>
      </c>
      <c r="C97" t="str">
        <f>COHO!A59</f>
        <v>LARD CREEK</v>
      </c>
      <c r="D97" s="40" t="str">
        <f>COHO!$O$3</f>
        <v>COHO</v>
      </c>
      <c r="E97" s="70"/>
      <c r="F97" s="70"/>
      <c r="G97" s="70"/>
      <c r="H97" s="70"/>
      <c r="I97" s="70"/>
      <c r="J97" s="70"/>
      <c r="K97" s="70"/>
      <c r="L97" s="70" t="s">
        <v>168</v>
      </c>
      <c r="M97" s="70" t="s">
        <v>168</v>
      </c>
      <c r="N97" s="70" t="s">
        <v>168</v>
      </c>
      <c r="O97" s="45" t="str">
        <f>COHO!Y59</f>
        <v>A/P</v>
      </c>
      <c r="P97" s="45" t="str">
        <f>COHO!X59</f>
        <v>A/P</v>
      </c>
      <c r="Q97" s="45" t="str">
        <f>COHO!W59</f>
        <v>A/P</v>
      </c>
      <c r="R97" s="45" t="str">
        <f>COHO!V59</f>
        <v>A/P</v>
      </c>
      <c r="S97" s="45" t="str">
        <f>COHO!U59</f>
        <v>A/P</v>
      </c>
      <c r="T97" s="45">
        <f>COHO!T59</f>
        <v>150</v>
      </c>
      <c r="U97" s="45" t="str">
        <f>COHO!S59</f>
        <v>UNK</v>
      </c>
      <c r="V97" s="45" t="str">
        <f>COHO!R59</f>
        <v>N/O</v>
      </c>
      <c r="W97" s="45" t="str">
        <f>COHO!Q59</f>
        <v>N/I</v>
      </c>
      <c r="X97" s="45" t="str">
        <f>COHO!P59</f>
        <v>N/I</v>
      </c>
      <c r="Y97" s="44" t="str">
        <f>COHO!$AM59</f>
        <v>UNK</v>
      </c>
      <c r="Z97" s="44" t="str">
        <f>COHO!$AL59</f>
        <v>UNK</v>
      </c>
      <c r="AA97" s="44" t="str">
        <f>COHO!$AK59</f>
        <v>UNK</v>
      </c>
      <c r="AB97" s="44" t="str">
        <f>COHO!$AJ59</f>
        <v>N/I</v>
      </c>
      <c r="AC97" s="44" t="str">
        <f>COHO!$AI59</f>
        <v>N/I</v>
      </c>
      <c r="AD97" s="44" t="str">
        <f>COHO!$AH59</f>
        <v>N/I</v>
      </c>
      <c r="AE97" s="44">
        <f>COHO!$AG59</f>
        <v>8</v>
      </c>
      <c r="AF97" s="44">
        <f>COHO!$AF59</f>
        <v>25</v>
      </c>
      <c r="AG97" s="44">
        <f>COHO!$AE59</f>
        <v>4</v>
      </c>
      <c r="AH97" s="44">
        <f>COHO!$AD59</f>
        <v>21</v>
      </c>
      <c r="AI97" s="45">
        <f>COHO!$BA59</f>
        <v>10</v>
      </c>
      <c r="AJ97" s="45" t="str">
        <f>COHO!$AZ59</f>
        <v>N/R</v>
      </c>
      <c r="AK97" s="45" t="str">
        <f>COHO!$AY59</f>
        <v>N/R</v>
      </c>
      <c r="AL97" s="45" t="str">
        <f>COHO!$AX59</f>
        <v>N/R</v>
      </c>
      <c r="AM97" s="45" t="str">
        <f>COHO!$AW59</f>
        <v>N/R</v>
      </c>
      <c r="AN97" s="45" t="str">
        <f>COHO!$AV59</f>
        <v>N/R</v>
      </c>
      <c r="AO97" s="45" t="str">
        <f>COHO!$AU59</f>
        <v>N/R</v>
      </c>
      <c r="AP97" s="45" t="str">
        <f>COHO!$AT59</f>
        <v>N/R</v>
      </c>
      <c r="AQ97" s="45" t="str">
        <f>COHO!$AS59</f>
        <v>N/R</v>
      </c>
      <c r="AR97" s="45" t="str">
        <f>COHO!$AR59</f>
        <v>N/R</v>
      </c>
      <c r="AS97" s="45" t="str">
        <f>COHO!$BO59</f>
        <v>N/R</v>
      </c>
      <c r="AT97" s="45" t="str">
        <f>COHO!$BN59</f>
        <v>N/R</v>
      </c>
      <c r="AU97" s="45" t="str">
        <f>COHO!$BM59</f>
        <v>N/R</v>
      </c>
      <c r="AV97" s="45" t="str">
        <f>COHO!$BL59</f>
        <v>N/R</v>
      </c>
      <c r="AW97" s="45" t="str">
        <f>COHO!$BK59</f>
        <v>N/R</v>
      </c>
      <c r="AX97" s="45" t="str">
        <f>COHO!$BJ59</f>
        <v>N/R</v>
      </c>
      <c r="AY97" s="45" t="str">
        <f>COHO!$BI59</f>
        <v>N/R</v>
      </c>
      <c r="AZ97" s="45" t="str">
        <f>COHO!$BH59</f>
        <v>N/R</v>
      </c>
      <c r="BA97" s="45" t="str">
        <f>COHO!$BG59</f>
        <v>N/R</v>
      </c>
      <c r="BB97" s="45" t="str">
        <f>COHO!$BF59</f>
        <v>N/R</v>
      </c>
      <c r="BC97" s="45" t="str">
        <f>COHO!$CC59</f>
        <v>N/R</v>
      </c>
      <c r="BD97" s="45" t="str">
        <f>COHO!$CB59</f>
        <v>N/R</v>
      </c>
      <c r="BE97" s="45" t="str">
        <f>COHO!$CA59</f>
        <v>N/R</v>
      </c>
      <c r="BF97" s="45" t="str">
        <f>COHO!$BZ59</f>
        <v>N/R</v>
      </c>
      <c r="BG97" s="45" t="str">
        <f>COHO!$BY59</f>
        <v>N/R</v>
      </c>
      <c r="BH97" s="45" t="str">
        <f>COHO!$BX59</f>
        <v>N/R</v>
      </c>
      <c r="BI97" s="45" t="str">
        <f>COHO!$BW59</f>
        <v>N/R</v>
      </c>
      <c r="BJ97" s="45" t="str">
        <f>COHO!$BV59</f>
        <v>N/R</v>
      </c>
      <c r="BK97" s="45" t="str">
        <f>COHO!$BU59</f>
        <v>N/R</v>
      </c>
      <c r="BL97" s="45" t="str">
        <f>COHO!$BT59</f>
        <v>N/R</v>
      </c>
      <c r="BM97" s="45" t="str">
        <f>COHO!$CQ59</f>
        <v>N/R</v>
      </c>
      <c r="BN97" s="45" t="str">
        <f>COHO!$CP59</f>
        <v>N/R</v>
      </c>
      <c r="BO97" s="45" t="str">
        <f>COHO!$CO59</f>
        <v>N/R</v>
      </c>
      <c r="BP97" s="45" t="str">
        <f>COHO!$CN59</f>
        <v>N/R</v>
      </c>
      <c r="BQ97" s="45" t="str">
        <f>COHO!$CM59</f>
        <v>N/R</v>
      </c>
      <c r="BR97" s="45" t="str">
        <f>COHO!$CL59</f>
        <v>N/R</v>
      </c>
      <c r="BS97" s="45" t="str">
        <f>COHO!$CK59</f>
        <v>N/R</v>
      </c>
      <c r="BT97" s="45" t="str">
        <f>COHO!$CJ59</f>
        <v>N/R</v>
      </c>
      <c r="BU97" s="45" t="str">
        <f>COHO!$CI59</f>
        <v>N/R</v>
      </c>
      <c r="BV97" s="45" t="str">
        <f>COHO!$CH59</f>
        <v>N/R</v>
      </c>
    </row>
    <row r="98" spans="1:74" x14ac:dyDescent="0.2">
      <c r="A98" s="40" t="s">
        <v>142</v>
      </c>
      <c r="B98" t="str">
        <f>COHO!$O$66</f>
        <v>MATHIESON CHANNEL</v>
      </c>
      <c r="C98" t="str">
        <f>COHO!A69</f>
        <v>BULLEY BAY CREEK</v>
      </c>
      <c r="D98" s="40" t="str">
        <f>COHO!$O$3</f>
        <v>COHO</v>
      </c>
      <c r="E98" s="70"/>
      <c r="F98" s="70"/>
      <c r="G98" s="70"/>
      <c r="H98" s="70"/>
      <c r="I98" s="70"/>
      <c r="J98" s="70"/>
      <c r="K98" s="70"/>
      <c r="L98" s="70" t="s">
        <v>168</v>
      </c>
      <c r="M98" s="70" t="s">
        <v>26</v>
      </c>
      <c r="N98" s="70" t="s">
        <v>169</v>
      </c>
      <c r="O98" s="45" t="str">
        <f>COHO!Y69</f>
        <v>N/I</v>
      </c>
      <c r="P98" s="45" t="str">
        <f>COHO!X69</f>
        <v>N/I</v>
      </c>
      <c r="Q98" s="45" t="str">
        <f>COHO!W69</f>
        <v>N/I</v>
      </c>
      <c r="R98" s="45" t="str">
        <f>COHO!V69</f>
        <v>N/I</v>
      </c>
      <c r="S98" s="45" t="str">
        <f>COHO!U69</f>
        <v>N/I</v>
      </c>
      <c r="T98" s="45" t="str">
        <f>COHO!T69</f>
        <v>N/I</v>
      </c>
      <c r="U98" s="45" t="str">
        <f>COHO!S69</f>
        <v>N/I</v>
      </c>
      <c r="V98" s="45" t="str">
        <f>COHO!R69</f>
        <v>N/I</v>
      </c>
      <c r="W98" s="45" t="str">
        <f>COHO!Q69</f>
        <v>N/I</v>
      </c>
      <c r="X98" s="45" t="str">
        <f>COHO!P69</f>
        <v>N/I</v>
      </c>
      <c r="Y98" s="44" t="str">
        <f>COHO!$AM69</f>
        <v>N/O</v>
      </c>
      <c r="Z98" s="44" t="str">
        <f>COHO!$AL69</f>
        <v>N/I</v>
      </c>
      <c r="AA98" s="44" t="str">
        <f>COHO!$AK69</f>
        <v>N/I</v>
      </c>
      <c r="AB98" s="44" t="str">
        <f>COHO!$AJ69</f>
        <v>N/R</v>
      </c>
      <c r="AC98" s="44" t="str">
        <f>COHO!$AI69</f>
        <v>N/I</v>
      </c>
      <c r="AD98" s="44" t="str">
        <f>COHO!$AH69</f>
        <v>N/R</v>
      </c>
      <c r="AE98" s="44">
        <f>COHO!$AG69</f>
        <v>6</v>
      </c>
      <c r="AF98" s="44" t="str">
        <f>COHO!$AF69</f>
        <v>N/O</v>
      </c>
      <c r="AG98" s="44" t="str">
        <f>COHO!$AE69</f>
        <v>N/O</v>
      </c>
      <c r="AH98" s="44" t="str">
        <f>COHO!$AD69</f>
        <v>N/R</v>
      </c>
      <c r="AI98" s="45" t="str">
        <f>COHO!$BA69</f>
        <v>N/R</v>
      </c>
      <c r="AJ98" s="45" t="str">
        <f>COHO!$AZ69</f>
        <v>N/R</v>
      </c>
      <c r="AK98" s="45" t="str">
        <f>COHO!$AY69</f>
        <v>N/R</v>
      </c>
      <c r="AL98" s="45" t="str">
        <f>COHO!$AX69</f>
        <v>N/R</v>
      </c>
      <c r="AM98" s="45" t="str">
        <f>COHO!$AW69</f>
        <v>N/R</v>
      </c>
      <c r="AN98" s="45" t="str">
        <f>COHO!$AV69</f>
        <v>N/R</v>
      </c>
      <c r="AO98" s="45" t="str">
        <f>COHO!$AU69</f>
        <v>N/R</v>
      </c>
      <c r="AP98" s="45" t="str">
        <f>COHO!$AT69</f>
        <v>N/R</v>
      </c>
      <c r="AQ98" s="45">
        <f>COHO!$AS69</f>
        <v>2</v>
      </c>
      <c r="AR98" s="45" t="str">
        <f>COHO!$AR69</f>
        <v>N/R</v>
      </c>
      <c r="AS98" s="45" t="str">
        <f>COHO!$BO69</f>
        <v>N/R</v>
      </c>
      <c r="AT98" s="45" t="str">
        <f>COHO!$BN69</f>
        <v>N/R</v>
      </c>
      <c r="AU98" s="45" t="str">
        <f>COHO!$BM69</f>
        <v>N/R</v>
      </c>
      <c r="AV98" s="45" t="str">
        <f>COHO!$BL69</f>
        <v>N/R</v>
      </c>
      <c r="AW98" s="45" t="str">
        <f>COHO!$BK69</f>
        <v>N/R</v>
      </c>
      <c r="AX98" s="45" t="str">
        <f>COHO!$BJ69</f>
        <v>N/R</v>
      </c>
      <c r="AY98" s="45" t="str">
        <f>COHO!$BI69</f>
        <v>N/R</v>
      </c>
      <c r="AZ98" s="45" t="str">
        <f>COHO!$BH69</f>
        <v>N/R</v>
      </c>
      <c r="BA98" s="45" t="str">
        <f>COHO!$BG69</f>
        <v>N/R</v>
      </c>
      <c r="BB98" s="45" t="str">
        <f>COHO!$BF69</f>
        <v>N/R</v>
      </c>
      <c r="BC98" s="45" t="str">
        <f>COHO!$CC69</f>
        <v>N/R</v>
      </c>
      <c r="BD98" s="45" t="str">
        <f>COHO!$CB69</f>
        <v>N/R</v>
      </c>
      <c r="BE98" s="45" t="str">
        <f>COHO!$CA69</f>
        <v>N/R</v>
      </c>
      <c r="BF98" s="45" t="str">
        <f>COHO!$BZ69</f>
        <v>N/R</v>
      </c>
      <c r="BG98" s="45" t="str">
        <f>COHO!$BY69</f>
        <v>N/R</v>
      </c>
      <c r="BH98" s="45" t="str">
        <f>COHO!$BX69</f>
        <v>N/R</v>
      </c>
      <c r="BI98" s="45" t="str">
        <f>COHO!$BW69</f>
        <v>N/R</v>
      </c>
      <c r="BJ98" s="45" t="str">
        <f>COHO!$BV69</f>
        <v>N/R</v>
      </c>
      <c r="BK98" s="45" t="str">
        <f>COHO!$BU69</f>
        <v>N/R</v>
      </c>
      <c r="BL98" s="45" t="str">
        <f>COHO!$BT69</f>
        <v>N/R</v>
      </c>
      <c r="BM98" s="45" t="str">
        <f>COHO!$CQ69</f>
        <v>N/R</v>
      </c>
      <c r="BN98" s="45" t="str">
        <f>COHO!$CP69</f>
        <v>N/R</v>
      </c>
      <c r="BO98" s="45" t="str">
        <f>COHO!$CO69</f>
        <v>N/R</v>
      </c>
      <c r="BP98" s="45" t="str">
        <f>COHO!$CN69</f>
        <v>N/R</v>
      </c>
      <c r="BQ98" s="45" t="str">
        <f>COHO!$CM69</f>
        <v>N/R</v>
      </c>
      <c r="BR98" s="45" t="str">
        <f>COHO!$CL69</f>
        <v>N/R</v>
      </c>
      <c r="BS98" s="45" t="str">
        <f>COHO!$CK69</f>
        <v>N/R</v>
      </c>
      <c r="BT98" s="45" t="str">
        <f>COHO!$CJ69</f>
        <v>N/R</v>
      </c>
      <c r="BU98" s="45" t="str">
        <f>COHO!$CI69</f>
        <v>N/R</v>
      </c>
      <c r="BV98" s="45" t="str">
        <f>COHO!$CH69</f>
        <v>N/R</v>
      </c>
    </row>
    <row r="99" spans="1:74" x14ac:dyDescent="0.2">
      <c r="A99" s="40" t="s">
        <v>142</v>
      </c>
      <c r="B99" t="str">
        <f>COHO!$O$66</f>
        <v>MATHIESON CHANNEL</v>
      </c>
      <c r="C99" t="str">
        <f>COHO!A70</f>
        <v>CANYON CREEK</v>
      </c>
      <c r="D99" s="40" t="str">
        <f>COHO!$O$3</f>
        <v>COHO</v>
      </c>
      <c r="E99" s="70"/>
      <c r="F99" s="70"/>
      <c r="G99" s="70"/>
      <c r="H99" s="70"/>
      <c r="I99" s="70"/>
      <c r="J99" s="70"/>
      <c r="K99" s="70"/>
      <c r="L99" s="70" t="s">
        <v>169</v>
      </c>
      <c r="M99" s="70" t="s">
        <v>169</v>
      </c>
      <c r="N99" s="70" t="s">
        <v>169</v>
      </c>
      <c r="O99" s="45" t="str">
        <f>COHO!Y70</f>
        <v>N/I</v>
      </c>
      <c r="P99" s="45" t="str">
        <f>COHO!X70</f>
        <v>F/P</v>
      </c>
      <c r="Q99" s="45" t="str">
        <f>COHO!W70</f>
        <v>N/O</v>
      </c>
      <c r="R99" s="45" t="str">
        <f>COHO!V70</f>
        <v>N/O</v>
      </c>
      <c r="S99" s="45" t="str">
        <f>COHO!U70</f>
        <v>N/O</v>
      </c>
      <c r="T99" s="45" t="str">
        <f>COHO!T70</f>
        <v>N/O</v>
      </c>
      <c r="U99" s="45" t="str">
        <f>COHO!S70</f>
        <v>N/O</v>
      </c>
      <c r="V99" s="45" t="str">
        <f>COHO!R70</f>
        <v>N/O</v>
      </c>
      <c r="W99" s="45" t="str">
        <f>COHO!Q70</f>
        <v>N/I</v>
      </c>
      <c r="X99" s="45" t="str">
        <f>COHO!P70</f>
        <v>N/R</v>
      </c>
      <c r="Y99" s="44" t="str">
        <f>COHO!$AM70</f>
        <v>N/O</v>
      </c>
      <c r="Z99" s="44" t="str">
        <f>COHO!$AL70</f>
        <v>UNK</v>
      </c>
      <c r="AA99" s="44" t="str">
        <f>COHO!$AK70</f>
        <v>N/O</v>
      </c>
      <c r="AB99" s="44" t="str">
        <f>COHO!$AJ70</f>
        <v>N/I</v>
      </c>
      <c r="AC99" s="44" t="str">
        <f>COHO!$AI70</f>
        <v>N/I</v>
      </c>
      <c r="AD99" s="44" t="str">
        <f>COHO!$AH70</f>
        <v>N/I</v>
      </c>
      <c r="AE99" s="44" t="str">
        <f>COHO!$AG70</f>
        <v>N/O</v>
      </c>
      <c r="AF99" s="44">
        <f>COHO!$AF70</f>
        <v>4</v>
      </c>
      <c r="AG99" s="44" t="str">
        <f>COHO!$AE70</f>
        <v>N/O</v>
      </c>
      <c r="AH99" s="44" t="str">
        <f>COHO!$AD70</f>
        <v>N/O</v>
      </c>
      <c r="AI99" s="45" t="str">
        <f>COHO!$BA70</f>
        <v>N/R</v>
      </c>
      <c r="AJ99" s="45" t="str">
        <f>COHO!$AZ70</f>
        <v>N/R</v>
      </c>
      <c r="AK99" s="45" t="str">
        <f>COHO!$AY70</f>
        <v>N/R</v>
      </c>
      <c r="AL99" s="45" t="str">
        <f>COHO!$AX70</f>
        <v>N/R</v>
      </c>
      <c r="AM99" s="45" t="str">
        <f>COHO!$AW70</f>
        <v>N/R</v>
      </c>
      <c r="AN99" s="45" t="str">
        <f>COHO!$AV70</f>
        <v>N/R</v>
      </c>
      <c r="AO99" s="45" t="str">
        <f>COHO!$AU70</f>
        <v>N/R</v>
      </c>
      <c r="AP99" s="45" t="str">
        <f>COHO!$AT70</f>
        <v>N/R</v>
      </c>
      <c r="AQ99" s="45" t="str">
        <f>COHO!$AS70</f>
        <v>N/R</v>
      </c>
      <c r="AR99" s="45">
        <f>COHO!$AR70</f>
        <v>2</v>
      </c>
      <c r="AS99" s="45" t="str">
        <f>COHO!$BO70</f>
        <v>N/R</v>
      </c>
      <c r="AT99" s="45" t="str">
        <f>COHO!$BN70</f>
        <v>N/R</v>
      </c>
      <c r="AU99" s="45" t="str">
        <f>COHO!$BM70</f>
        <v>N/R</v>
      </c>
      <c r="AV99" s="45" t="str">
        <f>COHO!$BL70</f>
        <v>N/R</v>
      </c>
      <c r="AW99" s="45" t="str">
        <f>COHO!$BK70</f>
        <v>N/R</v>
      </c>
      <c r="AX99" s="45" t="str">
        <f>COHO!$BJ70</f>
        <v>N/R</v>
      </c>
      <c r="AY99" s="45" t="str">
        <f>COHO!$BI70</f>
        <v>N/R</v>
      </c>
      <c r="AZ99" s="45" t="str">
        <f>COHO!$BH70</f>
        <v>N/R</v>
      </c>
      <c r="BA99" s="45" t="str">
        <f>COHO!$BG70</f>
        <v>N/R</v>
      </c>
      <c r="BB99" s="45" t="str">
        <f>COHO!$BF70</f>
        <v>N/R</v>
      </c>
      <c r="BC99" s="45" t="str">
        <f>COHO!$CC70</f>
        <v>N/R</v>
      </c>
      <c r="BD99" s="45" t="str">
        <f>COHO!$CB70</f>
        <v>N/R</v>
      </c>
      <c r="BE99" s="45" t="str">
        <f>COHO!$CA70</f>
        <v>N/R</v>
      </c>
      <c r="BF99" s="45" t="str">
        <f>COHO!$BZ70</f>
        <v>N/R</v>
      </c>
      <c r="BG99" s="45" t="str">
        <f>COHO!$BY70</f>
        <v>N/R</v>
      </c>
      <c r="BH99" s="45" t="str">
        <f>COHO!$BX70</f>
        <v>N/R</v>
      </c>
      <c r="BI99" s="45" t="str">
        <f>COHO!$BW70</f>
        <v>N/R</v>
      </c>
      <c r="BJ99" s="45" t="str">
        <f>COHO!$BV70</f>
        <v>N/R</v>
      </c>
      <c r="BK99" s="45" t="str">
        <f>COHO!$BU70</f>
        <v>N/R</v>
      </c>
      <c r="BL99" s="45" t="str">
        <f>COHO!$BT70</f>
        <v>N/R</v>
      </c>
      <c r="BM99" s="45" t="str">
        <f>COHO!$CQ70</f>
        <v>N/R</v>
      </c>
      <c r="BN99" s="45" t="str">
        <f>COHO!$CP70</f>
        <v>N/R</v>
      </c>
      <c r="BO99" s="45" t="str">
        <f>COHO!$CO70</f>
        <v>N/R</v>
      </c>
      <c r="BP99" s="45" t="str">
        <f>COHO!$CN70</f>
        <v>N/R</v>
      </c>
      <c r="BQ99" s="45" t="str">
        <f>COHO!$CM70</f>
        <v>N/R</v>
      </c>
      <c r="BR99" s="45" t="str">
        <f>COHO!$CL70</f>
        <v>N/R</v>
      </c>
      <c r="BS99" s="45" t="str">
        <f>COHO!$CK70</f>
        <v>N/R</v>
      </c>
      <c r="BT99" s="45" t="str">
        <f>COHO!$CJ70</f>
        <v>N/R</v>
      </c>
      <c r="BU99" s="45" t="str">
        <f>COHO!$CI70</f>
        <v>N/R</v>
      </c>
      <c r="BV99" s="45" t="str">
        <f>COHO!$CH70</f>
        <v>N/R</v>
      </c>
    </row>
    <row r="100" spans="1:74" x14ac:dyDescent="0.2">
      <c r="A100" s="40" t="s">
        <v>142</v>
      </c>
      <c r="B100" t="str">
        <f>COHO!$O$66</f>
        <v>MATHIESON CHANNEL</v>
      </c>
      <c r="C100" t="str">
        <f>COHO!A71</f>
        <v>HIRD POINT CREEK</v>
      </c>
      <c r="D100" s="40" t="str">
        <f>COHO!$O$3</f>
        <v>COHO</v>
      </c>
      <c r="E100" s="70"/>
      <c r="F100" s="70"/>
      <c r="G100" s="70"/>
      <c r="H100" s="70"/>
      <c r="I100" s="70"/>
      <c r="J100" s="70"/>
      <c r="K100" s="70"/>
      <c r="L100" s="70" t="s">
        <v>168</v>
      </c>
      <c r="M100" s="70" t="s">
        <v>26</v>
      </c>
      <c r="N100" s="70" t="s">
        <v>26</v>
      </c>
      <c r="O100" s="45" t="str">
        <f>COHO!Y71</f>
        <v>A/P</v>
      </c>
      <c r="P100" s="45" t="str">
        <f>COHO!X71</f>
        <v>F/P</v>
      </c>
      <c r="Q100" s="45" t="str">
        <f>COHO!W71</f>
        <v>F/P</v>
      </c>
      <c r="R100" s="45" t="str">
        <f>COHO!V71</f>
        <v>N/I</v>
      </c>
      <c r="S100" s="45" t="str">
        <f>COHO!U71</f>
        <v>A/P</v>
      </c>
      <c r="T100" s="45" t="str">
        <f>COHO!T71</f>
        <v>UNK</v>
      </c>
      <c r="U100" s="45" t="str">
        <f>COHO!S71</f>
        <v>N/O</v>
      </c>
      <c r="V100" s="45" t="str">
        <f>COHO!R71</f>
        <v>UNK</v>
      </c>
      <c r="W100" s="45" t="str">
        <f>COHO!Q71</f>
        <v>N/I</v>
      </c>
      <c r="X100" s="45" t="str">
        <f>COHO!P71</f>
        <v>N/I</v>
      </c>
      <c r="Y100" s="44" t="str">
        <f>COHO!$AM71</f>
        <v>UNK</v>
      </c>
      <c r="Z100" s="44" t="str">
        <f>COHO!$AL71</f>
        <v>N/I</v>
      </c>
      <c r="AA100" s="44" t="str">
        <f>COHO!$AK71</f>
        <v>N/O</v>
      </c>
      <c r="AB100" s="44" t="str">
        <f>COHO!$AJ71</f>
        <v>N/I</v>
      </c>
      <c r="AC100" s="44" t="str">
        <f>COHO!$AI71</f>
        <v>N/I</v>
      </c>
      <c r="AD100" s="44" t="str">
        <f>COHO!$AH71</f>
        <v>N/I</v>
      </c>
      <c r="AE100" s="44">
        <f>COHO!$AG71</f>
        <v>5</v>
      </c>
      <c r="AF100" s="44" t="str">
        <f>COHO!$AF71</f>
        <v>N/O</v>
      </c>
      <c r="AG100" s="44" t="str">
        <f>COHO!$AE71</f>
        <v>N/O</v>
      </c>
      <c r="AH100" s="44" t="str">
        <f>COHO!$AD71</f>
        <v>N/O</v>
      </c>
      <c r="AI100" s="45" t="str">
        <f>COHO!$BA71</f>
        <v>N/R</v>
      </c>
      <c r="AJ100" s="45" t="str">
        <f>COHO!$AZ71</f>
        <v>N/R</v>
      </c>
      <c r="AK100" s="45" t="str">
        <f>COHO!$AY71</f>
        <v>N/R</v>
      </c>
      <c r="AL100" s="45" t="str">
        <f>COHO!$AX71</f>
        <v>N/R</v>
      </c>
      <c r="AM100" s="45" t="str">
        <f>COHO!$AW71</f>
        <v>N/R</v>
      </c>
      <c r="AN100" s="45" t="str">
        <f>COHO!$AV71</f>
        <v>N/R</v>
      </c>
      <c r="AO100" s="45" t="str">
        <f>COHO!$AU71</f>
        <v>N/R</v>
      </c>
      <c r="AP100" s="45" t="str">
        <f>COHO!$AT71</f>
        <v>N/R</v>
      </c>
      <c r="AQ100" s="45">
        <f>COHO!$AS71</f>
        <v>2</v>
      </c>
      <c r="AR100" s="45" t="str">
        <f>COHO!$AR71</f>
        <v>N/R</v>
      </c>
      <c r="AS100" s="45" t="str">
        <f>COHO!$BO71</f>
        <v>N/R</v>
      </c>
      <c r="AT100" s="45" t="str">
        <f>COHO!$BN71</f>
        <v>N/R</v>
      </c>
      <c r="AU100" s="45" t="str">
        <f>COHO!$BM71</f>
        <v>N/R</v>
      </c>
      <c r="AV100" s="45" t="str">
        <f>COHO!$BL71</f>
        <v>N/R</v>
      </c>
      <c r="AW100" s="45" t="str">
        <f>COHO!$BK71</f>
        <v>N/R</v>
      </c>
      <c r="AX100" s="45" t="str">
        <f>COHO!$BJ71</f>
        <v>N/R</v>
      </c>
      <c r="AY100" s="45" t="str">
        <f>COHO!$BI71</f>
        <v>N/R</v>
      </c>
      <c r="AZ100" s="45" t="str">
        <f>COHO!$BH71</f>
        <v>N/R</v>
      </c>
      <c r="BA100" s="45" t="str">
        <f>COHO!$BG71</f>
        <v>N/R</v>
      </c>
      <c r="BB100" s="45" t="str">
        <f>COHO!$BF71</f>
        <v>N/R</v>
      </c>
      <c r="BC100" s="45" t="str">
        <f>COHO!$CC71</f>
        <v>N/R</v>
      </c>
      <c r="BD100" s="45" t="str">
        <f>COHO!$CB71</f>
        <v>N/R</v>
      </c>
      <c r="BE100" s="45" t="str">
        <f>COHO!$CA71</f>
        <v>N/R</v>
      </c>
      <c r="BF100" s="45" t="str">
        <f>COHO!$BZ71</f>
        <v>N/R</v>
      </c>
      <c r="BG100" s="45" t="str">
        <f>COHO!$BY71</f>
        <v>N/R</v>
      </c>
      <c r="BH100" s="45" t="str">
        <f>COHO!$BX71</f>
        <v>N/R</v>
      </c>
      <c r="BI100" s="45" t="str">
        <f>COHO!$BW71</f>
        <v>N/R</v>
      </c>
      <c r="BJ100" s="45" t="str">
        <f>COHO!$BV71</f>
        <v>N/R</v>
      </c>
      <c r="BK100" s="45" t="str">
        <f>COHO!$BU71</f>
        <v>N/R</v>
      </c>
      <c r="BL100" s="45" t="str">
        <f>COHO!$BT71</f>
        <v>N/R</v>
      </c>
      <c r="BM100" s="45" t="str">
        <f>COHO!$CQ71</f>
        <v>N/R</v>
      </c>
      <c r="BN100" s="45" t="str">
        <f>COHO!$CP71</f>
        <v>N/R</v>
      </c>
      <c r="BO100" s="45" t="str">
        <f>COHO!$CO71</f>
        <v>N/R</v>
      </c>
      <c r="BP100" s="45" t="str">
        <f>COHO!$CN71</f>
        <v>N/R</v>
      </c>
      <c r="BQ100" s="45" t="str">
        <f>COHO!$CM71</f>
        <v>N/R</v>
      </c>
      <c r="BR100" s="45" t="str">
        <f>COHO!$CL71</f>
        <v>N/R</v>
      </c>
      <c r="BS100" s="45" t="str">
        <f>COHO!$CK71</f>
        <v>N/R</v>
      </c>
      <c r="BT100" s="45" t="str">
        <f>COHO!$CJ71</f>
        <v>N/R</v>
      </c>
      <c r="BU100" s="45" t="str">
        <f>COHO!$CI71</f>
        <v>N/R</v>
      </c>
      <c r="BV100" s="45" t="str">
        <f>COHO!$CH71</f>
        <v>N/R</v>
      </c>
    </row>
    <row r="101" spans="1:74" x14ac:dyDescent="0.2">
      <c r="A101" s="40" t="s">
        <v>142</v>
      </c>
      <c r="B101" t="str">
        <f>COHO!$O$66</f>
        <v>MATHIESON CHANNEL</v>
      </c>
      <c r="C101" t="str">
        <f>COHO!A72</f>
        <v>JAMES BAY CREEK</v>
      </c>
      <c r="D101" s="40" t="str">
        <f>COHO!$O$3</f>
        <v>COHO</v>
      </c>
      <c r="E101" s="70"/>
      <c r="F101" s="70"/>
      <c r="G101" s="70"/>
      <c r="H101" s="70"/>
      <c r="I101" s="70"/>
      <c r="J101" s="70"/>
      <c r="K101" s="70"/>
      <c r="L101" s="70" t="s">
        <v>168</v>
      </c>
      <c r="M101" s="70" t="s">
        <v>168</v>
      </c>
      <c r="N101" s="70" t="s">
        <v>168</v>
      </c>
      <c r="O101" s="45" t="str">
        <f>COHO!Y72</f>
        <v>A/P</v>
      </c>
      <c r="P101" s="45" t="str">
        <f>COHO!X72</f>
        <v>A/P</v>
      </c>
      <c r="Q101" s="45" t="str">
        <f>COHO!W72</f>
        <v>A/P</v>
      </c>
      <c r="R101" s="45">
        <f>COHO!V72</f>
        <v>100</v>
      </c>
      <c r="S101" s="45">
        <f>COHO!U72</f>
        <v>70</v>
      </c>
      <c r="T101" s="45">
        <f>COHO!T72</f>
        <v>610</v>
      </c>
      <c r="U101" s="45" t="str">
        <f>COHO!S72</f>
        <v>UNK</v>
      </c>
      <c r="V101" s="45">
        <f>COHO!R72</f>
        <v>110</v>
      </c>
      <c r="W101" s="45" t="str">
        <f>COHO!Q72</f>
        <v>N/O</v>
      </c>
      <c r="X101" s="45" t="str">
        <f>COHO!P72</f>
        <v>N/O</v>
      </c>
      <c r="Y101" s="44">
        <f>COHO!$AM72</f>
        <v>50</v>
      </c>
      <c r="Z101" s="44">
        <f>COHO!$AL72</f>
        <v>160</v>
      </c>
      <c r="AA101" s="44">
        <f>COHO!$AK72</f>
        <v>105</v>
      </c>
      <c r="AB101" s="44" t="str">
        <f>COHO!$AJ72</f>
        <v>N/I</v>
      </c>
      <c r="AC101" s="44" t="str">
        <f>COHO!$AI72</f>
        <v>N/I</v>
      </c>
      <c r="AD101" s="44" t="str">
        <f>COHO!$AH72</f>
        <v>N/R</v>
      </c>
      <c r="AE101" s="44">
        <f>COHO!$AG72</f>
        <v>125</v>
      </c>
      <c r="AF101" s="44">
        <f>COHO!$AF72</f>
        <v>150</v>
      </c>
      <c r="AG101" s="44">
        <f>COHO!$AE72</f>
        <v>40</v>
      </c>
      <c r="AH101" s="44">
        <f>COHO!$AD72</f>
        <v>50</v>
      </c>
      <c r="AI101" s="45">
        <f>COHO!$BA72</f>
        <v>10</v>
      </c>
      <c r="AJ101" s="45">
        <f>COHO!$AZ72</f>
        <v>4</v>
      </c>
      <c r="AK101" s="45">
        <f>COHO!$AY72</f>
        <v>154</v>
      </c>
      <c r="AL101" s="45">
        <f>COHO!$AX72</f>
        <v>6</v>
      </c>
      <c r="AM101" s="45">
        <f>COHO!$AW72</f>
        <v>70</v>
      </c>
      <c r="AN101" s="45">
        <f>COHO!$AV72</f>
        <v>70</v>
      </c>
      <c r="AO101" s="45">
        <f>COHO!$AU72</f>
        <v>20</v>
      </c>
      <c r="AP101" s="45">
        <f>COHO!$AT72</f>
        <v>18</v>
      </c>
      <c r="AQ101" s="45" t="str">
        <f>COHO!$AS72</f>
        <v>N/R</v>
      </c>
      <c r="AR101" s="45">
        <f>COHO!$AR72</f>
        <v>2</v>
      </c>
      <c r="AS101" s="45">
        <f>COHO!$BO72</f>
        <v>10</v>
      </c>
      <c r="AT101" s="45" t="str">
        <f>COHO!$BN72</f>
        <v>N/R</v>
      </c>
      <c r="AU101" s="45" t="str">
        <f>COHO!$BM72</f>
        <v>N/R</v>
      </c>
      <c r="AV101" s="45" t="str">
        <f>COHO!$BL72</f>
        <v>N/R</v>
      </c>
      <c r="AW101" s="45" t="str">
        <f>COHO!$BK72</f>
        <v>N/R</v>
      </c>
      <c r="AX101" s="45" t="str">
        <f>COHO!$BJ72</f>
        <v>N/R</v>
      </c>
      <c r="AY101" s="45" t="str">
        <f>COHO!$BI72</f>
        <v>N/R</v>
      </c>
      <c r="AZ101" s="45" t="str">
        <f>COHO!$BH72</f>
        <v>N/R</v>
      </c>
      <c r="BA101" s="45" t="str">
        <f>COHO!$BG72</f>
        <v>N/R</v>
      </c>
      <c r="BB101" s="45" t="str">
        <f>COHO!$BF72</f>
        <v>N/R</v>
      </c>
      <c r="BC101" s="45">
        <f>COHO!$CC72</f>
        <v>300</v>
      </c>
      <c r="BD101" s="45" t="str">
        <f>COHO!$CB72</f>
        <v>N/R</v>
      </c>
      <c r="BE101" s="45" t="str">
        <f>COHO!$CA72</f>
        <v>N/R</v>
      </c>
      <c r="BF101" s="45">
        <f>COHO!$BZ72</f>
        <v>200</v>
      </c>
      <c r="BG101" s="45">
        <f>COHO!$BY72</f>
        <v>300</v>
      </c>
      <c r="BH101" s="45" t="str">
        <f>COHO!$BX72</f>
        <v>N/R</v>
      </c>
      <c r="BI101" s="45" t="str">
        <f>COHO!$BW72</f>
        <v>N/R</v>
      </c>
      <c r="BJ101" s="45" t="str">
        <f>COHO!$BV72</f>
        <v>N/R</v>
      </c>
      <c r="BK101" s="45" t="str">
        <f>COHO!$BU72</f>
        <v>N/R</v>
      </c>
      <c r="BL101" s="45" t="str">
        <f>COHO!$BT72</f>
        <v>N/R</v>
      </c>
      <c r="BM101" s="45">
        <f>COHO!$CQ72</f>
        <v>300</v>
      </c>
      <c r="BN101" s="45" t="str">
        <f>COHO!$CP72</f>
        <v>N/R</v>
      </c>
      <c r="BO101" s="45" t="str">
        <f>COHO!$CO72</f>
        <v>N/R</v>
      </c>
      <c r="BP101" s="45">
        <f>COHO!$CN72</f>
        <v>750</v>
      </c>
      <c r="BQ101" s="45">
        <f>COHO!$CM72</f>
        <v>450</v>
      </c>
      <c r="BR101" s="45">
        <f>COHO!$CL72</f>
        <v>450</v>
      </c>
      <c r="BS101" s="45">
        <f>COHO!$CK72</f>
        <v>350</v>
      </c>
      <c r="BT101" s="45" t="str">
        <f>COHO!$CJ72</f>
        <v>N/O</v>
      </c>
      <c r="BU101" s="45" t="str">
        <f>COHO!$CI72</f>
        <v>N/O</v>
      </c>
      <c r="BV101" s="45" t="str">
        <f>COHO!$CH72</f>
        <v>N/O</v>
      </c>
    </row>
    <row r="102" spans="1:74" x14ac:dyDescent="0.2">
      <c r="A102" s="40" t="s">
        <v>142</v>
      </c>
      <c r="B102" t="str">
        <f>COHO!$O$66</f>
        <v>MATHIESON CHANNEL</v>
      </c>
      <c r="C102" t="str">
        <f>COHO!A73</f>
        <v>NAMELESS CREEKS</v>
      </c>
      <c r="D102" s="40" t="str">
        <f>COHO!$O$3</f>
        <v>COHO</v>
      </c>
      <c r="E102" s="70"/>
      <c r="F102" s="70"/>
      <c r="G102" s="70"/>
      <c r="H102" s="70"/>
      <c r="I102" s="70"/>
      <c r="J102" s="70"/>
      <c r="K102" s="70"/>
      <c r="L102" s="70" t="s">
        <v>26</v>
      </c>
      <c r="M102" s="70" t="s">
        <v>26</v>
      </c>
      <c r="N102" s="70" t="s">
        <v>168</v>
      </c>
      <c r="O102" s="45" t="str">
        <f>COHO!Y73</f>
        <v>A/P</v>
      </c>
      <c r="P102" s="45" t="str">
        <f>COHO!X73</f>
        <v>N/I</v>
      </c>
      <c r="Q102" s="45" t="str">
        <f>COHO!W73</f>
        <v>A/P</v>
      </c>
      <c r="R102" s="45" t="str">
        <f>COHO!V73</f>
        <v>A/P</v>
      </c>
      <c r="S102" s="45" t="str">
        <f>COHO!U73</f>
        <v>A/P</v>
      </c>
      <c r="T102" s="45" t="str">
        <f>COHO!T73</f>
        <v>N/O</v>
      </c>
      <c r="U102" s="45" t="str">
        <f>COHO!S73</f>
        <v>N/I</v>
      </c>
      <c r="V102" s="45" t="str">
        <f>COHO!R73</f>
        <v>UNK</v>
      </c>
      <c r="W102" s="45" t="str">
        <f>COHO!Q73</f>
        <v>N/I</v>
      </c>
      <c r="X102" s="45" t="str">
        <f>COHO!P73</f>
        <v>N/I</v>
      </c>
      <c r="Y102" s="44" t="str">
        <f>COHO!$AM73</f>
        <v>N/I</v>
      </c>
      <c r="Z102" s="44" t="str">
        <f>COHO!$AL73</f>
        <v>N/O</v>
      </c>
      <c r="AA102" s="44" t="str">
        <f>COHO!$AK73</f>
        <v>N/O</v>
      </c>
      <c r="AB102" s="44" t="str">
        <f>COHO!$AJ73</f>
        <v>N/I</v>
      </c>
      <c r="AC102" s="44" t="str">
        <f>COHO!$AI73</f>
        <v>N/I</v>
      </c>
      <c r="AD102" s="44" t="str">
        <f>COHO!$AH73</f>
        <v>N/R</v>
      </c>
      <c r="AE102" s="44">
        <f>COHO!$AG73</f>
        <v>2</v>
      </c>
      <c r="AF102" s="44">
        <f>COHO!$AF73</f>
        <v>12</v>
      </c>
      <c r="AG102" s="44" t="str">
        <f>COHO!$AE73</f>
        <v>N/O</v>
      </c>
      <c r="AH102" s="44">
        <f>COHO!$AD73</f>
        <v>3</v>
      </c>
      <c r="AI102" s="45" t="str">
        <f>COHO!$BA73</f>
        <v>N/R</v>
      </c>
      <c r="AJ102" s="45" t="str">
        <f>COHO!$AZ73</f>
        <v>N/R</v>
      </c>
      <c r="AK102" s="45">
        <f>COHO!$AY73</f>
        <v>20</v>
      </c>
      <c r="AL102" s="45">
        <f>COHO!$AX73</f>
        <v>1</v>
      </c>
      <c r="AM102" s="45" t="str">
        <f>COHO!$AW73</f>
        <v>N/R</v>
      </c>
      <c r="AN102" s="45">
        <f>COHO!$AV73</f>
        <v>3</v>
      </c>
      <c r="AO102" s="45">
        <f>COHO!$AU73</f>
        <v>200</v>
      </c>
      <c r="AP102" s="45" t="str">
        <f>COHO!$AT73</f>
        <v>N/R</v>
      </c>
      <c r="AQ102" s="45" t="str">
        <f>COHO!$AS73</f>
        <v>N/R</v>
      </c>
      <c r="AR102" s="45" t="str">
        <f>COHO!$AR73</f>
        <v>N/R</v>
      </c>
      <c r="AS102" s="45" t="str">
        <f>COHO!$BO73</f>
        <v>N/R</v>
      </c>
      <c r="AT102" s="45" t="str">
        <f>COHO!$BN73</f>
        <v>N/R</v>
      </c>
      <c r="AU102" s="45" t="str">
        <f>COHO!$BM73</f>
        <v>N/O</v>
      </c>
      <c r="AV102" s="45">
        <f>COHO!$BL73</f>
        <v>200</v>
      </c>
      <c r="AW102" s="45" t="str">
        <f>COHO!$BK73</f>
        <v>N/R</v>
      </c>
      <c r="AX102" s="45" t="str">
        <f>COHO!$BJ73</f>
        <v>N/R</v>
      </c>
      <c r="AY102" s="45" t="str">
        <f>COHO!$BI73</f>
        <v>N/R</v>
      </c>
      <c r="AZ102" s="45" t="str">
        <f>COHO!$BH73</f>
        <v>N/R</v>
      </c>
      <c r="BA102" s="45" t="str">
        <f>COHO!$BG73</f>
        <v>N/R</v>
      </c>
      <c r="BB102" s="45" t="str">
        <f>COHO!$BF73</f>
        <v>N/R</v>
      </c>
      <c r="BC102" s="45">
        <f>COHO!$CC73</f>
        <v>50</v>
      </c>
      <c r="BD102" s="45">
        <f>COHO!$CB73</f>
        <v>100</v>
      </c>
      <c r="BE102" s="45" t="str">
        <f>COHO!$CA73</f>
        <v>N/R</v>
      </c>
      <c r="BF102" s="45">
        <f>COHO!$BZ73</f>
        <v>200</v>
      </c>
      <c r="BG102" s="45">
        <f>COHO!$BY73</f>
        <v>400</v>
      </c>
      <c r="BH102" s="45">
        <f>COHO!$BX73</f>
        <v>400</v>
      </c>
      <c r="BI102" s="45">
        <f>COHO!$BW73</f>
        <v>150</v>
      </c>
      <c r="BJ102" s="45">
        <f>COHO!$BV73</f>
        <v>400</v>
      </c>
      <c r="BK102" s="45">
        <f>COHO!$BU73</f>
        <v>300</v>
      </c>
      <c r="BL102" s="45">
        <f>COHO!$BT73</f>
        <v>200</v>
      </c>
      <c r="BM102" s="45" t="str">
        <f>COHO!$CQ73</f>
        <v>N/R</v>
      </c>
      <c r="BN102" s="45">
        <f>COHO!$CP73</f>
        <v>200</v>
      </c>
      <c r="BO102" s="45" t="str">
        <f>COHO!$CO73</f>
        <v>N/R</v>
      </c>
      <c r="BP102" s="45">
        <f>COHO!$CN73</f>
        <v>400</v>
      </c>
      <c r="BQ102" s="45">
        <f>COHO!$CM73</f>
        <v>450</v>
      </c>
      <c r="BR102" s="45" t="str">
        <f>COHO!$CL73</f>
        <v>N/R</v>
      </c>
      <c r="BS102" s="45">
        <f>COHO!$CK73</f>
        <v>250</v>
      </c>
      <c r="BT102" s="45">
        <f>COHO!$CJ73</f>
        <v>200</v>
      </c>
      <c r="BU102" s="45" t="str">
        <f>COHO!$CI73</f>
        <v>N/O</v>
      </c>
      <c r="BV102" s="45" t="str">
        <f>COHO!$CH73</f>
        <v>N/R</v>
      </c>
    </row>
    <row r="103" spans="1:74" x14ac:dyDescent="0.2">
      <c r="A103" s="40" t="s">
        <v>142</v>
      </c>
      <c r="B103" t="str">
        <f>COHO!$O$66</f>
        <v>MATHIESON CHANNEL</v>
      </c>
      <c r="C103" t="str">
        <f>COHO!A74</f>
        <v>ROBINSON CREEKS</v>
      </c>
      <c r="D103" s="40" t="str">
        <f>COHO!$O$3</f>
        <v>COHO</v>
      </c>
      <c r="E103" s="70"/>
      <c r="F103" s="70"/>
      <c r="G103" s="70"/>
      <c r="H103" s="70"/>
      <c r="I103" s="70"/>
      <c r="J103" s="70"/>
      <c r="K103" s="70"/>
      <c r="L103" s="70" t="s">
        <v>26</v>
      </c>
      <c r="M103" s="70" t="s">
        <v>26</v>
      </c>
      <c r="N103" s="70" t="s">
        <v>26</v>
      </c>
      <c r="O103" s="45" t="str">
        <f>COHO!Y74</f>
        <v>N/I</v>
      </c>
      <c r="P103" s="45" t="str">
        <f>COHO!X74</f>
        <v>N/I</v>
      </c>
      <c r="Q103" s="45" t="str">
        <f>COHO!W74</f>
        <v>N/I</v>
      </c>
      <c r="R103" s="45" t="str">
        <f>COHO!V74</f>
        <v>N/I</v>
      </c>
      <c r="S103" s="45" t="str">
        <f>COHO!U74</f>
        <v>N/I</v>
      </c>
      <c r="T103" s="45" t="str">
        <f>COHO!T74</f>
        <v>N/I</v>
      </c>
      <c r="U103" s="45" t="str">
        <f>COHO!S74</f>
        <v>N/I</v>
      </c>
      <c r="V103" s="45" t="str">
        <f>COHO!R74</f>
        <v>N/I</v>
      </c>
      <c r="W103" s="45" t="str">
        <f>COHO!Q74</f>
        <v>N/I</v>
      </c>
      <c r="X103" s="45" t="str">
        <f>COHO!P74</f>
        <v>N/I</v>
      </c>
      <c r="Y103" s="44" t="str">
        <f>COHO!$AM74</f>
        <v>N/I</v>
      </c>
      <c r="Z103" s="44" t="str">
        <f>COHO!$AL74</f>
        <v>N/O</v>
      </c>
      <c r="AA103" s="44" t="str">
        <f>COHO!$AK74</f>
        <v>N/I</v>
      </c>
      <c r="AB103" s="44" t="str">
        <f>COHO!$AJ74</f>
        <v>N/R</v>
      </c>
      <c r="AC103" s="44" t="str">
        <f>COHO!$AI74</f>
        <v>N/I</v>
      </c>
      <c r="AD103" s="44" t="str">
        <f>COHO!$AH74</f>
        <v>N/R</v>
      </c>
      <c r="AE103" s="44" t="str">
        <f>COHO!$AG74</f>
        <v>N/O</v>
      </c>
      <c r="AF103" s="44" t="str">
        <f>COHO!$AF74</f>
        <v>N/O</v>
      </c>
      <c r="AG103" s="44" t="str">
        <f>COHO!$AE74</f>
        <v>N/R</v>
      </c>
      <c r="AH103" s="44" t="str">
        <f>COHO!$AD74</f>
        <v>N/O</v>
      </c>
      <c r="AI103" s="45" t="str">
        <f>COHO!$BA74</f>
        <v>N/R</v>
      </c>
      <c r="AJ103" s="45" t="str">
        <f>COHO!$AZ74</f>
        <v>N/R</v>
      </c>
      <c r="AK103" s="45" t="str">
        <f>COHO!$AY74</f>
        <v>N/R</v>
      </c>
      <c r="AL103" s="45" t="str">
        <f>COHO!$AX74</f>
        <v>N/R</v>
      </c>
      <c r="AM103" s="45" t="str">
        <f>COHO!$AW74</f>
        <v>N/R</v>
      </c>
      <c r="AN103" s="45" t="str">
        <f>COHO!$AV74</f>
        <v>N/R</v>
      </c>
      <c r="AO103" s="45" t="str">
        <f>COHO!$AU74</f>
        <v>N/R</v>
      </c>
      <c r="AP103" s="45" t="str">
        <f>COHO!$AT74</f>
        <v>N/R</v>
      </c>
      <c r="AQ103" s="45" t="str">
        <f>COHO!$AS74</f>
        <v>N/R</v>
      </c>
      <c r="AR103" s="45" t="str">
        <f>COHO!$AR74</f>
        <v>N/R</v>
      </c>
      <c r="AS103" s="45" t="str">
        <f>COHO!$BO74</f>
        <v>N/R</v>
      </c>
      <c r="AT103" s="45" t="str">
        <f>COHO!$BN74</f>
        <v>N/R</v>
      </c>
      <c r="AU103" s="45" t="str">
        <f>COHO!$BM74</f>
        <v>N/R</v>
      </c>
      <c r="AV103" s="45" t="str">
        <f>COHO!$BL74</f>
        <v>N/R</v>
      </c>
      <c r="AW103" s="45" t="str">
        <f>COHO!$BK74</f>
        <v>N/R</v>
      </c>
      <c r="AX103" s="45" t="str">
        <f>COHO!$BJ74</f>
        <v>N/R</v>
      </c>
      <c r="AY103" s="45" t="str">
        <f>COHO!$BI74</f>
        <v>N/R</v>
      </c>
      <c r="AZ103" s="45" t="str">
        <f>COHO!$BH74</f>
        <v>N/R</v>
      </c>
      <c r="BA103" s="45" t="str">
        <f>COHO!$BG74</f>
        <v>N/R</v>
      </c>
      <c r="BB103" s="45" t="str">
        <f>COHO!$BF74</f>
        <v>N/R</v>
      </c>
      <c r="BC103" s="45" t="str">
        <f>COHO!$CC74</f>
        <v>N/R</v>
      </c>
      <c r="BD103" s="45" t="str">
        <f>COHO!$CB74</f>
        <v>N/R</v>
      </c>
      <c r="BE103" s="45" t="str">
        <f>COHO!$CA74</f>
        <v>N/R</v>
      </c>
      <c r="BF103" s="45" t="str">
        <f>COHO!$BZ74</f>
        <v>N/R</v>
      </c>
      <c r="BG103" s="45" t="str">
        <f>COHO!$BY74</f>
        <v>N/R</v>
      </c>
      <c r="BH103" s="45" t="str">
        <f>COHO!$BX74</f>
        <v>N/R</v>
      </c>
      <c r="BI103" s="45" t="str">
        <f>COHO!$BW74</f>
        <v>N/R</v>
      </c>
      <c r="BJ103" s="45" t="str">
        <f>COHO!$BV74</f>
        <v>N/R</v>
      </c>
      <c r="BK103" s="45" t="str">
        <f>COHO!$BU74</f>
        <v>N/R</v>
      </c>
      <c r="BL103" s="45" t="str">
        <f>COHO!$BT74</f>
        <v>N/R</v>
      </c>
      <c r="BM103" s="45" t="str">
        <f>COHO!$CQ74</f>
        <v>N/R</v>
      </c>
      <c r="BN103" s="45" t="str">
        <f>COHO!$CP74</f>
        <v>N/R</v>
      </c>
      <c r="BO103" s="45" t="str">
        <f>COHO!$CO74</f>
        <v>N/R</v>
      </c>
      <c r="BP103" s="45" t="str">
        <f>COHO!$CN74</f>
        <v>N/R</v>
      </c>
      <c r="BQ103" s="45" t="str">
        <f>COHO!$CM74</f>
        <v>N/R</v>
      </c>
      <c r="BR103" s="45" t="str">
        <f>COHO!$CL74</f>
        <v>N/R</v>
      </c>
      <c r="BS103" s="45" t="str">
        <f>COHO!$CK74</f>
        <v>N/R</v>
      </c>
      <c r="BT103" s="45" t="str">
        <f>COHO!$CJ74</f>
        <v>N/R</v>
      </c>
      <c r="BU103" s="45" t="str">
        <f>COHO!$CI74</f>
        <v>N/R</v>
      </c>
      <c r="BV103" s="45" t="str">
        <f>COHO!$CH74</f>
        <v>N/R</v>
      </c>
    </row>
    <row r="104" spans="1:74" x14ac:dyDescent="0.2">
      <c r="A104" s="40" t="s">
        <v>142</v>
      </c>
      <c r="B104" t="str">
        <f>COHO!$O$66</f>
        <v>MATHIESON CHANNEL</v>
      </c>
      <c r="C104" t="str">
        <f>COHO!A75</f>
        <v>SALMON BAY CREEK</v>
      </c>
      <c r="D104" s="40" t="str">
        <f>COHO!$O$3</f>
        <v>COHO</v>
      </c>
      <c r="E104" s="70"/>
      <c r="F104" s="70"/>
      <c r="G104" s="70"/>
      <c r="H104" s="70"/>
      <c r="I104" s="70"/>
      <c r="J104" s="70"/>
      <c r="K104" s="70"/>
      <c r="L104" s="70" t="s">
        <v>26</v>
      </c>
      <c r="M104" s="70" t="s">
        <v>26</v>
      </c>
      <c r="N104" s="70" t="s">
        <v>168</v>
      </c>
      <c r="O104" s="45" t="str">
        <f>COHO!Y75</f>
        <v>A/P</v>
      </c>
      <c r="P104" s="45" t="str">
        <f>COHO!X75</f>
        <v>N/I</v>
      </c>
      <c r="Q104" s="45" t="str">
        <f>COHO!W75</f>
        <v>A/P</v>
      </c>
      <c r="R104" s="45" t="str">
        <f>COHO!V75</f>
        <v>A/P</v>
      </c>
      <c r="S104" s="45" t="str">
        <f>COHO!U75</f>
        <v>A/P</v>
      </c>
      <c r="T104" s="45" t="str">
        <f>COHO!T75</f>
        <v>UNK</v>
      </c>
      <c r="U104" s="45" t="str">
        <f>COHO!S75</f>
        <v>UNK</v>
      </c>
      <c r="V104" s="45" t="str">
        <f>COHO!R75</f>
        <v>UNK</v>
      </c>
      <c r="W104" s="45" t="str">
        <f>COHO!Q75</f>
        <v>N/O</v>
      </c>
      <c r="X104" s="45" t="str">
        <f>COHO!P75</f>
        <v>N/R</v>
      </c>
      <c r="Y104" s="44" t="str">
        <f>COHO!$AM75</f>
        <v>UNK</v>
      </c>
      <c r="Z104" s="44">
        <f>COHO!$AL75</f>
        <v>45</v>
      </c>
      <c r="AA104" s="44" t="str">
        <f>COHO!$AK75</f>
        <v>UNK</v>
      </c>
      <c r="AB104" s="44" t="str">
        <f>COHO!$AJ75</f>
        <v>N/I</v>
      </c>
      <c r="AC104" s="44" t="str">
        <f>COHO!$AI75</f>
        <v>N/I</v>
      </c>
      <c r="AD104" s="44" t="str">
        <f>COHO!$AH75</f>
        <v>N/R</v>
      </c>
      <c r="AE104" s="44">
        <f>COHO!$AG75</f>
        <v>5</v>
      </c>
      <c r="AF104" s="44">
        <f>COHO!$AF75</f>
        <v>20</v>
      </c>
      <c r="AG104" s="44">
        <f>COHO!$AE75</f>
        <v>17</v>
      </c>
      <c r="AH104" s="44">
        <f>COHO!$AD75</f>
        <v>7</v>
      </c>
      <c r="AI104" s="45">
        <f>COHO!$BA75</f>
        <v>5</v>
      </c>
      <c r="AJ104" s="45" t="str">
        <f>COHO!$AZ75</f>
        <v>N/R</v>
      </c>
      <c r="AK104" s="45">
        <f>COHO!$AY75</f>
        <v>22</v>
      </c>
      <c r="AL104" s="45" t="str">
        <f>COHO!$AX75</f>
        <v>N/R</v>
      </c>
      <c r="AM104" s="45" t="str">
        <f>COHO!$AW75</f>
        <v>N/R</v>
      </c>
      <c r="AN104" s="45">
        <f>COHO!$AV75</f>
        <v>10</v>
      </c>
      <c r="AO104" s="45" t="str">
        <f>COHO!$AU75</f>
        <v>N/R</v>
      </c>
      <c r="AP104" s="45">
        <f>COHO!$AT75</f>
        <v>10</v>
      </c>
      <c r="AQ104" s="45" t="str">
        <f>COHO!$AS75</f>
        <v>N/R</v>
      </c>
      <c r="AR104" s="45">
        <f>COHO!$AR75</f>
        <v>6</v>
      </c>
      <c r="AS104" s="45">
        <f>COHO!$BO75</f>
        <v>6</v>
      </c>
      <c r="AT104" s="45" t="str">
        <f>COHO!$BN75</f>
        <v>N/R</v>
      </c>
      <c r="AU104" s="45" t="str">
        <f>COHO!$BM75</f>
        <v>N/R</v>
      </c>
      <c r="AV104" s="45" t="str">
        <f>COHO!$BL75</f>
        <v>N/R</v>
      </c>
      <c r="AW104" s="45" t="str">
        <f>COHO!$BK75</f>
        <v>N/R</v>
      </c>
      <c r="AX104" s="45" t="str">
        <f>COHO!$BJ75</f>
        <v>N/R</v>
      </c>
      <c r="AY104" s="45" t="str">
        <f>COHO!$BI75</f>
        <v>N/R</v>
      </c>
      <c r="AZ104" s="45" t="str">
        <f>COHO!$BH75</f>
        <v>N/R</v>
      </c>
      <c r="BA104" s="45" t="str">
        <f>COHO!$BG75</f>
        <v>N/R</v>
      </c>
      <c r="BB104" s="45" t="str">
        <f>COHO!$BF75</f>
        <v>N/R</v>
      </c>
      <c r="BC104" s="45" t="str">
        <f>COHO!$CC75</f>
        <v>N/R</v>
      </c>
      <c r="BD104" s="45" t="str">
        <f>COHO!$CB75</f>
        <v>N/O</v>
      </c>
      <c r="BE104" s="45" t="str">
        <f>COHO!$CA75</f>
        <v>N/O</v>
      </c>
      <c r="BF104" s="45" t="str">
        <f>COHO!$BZ75</f>
        <v>N/O</v>
      </c>
      <c r="BG104" s="45">
        <f>COHO!$BY75</f>
        <v>75</v>
      </c>
      <c r="BH104" s="45">
        <f>COHO!$BX75</f>
        <v>50</v>
      </c>
      <c r="BI104" s="45">
        <f>COHO!$BW75</f>
        <v>100</v>
      </c>
      <c r="BJ104" s="45">
        <f>COHO!$BV75</f>
        <v>100</v>
      </c>
      <c r="BK104" s="45">
        <f>COHO!$BU75</f>
        <v>50</v>
      </c>
      <c r="BL104" s="45" t="str">
        <f>COHO!$BT75</f>
        <v>N/O</v>
      </c>
      <c r="BM104" s="45">
        <f>COHO!$CQ75</f>
        <v>75</v>
      </c>
      <c r="BN104" s="45">
        <f>COHO!$CP75</f>
        <v>50</v>
      </c>
      <c r="BO104" s="45" t="str">
        <f>COHO!$CO75</f>
        <v>N/O</v>
      </c>
      <c r="BP104" s="45" t="str">
        <f>COHO!$CN75</f>
        <v>N/O</v>
      </c>
      <c r="BQ104" s="45" t="str">
        <f>COHO!$CM75</f>
        <v>N/O</v>
      </c>
      <c r="BR104" s="45" t="str">
        <f>COHO!$CL75</f>
        <v>UNK</v>
      </c>
      <c r="BS104" s="45">
        <f>COHO!$CK75</f>
        <v>150</v>
      </c>
      <c r="BT104" s="45" t="str">
        <f>COHO!$CJ75</f>
        <v>N/O</v>
      </c>
      <c r="BU104" s="45" t="str">
        <f>COHO!$CI75</f>
        <v>N/O</v>
      </c>
      <c r="BV104" s="45" t="str">
        <f>COHO!$CH75</f>
        <v>N/O</v>
      </c>
    </row>
    <row r="105" spans="1:74" x14ac:dyDescent="0.2">
      <c r="A105" s="40" t="s">
        <v>142</v>
      </c>
      <c r="B105" t="str">
        <f>COHO!$O$66</f>
        <v>MATHIESON CHANNEL</v>
      </c>
      <c r="C105" t="str">
        <f>COHO!A76</f>
        <v>TOM BAY CREEK</v>
      </c>
      <c r="D105" s="40" t="str">
        <f>COHO!$O$3</f>
        <v>COHO</v>
      </c>
      <c r="E105" s="70"/>
      <c r="F105" s="70"/>
      <c r="G105" s="70"/>
      <c r="H105" s="70"/>
      <c r="I105" s="70"/>
      <c r="J105" s="70"/>
      <c r="K105" s="70"/>
      <c r="L105" s="70" t="s">
        <v>26</v>
      </c>
      <c r="M105" s="70" t="s">
        <v>26</v>
      </c>
      <c r="N105" s="70" t="s">
        <v>169</v>
      </c>
      <c r="O105" s="45" t="str">
        <f>COHO!Y76</f>
        <v>N/I</v>
      </c>
      <c r="P105" s="45" t="str">
        <f>COHO!X76</f>
        <v>N/I</v>
      </c>
      <c r="Q105" s="45" t="str">
        <f>COHO!W76</f>
        <v>N/I</v>
      </c>
      <c r="R105" s="45" t="str">
        <f>COHO!V76</f>
        <v>N/I</v>
      </c>
      <c r="S105" s="45" t="str">
        <f>COHO!U76</f>
        <v>N/I</v>
      </c>
      <c r="T105" s="45" t="str">
        <f>COHO!T76</f>
        <v>N/I</v>
      </c>
      <c r="U105" s="45" t="str">
        <f>COHO!S76</f>
        <v>N/I</v>
      </c>
      <c r="V105" s="45" t="str">
        <f>COHO!R76</f>
        <v>N/I</v>
      </c>
      <c r="W105" s="45" t="str">
        <f>COHO!Q76</f>
        <v>N/I</v>
      </c>
      <c r="X105" s="45" t="str">
        <f>COHO!P76</f>
        <v>N/O</v>
      </c>
      <c r="Y105" s="44" t="str">
        <f>COHO!$AM76</f>
        <v>N/O</v>
      </c>
      <c r="Z105" s="44" t="str">
        <f>COHO!$AL76</f>
        <v>N/I</v>
      </c>
      <c r="AA105" s="44" t="str">
        <f>COHO!$AK76</f>
        <v>N/I</v>
      </c>
      <c r="AB105" s="44" t="str">
        <f>COHO!$AJ76</f>
        <v>N/I</v>
      </c>
      <c r="AC105" s="44" t="str">
        <f>COHO!$AI76</f>
        <v>N/I</v>
      </c>
      <c r="AD105" s="44" t="str">
        <f>COHO!$AH76</f>
        <v>N/R</v>
      </c>
      <c r="AE105" s="44" t="str">
        <f>COHO!$AG76</f>
        <v>N/R</v>
      </c>
      <c r="AF105" s="44">
        <f>COHO!$AF76</f>
        <v>2</v>
      </c>
      <c r="AG105" s="44" t="str">
        <f>COHO!$AE76</f>
        <v>N/O</v>
      </c>
      <c r="AH105" s="44">
        <f>COHO!$AD76</f>
        <v>10</v>
      </c>
      <c r="AI105" s="45" t="str">
        <f>COHO!$BA76</f>
        <v>N/R</v>
      </c>
      <c r="AJ105" s="45" t="str">
        <f>COHO!$AZ76</f>
        <v>N/R</v>
      </c>
      <c r="AK105" s="45" t="str">
        <f>COHO!$AY76</f>
        <v>N/R</v>
      </c>
      <c r="AL105" s="45" t="str">
        <f>COHO!$AX76</f>
        <v>N/R</v>
      </c>
      <c r="AM105" s="45" t="str">
        <f>COHO!$AW76</f>
        <v>N/R</v>
      </c>
      <c r="AN105" s="45" t="str">
        <f>COHO!$AV76</f>
        <v>N/R</v>
      </c>
      <c r="AO105" s="45" t="str">
        <f>COHO!$AU76</f>
        <v>N/R</v>
      </c>
      <c r="AP105" s="45" t="str">
        <f>COHO!$AT76</f>
        <v>N/R</v>
      </c>
      <c r="AQ105" s="45" t="str">
        <f>COHO!$AS76</f>
        <v>N/R</v>
      </c>
      <c r="AR105" s="45" t="str">
        <f>COHO!$AR76</f>
        <v>N/R</v>
      </c>
      <c r="AS105" s="45" t="str">
        <f>COHO!$BO76</f>
        <v>N/R</v>
      </c>
      <c r="AT105" s="45" t="str">
        <f>COHO!$BN76</f>
        <v>N/R</v>
      </c>
      <c r="AU105" s="45" t="str">
        <f>COHO!$BM76</f>
        <v>N/R</v>
      </c>
      <c r="AV105" s="45" t="str">
        <f>COHO!$BL76</f>
        <v>N/R</v>
      </c>
      <c r="AW105" s="45" t="str">
        <f>COHO!$BK76</f>
        <v>N/R</v>
      </c>
      <c r="AX105" s="45" t="str">
        <f>COHO!$BJ76</f>
        <v>N/R</v>
      </c>
      <c r="AY105" s="45" t="str">
        <f>COHO!$BI76</f>
        <v>N/R</v>
      </c>
      <c r="AZ105" s="45" t="str">
        <f>COHO!$BH76</f>
        <v>N/R</v>
      </c>
      <c r="BA105" s="45" t="str">
        <f>COHO!$BG76</f>
        <v>N/R</v>
      </c>
      <c r="BB105" s="45" t="str">
        <f>COHO!$BF76</f>
        <v>N/R</v>
      </c>
      <c r="BC105" s="45" t="str">
        <f>COHO!$CC76</f>
        <v>N/R</v>
      </c>
      <c r="BD105" s="45" t="str">
        <f>COHO!$CB76</f>
        <v>N/R</v>
      </c>
      <c r="BE105" s="45" t="str">
        <f>COHO!$CA76</f>
        <v>N/R</v>
      </c>
      <c r="BF105" s="45" t="str">
        <f>COHO!$BZ76</f>
        <v>N/R</v>
      </c>
      <c r="BG105" s="45" t="str">
        <f>COHO!$BY76</f>
        <v>N/R</v>
      </c>
      <c r="BH105" s="45" t="str">
        <f>COHO!$BX76</f>
        <v>N/R</v>
      </c>
      <c r="BI105" s="45" t="str">
        <f>COHO!$BW76</f>
        <v>N/R</v>
      </c>
      <c r="BJ105" s="45" t="str">
        <f>COHO!$BV76</f>
        <v>N/R</v>
      </c>
      <c r="BK105" s="45" t="str">
        <f>COHO!$BU76</f>
        <v>N/R</v>
      </c>
      <c r="BL105" s="45" t="str">
        <f>COHO!$BT76</f>
        <v>N/R</v>
      </c>
      <c r="BM105" s="45" t="str">
        <f>COHO!$CQ76</f>
        <v>N/R</v>
      </c>
      <c r="BN105" s="45" t="str">
        <f>COHO!$CP76</f>
        <v>N/R</v>
      </c>
      <c r="BO105" s="45" t="str">
        <f>COHO!$CO76</f>
        <v>N/R</v>
      </c>
      <c r="BP105" s="45">
        <f>COHO!$CN76</f>
        <v>75</v>
      </c>
      <c r="BQ105" s="45" t="str">
        <f>COHO!$CM76</f>
        <v>N/O</v>
      </c>
      <c r="BR105" s="45" t="str">
        <f>COHO!$CL76</f>
        <v>N/O</v>
      </c>
      <c r="BS105" s="45" t="str">
        <f>COHO!$CK76</f>
        <v>N/O</v>
      </c>
      <c r="BT105" s="45">
        <f>COHO!$CJ76</f>
        <v>200</v>
      </c>
      <c r="BU105" s="45" t="str">
        <f>COHO!$CI76</f>
        <v>N/O</v>
      </c>
      <c r="BV105" s="45" t="str">
        <f>COHO!$CH76</f>
        <v>N/R</v>
      </c>
    </row>
    <row r="106" spans="1:74" x14ac:dyDescent="0.2">
      <c r="A106" s="40" t="s">
        <v>142</v>
      </c>
      <c r="B106" t="str">
        <f>COHO!$O$66</f>
        <v>MATHIESON CHANNEL</v>
      </c>
      <c r="C106" t="str">
        <f>COHO!A77</f>
        <v>WINDFALL CREEK</v>
      </c>
      <c r="D106" s="40" t="str">
        <f>COHO!$O$3</f>
        <v>COHO</v>
      </c>
      <c r="E106" s="70"/>
      <c r="F106" s="70"/>
      <c r="G106" s="70"/>
      <c r="H106" s="70"/>
      <c r="I106" s="70"/>
      <c r="J106" s="70"/>
      <c r="K106" s="70"/>
      <c r="L106" s="70" t="s">
        <v>26</v>
      </c>
      <c r="M106" s="70" t="s">
        <v>26</v>
      </c>
      <c r="N106" s="70" t="s">
        <v>26</v>
      </c>
      <c r="O106" s="45" t="str">
        <f>COHO!Y77</f>
        <v>N/I</v>
      </c>
      <c r="P106" s="45" t="str">
        <f>COHO!X77</f>
        <v>N/I</v>
      </c>
      <c r="Q106" s="45" t="str">
        <f>COHO!W77</f>
        <v>N/I</v>
      </c>
      <c r="R106" s="45" t="str">
        <f>COHO!V77</f>
        <v>N/I</v>
      </c>
      <c r="S106" s="45" t="str">
        <f>COHO!U77</f>
        <v>N/I</v>
      </c>
      <c r="T106" s="45" t="str">
        <f>COHO!T77</f>
        <v>N/I</v>
      </c>
      <c r="U106" s="45" t="str">
        <f>COHO!S77</f>
        <v>N/I</v>
      </c>
      <c r="V106" s="45" t="str">
        <f>COHO!R77</f>
        <v>N/I</v>
      </c>
      <c r="W106" s="45" t="str">
        <f>COHO!Q77</f>
        <v>N/I</v>
      </c>
      <c r="X106" s="45" t="str">
        <f>COHO!P77</f>
        <v>N/I</v>
      </c>
      <c r="Y106" s="44" t="str">
        <f>COHO!$AM77</f>
        <v>N/O</v>
      </c>
      <c r="Z106" s="44" t="str">
        <f>COHO!$AL77</f>
        <v>N/I</v>
      </c>
      <c r="AA106" s="44" t="str">
        <f>COHO!$AK77</f>
        <v>N/I</v>
      </c>
      <c r="AB106" s="44" t="str">
        <f>COHO!$AJ77</f>
        <v>N/R</v>
      </c>
      <c r="AC106" s="44" t="str">
        <f>COHO!$AI77</f>
        <v>N/I</v>
      </c>
      <c r="AD106" s="44" t="str">
        <f>COHO!$AH77</f>
        <v>N/I</v>
      </c>
      <c r="AE106" s="44" t="str">
        <f>COHO!$AG77</f>
        <v>N/R</v>
      </c>
      <c r="AF106" s="44" t="str">
        <f>COHO!$AF77</f>
        <v>N/R</v>
      </c>
      <c r="AG106" s="44" t="str">
        <f>COHO!$AE77</f>
        <v>N/O</v>
      </c>
      <c r="AH106" s="44" t="str">
        <f>COHO!$AD77</f>
        <v>N/O</v>
      </c>
      <c r="AI106" s="45" t="str">
        <f>COHO!$BA77</f>
        <v>N/R</v>
      </c>
      <c r="AJ106" s="45" t="str">
        <f>COHO!$AZ77</f>
        <v>N/R</v>
      </c>
      <c r="AK106" s="45" t="str">
        <f>COHO!$AY77</f>
        <v>N/R</v>
      </c>
      <c r="AL106" s="45" t="str">
        <f>COHO!$AX77</f>
        <v>N/R</v>
      </c>
      <c r="AM106" s="45" t="str">
        <f>COHO!$AW77</f>
        <v>N/R</v>
      </c>
      <c r="AN106" s="45">
        <f>COHO!$AV77</f>
        <v>3</v>
      </c>
      <c r="AO106" s="45" t="str">
        <f>COHO!$AU77</f>
        <v>N/R</v>
      </c>
      <c r="AP106" s="45" t="str">
        <f>COHO!$AT77</f>
        <v>N/R</v>
      </c>
      <c r="AQ106" s="45" t="str">
        <f>COHO!$AS77</f>
        <v>N/R</v>
      </c>
      <c r="AR106" s="45" t="str">
        <f>COHO!$AR77</f>
        <v>N/R</v>
      </c>
      <c r="AS106" s="45" t="str">
        <f>COHO!$BO77</f>
        <v>N/R</v>
      </c>
      <c r="AT106" s="45" t="str">
        <f>COHO!$BN77</f>
        <v>N/R</v>
      </c>
      <c r="AU106" s="45" t="str">
        <f>COHO!$BM77</f>
        <v>N/R</v>
      </c>
      <c r="AV106" s="45" t="str">
        <f>COHO!$BL77</f>
        <v>N/R</v>
      </c>
      <c r="AW106" s="45" t="str">
        <f>COHO!$BK77</f>
        <v>N/R</v>
      </c>
      <c r="AX106" s="45" t="str">
        <f>COHO!$BJ77</f>
        <v>N/R</v>
      </c>
      <c r="AY106" s="45" t="str">
        <f>COHO!$BI77</f>
        <v>N/R</v>
      </c>
      <c r="AZ106" s="45" t="str">
        <f>COHO!$BH77</f>
        <v>N/R</v>
      </c>
      <c r="BA106" s="45" t="str">
        <f>COHO!$BG77</f>
        <v>N/I</v>
      </c>
      <c r="BB106" s="45" t="str">
        <f>COHO!$BF77</f>
        <v>N/I</v>
      </c>
      <c r="BC106" s="45" t="str">
        <f>COHO!$CC77</f>
        <v>N/I</v>
      </c>
      <c r="BD106" s="45" t="str">
        <f>COHO!$CB77</f>
        <v>N/I</v>
      </c>
      <c r="BE106" s="45" t="str">
        <f>COHO!$CA77</f>
        <v>N/I</v>
      </c>
      <c r="BF106" s="45" t="str">
        <f>COHO!$BZ77</f>
        <v>N/I</v>
      </c>
      <c r="BG106" s="45" t="str">
        <f>COHO!$BY77</f>
        <v>N/I</v>
      </c>
      <c r="BH106" s="45" t="str">
        <f>COHO!$BX77</f>
        <v>N/I</v>
      </c>
      <c r="BI106" s="45" t="str">
        <f>COHO!$BW77</f>
        <v>N/I</v>
      </c>
      <c r="BJ106" s="45" t="str">
        <f>COHO!$BV77</f>
        <v>N/I</v>
      </c>
      <c r="BK106" s="45" t="str">
        <f>COHO!$BU77</f>
        <v>N/I</v>
      </c>
      <c r="BL106" s="45" t="str">
        <f>COHO!$BT77</f>
        <v>N/R</v>
      </c>
      <c r="BM106" s="45" t="str">
        <f>COHO!$CQ77</f>
        <v>N/R</v>
      </c>
      <c r="BN106" s="45" t="str">
        <f>COHO!$CP77</f>
        <v>N/R</v>
      </c>
      <c r="BO106" s="45" t="str">
        <f>COHO!$CO77</f>
        <v>N/R</v>
      </c>
      <c r="BP106" s="45" t="str">
        <f>COHO!$CN77</f>
        <v>N/R</v>
      </c>
      <c r="BQ106" s="45" t="str">
        <f>COHO!$CM77</f>
        <v>N/R</v>
      </c>
      <c r="BR106" s="45" t="str">
        <f>COHO!$CL77</f>
        <v>N/R</v>
      </c>
      <c r="BS106" s="45" t="str">
        <f>COHO!$CK77</f>
        <v>N/R</v>
      </c>
      <c r="BT106" s="45" t="str">
        <f>COHO!$CJ77</f>
        <v>N/R</v>
      </c>
      <c r="BU106" s="45" t="str">
        <f>COHO!$CI77</f>
        <v>N/R</v>
      </c>
      <c r="BV106" s="45" t="str">
        <f>COHO!$CH77</f>
        <v>N/R</v>
      </c>
    </row>
    <row r="107" spans="1:74" x14ac:dyDescent="0.2">
      <c r="A107" s="40" t="s">
        <v>142</v>
      </c>
      <c r="B107" t="str">
        <f>COHO!$O$84</f>
        <v>SPILLER</v>
      </c>
      <c r="C107" t="str">
        <f>COHO!A87</f>
        <v>CHEENIS CREEK</v>
      </c>
      <c r="D107" s="40" t="str">
        <f>COHO!$O$3</f>
        <v>COHO</v>
      </c>
      <c r="E107" s="70"/>
      <c r="F107" s="70"/>
      <c r="G107" s="70"/>
      <c r="H107" s="70"/>
      <c r="I107" s="70"/>
      <c r="J107" s="70"/>
      <c r="K107" s="70"/>
      <c r="L107" s="70" t="s">
        <v>168</v>
      </c>
      <c r="M107" s="70" t="s">
        <v>168</v>
      </c>
      <c r="N107" s="70" t="s">
        <v>26</v>
      </c>
      <c r="O107" s="45" t="str">
        <f>COHO!Y87</f>
        <v>N/I</v>
      </c>
      <c r="P107" s="45" t="str">
        <f>COHO!X87</f>
        <v>A/P</v>
      </c>
      <c r="Q107" s="45" t="str">
        <f>COHO!W87</f>
        <v>N/I</v>
      </c>
      <c r="R107" s="45" t="str">
        <f>COHO!V87</f>
        <v>A/P</v>
      </c>
      <c r="S107" s="45" t="str">
        <f>COHO!U87</f>
        <v>N/O</v>
      </c>
      <c r="T107" s="45" t="str">
        <f>COHO!T87</f>
        <v>N/O</v>
      </c>
      <c r="U107" s="45" t="str">
        <f>COHO!S87</f>
        <v>UNK</v>
      </c>
      <c r="V107" s="45" t="str">
        <f>COHO!R87</f>
        <v>N/O</v>
      </c>
      <c r="W107" s="45" t="str">
        <f>COHO!Q87</f>
        <v>N/O</v>
      </c>
      <c r="X107" s="45" t="str">
        <f>COHO!P87</f>
        <v>N/O</v>
      </c>
      <c r="Y107" s="44" t="str">
        <f>COHO!$AM87</f>
        <v>N/O</v>
      </c>
      <c r="Z107" s="44" t="str">
        <f>COHO!$AL87</f>
        <v>N/O</v>
      </c>
      <c r="AA107" s="44" t="str">
        <f>COHO!$AK87</f>
        <v>N/I</v>
      </c>
      <c r="AB107" s="44" t="str">
        <f>COHO!$AJ87</f>
        <v>N/R</v>
      </c>
      <c r="AC107" s="44" t="str">
        <f>COHO!$AI87</f>
        <v>N/I</v>
      </c>
      <c r="AD107" s="44" t="str">
        <f>COHO!$AH87</f>
        <v>N/I</v>
      </c>
      <c r="AE107" s="44" t="str">
        <f>COHO!$AG87</f>
        <v>N/R</v>
      </c>
      <c r="AF107" s="44" t="str">
        <f>COHO!$AF87</f>
        <v>N/R</v>
      </c>
      <c r="AG107" s="44">
        <f>COHO!$AE87</f>
        <v>6</v>
      </c>
      <c r="AH107" s="44">
        <f>COHO!$AD87</f>
        <v>24</v>
      </c>
      <c r="AI107" s="45" t="str">
        <f>COHO!$BA87</f>
        <v>N/R</v>
      </c>
      <c r="AJ107" s="45" t="str">
        <f>COHO!$AZ87</f>
        <v>N/R</v>
      </c>
      <c r="AK107" s="45" t="str">
        <f>COHO!$AY87</f>
        <v>N/R</v>
      </c>
      <c r="AL107" s="45" t="str">
        <f>COHO!$AX87</f>
        <v>N/R</v>
      </c>
      <c r="AM107" s="45" t="str">
        <f>COHO!$AW87</f>
        <v>N/R</v>
      </c>
      <c r="AN107" s="45" t="str">
        <f>COHO!$AV87</f>
        <v>N/R</v>
      </c>
      <c r="AO107" s="45" t="str">
        <f>COHO!$AU87</f>
        <v>N/R</v>
      </c>
      <c r="AP107" s="45" t="str">
        <f>COHO!$AT87</f>
        <v>N/R</v>
      </c>
      <c r="AQ107" s="45" t="str">
        <f>COHO!$AS87</f>
        <v>N/R</v>
      </c>
      <c r="AR107" s="45" t="str">
        <f>COHO!$AR87</f>
        <v>N/R</v>
      </c>
      <c r="AS107" s="45" t="str">
        <f>COHO!$BO87</f>
        <v>N/R</v>
      </c>
      <c r="AT107" s="45" t="str">
        <f>COHO!$BN87</f>
        <v>N/R</v>
      </c>
      <c r="AU107" s="45" t="str">
        <f>COHO!$BM87</f>
        <v>N/R</v>
      </c>
      <c r="AV107" s="45" t="str">
        <f>COHO!$BL87</f>
        <v>N/R</v>
      </c>
      <c r="AW107" s="45" t="str">
        <f>COHO!$BK87</f>
        <v>N/R</v>
      </c>
      <c r="AX107" s="45" t="str">
        <f>COHO!$BJ87</f>
        <v>N/R</v>
      </c>
      <c r="AY107" s="45" t="str">
        <f>COHO!$BI87</f>
        <v>N/R</v>
      </c>
      <c r="AZ107" s="45" t="str">
        <f>COHO!$BH87</f>
        <v>N/R</v>
      </c>
      <c r="BA107" s="45" t="str">
        <f>COHO!$BG87</f>
        <v>N/R</v>
      </c>
      <c r="BB107" s="45" t="str">
        <f>COHO!$BF87</f>
        <v>N/R</v>
      </c>
      <c r="BC107" s="45" t="str">
        <f>COHO!$CC87</f>
        <v>N/R</v>
      </c>
      <c r="BD107" s="45" t="str">
        <f>COHO!$CB87</f>
        <v>N/R</v>
      </c>
      <c r="BE107" s="45" t="str">
        <f>COHO!$CA87</f>
        <v>N/R</v>
      </c>
      <c r="BF107" s="45" t="str">
        <f>COHO!$BZ87</f>
        <v>N/R</v>
      </c>
      <c r="BG107" s="45" t="str">
        <f>COHO!$BY87</f>
        <v>N/R</v>
      </c>
      <c r="BH107" s="45" t="str">
        <f>COHO!$BX87</f>
        <v>N/R</v>
      </c>
      <c r="BI107" s="45" t="str">
        <f>COHO!$BW87</f>
        <v>N/R</v>
      </c>
      <c r="BJ107" s="45" t="str">
        <f>COHO!$BV87</f>
        <v>N/R</v>
      </c>
      <c r="BK107" s="45" t="str">
        <f>COHO!$BU87</f>
        <v>N/R</v>
      </c>
      <c r="BL107" s="45" t="str">
        <f>COHO!$BT87</f>
        <v>N/R</v>
      </c>
      <c r="BM107" s="45" t="str">
        <f>COHO!$CQ87</f>
        <v>N/R</v>
      </c>
      <c r="BN107" s="45" t="str">
        <f>COHO!$CP87</f>
        <v>N/R</v>
      </c>
      <c r="BO107" s="45" t="str">
        <f>COHO!$CO87</f>
        <v>N/R</v>
      </c>
      <c r="BP107" s="45" t="str">
        <f>COHO!$CN87</f>
        <v>N/R</v>
      </c>
      <c r="BQ107" s="45" t="str">
        <f>COHO!$CM87</f>
        <v>N/R</v>
      </c>
      <c r="BR107" s="45" t="str">
        <f>COHO!$CL87</f>
        <v>N/R</v>
      </c>
      <c r="BS107" s="45" t="str">
        <f>COHO!$CK87</f>
        <v>N/R</v>
      </c>
      <c r="BT107" s="45" t="str">
        <f>COHO!$CJ87</f>
        <v>N/R</v>
      </c>
      <c r="BU107" s="45" t="str">
        <f>COHO!$CI87</f>
        <v>N/R</v>
      </c>
      <c r="BV107" s="45" t="str">
        <f>COHO!$CH87</f>
        <v>N/R</v>
      </c>
    </row>
    <row r="108" spans="1:74" x14ac:dyDescent="0.2">
      <c r="A108" s="40" t="s">
        <v>142</v>
      </c>
      <c r="B108" t="str">
        <f>COHO!$O$84</f>
        <v>SPILLER</v>
      </c>
      <c r="C108" t="str">
        <f>COHO!A88</f>
        <v>NEEKAS CREEK</v>
      </c>
      <c r="D108" s="40" t="str">
        <f>COHO!$O$3</f>
        <v>COHO</v>
      </c>
      <c r="E108" s="70"/>
      <c r="F108" s="70"/>
      <c r="G108" s="70"/>
      <c r="H108" s="70"/>
      <c r="I108" s="70"/>
      <c r="J108" s="70"/>
      <c r="K108" s="70"/>
      <c r="L108" s="70" t="s">
        <v>168</v>
      </c>
      <c r="M108" s="70" t="s">
        <v>168</v>
      </c>
      <c r="N108" s="70" t="s">
        <v>168</v>
      </c>
      <c r="O108" s="45" t="str">
        <f>COHO!Y88</f>
        <v>A/P</v>
      </c>
      <c r="P108" s="45" t="str">
        <f>COHO!X88</f>
        <v>A/P</v>
      </c>
      <c r="Q108" s="45" t="str">
        <f>COHO!W88</f>
        <v>A/P</v>
      </c>
      <c r="R108" s="45" t="str">
        <f>COHO!V88</f>
        <v>A/P</v>
      </c>
      <c r="S108" s="45" t="str">
        <f>COHO!U88</f>
        <v>A/P</v>
      </c>
      <c r="T108" s="45">
        <f>COHO!T88</f>
        <v>75</v>
      </c>
      <c r="U108" s="45">
        <f>COHO!S88</f>
        <v>55</v>
      </c>
      <c r="V108" s="45">
        <f>COHO!R88</f>
        <v>95</v>
      </c>
      <c r="W108" s="45">
        <f>COHO!Q88</f>
        <v>70</v>
      </c>
      <c r="X108" s="45">
        <f>COHO!P88</f>
        <v>55</v>
      </c>
      <c r="Y108" s="44" t="str">
        <f>COHO!$AM88</f>
        <v>UNK</v>
      </c>
      <c r="Z108" s="44" t="str">
        <f>COHO!$AL88</f>
        <v>UNK</v>
      </c>
      <c r="AA108" s="44" t="str">
        <f>COHO!$AK88</f>
        <v>UNK</v>
      </c>
      <c r="AB108" s="44" t="str">
        <f>COHO!$AJ88</f>
        <v>N/I</v>
      </c>
      <c r="AC108" s="44" t="str">
        <f>COHO!$AI88</f>
        <v>N/R</v>
      </c>
      <c r="AD108" s="44" t="str">
        <f>COHO!$AH88</f>
        <v>N/R</v>
      </c>
      <c r="AE108" s="44">
        <f>COHO!$AG88</f>
        <v>50</v>
      </c>
      <c r="AF108" s="44">
        <f>COHO!$AF88</f>
        <v>50</v>
      </c>
      <c r="AG108" s="44">
        <f>COHO!$AE88</f>
        <v>62</v>
      </c>
      <c r="AH108" s="44" t="str">
        <f>COHO!$AD88</f>
        <v>N/I</v>
      </c>
      <c r="AI108" s="45" t="str">
        <f>COHO!$BA88</f>
        <v>N/R</v>
      </c>
      <c r="AJ108" s="45">
        <f>COHO!$AZ88</f>
        <v>50</v>
      </c>
      <c r="AK108" s="45">
        <f>COHO!$AY88</f>
        <v>60</v>
      </c>
      <c r="AL108" s="45">
        <f>COHO!$AX88</f>
        <v>11</v>
      </c>
      <c r="AM108" s="45" t="str">
        <f>COHO!$AW88</f>
        <v>N/R</v>
      </c>
      <c r="AN108" s="45">
        <f>COHO!$AV88</f>
        <v>20</v>
      </c>
      <c r="AO108" s="45" t="str">
        <f>COHO!$AU88</f>
        <v>N/R</v>
      </c>
      <c r="AP108" s="45" t="str">
        <f>COHO!$AT88</f>
        <v>N/R</v>
      </c>
      <c r="AQ108" s="45" t="str">
        <f>COHO!$AS88</f>
        <v>N/R</v>
      </c>
      <c r="AR108" s="45" t="str">
        <f>COHO!$AR88</f>
        <v>N/O</v>
      </c>
      <c r="AS108" s="45">
        <f>COHO!$BO88</f>
        <v>200</v>
      </c>
      <c r="AT108" s="45">
        <f>COHO!$BN88</f>
        <v>200</v>
      </c>
      <c r="AU108" s="45">
        <f>COHO!$BM88</f>
        <v>200</v>
      </c>
      <c r="AV108" s="45">
        <f>COHO!$BL88</f>
        <v>500</v>
      </c>
      <c r="AW108" s="45" t="str">
        <f>COHO!$BK88</f>
        <v>N/R</v>
      </c>
      <c r="AX108" s="45">
        <f>COHO!$BJ88</f>
        <v>500</v>
      </c>
      <c r="AY108" s="45" t="str">
        <f>COHO!$BI88</f>
        <v>N/R</v>
      </c>
      <c r="AZ108" s="45" t="str">
        <f>COHO!$BH88</f>
        <v>N/R</v>
      </c>
      <c r="BA108" s="45" t="str">
        <f>COHO!$BG88</f>
        <v>N/R</v>
      </c>
      <c r="BB108" s="45" t="str">
        <f>COHO!$BF88</f>
        <v>N/R</v>
      </c>
      <c r="BC108" s="45">
        <f>COHO!$CC88</f>
        <v>200</v>
      </c>
      <c r="BD108" s="45">
        <f>COHO!$CB88</f>
        <v>75</v>
      </c>
      <c r="BE108" s="45" t="str">
        <f>COHO!$CA88</f>
        <v>N/R</v>
      </c>
      <c r="BF108" s="45">
        <f>COHO!$BZ88</f>
        <v>200</v>
      </c>
      <c r="BG108" s="45">
        <f>COHO!$BY88</f>
        <v>800</v>
      </c>
      <c r="BH108" s="45">
        <f>COHO!$BX88</f>
        <v>75</v>
      </c>
      <c r="BI108" s="45">
        <f>COHO!$BW88</f>
        <v>100</v>
      </c>
      <c r="BJ108" s="45">
        <f>COHO!$BV88</f>
        <v>400</v>
      </c>
      <c r="BK108" s="45">
        <f>COHO!$BU88</f>
        <v>300</v>
      </c>
      <c r="BL108" s="45" t="str">
        <f>COHO!$BT88</f>
        <v>N/R</v>
      </c>
      <c r="BM108" s="45" t="str">
        <f>COHO!$CQ88</f>
        <v>N/R</v>
      </c>
      <c r="BN108" s="45" t="str">
        <f>COHO!$CP88</f>
        <v>UNK</v>
      </c>
      <c r="BO108" s="45" t="str">
        <f>COHO!$CO88</f>
        <v>N/R</v>
      </c>
      <c r="BP108" s="45" t="str">
        <f>COHO!$CN88</f>
        <v>UNK</v>
      </c>
      <c r="BQ108" s="45" t="str">
        <f>COHO!$CM88</f>
        <v>N/R</v>
      </c>
      <c r="BR108" s="45" t="str">
        <f>COHO!$CL88</f>
        <v>N/R</v>
      </c>
      <c r="BS108" s="45" t="str">
        <f>COHO!$CK88</f>
        <v>N/R</v>
      </c>
      <c r="BT108" s="45" t="str">
        <f>COHO!$CJ88</f>
        <v>N/R</v>
      </c>
      <c r="BU108" s="45" t="str">
        <f>COHO!$CI88</f>
        <v>N/R</v>
      </c>
      <c r="BV108" s="45" t="str">
        <f>COHO!$CH88</f>
        <v>N/R</v>
      </c>
    </row>
    <row r="109" spans="1:74" x14ac:dyDescent="0.2">
      <c r="A109" s="40" t="s">
        <v>142</v>
      </c>
      <c r="B109" t="str">
        <f>COHO!$O$84</f>
        <v>SPILLER</v>
      </c>
      <c r="C109" t="str">
        <f>COHO!A89</f>
        <v>PINE RIVER</v>
      </c>
      <c r="D109" s="40" t="str">
        <f>COHO!$O$3</f>
        <v>COHO</v>
      </c>
      <c r="E109" s="70"/>
      <c r="F109" s="70"/>
      <c r="G109" s="70"/>
      <c r="H109" s="70"/>
      <c r="I109" s="70"/>
      <c r="J109" s="70"/>
      <c r="K109" s="70"/>
      <c r="L109" s="70" t="s">
        <v>168</v>
      </c>
      <c r="M109" s="70" t="s">
        <v>26</v>
      </c>
      <c r="N109" s="70" t="s">
        <v>26</v>
      </c>
      <c r="O109" s="45" t="str">
        <f>COHO!Y89</f>
        <v>N/I</v>
      </c>
      <c r="P109" s="45" t="str">
        <f>COHO!X89</f>
        <v>A/P</v>
      </c>
      <c r="Q109" s="45">
        <f>COHO!W89</f>
        <v>500</v>
      </c>
      <c r="R109" s="45">
        <f>COHO!V89</f>
        <v>270</v>
      </c>
      <c r="S109" s="45" t="str">
        <f>COHO!U89</f>
        <v>N/I</v>
      </c>
      <c r="T109" s="45" t="str">
        <f>COHO!T89</f>
        <v>UNK</v>
      </c>
      <c r="U109" s="45" t="str">
        <f>COHO!S89</f>
        <v>UNK</v>
      </c>
      <c r="V109" s="45" t="str">
        <f>COHO!R89</f>
        <v>UNK</v>
      </c>
      <c r="W109" s="45" t="str">
        <f>COHO!Q89</f>
        <v>N/I</v>
      </c>
      <c r="X109" s="45" t="str">
        <f>COHO!P89</f>
        <v>UNK</v>
      </c>
      <c r="Y109" s="44" t="str">
        <f>COHO!$AM89</f>
        <v>N/I</v>
      </c>
      <c r="Z109" s="44" t="str">
        <f>COHO!$AL89</f>
        <v>UNK</v>
      </c>
      <c r="AA109" s="44" t="str">
        <f>COHO!$AK89</f>
        <v>N/I</v>
      </c>
      <c r="AB109" s="44" t="str">
        <f>COHO!$AJ89</f>
        <v>N/I</v>
      </c>
      <c r="AC109" s="44" t="str">
        <f>COHO!$AI89</f>
        <v>N/I</v>
      </c>
      <c r="AD109" s="44" t="str">
        <f>COHO!$AH89</f>
        <v>N/R</v>
      </c>
      <c r="AE109" s="44">
        <f>COHO!$AG89</f>
        <v>120</v>
      </c>
      <c r="AF109" s="44" t="str">
        <f>COHO!$AF89</f>
        <v>N/O</v>
      </c>
      <c r="AG109" s="44">
        <f>COHO!$AE89</f>
        <v>18</v>
      </c>
      <c r="AH109" s="44">
        <f>COHO!$AD89</f>
        <v>390</v>
      </c>
      <c r="AI109" s="45">
        <f>COHO!$BA89</f>
        <v>5</v>
      </c>
      <c r="AJ109" s="45" t="str">
        <f>COHO!$AZ89</f>
        <v>N/R</v>
      </c>
      <c r="AK109" s="45">
        <f>COHO!$AY89</f>
        <v>150</v>
      </c>
      <c r="AL109" s="45">
        <f>COHO!$AX89</f>
        <v>670</v>
      </c>
      <c r="AM109" s="45">
        <f>COHO!$AW89</f>
        <v>475</v>
      </c>
      <c r="AN109" s="45">
        <f>COHO!$AV89</f>
        <v>500</v>
      </c>
      <c r="AO109" s="45" t="str">
        <f>COHO!$AU89</f>
        <v>N/O</v>
      </c>
      <c r="AP109" s="45" t="str">
        <f>COHO!$AT89</f>
        <v>N/R</v>
      </c>
      <c r="AQ109" s="45" t="str">
        <f>COHO!$AS89</f>
        <v>N/R</v>
      </c>
      <c r="AR109" s="45" t="str">
        <f>COHO!$AR89</f>
        <v>N/R</v>
      </c>
      <c r="AS109" s="45">
        <f>COHO!$BO89</f>
        <v>200</v>
      </c>
      <c r="AT109" s="45">
        <f>COHO!$BN89</f>
        <v>200</v>
      </c>
      <c r="AU109" s="45">
        <f>COHO!$BM89</f>
        <v>100</v>
      </c>
      <c r="AV109" s="45">
        <f>COHO!$BL89</f>
        <v>200</v>
      </c>
      <c r="AW109" s="45" t="str">
        <f>COHO!$BK89</f>
        <v>N/O</v>
      </c>
      <c r="AX109" s="45">
        <f>COHO!$BJ89</f>
        <v>300</v>
      </c>
      <c r="AY109" s="45">
        <f>COHO!$BI89</f>
        <v>300</v>
      </c>
      <c r="AZ109" s="45">
        <f>COHO!$BH89</f>
        <v>1000</v>
      </c>
      <c r="BA109" s="45">
        <f>COHO!$BG89</f>
        <v>300</v>
      </c>
      <c r="BB109" s="45">
        <f>COHO!$BF89</f>
        <v>300</v>
      </c>
      <c r="BC109" s="45">
        <f>COHO!$CC89</f>
        <v>1000</v>
      </c>
      <c r="BD109" s="45">
        <f>COHO!$CB89</f>
        <v>1500</v>
      </c>
      <c r="BE109" s="45">
        <f>COHO!$CA89</f>
        <v>25</v>
      </c>
      <c r="BF109" s="45">
        <f>COHO!$BZ89</f>
        <v>1500</v>
      </c>
      <c r="BG109" s="45">
        <f>COHO!$BY89</f>
        <v>2500</v>
      </c>
      <c r="BH109" s="45">
        <f>COHO!$BX89</f>
        <v>400</v>
      </c>
      <c r="BI109" s="45">
        <f>COHO!$BW89</f>
        <v>400</v>
      </c>
      <c r="BJ109" s="45">
        <f>COHO!$BV89</f>
        <v>400</v>
      </c>
      <c r="BK109" s="45">
        <f>COHO!$BU89</f>
        <v>750</v>
      </c>
      <c r="BL109" s="45">
        <f>COHO!$BT89</f>
        <v>200</v>
      </c>
      <c r="BM109" s="45">
        <f>COHO!$CQ89</f>
        <v>400</v>
      </c>
      <c r="BN109" s="45">
        <f>COHO!$CP89</f>
        <v>750</v>
      </c>
      <c r="BO109" s="45">
        <f>COHO!$CO89</f>
        <v>750</v>
      </c>
      <c r="BP109" s="45">
        <f>COHO!$CN89</f>
        <v>750</v>
      </c>
      <c r="BQ109" s="45">
        <f>COHO!$CM89</f>
        <v>750</v>
      </c>
      <c r="BR109" s="45" t="str">
        <f>COHO!$CL89</f>
        <v>N/R</v>
      </c>
      <c r="BS109" s="45">
        <f>COHO!$CK89</f>
        <v>400</v>
      </c>
      <c r="BT109" s="45">
        <f>COHO!$CJ89</f>
        <v>400</v>
      </c>
      <c r="BU109" s="45">
        <f>COHO!$CI89</f>
        <v>75</v>
      </c>
      <c r="BV109" s="45">
        <f>COHO!$CH89</f>
        <v>200</v>
      </c>
    </row>
    <row r="110" spans="1:74" x14ac:dyDescent="0.2">
      <c r="A110" s="40" t="s">
        <v>142</v>
      </c>
      <c r="B110" t="str">
        <f>COHO!$O$84</f>
        <v>SPILLER</v>
      </c>
      <c r="C110" t="str">
        <f>COHO!A90</f>
        <v>SPILLER LAGOON CREEK</v>
      </c>
      <c r="D110" s="40" t="str">
        <f>COHO!$O$3</f>
        <v>COHO</v>
      </c>
      <c r="E110" s="70"/>
      <c r="F110" s="70"/>
      <c r="G110" s="70"/>
      <c r="H110" s="70"/>
      <c r="I110" s="70"/>
      <c r="J110" s="70"/>
      <c r="K110" s="70"/>
      <c r="L110" s="70" t="s">
        <v>26</v>
      </c>
      <c r="M110" s="70" t="s">
        <v>26</v>
      </c>
      <c r="N110" s="70" t="s">
        <v>26</v>
      </c>
      <c r="O110" s="45" t="str">
        <f>COHO!Y90</f>
        <v>N/I</v>
      </c>
      <c r="P110" s="45" t="str">
        <f>COHO!X90</f>
        <v>N/I</v>
      </c>
      <c r="Q110" s="45" t="str">
        <f>COHO!W90</f>
        <v>N/I</v>
      </c>
      <c r="R110" s="45" t="str">
        <f>COHO!V90</f>
        <v>N/I</v>
      </c>
      <c r="S110" s="45" t="str">
        <f>COHO!U90</f>
        <v>N/I</v>
      </c>
      <c r="T110" s="45" t="str">
        <f>COHO!T90</f>
        <v>N/I</v>
      </c>
      <c r="U110" s="45" t="str">
        <f>COHO!S90</f>
        <v>N/I</v>
      </c>
      <c r="V110" s="45" t="str">
        <f>COHO!R90</f>
        <v>N/I</v>
      </c>
      <c r="W110" s="45" t="str">
        <f>COHO!Q90</f>
        <v>N/O</v>
      </c>
      <c r="X110" s="45" t="str">
        <f>COHO!P90</f>
        <v>N/O</v>
      </c>
      <c r="Y110" s="44" t="str">
        <f>COHO!$AM90</f>
        <v>N/I</v>
      </c>
      <c r="Z110" s="44" t="str">
        <f>COHO!$AL90</f>
        <v>N/I</v>
      </c>
      <c r="AA110" s="44" t="str">
        <f>COHO!$AK90</f>
        <v>N/I</v>
      </c>
      <c r="AB110" s="44" t="str">
        <f>COHO!$AJ90</f>
        <v>N/I</v>
      </c>
      <c r="AC110" s="44" t="str">
        <f>COHO!$AI90</f>
        <v>N/I</v>
      </c>
      <c r="AD110" s="44" t="str">
        <f>COHO!$AH90</f>
        <v>N/I</v>
      </c>
      <c r="AE110" s="44" t="str">
        <f>COHO!$AG90</f>
        <v>UNK</v>
      </c>
      <c r="AF110" s="44" t="str">
        <f>COHO!$AF90</f>
        <v>N/O</v>
      </c>
      <c r="AG110" s="44" t="str">
        <f>COHO!$AE90</f>
        <v>UNK</v>
      </c>
      <c r="AH110" s="44" t="str">
        <f>COHO!$AD90</f>
        <v>UNK</v>
      </c>
      <c r="AI110" s="45" t="str">
        <f>COHO!$BA90</f>
        <v>N/R</v>
      </c>
      <c r="AJ110" s="45" t="str">
        <f>COHO!$AZ90</f>
        <v>N/R</v>
      </c>
      <c r="AK110" s="45" t="str">
        <f>COHO!$AY90</f>
        <v>N/R</v>
      </c>
      <c r="AL110" s="45" t="str">
        <f>COHO!$AX90</f>
        <v>N/R</v>
      </c>
      <c r="AM110" s="45" t="str">
        <f>COHO!$AW90</f>
        <v>N/R</v>
      </c>
      <c r="AN110" s="45">
        <f>COHO!$AV90</f>
        <v>2</v>
      </c>
      <c r="AO110" s="45" t="str">
        <f>COHO!$AU90</f>
        <v>N/R</v>
      </c>
      <c r="AP110" s="45" t="str">
        <f>COHO!$AT90</f>
        <v>N/R</v>
      </c>
      <c r="AQ110" s="45" t="str">
        <f>COHO!$AS90</f>
        <v>N/R</v>
      </c>
      <c r="AR110" s="45" t="str">
        <f>COHO!$AR90</f>
        <v>N/R</v>
      </c>
      <c r="AS110" s="45" t="str">
        <f>COHO!$BO90</f>
        <v>N/R</v>
      </c>
      <c r="AT110" s="45" t="str">
        <f>COHO!$BN90</f>
        <v>N/R</v>
      </c>
      <c r="AU110" s="45" t="str">
        <f>COHO!$BM90</f>
        <v>N/R</v>
      </c>
      <c r="AV110" s="45" t="str">
        <f>COHO!$BL90</f>
        <v>N/R</v>
      </c>
      <c r="AW110" s="45" t="str">
        <f>COHO!$BK90</f>
        <v>N/R</v>
      </c>
      <c r="AX110" s="45" t="str">
        <f>COHO!$BJ90</f>
        <v>N/R</v>
      </c>
      <c r="AY110" s="45" t="str">
        <f>COHO!$BI90</f>
        <v>N/R</v>
      </c>
      <c r="AZ110" s="45" t="str">
        <f>COHO!$BH90</f>
        <v>N/R</v>
      </c>
      <c r="BA110" s="45" t="str">
        <f>COHO!$BG90</f>
        <v>N/R</v>
      </c>
      <c r="BB110" s="45" t="str">
        <f>COHO!$BF90</f>
        <v>N/R</v>
      </c>
      <c r="BC110" s="45" t="str">
        <f>COHO!$CC90</f>
        <v>N/R</v>
      </c>
      <c r="BD110" s="45" t="str">
        <f>COHO!$CB90</f>
        <v>N/R</v>
      </c>
      <c r="BE110" s="45" t="str">
        <f>COHO!$CA90</f>
        <v>N/R</v>
      </c>
      <c r="BF110" s="45" t="str">
        <f>COHO!$BZ90</f>
        <v>N/R</v>
      </c>
      <c r="BG110" s="45" t="str">
        <f>COHO!$BY90</f>
        <v>N/R</v>
      </c>
      <c r="BH110" s="45" t="str">
        <f>COHO!$BX90</f>
        <v>N/R</v>
      </c>
      <c r="BI110" s="45" t="str">
        <f>COHO!$BW90</f>
        <v>N/R</v>
      </c>
      <c r="BJ110" s="45" t="str">
        <f>COHO!$BV90</f>
        <v>N/R</v>
      </c>
      <c r="BK110" s="45" t="str">
        <f>COHO!$BU90</f>
        <v>N/R</v>
      </c>
      <c r="BL110" s="45" t="str">
        <f>COHO!$BT90</f>
        <v>N/R</v>
      </c>
      <c r="BM110" s="45" t="str">
        <f>COHO!$CQ90</f>
        <v>N/R</v>
      </c>
      <c r="BN110" s="45" t="str">
        <f>COHO!$CP90</f>
        <v>N/R</v>
      </c>
      <c r="BO110" s="45" t="str">
        <f>COHO!$CO90</f>
        <v>N/R</v>
      </c>
      <c r="BP110" s="45" t="str">
        <f>COHO!$CN90</f>
        <v>N/R</v>
      </c>
      <c r="BQ110" s="45" t="str">
        <f>COHO!$CM90</f>
        <v>N/R</v>
      </c>
      <c r="BR110" s="45" t="str">
        <f>COHO!$CL90</f>
        <v>N/R</v>
      </c>
      <c r="BS110" s="45" t="str">
        <f>COHO!$CK90</f>
        <v>N/R</v>
      </c>
      <c r="BT110" s="45" t="str">
        <f>COHO!$CJ90</f>
        <v>N/R</v>
      </c>
      <c r="BU110" s="45" t="str">
        <f>COHO!$CI90</f>
        <v>N/R</v>
      </c>
      <c r="BV110" s="45" t="str">
        <f>COHO!$CH90</f>
        <v>N/R</v>
      </c>
    </row>
    <row r="111" spans="1:74" x14ac:dyDescent="0.2">
      <c r="A111" s="40" t="s">
        <v>142</v>
      </c>
      <c r="B111" t="str">
        <f>COHO!$O$84</f>
        <v>SPILLER</v>
      </c>
      <c r="C111" t="str">
        <f>COHO!A91</f>
        <v>TANKEEAH RIVER</v>
      </c>
      <c r="D111" s="40" t="str">
        <f>COHO!$O$3</f>
        <v>COHO</v>
      </c>
      <c r="E111" s="70"/>
      <c r="F111" s="70"/>
      <c r="G111" s="70"/>
      <c r="H111" s="70"/>
      <c r="I111" s="70"/>
      <c r="J111" s="70"/>
      <c r="K111" s="70"/>
      <c r="L111" s="70" t="s">
        <v>26</v>
      </c>
      <c r="M111" s="70" t="s">
        <v>168</v>
      </c>
      <c r="N111" s="70" t="s">
        <v>168</v>
      </c>
      <c r="O111" s="45" t="str">
        <f>COHO!Y91</f>
        <v>N/I</v>
      </c>
      <c r="P111" s="45" t="str">
        <f>COHO!X91</f>
        <v>F/P</v>
      </c>
      <c r="Q111" s="45" t="str">
        <f>COHO!W91</f>
        <v>A/P</v>
      </c>
      <c r="R111" s="45" t="str">
        <f>COHO!V91</f>
        <v>A/P</v>
      </c>
      <c r="S111" s="45" t="str">
        <f>COHO!U91</f>
        <v>A/P</v>
      </c>
      <c r="T111" s="45" t="str">
        <f>COHO!T91</f>
        <v>UNK</v>
      </c>
      <c r="U111" s="45">
        <f>COHO!S91</f>
        <v>308</v>
      </c>
      <c r="V111" s="45" t="str">
        <f>COHO!R91</f>
        <v>N/I</v>
      </c>
      <c r="W111" s="45" t="str">
        <f>COHO!Q91</f>
        <v>N/O</v>
      </c>
      <c r="X111" s="45" t="str">
        <f>COHO!P91</f>
        <v>N/I</v>
      </c>
      <c r="Y111" s="44" t="str">
        <f>COHO!$AM91</f>
        <v>N/I</v>
      </c>
      <c r="Z111" s="44" t="str">
        <f>COHO!$AL91</f>
        <v>N/I</v>
      </c>
      <c r="AA111" s="44" t="str">
        <f>COHO!$AK91</f>
        <v>N/O</v>
      </c>
      <c r="AB111" s="44" t="str">
        <f>COHO!$AJ91</f>
        <v>N/I</v>
      </c>
      <c r="AC111" s="44" t="str">
        <f>COHO!$AI91</f>
        <v>N/R</v>
      </c>
      <c r="AD111" s="44" t="str">
        <f>COHO!$AH91</f>
        <v>N/R</v>
      </c>
      <c r="AE111" s="44">
        <f>COHO!$AG91</f>
        <v>66</v>
      </c>
      <c r="AF111" s="44">
        <f>COHO!$AF91</f>
        <v>20</v>
      </c>
      <c r="AG111" s="44">
        <f>COHO!$AE91</f>
        <v>3</v>
      </c>
      <c r="AH111" s="44">
        <f>COHO!$AD91</f>
        <v>61</v>
      </c>
      <c r="AI111" s="45" t="str">
        <f>COHO!$BA91</f>
        <v>N/R</v>
      </c>
      <c r="AJ111" s="45" t="str">
        <f>COHO!$AZ91</f>
        <v>N/R</v>
      </c>
      <c r="AK111" s="45" t="str">
        <f>COHO!$AY91</f>
        <v>N/R</v>
      </c>
      <c r="AL111" s="45" t="str">
        <f>COHO!$AX91</f>
        <v>N/R</v>
      </c>
      <c r="AM111" s="45">
        <f>COHO!$AW91</f>
        <v>15</v>
      </c>
      <c r="AN111" s="45" t="str">
        <f>COHO!$AV91</f>
        <v>N/R</v>
      </c>
      <c r="AO111" s="45" t="str">
        <f>COHO!$AU91</f>
        <v>N/R</v>
      </c>
      <c r="AP111" s="45">
        <f>COHO!$AT91</f>
        <v>400</v>
      </c>
      <c r="AQ111" s="45">
        <f>COHO!$AS91</f>
        <v>400</v>
      </c>
      <c r="AR111" s="45">
        <f>COHO!$AR91</f>
        <v>100</v>
      </c>
      <c r="AS111" s="45">
        <f>COHO!$BO91</f>
        <v>600</v>
      </c>
      <c r="AT111" s="45">
        <f>COHO!$BN91</f>
        <v>800</v>
      </c>
      <c r="AU111" s="45">
        <f>COHO!$BM91</f>
        <v>1000</v>
      </c>
      <c r="AV111" s="45">
        <f>COHO!$BL91</f>
        <v>2000</v>
      </c>
      <c r="AW111" s="45" t="str">
        <f>COHO!$BK91</f>
        <v>N/O</v>
      </c>
      <c r="AX111" s="45">
        <f>COHO!$BJ91</f>
        <v>200</v>
      </c>
      <c r="AY111" s="45">
        <f>COHO!$BI91</f>
        <v>500</v>
      </c>
      <c r="AZ111" s="45">
        <f>COHO!$BH91</f>
        <v>500</v>
      </c>
      <c r="BA111" s="45">
        <f>COHO!$BG91</f>
        <v>750</v>
      </c>
      <c r="BB111" s="45">
        <f>COHO!$BF91</f>
        <v>1000</v>
      </c>
      <c r="BC111" s="45">
        <f>COHO!$CC91</f>
        <v>1500</v>
      </c>
      <c r="BD111" s="45">
        <f>COHO!$CB91</f>
        <v>1000</v>
      </c>
      <c r="BE111" s="45">
        <f>COHO!$CA91</f>
        <v>1000</v>
      </c>
      <c r="BF111" s="45">
        <f>COHO!$BZ91</f>
        <v>1500</v>
      </c>
      <c r="BG111" s="45">
        <f>COHO!$BY91</f>
        <v>1500</v>
      </c>
      <c r="BH111" s="45">
        <f>COHO!$BX91</f>
        <v>1000</v>
      </c>
      <c r="BI111" s="45">
        <f>COHO!$BW91</f>
        <v>1000</v>
      </c>
      <c r="BJ111" s="45">
        <f>COHO!$BV91</f>
        <v>2000</v>
      </c>
      <c r="BK111" s="45">
        <f>COHO!$BU91</f>
        <v>500</v>
      </c>
      <c r="BL111" s="45">
        <f>COHO!$BT91</f>
        <v>200</v>
      </c>
      <c r="BM111" s="45">
        <f>COHO!$CQ91</f>
        <v>2000</v>
      </c>
      <c r="BN111" s="45" t="str">
        <f>COHO!$CP91</f>
        <v>N/O</v>
      </c>
      <c r="BO111" s="45">
        <f>COHO!$CO91</f>
        <v>1000</v>
      </c>
      <c r="BP111" s="45">
        <f>COHO!$CN91</f>
        <v>1500</v>
      </c>
      <c r="BQ111" s="45">
        <f>COHO!$CM91</f>
        <v>2000</v>
      </c>
      <c r="BR111" s="45">
        <f>COHO!$CL91</f>
        <v>1750</v>
      </c>
      <c r="BS111" s="45">
        <f>COHO!$CK91</f>
        <v>1000</v>
      </c>
      <c r="BT111" s="45">
        <f>COHO!$CJ91</f>
        <v>500</v>
      </c>
      <c r="BU111" s="45">
        <f>COHO!$CI91</f>
        <v>1500</v>
      </c>
      <c r="BV111" s="45">
        <f>COHO!$CH91</f>
        <v>200</v>
      </c>
    </row>
    <row r="112" spans="1:74" x14ac:dyDescent="0.2">
      <c r="A112" s="40" t="s">
        <v>142</v>
      </c>
      <c r="B112" t="str">
        <f>COHO!$O$84</f>
        <v>SPILLER</v>
      </c>
      <c r="C112" t="str">
        <f>COHO!A92</f>
        <v>YEO COVE CREEKS</v>
      </c>
      <c r="D112" s="40" t="str">
        <f>COHO!$O$3</f>
        <v>COHO</v>
      </c>
      <c r="E112" s="70"/>
      <c r="F112" s="70"/>
      <c r="G112" s="70"/>
      <c r="H112" s="70"/>
      <c r="I112" s="70"/>
      <c r="J112" s="70"/>
      <c r="K112" s="70"/>
      <c r="L112" s="70" t="s">
        <v>26</v>
      </c>
      <c r="M112" s="70" t="s">
        <v>26</v>
      </c>
      <c r="N112" s="70" t="s">
        <v>26</v>
      </c>
      <c r="O112" s="45" t="str">
        <f>COHO!Y92</f>
        <v>N/I</v>
      </c>
      <c r="P112" s="45" t="str">
        <f>COHO!X92</f>
        <v>N/I</v>
      </c>
      <c r="Q112" s="45" t="str">
        <f>COHO!W92</f>
        <v>N/I</v>
      </c>
      <c r="R112" s="45" t="str">
        <f>COHO!V92</f>
        <v>N/I</v>
      </c>
      <c r="S112" s="45" t="str">
        <f>COHO!U92</f>
        <v>N/I</v>
      </c>
      <c r="T112" s="45" t="str">
        <f>COHO!T92</f>
        <v>N/I</v>
      </c>
      <c r="U112" s="45" t="str">
        <f>COHO!S92</f>
        <v>N/I</v>
      </c>
      <c r="V112" s="45" t="str">
        <f>COHO!R92</f>
        <v>N/I</v>
      </c>
      <c r="W112" s="45" t="str">
        <f>COHO!Q92</f>
        <v>N/O</v>
      </c>
      <c r="X112" s="45" t="str">
        <f>COHO!P92</f>
        <v>N/O</v>
      </c>
      <c r="Y112" s="44" t="str">
        <f>COHO!$AM92</f>
        <v>N/I</v>
      </c>
      <c r="Z112" s="44" t="str">
        <f>COHO!$AL92</f>
        <v>N/I</v>
      </c>
      <c r="AA112" s="44" t="str">
        <f>COHO!$AK92</f>
        <v>N/I</v>
      </c>
      <c r="AB112" s="44" t="str">
        <f>COHO!$AJ92</f>
        <v>N/I</v>
      </c>
      <c r="AC112" s="44" t="str">
        <f>COHO!$AI92</f>
        <v>N/I</v>
      </c>
      <c r="AD112" s="44" t="str">
        <f>COHO!$AH92</f>
        <v>N/R</v>
      </c>
      <c r="AE112" s="44" t="str">
        <f>COHO!$AG92</f>
        <v>N/O</v>
      </c>
      <c r="AF112" s="44" t="str">
        <f>COHO!$AF92</f>
        <v>N/O</v>
      </c>
      <c r="AG112" s="44" t="str">
        <f>COHO!$AE92</f>
        <v>N/O</v>
      </c>
      <c r="AH112" s="44">
        <f>COHO!$AD92</f>
        <v>6</v>
      </c>
      <c r="AI112" s="45" t="str">
        <f>COHO!$BA92</f>
        <v>N/R</v>
      </c>
      <c r="AJ112" s="45" t="str">
        <f>COHO!$AZ92</f>
        <v>N/R</v>
      </c>
      <c r="AK112" s="45" t="str">
        <f>COHO!$AY92</f>
        <v>N/R</v>
      </c>
      <c r="AL112" s="45">
        <f>COHO!$AX92</f>
        <v>25</v>
      </c>
      <c r="AM112" s="45" t="str">
        <f>COHO!$AW92</f>
        <v>N/R</v>
      </c>
      <c r="AN112" s="45" t="str">
        <f>COHO!$AV92</f>
        <v>N/R</v>
      </c>
      <c r="AO112" s="45" t="str">
        <f>COHO!$AU92</f>
        <v>N/R</v>
      </c>
      <c r="AP112" s="45" t="str">
        <f>COHO!$AT92</f>
        <v>N/R</v>
      </c>
      <c r="AQ112" s="45" t="str">
        <f>COHO!$AS92</f>
        <v>N/R</v>
      </c>
      <c r="AR112" s="45" t="str">
        <f>COHO!$AR92</f>
        <v>N/R</v>
      </c>
      <c r="AS112" s="45" t="str">
        <f>COHO!$BO92</f>
        <v>N/R</v>
      </c>
      <c r="AT112" s="45" t="str">
        <f>COHO!$BN92</f>
        <v>N/R</v>
      </c>
      <c r="AU112" s="45" t="str">
        <f>COHO!$BM92</f>
        <v>N/R</v>
      </c>
      <c r="AV112" s="45" t="str">
        <f>COHO!$BL92</f>
        <v>N/R</v>
      </c>
      <c r="AW112" s="45" t="str">
        <f>COHO!$BK92</f>
        <v>N/R</v>
      </c>
      <c r="AX112" s="45" t="str">
        <f>COHO!$BJ92</f>
        <v>N/R</v>
      </c>
      <c r="AY112" s="45" t="str">
        <f>COHO!$BI92</f>
        <v>N/R</v>
      </c>
      <c r="AZ112" s="45" t="str">
        <f>COHO!$BH92</f>
        <v>N/R</v>
      </c>
      <c r="BA112" s="45" t="str">
        <f>COHO!$BG92</f>
        <v>N/R</v>
      </c>
      <c r="BB112" s="45" t="str">
        <f>COHO!$BF92</f>
        <v>N/R</v>
      </c>
      <c r="BC112" s="45" t="str">
        <f>COHO!$CC92</f>
        <v>N/R</v>
      </c>
      <c r="BD112" s="45" t="str">
        <f>COHO!$CB92</f>
        <v>N/R</v>
      </c>
      <c r="BE112" s="45" t="str">
        <f>COHO!$CA92</f>
        <v>N/R</v>
      </c>
      <c r="BF112" s="45" t="str">
        <f>COHO!$BZ92</f>
        <v>N/R</v>
      </c>
      <c r="BG112" s="45" t="str">
        <f>COHO!$BY92</f>
        <v>N/R</v>
      </c>
      <c r="BH112" s="45" t="str">
        <f>COHO!$BX92</f>
        <v>N/R</v>
      </c>
      <c r="BI112" s="45" t="str">
        <f>COHO!$BW92</f>
        <v>N/R</v>
      </c>
      <c r="BJ112" s="45" t="str">
        <f>COHO!$BV92</f>
        <v>N/R</v>
      </c>
      <c r="BK112" s="45" t="str">
        <f>COHO!$BU92</f>
        <v>N/R</v>
      </c>
      <c r="BL112" s="45" t="str">
        <f>COHO!$BT92</f>
        <v>N/R</v>
      </c>
      <c r="BM112" s="45" t="str">
        <f>COHO!$CQ92</f>
        <v>N/R</v>
      </c>
      <c r="BN112" s="45" t="str">
        <f>COHO!$CP92</f>
        <v>N/R</v>
      </c>
      <c r="BO112" s="45" t="str">
        <f>COHO!$CO92</f>
        <v>N/R</v>
      </c>
      <c r="BP112" s="45" t="str">
        <f>COHO!$CN92</f>
        <v>N/R</v>
      </c>
      <c r="BQ112" s="45" t="str">
        <f>COHO!$CM92</f>
        <v>N/R</v>
      </c>
      <c r="BR112" s="45" t="str">
        <f>COHO!$CL92</f>
        <v>N/R</v>
      </c>
      <c r="BS112" s="45" t="str">
        <f>COHO!$CK92</f>
        <v>N/R</v>
      </c>
      <c r="BT112" s="45" t="str">
        <f>COHO!$CJ92</f>
        <v>N/R</v>
      </c>
      <c r="BU112" s="45" t="str">
        <f>COHO!$CI92</f>
        <v>N/R</v>
      </c>
      <c r="BV112" s="45" t="str">
        <f>COHO!$CH92</f>
        <v>N/R</v>
      </c>
    </row>
    <row r="113" spans="1:74" x14ac:dyDescent="0.2">
      <c r="A113" s="40" t="s">
        <v>142</v>
      </c>
      <c r="B113" t="str">
        <f>COHO!$O$99</f>
        <v>ROSCOE INLET</v>
      </c>
      <c r="C113" t="str">
        <f>COHO!A102</f>
        <v>CLATSE CREEK</v>
      </c>
      <c r="D113" s="40" t="str">
        <f>COHO!$O$3</f>
        <v>COHO</v>
      </c>
      <c r="E113" s="70"/>
      <c r="F113" s="70"/>
      <c r="G113" s="70"/>
      <c r="H113" s="70"/>
      <c r="I113" s="70"/>
      <c r="J113" s="70"/>
      <c r="K113" s="70"/>
      <c r="L113" s="70" t="s">
        <v>168</v>
      </c>
      <c r="M113" s="70">
        <v>140</v>
      </c>
      <c r="N113" s="70" t="s">
        <v>168</v>
      </c>
      <c r="O113" s="45" t="str">
        <f>COHO!Y102</f>
        <v>A/P</v>
      </c>
      <c r="P113" s="45" t="str">
        <f>COHO!X102</f>
        <v>A/P</v>
      </c>
      <c r="Q113" s="45" t="str">
        <f>COHO!W102</f>
        <v>A/P</v>
      </c>
      <c r="R113" s="45" t="str">
        <f>COHO!V102</f>
        <v>A/P</v>
      </c>
      <c r="S113" s="45" t="str">
        <f>COHO!U102</f>
        <v>A/P</v>
      </c>
      <c r="T113" s="45">
        <f>COHO!T102</f>
        <v>100</v>
      </c>
      <c r="U113" s="45" t="str">
        <f>COHO!S102</f>
        <v>UNK</v>
      </c>
      <c r="V113" s="45" t="str">
        <f>COHO!R102</f>
        <v>UNK</v>
      </c>
      <c r="W113" s="45" t="str">
        <f>COHO!Q102</f>
        <v>UNK</v>
      </c>
      <c r="X113" s="45" t="str">
        <f>COHO!P102</f>
        <v>UNK</v>
      </c>
      <c r="Y113" s="44" t="str">
        <f>COHO!$AM102</f>
        <v>UNK</v>
      </c>
      <c r="Z113" s="44" t="str">
        <f>COHO!$AL102</f>
        <v>UNK</v>
      </c>
      <c r="AA113" s="44" t="str">
        <f>COHO!$AK102</f>
        <v>UNK</v>
      </c>
      <c r="AB113" s="44" t="str">
        <f>COHO!$AJ102</f>
        <v>N/I</v>
      </c>
      <c r="AC113" s="44" t="str">
        <f>COHO!$AI102</f>
        <v>N/I</v>
      </c>
      <c r="AD113" s="44" t="str">
        <f>COHO!$AH102</f>
        <v>N/R</v>
      </c>
      <c r="AE113" s="44">
        <f>COHO!$AG102</f>
        <v>31</v>
      </c>
      <c r="AF113" s="44">
        <f>COHO!$AF102</f>
        <v>10</v>
      </c>
      <c r="AG113" s="44">
        <f>COHO!$AE102</f>
        <v>40</v>
      </c>
      <c r="AH113" s="44" t="str">
        <f>COHO!$AD102</f>
        <v>N/O</v>
      </c>
      <c r="AI113" s="45">
        <f>COHO!$BA102</f>
        <v>50</v>
      </c>
      <c r="AJ113" s="45">
        <f>COHO!$AZ102</f>
        <v>50</v>
      </c>
      <c r="AK113" s="45">
        <f>COHO!$AY102</f>
        <v>60</v>
      </c>
      <c r="AL113" s="45">
        <f>COHO!$AX102</f>
        <v>80</v>
      </c>
      <c r="AM113" s="45">
        <f>COHO!$AW102</f>
        <v>8</v>
      </c>
      <c r="AN113" s="45" t="str">
        <f>COHO!$AV102</f>
        <v>N/R</v>
      </c>
      <c r="AO113" s="45">
        <f>COHO!$AU102</f>
        <v>5</v>
      </c>
      <c r="AP113" s="45">
        <f>COHO!$AT102</f>
        <v>150</v>
      </c>
      <c r="AQ113" s="45" t="str">
        <f>COHO!$AS102</f>
        <v>N/R</v>
      </c>
      <c r="AR113" s="45" t="str">
        <f>COHO!$AR102</f>
        <v>N/R</v>
      </c>
      <c r="AS113" s="45" t="str">
        <f>COHO!$BO102</f>
        <v>N/R</v>
      </c>
      <c r="AT113" s="45" t="str">
        <f>COHO!$BN102</f>
        <v>N/R</v>
      </c>
      <c r="AU113" s="45" t="str">
        <f>COHO!$BM102</f>
        <v>N/R</v>
      </c>
      <c r="AV113" s="45" t="str">
        <f>COHO!$BL102</f>
        <v>N/R</v>
      </c>
      <c r="AW113" s="45" t="str">
        <f>COHO!$BK102</f>
        <v>N/R</v>
      </c>
      <c r="AX113" s="45" t="str">
        <f>COHO!$BJ102</f>
        <v>N/R</v>
      </c>
      <c r="AY113" s="45" t="str">
        <f>COHO!$BI102</f>
        <v>N/R</v>
      </c>
      <c r="AZ113" s="45" t="str">
        <f>COHO!$BH102</f>
        <v>N/R</v>
      </c>
      <c r="BA113" s="45">
        <f>COHO!$BG102</f>
        <v>30</v>
      </c>
      <c r="BB113" s="45" t="str">
        <f>COHO!$BF102</f>
        <v>N/R</v>
      </c>
      <c r="BC113" s="45">
        <f>COHO!$CC102</f>
        <v>50</v>
      </c>
      <c r="BD113" s="45">
        <f>COHO!$CB102</f>
        <v>50</v>
      </c>
      <c r="BE113" s="45">
        <f>COHO!$CA102</f>
        <v>75</v>
      </c>
      <c r="BF113" s="45">
        <f>COHO!$BZ102</f>
        <v>75</v>
      </c>
      <c r="BG113" s="45" t="str">
        <f>COHO!$BY102</f>
        <v>N/R</v>
      </c>
      <c r="BH113" s="45" t="str">
        <f>COHO!$BX102</f>
        <v>N/R</v>
      </c>
      <c r="BI113" s="45" t="str">
        <f>COHO!$BW102</f>
        <v>N/R</v>
      </c>
      <c r="BJ113" s="45" t="str">
        <f>COHO!$BV102</f>
        <v>N/R</v>
      </c>
      <c r="BK113" s="45" t="str">
        <f>COHO!$BU102</f>
        <v>N/R</v>
      </c>
      <c r="BL113" s="45" t="str">
        <f>COHO!$BT102</f>
        <v>N/R</v>
      </c>
      <c r="BM113" s="45" t="str">
        <f>COHO!$CQ102</f>
        <v>N/R</v>
      </c>
      <c r="BN113" s="45" t="str">
        <f>COHO!$CP102</f>
        <v>UNK</v>
      </c>
      <c r="BO113" s="45" t="str">
        <f>COHO!$CO102</f>
        <v>N/R</v>
      </c>
      <c r="BP113" s="45" t="str">
        <f>COHO!$CN102</f>
        <v>N/R</v>
      </c>
      <c r="BQ113" s="45" t="str">
        <f>COHO!$CM102</f>
        <v>N/R</v>
      </c>
      <c r="BR113" s="45" t="str">
        <f>COHO!$CL102</f>
        <v>N/R</v>
      </c>
      <c r="BS113" s="45">
        <f>COHO!$CK102</f>
        <v>250</v>
      </c>
      <c r="BT113" s="45">
        <f>COHO!$CJ102</f>
        <v>250</v>
      </c>
      <c r="BU113" s="45" t="str">
        <f>COHO!$CI102</f>
        <v>N/R</v>
      </c>
      <c r="BV113" s="45" t="str">
        <f>COHO!$CH102</f>
        <v>N/R</v>
      </c>
    </row>
    <row r="114" spans="1:74" x14ac:dyDescent="0.2">
      <c r="A114" s="40" t="s">
        <v>142</v>
      </c>
      <c r="B114" t="str">
        <f>COHO!$O$99</f>
        <v>ROSCOE INLET</v>
      </c>
      <c r="C114" t="str">
        <f>COHO!A103</f>
        <v>LEE CREEK</v>
      </c>
      <c r="D114" s="40" t="str">
        <f>COHO!$O$3</f>
        <v>COHO</v>
      </c>
      <c r="E114" s="70"/>
      <c r="F114" s="70"/>
      <c r="G114" s="70"/>
      <c r="H114" s="70"/>
      <c r="I114" s="70"/>
      <c r="J114" s="70"/>
      <c r="K114" s="70"/>
      <c r="L114" s="70" t="s">
        <v>168</v>
      </c>
      <c r="M114" s="70" t="s">
        <v>168</v>
      </c>
      <c r="N114" s="70" t="s">
        <v>168</v>
      </c>
      <c r="O114" s="45" t="str">
        <f>COHO!Y103</f>
        <v>A/P</v>
      </c>
      <c r="P114" s="45" t="str">
        <f>COHO!X103</f>
        <v>F/P</v>
      </c>
      <c r="Q114" s="45" t="str">
        <f>COHO!W103</f>
        <v>N/I</v>
      </c>
      <c r="R114" s="45" t="str">
        <f>COHO!V103</f>
        <v>A/P</v>
      </c>
      <c r="S114" s="45" t="str">
        <f>COHO!U103</f>
        <v>A/P</v>
      </c>
      <c r="T114" s="45" t="str">
        <f>COHO!T103</f>
        <v>N/O</v>
      </c>
      <c r="U114" s="45" t="str">
        <f>COHO!S103</f>
        <v>N/O</v>
      </c>
      <c r="V114" s="45" t="str">
        <f>COHO!R103</f>
        <v>UNK</v>
      </c>
      <c r="W114" s="45" t="str">
        <f>COHO!Q103</f>
        <v>UNK</v>
      </c>
      <c r="X114" s="45" t="str">
        <f>COHO!P103</f>
        <v>N/O</v>
      </c>
      <c r="Y114" s="44" t="str">
        <f>COHO!$AM103</f>
        <v>N/I</v>
      </c>
      <c r="Z114" s="44" t="str">
        <f>COHO!$AL103</f>
        <v>N/I</v>
      </c>
      <c r="AA114" s="44" t="str">
        <f>COHO!$AK103</f>
        <v>N/O</v>
      </c>
      <c r="AB114" s="44" t="str">
        <f>COHO!$AJ103</f>
        <v>N/I</v>
      </c>
      <c r="AC114" s="44" t="str">
        <f>COHO!$AI103</f>
        <v>N/I</v>
      </c>
      <c r="AD114" s="44" t="str">
        <f>COHO!$AH103</f>
        <v>N/R</v>
      </c>
      <c r="AE114" s="44" t="str">
        <f>COHO!$AG103</f>
        <v>UNK</v>
      </c>
      <c r="AF114" s="44" t="str">
        <f>COHO!$AF103</f>
        <v>N/O</v>
      </c>
      <c r="AG114" s="44" t="str">
        <f>COHO!$AE103</f>
        <v>N/O</v>
      </c>
      <c r="AH114" s="44" t="str">
        <f>COHO!$AD103</f>
        <v>N/O</v>
      </c>
      <c r="AI114" s="45" t="str">
        <f>COHO!$BA103</f>
        <v>N/R</v>
      </c>
      <c r="AJ114" s="45" t="str">
        <f>COHO!$AZ103</f>
        <v>N/R</v>
      </c>
      <c r="AK114" s="45" t="str">
        <f>COHO!$AY103</f>
        <v>N/R</v>
      </c>
      <c r="AL114" s="45" t="str">
        <f>COHO!$AX103</f>
        <v>N/R</v>
      </c>
      <c r="AM114" s="45" t="str">
        <f>COHO!$AW103</f>
        <v>N/R</v>
      </c>
      <c r="AN114" s="45" t="str">
        <f>COHO!$AV103</f>
        <v>N/R</v>
      </c>
      <c r="AO114" s="45" t="str">
        <f>COHO!$AU103</f>
        <v>N/R</v>
      </c>
      <c r="AP114" s="45">
        <f>COHO!$AT103</f>
        <v>25</v>
      </c>
      <c r="AQ114" s="45" t="str">
        <f>COHO!$AS103</f>
        <v>N/R</v>
      </c>
      <c r="AR114" s="45" t="str">
        <f>COHO!$AR103</f>
        <v>N/R</v>
      </c>
      <c r="AS114" s="45" t="str">
        <f>COHO!$BO103</f>
        <v>N/R</v>
      </c>
      <c r="AT114" s="45" t="str">
        <f>COHO!$BN103</f>
        <v>N/R</v>
      </c>
      <c r="AU114" s="45" t="str">
        <f>COHO!$BM103</f>
        <v>N/R</v>
      </c>
      <c r="AV114" s="45" t="str">
        <f>COHO!$BL103</f>
        <v>N/R</v>
      </c>
      <c r="AW114" s="45" t="str">
        <f>COHO!$BK103</f>
        <v>N/R</v>
      </c>
      <c r="AX114" s="45" t="str">
        <f>COHO!$BJ103</f>
        <v>N/R</v>
      </c>
      <c r="AY114" s="45" t="str">
        <f>COHO!$BI103</f>
        <v>N/R</v>
      </c>
      <c r="AZ114" s="45">
        <f>COHO!$BH103</f>
        <v>50</v>
      </c>
      <c r="BA114" s="45" t="str">
        <f>COHO!$BG103</f>
        <v>N/R</v>
      </c>
      <c r="BB114" s="45" t="str">
        <f>COHO!$BF103</f>
        <v>N/R</v>
      </c>
      <c r="BC114" s="45" t="str">
        <f>COHO!$CC103</f>
        <v>N/R</v>
      </c>
      <c r="BD114" s="45" t="str">
        <f>COHO!$CB103</f>
        <v>N/R</v>
      </c>
      <c r="BE114" s="45" t="str">
        <f>COHO!$CA103</f>
        <v>N/R</v>
      </c>
      <c r="BF114" s="45" t="str">
        <f>COHO!$BZ103</f>
        <v>N/R</v>
      </c>
      <c r="BG114" s="45">
        <f>COHO!$BY103</f>
        <v>250</v>
      </c>
      <c r="BH114" s="45">
        <f>COHO!$BX103</f>
        <v>750</v>
      </c>
      <c r="BI114" s="45">
        <f>COHO!$BW103</f>
        <v>75</v>
      </c>
      <c r="BJ114" s="45">
        <f>COHO!$BV103</f>
        <v>200</v>
      </c>
      <c r="BK114" s="45">
        <f>COHO!$BU103</f>
        <v>750</v>
      </c>
      <c r="BL114" s="45">
        <f>COHO!$BT103</f>
        <v>75</v>
      </c>
      <c r="BM114" s="45" t="str">
        <f>COHO!$CQ103</f>
        <v>N/R</v>
      </c>
      <c r="BN114" s="45" t="str">
        <f>COHO!$CP103</f>
        <v>N/R</v>
      </c>
      <c r="BO114" s="45" t="str">
        <f>COHO!$CO103</f>
        <v>N/R</v>
      </c>
      <c r="BP114" s="45">
        <f>COHO!$CN103</f>
        <v>75</v>
      </c>
      <c r="BQ114" s="45" t="str">
        <f>COHO!$CM103</f>
        <v>N/R</v>
      </c>
      <c r="BR114" s="45">
        <f>COHO!$CL103</f>
        <v>75</v>
      </c>
      <c r="BS114" s="45" t="str">
        <f>COHO!$CK103</f>
        <v>N/R</v>
      </c>
      <c r="BT114" s="45">
        <f>COHO!$CJ103</f>
        <v>75</v>
      </c>
      <c r="BU114" s="45" t="str">
        <f>COHO!$CI103</f>
        <v>N/I</v>
      </c>
      <c r="BV114" s="45" t="str">
        <f>COHO!$CH103</f>
        <v>N/R</v>
      </c>
    </row>
    <row r="115" spans="1:74" x14ac:dyDescent="0.2">
      <c r="A115" s="40" t="s">
        <v>142</v>
      </c>
      <c r="B115" t="str">
        <f>COHO!$O$99</f>
        <v>ROSCOE INLET</v>
      </c>
      <c r="C115" t="str">
        <f>COHO!A104</f>
        <v>QUARTCHA CREEK</v>
      </c>
      <c r="D115" s="40" t="str">
        <f>COHO!$O$3</f>
        <v>COHO</v>
      </c>
      <c r="E115" s="70"/>
      <c r="F115" s="70"/>
      <c r="G115" s="70"/>
      <c r="H115" s="70"/>
      <c r="I115" s="70"/>
      <c r="J115" s="70"/>
      <c r="K115" s="70"/>
      <c r="L115" s="70">
        <v>700</v>
      </c>
      <c r="M115" s="70">
        <v>1900</v>
      </c>
      <c r="N115" s="70">
        <v>600</v>
      </c>
      <c r="O115" s="45">
        <f>COHO!Y104</f>
        <v>550</v>
      </c>
      <c r="P115" s="45">
        <f>COHO!X104</f>
        <v>650</v>
      </c>
      <c r="Q115" s="45" t="str">
        <f>COHO!W104</f>
        <v>A/P</v>
      </c>
      <c r="R115" s="45">
        <f>COHO!V104</f>
        <v>700</v>
      </c>
      <c r="S115" s="45">
        <f>COHO!U104</f>
        <v>950</v>
      </c>
      <c r="T115" s="45">
        <f>COHO!T104</f>
        <v>700</v>
      </c>
      <c r="U115" s="45">
        <f>COHO!S104</f>
        <v>400</v>
      </c>
      <c r="V115" s="45">
        <f>COHO!R104</f>
        <v>1800</v>
      </c>
      <c r="W115" s="45">
        <f>COHO!Q104</f>
        <v>600</v>
      </c>
      <c r="X115" s="45">
        <f>COHO!P104</f>
        <v>500</v>
      </c>
      <c r="Y115" s="44">
        <f>COHO!$AM104</f>
        <v>850</v>
      </c>
      <c r="Z115" s="44">
        <f>COHO!$AL104</f>
        <v>750</v>
      </c>
      <c r="AA115" s="44" t="str">
        <f>COHO!$AK104</f>
        <v>UNK</v>
      </c>
      <c r="AB115" s="44" t="str">
        <f>COHO!$AJ104</f>
        <v>N/I</v>
      </c>
      <c r="AC115" s="44" t="str">
        <f>COHO!$AI104</f>
        <v>N/I</v>
      </c>
      <c r="AD115" s="44" t="str">
        <f>COHO!$AH104</f>
        <v>N/R</v>
      </c>
      <c r="AE115" s="44">
        <f>COHO!$AG104</f>
        <v>700</v>
      </c>
      <c r="AF115" s="44">
        <f>COHO!$AF104</f>
        <v>600</v>
      </c>
      <c r="AG115" s="44">
        <f>COHO!$AE104</f>
        <v>355</v>
      </c>
      <c r="AH115" s="44">
        <f>COHO!$AD104</f>
        <v>300</v>
      </c>
      <c r="AI115" s="45">
        <f>COHO!$BA104</f>
        <v>15</v>
      </c>
      <c r="AJ115" s="45">
        <f>COHO!$AZ104</f>
        <v>150</v>
      </c>
      <c r="AK115" s="45" t="str">
        <f>COHO!$AY104</f>
        <v>N/O</v>
      </c>
      <c r="AL115" s="45">
        <f>COHO!$AX104</f>
        <v>90</v>
      </c>
      <c r="AM115" s="45">
        <f>COHO!$AW104</f>
        <v>385</v>
      </c>
      <c r="AN115" s="45">
        <f>COHO!$AV104</f>
        <v>60</v>
      </c>
      <c r="AO115" s="45" t="str">
        <f>COHO!$AU104</f>
        <v>N/R</v>
      </c>
      <c r="AP115" s="45">
        <f>COHO!$AT104</f>
        <v>350</v>
      </c>
      <c r="AQ115" s="45" t="str">
        <f>COHO!$AS104</f>
        <v>N/R</v>
      </c>
      <c r="AR115" s="45" t="str">
        <f>COHO!$AR104</f>
        <v>N/O</v>
      </c>
      <c r="AS115" s="45">
        <f>COHO!$BO104</f>
        <v>200</v>
      </c>
      <c r="AT115" s="45">
        <f>COHO!$BN104</f>
        <v>200</v>
      </c>
      <c r="AU115" s="45">
        <f>COHO!$BM104</f>
        <v>150</v>
      </c>
      <c r="AV115" s="45">
        <f>COHO!$BL104</f>
        <v>500</v>
      </c>
      <c r="AW115" s="45">
        <f>COHO!$BK104</f>
        <v>150</v>
      </c>
      <c r="AX115" s="45">
        <f>COHO!$BJ104</f>
        <v>800</v>
      </c>
      <c r="AY115" s="45">
        <f>COHO!$BI104</f>
        <v>500</v>
      </c>
      <c r="AZ115" s="45">
        <f>COHO!$BH104</f>
        <v>1000</v>
      </c>
      <c r="BA115" s="45">
        <f>COHO!$BG104</f>
        <v>1500</v>
      </c>
      <c r="BB115" s="45">
        <f>COHO!$BF104</f>
        <v>1000</v>
      </c>
      <c r="BC115" s="45">
        <f>COHO!$CC104</f>
        <v>1000</v>
      </c>
      <c r="BD115" s="45">
        <f>COHO!$CB104</f>
        <v>2000</v>
      </c>
      <c r="BE115" s="45">
        <f>COHO!$CA104</f>
        <v>1000</v>
      </c>
      <c r="BF115" s="45">
        <f>COHO!$BZ104</f>
        <v>2000</v>
      </c>
      <c r="BG115" s="45">
        <f>COHO!$BY104</f>
        <v>800</v>
      </c>
      <c r="BH115" s="45">
        <f>COHO!$BX104</f>
        <v>1500</v>
      </c>
      <c r="BI115" s="45">
        <f>COHO!$BW104</f>
        <v>1200</v>
      </c>
      <c r="BJ115" s="45">
        <f>COHO!$BV104</f>
        <v>1500</v>
      </c>
      <c r="BK115" s="45">
        <f>COHO!$BU104</f>
        <v>400</v>
      </c>
      <c r="BL115" s="45">
        <f>COHO!$BT104</f>
        <v>500</v>
      </c>
      <c r="BM115" s="45">
        <f>COHO!$CQ104</f>
        <v>750</v>
      </c>
      <c r="BN115" s="45">
        <f>COHO!$CP104</f>
        <v>200</v>
      </c>
      <c r="BO115" s="45">
        <f>COHO!$CO104</f>
        <v>500</v>
      </c>
      <c r="BP115" s="45">
        <f>COHO!$CN104</f>
        <v>750</v>
      </c>
      <c r="BQ115" s="45">
        <f>COHO!$CM104</f>
        <v>1500</v>
      </c>
      <c r="BR115" s="45">
        <f>COHO!$CL104</f>
        <v>400</v>
      </c>
      <c r="BS115" s="45">
        <f>COHO!$CK104</f>
        <v>1000</v>
      </c>
      <c r="BT115" s="45">
        <f>COHO!$CJ104</f>
        <v>1100</v>
      </c>
      <c r="BU115" s="45">
        <f>COHO!$CI104</f>
        <v>200</v>
      </c>
      <c r="BV115" s="45">
        <f>COHO!$CH104</f>
        <v>200</v>
      </c>
    </row>
    <row r="116" spans="1:74" x14ac:dyDescent="0.2">
      <c r="A116" s="40" t="s">
        <v>142</v>
      </c>
      <c r="B116" t="str">
        <f>COHO!$O$99</f>
        <v>ROSCOE INLET</v>
      </c>
      <c r="C116" t="str">
        <f>COHO!A105</f>
        <v>RAINBOW CREEK</v>
      </c>
      <c r="D116" s="40" t="str">
        <f>COHO!$O$3</f>
        <v>COHO</v>
      </c>
      <c r="E116" s="70"/>
      <c r="F116" s="70"/>
      <c r="G116" s="70"/>
      <c r="H116" s="70"/>
      <c r="I116" s="70"/>
      <c r="J116" s="70"/>
      <c r="K116" s="70"/>
      <c r="L116" s="70">
        <v>6</v>
      </c>
      <c r="M116" s="70" t="s">
        <v>26</v>
      </c>
      <c r="N116" s="70" t="s">
        <v>169</v>
      </c>
      <c r="O116" s="45" t="str">
        <f>COHO!Y105</f>
        <v>N/I</v>
      </c>
      <c r="P116" s="45" t="str">
        <f>COHO!X105</f>
        <v>N/O</v>
      </c>
      <c r="Q116" s="45" t="str">
        <f>COHO!W105</f>
        <v>N/I</v>
      </c>
      <c r="R116" s="45" t="str">
        <f>COHO!V105</f>
        <v>N/I</v>
      </c>
      <c r="S116" s="45" t="str">
        <f>COHO!U105</f>
        <v>N/O</v>
      </c>
      <c r="T116" s="45" t="str">
        <f>COHO!T105</f>
        <v>N/O</v>
      </c>
      <c r="U116" s="45" t="str">
        <f>COHO!S105</f>
        <v>N/O</v>
      </c>
      <c r="V116" s="45" t="str">
        <f>COHO!R105</f>
        <v>N/I</v>
      </c>
      <c r="W116" s="45" t="str">
        <f>COHO!Q105</f>
        <v>N/O</v>
      </c>
      <c r="X116" s="45" t="str">
        <f>COHO!P105</f>
        <v>N/O</v>
      </c>
      <c r="Y116" s="44" t="str">
        <f>COHO!$AM105</f>
        <v>N/I</v>
      </c>
      <c r="Z116" s="44" t="str">
        <f>COHO!$AL105</f>
        <v>N/I</v>
      </c>
      <c r="AA116" s="44" t="str">
        <f>COHO!$AK105</f>
        <v>N/O</v>
      </c>
      <c r="AB116" s="44" t="str">
        <f>COHO!$AJ105</f>
        <v>N/R</v>
      </c>
      <c r="AC116" s="44" t="str">
        <f>COHO!$AI105</f>
        <v>N/I</v>
      </c>
      <c r="AD116" s="44" t="str">
        <f>COHO!$AH105</f>
        <v>N/I</v>
      </c>
      <c r="AE116" s="44" t="str">
        <f>COHO!$AG105</f>
        <v>N/R</v>
      </c>
      <c r="AF116" s="44" t="str">
        <f>COHO!$AF105</f>
        <v>N/R</v>
      </c>
      <c r="AG116" s="44" t="str">
        <f>COHO!$AE105</f>
        <v>N/O</v>
      </c>
      <c r="AH116" s="44" t="str">
        <f>COHO!$AD105</f>
        <v>N/O</v>
      </c>
      <c r="AI116" s="45" t="str">
        <f>COHO!$BA105</f>
        <v>N/R</v>
      </c>
      <c r="AJ116" s="45" t="str">
        <f>COHO!$AZ105</f>
        <v>N/R</v>
      </c>
      <c r="AK116" s="45" t="str">
        <f>COHO!$AY105</f>
        <v>N/R</v>
      </c>
      <c r="AL116" s="45" t="str">
        <f>COHO!$AX105</f>
        <v>N/R</v>
      </c>
      <c r="AM116" s="45" t="str">
        <f>COHO!$AW105</f>
        <v>N/R</v>
      </c>
      <c r="AN116" s="45" t="str">
        <f>COHO!$AV105</f>
        <v>N/R</v>
      </c>
      <c r="AO116" s="45" t="str">
        <f>COHO!$AU105</f>
        <v>N/R</v>
      </c>
      <c r="AP116" s="45" t="str">
        <f>COHO!$AT105</f>
        <v>N/R</v>
      </c>
      <c r="AQ116" s="45" t="str">
        <f>COHO!$AS105</f>
        <v>N/R</v>
      </c>
      <c r="AR116" s="45" t="str">
        <f>COHO!$AR105</f>
        <v>N/R</v>
      </c>
      <c r="AS116" s="45" t="str">
        <f>COHO!$BO105</f>
        <v>N/R</v>
      </c>
      <c r="AT116" s="45" t="str">
        <f>COHO!$BN105</f>
        <v>N/R</v>
      </c>
      <c r="AU116" s="45" t="str">
        <f>COHO!$BM105</f>
        <v>N/R</v>
      </c>
      <c r="AV116" s="45" t="str">
        <f>COHO!$BL105</f>
        <v>N/R</v>
      </c>
      <c r="AW116" s="45" t="str">
        <f>COHO!$BK105</f>
        <v>N/R</v>
      </c>
      <c r="AX116" s="45" t="str">
        <f>COHO!$BJ105</f>
        <v>N/R</v>
      </c>
      <c r="AY116" s="45" t="str">
        <f>COHO!$BI105</f>
        <v>N/R</v>
      </c>
      <c r="AZ116" s="45" t="str">
        <f>COHO!$BH105</f>
        <v>N/R</v>
      </c>
      <c r="BA116" s="45" t="str">
        <f>COHO!$BG105</f>
        <v>N/R</v>
      </c>
      <c r="BB116" s="45" t="str">
        <f>COHO!$BF105</f>
        <v>N/R</v>
      </c>
      <c r="BC116" s="45" t="str">
        <f>COHO!$CC105</f>
        <v>N/R</v>
      </c>
      <c r="BD116" s="45" t="str">
        <f>COHO!$CB105</f>
        <v>N/R</v>
      </c>
      <c r="BE116" s="45" t="str">
        <f>COHO!$CA105</f>
        <v>N/R</v>
      </c>
      <c r="BF116" s="45" t="str">
        <f>COHO!$BZ105</f>
        <v>N/R</v>
      </c>
      <c r="BG116" s="45" t="str">
        <f>COHO!$BY105</f>
        <v>N/R</v>
      </c>
      <c r="BH116" s="45" t="str">
        <f>COHO!$BX105</f>
        <v>N/R</v>
      </c>
      <c r="BI116" s="45" t="str">
        <f>COHO!$BW105</f>
        <v>N/R</v>
      </c>
      <c r="BJ116" s="45" t="str">
        <f>COHO!$BV105</f>
        <v>N/R</v>
      </c>
      <c r="BK116" s="45" t="str">
        <f>COHO!$BU105</f>
        <v>N/R</v>
      </c>
      <c r="BL116" s="45" t="str">
        <f>COHO!$BT105</f>
        <v>N/R</v>
      </c>
      <c r="BM116" s="45" t="str">
        <f>COHO!$CQ105</f>
        <v>N/R</v>
      </c>
      <c r="BN116" s="45" t="str">
        <f>COHO!$CP105</f>
        <v>N/R</v>
      </c>
      <c r="BO116" s="45" t="str">
        <f>COHO!$CO105</f>
        <v>N/R</v>
      </c>
      <c r="BP116" s="45" t="str">
        <f>COHO!$CN105</f>
        <v>N/I</v>
      </c>
      <c r="BQ116" s="45" t="str">
        <f>COHO!$CM105</f>
        <v>N/I</v>
      </c>
      <c r="BR116" s="45" t="str">
        <f>COHO!$CL105</f>
        <v>N/R</v>
      </c>
      <c r="BS116" s="45" t="str">
        <f>COHO!$CK105</f>
        <v>N/I</v>
      </c>
      <c r="BT116" s="45" t="str">
        <f>COHO!$CJ105</f>
        <v>N/R</v>
      </c>
      <c r="BU116" s="45" t="str">
        <f>COHO!$CI105</f>
        <v>N/R</v>
      </c>
      <c r="BV116" s="45" t="str">
        <f>COHO!$CH105</f>
        <v>N/R</v>
      </c>
    </row>
    <row r="117" spans="1:74" x14ac:dyDescent="0.2">
      <c r="A117" s="40" t="s">
        <v>142</v>
      </c>
      <c r="B117" t="str">
        <f>COHO!$O$99</f>
        <v>ROSCOE INLET</v>
      </c>
      <c r="C117" t="str">
        <f>COHO!A106</f>
        <v>ROSCOE CREEK</v>
      </c>
      <c r="D117" s="40" t="str">
        <f>COHO!$O$3</f>
        <v>COHO</v>
      </c>
      <c r="E117" s="70"/>
      <c r="F117" s="70"/>
      <c r="G117" s="70"/>
      <c r="H117" s="70"/>
      <c r="I117" s="70"/>
      <c r="J117" s="70"/>
      <c r="K117" s="70"/>
      <c r="L117" s="70">
        <v>2000</v>
      </c>
      <c r="M117" s="70">
        <v>2500</v>
      </c>
      <c r="N117" s="70">
        <v>1300</v>
      </c>
      <c r="O117" s="45">
        <f>COHO!Y106</f>
        <v>1300</v>
      </c>
      <c r="P117" s="45">
        <f>COHO!X106</f>
        <v>850</v>
      </c>
      <c r="Q117" s="45">
        <f>COHO!W106</f>
        <v>550</v>
      </c>
      <c r="R117" s="45">
        <f>COHO!V106</f>
        <v>1000</v>
      </c>
      <c r="S117" s="45">
        <f>COHO!U106</f>
        <v>1500</v>
      </c>
      <c r="T117" s="45">
        <f>COHO!T106</f>
        <v>1700</v>
      </c>
      <c r="U117" s="45">
        <f>COHO!S106</f>
        <v>2000</v>
      </c>
      <c r="V117" s="45">
        <f>COHO!R106</f>
        <v>2000</v>
      </c>
      <c r="W117" s="45">
        <f>COHO!Q106</f>
        <v>1250</v>
      </c>
      <c r="X117" s="45">
        <f>COHO!P106</f>
        <v>1250</v>
      </c>
      <c r="Y117" s="44">
        <f>COHO!$AM106</f>
        <v>1700</v>
      </c>
      <c r="Z117" s="44">
        <f>COHO!$AL106</f>
        <v>4000</v>
      </c>
      <c r="AA117" s="44" t="str">
        <f>COHO!$AK106</f>
        <v>UNK</v>
      </c>
      <c r="AB117" s="44" t="str">
        <f>COHO!$AJ106</f>
        <v>N/I</v>
      </c>
      <c r="AC117" s="44" t="str">
        <f>COHO!$AI106</f>
        <v>N/I</v>
      </c>
      <c r="AD117" s="44" t="str">
        <f>COHO!$AH106</f>
        <v>N/R</v>
      </c>
      <c r="AE117" s="44">
        <f>COHO!$AG106</f>
        <v>300</v>
      </c>
      <c r="AF117" s="44">
        <f>COHO!$AF106</f>
        <v>500</v>
      </c>
      <c r="AG117" s="44">
        <f>COHO!$AE106</f>
        <v>560</v>
      </c>
      <c r="AH117" s="44" t="str">
        <f>COHO!$AD106</f>
        <v>N/O</v>
      </c>
      <c r="AI117" s="45">
        <f>COHO!$BA106</f>
        <v>125</v>
      </c>
      <c r="AJ117" s="45">
        <f>COHO!$AZ106</f>
        <v>175</v>
      </c>
      <c r="AK117" s="45">
        <f>COHO!$AY106</f>
        <v>39</v>
      </c>
      <c r="AL117" s="45">
        <f>COHO!$AX106</f>
        <v>80</v>
      </c>
      <c r="AM117" s="45">
        <f>COHO!$AW106</f>
        <v>600</v>
      </c>
      <c r="AN117" s="45">
        <f>COHO!$AV106</f>
        <v>30</v>
      </c>
      <c r="AO117" s="45" t="str">
        <f>COHO!$AU106</f>
        <v>N/R</v>
      </c>
      <c r="AP117" s="45">
        <f>COHO!$AT106</f>
        <v>400</v>
      </c>
      <c r="AQ117" s="45" t="str">
        <f>COHO!$AS106</f>
        <v>N/O</v>
      </c>
      <c r="AR117" s="45" t="str">
        <f>COHO!$AR106</f>
        <v>N/O</v>
      </c>
      <c r="AS117" s="45">
        <f>COHO!$BO106</f>
        <v>800</v>
      </c>
      <c r="AT117" s="45">
        <f>COHO!$BN106</f>
        <v>700</v>
      </c>
      <c r="AU117" s="45">
        <f>COHO!$BM106</f>
        <v>1000</v>
      </c>
      <c r="AV117" s="45">
        <f>COHO!$BL106</f>
        <v>1000</v>
      </c>
      <c r="AW117" s="45">
        <f>COHO!$BK106</f>
        <v>100</v>
      </c>
      <c r="AX117" s="45">
        <f>COHO!$BJ106</f>
        <v>300</v>
      </c>
      <c r="AY117" s="45">
        <f>COHO!$BI106</f>
        <v>1500</v>
      </c>
      <c r="AZ117" s="45">
        <f>COHO!$BH106</f>
        <v>2000</v>
      </c>
      <c r="BA117" s="45">
        <f>COHO!$BG106</f>
        <v>800</v>
      </c>
      <c r="BB117" s="45">
        <f>COHO!$BF106</f>
        <v>800</v>
      </c>
      <c r="BC117" s="45">
        <f>COHO!$CC106</f>
        <v>1000</v>
      </c>
      <c r="BD117" s="45">
        <f>COHO!$CB106</f>
        <v>3000</v>
      </c>
      <c r="BE117" s="45">
        <f>COHO!$CA106</f>
        <v>1000</v>
      </c>
      <c r="BF117" s="45">
        <f>COHO!$BZ106</f>
        <v>600</v>
      </c>
      <c r="BG117" s="45">
        <f>COHO!$BY106</f>
        <v>2000</v>
      </c>
      <c r="BH117" s="45">
        <f>COHO!$BX106</f>
        <v>7000</v>
      </c>
      <c r="BI117" s="45">
        <f>COHO!$BW106</f>
        <v>2000</v>
      </c>
      <c r="BJ117" s="45">
        <f>COHO!$BV106</f>
        <v>3000</v>
      </c>
      <c r="BK117" s="45">
        <f>COHO!$BU106</f>
        <v>4000</v>
      </c>
      <c r="BL117" s="45">
        <f>COHO!$BT106</f>
        <v>2000</v>
      </c>
      <c r="BM117" s="45">
        <f>COHO!$CQ106</f>
        <v>2700</v>
      </c>
      <c r="BN117" s="45">
        <f>COHO!$CP106</f>
        <v>500</v>
      </c>
      <c r="BO117" s="45">
        <f>COHO!$CO106</f>
        <v>1000</v>
      </c>
      <c r="BP117" s="45">
        <f>COHO!$CN106</f>
        <v>1500</v>
      </c>
      <c r="BQ117" s="45">
        <f>COHO!$CM106</f>
        <v>1500</v>
      </c>
      <c r="BR117" s="45">
        <f>COHO!$CL106</f>
        <v>750</v>
      </c>
      <c r="BS117" s="45">
        <f>COHO!$CK106</f>
        <v>1800</v>
      </c>
      <c r="BT117" s="45">
        <f>COHO!$CJ106</f>
        <v>2300</v>
      </c>
      <c r="BU117" s="45">
        <f>COHO!$CI106</f>
        <v>750</v>
      </c>
      <c r="BV117" s="45">
        <f>COHO!$CH106</f>
        <v>3500</v>
      </c>
    </row>
    <row r="118" spans="1:74" x14ac:dyDescent="0.2">
      <c r="A118" s="40" t="s">
        <v>142</v>
      </c>
      <c r="B118" t="str">
        <f>COHO!$O$113</f>
        <v>SOUTHERN GROUP-HUNTER ISLAND</v>
      </c>
      <c r="C118" t="str">
        <f>COHO!A116</f>
        <v>CHOKE PASS CREEKS</v>
      </c>
      <c r="D118" s="40" t="str">
        <f>COHO!$O$3</f>
        <v>COHO</v>
      </c>
      <c r="E118" s="70"/>
      <c r="F118" s="70"/>
      <c r="G118" s="70"/>
      <c r="H118" s="70"/>
      <c r="I118" s="70"/>
      <c r="J118" s="70"/>
      <c r="K118" s="70"/>
      <c r="L118" s="70" t="s">
        <v>26</v>
      </c>
      <c r="M118" s="70" t="s">
        <v>26</v>
      </c>
      <c r="N118" s="70" t="s">
        <v>26</v>
      </c>
      <c r="O118" s="45" t="str">
        <f>COHO!Y116</f>
        <v>N/I</v>
      </c>
      <c r="P118" s="45" t="str">
        <f>COHO!X116</f>
        <v>N/I</v>
      </c>
      <c r="Q118" s="45" t="str">
        <f>COHO!W116</f>
        <v>N/I</v>
      </c>
      <c r="R118" s="45" t="str">
        <f>COHO!V116</f>
        <v>N/I</v>
      </c>
      <c r="S118" s="45" t="str">
        <f>COHO!U116</f>
        <v>N/I</v>
      </c>
      <c r="T118" s="45" t="str">
        <f>COHO!T116</f>
        <v>N/I</v>
      </c>
      <c r="U118" s="45" t="str">
        <f>COHO!S116</f>
        <v>N/I</v>
      </c>
      <c r="V118" s="45" t="str">
        <f>COHO!R116</f>
        <v>N/I</v>
      </c>
      <c r="W118" s="45" t="str">
        <f>COHO!Q116</f>
        <v>N/I</v>
      </c>
      <c r="X118" s="45" t="str">
        <f>COHO!P116</f>
        <v>N/I</v>
      </c>
      <c r="Y118" s="44" t="str">
        <f>COHO!$AM116</f>
        <v>N/I</v>
      </c>
      <c r="Z118" s="44" t="str">
        <f>COHO!$AL116</f>
        <v>N/O</v>
      </c>
      <c r="AA118" s="44" t="str">
        <f>COHO!$AK116</f>
        <v>N/I</v>
      </c>
      <c r="AB118" s="44" t="str">
        <f>COHO!$AJ116</f>
        <v>N/I</v>
      </c>
      <c r="AC118" s="44" t="str">
        <f>COHO!$AI116</f>
        <v>N/I</v>
      </c>
      <c r="AD118" s="44" t="str">
        <f>COHO!$AH116</f>
        <v>N/I</v>
      </c>
      <c r="AE118" s="44" t="str">
        <f>COHO!$AG116</f>
        <v>N/O</v>
      </c>
      <c r="AF118" s="44">
        <f>COHO!$AF116</f>
        <v>50</v>
      </c>
      <c r="AG118" s="44" t="str">
        <f>COHO!$AE116</f>
        <v>N/O</v>
      </c>
      <c r="AH118" s="44">
        <f>COHO!$AD116</f>
        <v>200</v>
      </c>
      <c r="AI118" s="45" t="str">
        <f>COHO!$BA116</f>
        <v>N/O</v>
      </c>
      <c r="AJ118" s="45" t="str">
        <f>COHO!$AZ116</f>
        <v>N/R</v>
      </c>
      <c r="AK118" s="45" t="str">
        <f>COHO!$AY116</f>
        <v>N/I</v>
      </c>
      <c r="AL118" s="45" t="str">
        <f>COHO!$AX116</f>
        <v>N/R</v>
      </c>
      <c r="AM118" s="45" t="str">
        <f>COHO!$AW116</f>
        <v>N/R</v>
      </c>
      <c r="AN118" s="45" t="str">
        <f>COHO!$AV116</f>
        <v>N/R</v>
      </c>
      <c r="AO118" s="45" t="str">
        <f>COHO!$AU116</f>
        <v>N/O</v>
      </c>
      <c r="AP118" s="45" t="str">
        <f>COHO!$AT116</f>
        <v>N/R</v>
      </c>
      <c r="AQ118" s="45">
        <f>COHO!$AS116</f>
        <v>100</v>
      </c>
      <c r="AR118" s="45" t="str">
        <f>COHO!$AR116</f>
        <v>N/O</v>
      </c>
      <c r="AS118" s="45" t="str">
        <f>COHO!$BO116</f>
        <v>N/O</v>
      </c>
      <c r="AT118" s="45">
        <f>COHO!$BN116</f>
        <v>200</v>
      </c>
      <c r="AU118" s="45">
        <f>COHO!$BM116</f>
        <v>100</v>
      </c>
      <c r="AV118" s="45">
        <f>COHO!$BL116</f>
        <v>350</v>
      </c>
      <c r="AW118" s="45">
        <f>COHO!$BK116</f>
        <v>300</v>
      </c>
      <c r="AX118" s="45">
        <f>COHO!$BJ116</f>
        <v>300</v>
      </c>
      <c r="AY118" s="45">
        <f>COHO!$BI116</f>
        <v>100</v>
      </c>
      <c r="AZ118" s="45">
        <f>COHO!$BH116</f>
        <v>50</v>
      </c>
      <c r="BA118" s="45" t="str">
        <f>COHO!$BG116</f>
        <v>N/O</v>
      </c>
      <c r="BB118" s="45">
        <f>COHO!$BF116</f>
        <v>100</v>
      </c>
      <c r="BC118" s="45" t="str">
        <f>COHO!$CC116</f>
        <v>N/O</v>
      </c>
      <c r="BD118" s="45">
        <f>COHO!$CB116</f>
        <v>300</v>
      </c>
      <c r="BE118" s="45">
        <f>COHO!$CA116</f>
        <v>75</v>
      </c>
      <c r="BF118" s="45">
        <f>COHO!$BZ116</f>
        <v>400</v>
      </c>
      <c r="BG118" s="45">
        <f>COHO!$BY116</f>
        <v>750</v>
      </c>
      <c r="BH118" s="45">
        <f>COHO!$BX116</f>
        <v>200</v>
      </c>
      <c r="BI118" s="45">
        <f>COHO!$BW116</f>
        <v>400</v>
      </c>
      <c r="BJ118" s="45">
        <f>COHO!$BV116</f>
        <v>400</v>
      </c>
      <c r="BK118" s="45">
        <f>COHO!$BU116</f>
        <v>200</v>
      </c>
      <c r="BL118" s="45">
        <f>COHO!$BT116</f>
        <v>200</v>
      </c>
      <c r="BM118" s="45">
        <f>COHO!$CQ116</f>
        <v>400</v>
      </c>
      <c r="BN118" s="45" t="str">
        <f>COHO!$CP116</f>
        <v>UNK</v>
      </c>
      <c r="BO118" s="45">
        <f>COHO!$CO116</f>
        <v>1500</v>
      </c>
      <c r="BP118" s="45">
        <f>COHO!$CN116</f>
        <v>400</v>
      </c>
      <c r="BQ118" s="45">
        <f>COHO!$CM116</f>
        <v>750</v>
      </c>
      <c r="BR118" s="45">
        <f>COHO!$CL116</f>
        <v>400</v>
      </c>
      <c r="BS118" s="45">
        <f>COHO!$CK116</f>
        <v>750</v>
      </c>
      <c r="BT118" s="45">
        <f>COHO!$CJ116</f>
        <v>400</v>
      </c>
      <c r="BU118" s="45">
        <f>COHO!$CI116</f>
        <v>400</v>
      </c>
      <c r="BV118" s="45">
        <f>COHO!$CH116</f>
        <v>400</v>
      </c>
    </row>
    <row r="119" spans="1:74" x14ac:dyDescent="0.2">
      <c r="A119" s="40" t="s">
        <v>142</v>
      </c>
      <c r="B119" t="str">
        <f>COHO!$O$113</f>
        <v>SOUTHERN GROUP-HUNTER ISLAND</v>
      </c>
      <c r="C119" t="str">
        <f>COHO!A117</f>
        <v>COOPER INLET CREEKS</v>
      </c>
      <c r="D119" s="40" t="str">
        <f>COHO!$O$3</f>
        <v>COHO</v>
      </c>
      <c r="E119" s="70"/>
      <c r="F119" s="70"/>
      <c r="G119" s="70"/>
      <c r="H119" s="70"/>
      <c r="I119" s="70"/>
      <c r="J119" s="70"/>
      <c r="K119" s="70"/>
      <c r="L119" s="70" t="s">
        <v>168</v>
      </c>
      <c r="M119" s="70" t="s">
        <v>168</v>
      </c>
      <c r="N119" s="70" t="s">
        <v>168</v>
      </c>
      <c r="O119" s="45" t="str">
        <f>COHO!Y117</f>
        <v>A/P</v>
      </c>
      <c r="P119" s="45" t="str">
        <f>COHO!X117</f>
        <v>N/I</v>
      </c>
      <c r="Q119" s="45" t="str">
        <f>COHO!W117</f>
        <v>A/P</v>
      </c>
      <c r="R119" s="45" t="str">
        <f>COHO!V117</f>
        <v>A/P</v>
      </c>
      <c r="S119" s="45" t="str">
        <f>COHO!U117</f>
        <v>A/P</v>
      </c>
      <c r="T119" s="45" t="str">
        <f>COHO!T117</f>
        <v>UNK</v>
      </c>
      <c r="U119" s="45" t="str">
        <f>COHO!S117</f>
        <v>UNK</v>
      </c>
      <c r="V119" s="45" t="str">
        <f>COHO!R117</f>
        <v>UNK</v>
      </c>
      <c r="W119" s="45" t="str">
        <f>COHO!Q117</f>
        <v>UNK</v>
      </c>
      <c r="X119" s="45" t="str">
        <f>COHO!P117</f>
        <v>UNK</v>
      </c>
      <c r="Y119" s="44" t="str">
        <f>COHO!$AM117</f>
        <v>N/O</v>
      </c>
      <c r="Z119" s="44" t="str">
        <f>COHO!$AL117</f>
        <v>N/O</v>
      </c>
      <c r="AA119" s="44" t="str">
        <f>COHO!$AK117</f>
        <v>UNK</v>
      </c>
      <c r="AB119" s="44" t="str">
        <f>COHO!$AJ117</f>
        <v>N/I</v>
      </c>
      <c r="AC119" s="44" t="str">
        <f>COHO!$AI117</f>
        <v>N/I</v>
      </c>
      <c r="AD119" s="44" t="str">
        <f>COHO!$AH117</f>
        <v>N/R</v>
      </c>
      <c r="AE119" s="44">
        <f>COHO!$AG117</f>
        <v>5</v>
      </c>
      <c r="AF119" s="44" t="str">
        <f>COHO!$AF117</f>
        <v>N/O</v>
      </c>
      <c r="AG119" s="44">
        <f>COHO!$AE117</f>
        <v>24</v>
      </c>
      <c r="AH119" s="44">
        <f>COHO!$AD117</f>
        <v>76</v>
      </c>
      <c r="AI119" s="45">
        <f>COHO!$BA117</f>
        <v>72</v>
      </c>
      <c r="AJ119" s="45" t="str">
        <f>COHO!$AZ117</f>
        <v>N/R</v>
      </c>
      <c r="AK119" s="45">
        <f>COHO!$AY117</f>
        <v>130</v>
      </c>
      <c r="AL119" s="45">
        <f>COHO!$AX117</f>
        <v>10</v>
      </c>
      <c r="AM119" s="45">
        <f>COHO!$AW117</f>
        <v>100</v>
      </c>
      <c r="AN119" s="45" t="str">
        <f>COHO!$AV117</f>
        <v>N/R</v>
      </c>
      <c r="AO119" s="45" t="str">
        <f>COHO!$AU117</f>
        <v>N/R</v>
      </c>
      <c r="AP119" s="45">
        <f>COHO!$AT117</f>
        <v>50</v>
      </c>
      <c r="AQ119" s="45">
        <f>COHO!$AS117</f>
        <v>100</v>
      </c>
      <c r="AR119" s="45" t="str">
        <f>COHO!$AR117</f>
        <v>N/O</v>
      </c>
      <c r="AS119" s="45">
        <f>COHO!$BO117</f>
        <v>200</v>
      </c>
      <c r="AT119" s="45">
        <f>COHO!$BN117</f>
        <v>200</v>
      </c>
      <c r="AU119" s="45">
        <f>COHO!$BM117</f>
        <v>125</v>
      </c>
      <c r="AV119" s="45">
        <f>COHO!$BL117</f>
        <v>120</v>
      </c>
      <c r="AW119" s="45">
        <f>COHO!$BK117</f>
        <v>200</v>
      </c>
      <c r="AX119" s="45">
        <f>COHO!$BJ117</f>
        <v>300</v>
      </c>
      <c r="AY119" s="45">
        <f>COHO!$BI117</f>
        <v>75</v>
      </c>
      <c r="AZ119" s="45">
        <f>COHO!$BH117</f>
        <v>300</v>
      </c>
      <c r="BA119" s="45">
        <f>COHO!$BG117</f>
        <v>800</v>
      </c>
      <c r="BB119" s="45">
        <f>COHO!$BF117</f>
        <v>200</v>
      </c>
      <c r="BC119" s="45">
        <f>COHO!$CC117</f>
        <v>400</v>
      </c>
      <c r="BD119" s="45">
        <f>COHO!$CB117</f>
        <v>500</v>
      </c>
      <c r="BE119" s="45">
        <f>COHO!$CA117</f>
        <v>300</v>
      </c>
      <c r="BF119" s="45">
        <f>COHO!$BZ117</f>
        <v>1500</v>
      </c>
      <c r="BG119" s="45">
        <f>COHO!$BY117</f>
        <v>2000</v>
      </c>
      <c r="BH119" s="45">
        <f>COHO!$BX117</f>
        <v>200</v>
      </c>
      <c r="BI119" s="45">
        <f>COHO!$BW117</f>
        <v>700</v>
      </c>
      <c r="BJ119" s="45">
        <f>COHO!$BV117</f>
        <v>1200</v>
      </c>
      <c r="BK119" s="45">
        <f>COHO!$BU117</f>
        <v>100</v>
      </c>
      <c r="BL119" s="45">
        <f>COHO!$BT117</f>
        <v>500</v>
      </c>
      <c r="BM119" s="45">
        <f>COHO!$CQ117</f>
        <v>1000</v>
      </c>
      <c r="BN119" s="45">
        <f>COHO!$CP117</f>
        <v>200</v>
      </c>
      <c r="BO119" s="45">
        <f>COHO!$CO117</f>
        <v>100</v>
      </c>
      <c r="BP119" s="45">
        <f>COHO!$CN117</f>
        <v>1500</v>
      </c>
      <c r="BQ119" s="45">
        <f>COHO!$CM117</f>
        <v>750</v>
      </c>
      <c r="BR119" s="45">
        <f>COHO!$CL117</f>
        <v>350</v>
      </c>
      <c r="BS119" s="45">
        <f>COHO!$CK117</f>
        <v>350</v>
      </c>
      <c r="BT119" s="45">
        <f>COHO!$CJ117</f>
        <v>600</v>
      </c>
      <c r="BU119" s="45" t="str">
        <f>COHO!$CI117</f>
        <v>N/R</v>
      </c>
      <c r="BV119" s="45">
        <f>COHO!$CH117</f>
        <v>400</v>
      </c>
    </row>
    <row r="120" spans="1:74" x14ac:dyDescent="0.2">
      <c r="A120" s="40" t="s">
        <v>142</v>
      </c>
      <c r="B120" t="str">
        <f>COHO!$O$113</f>
        <v>SOUTHERN GROUP-HUNTER ISLAND</v>
      </c>
      <c r="C120" t="str">
        <f>COHO!A118</f>
        <v>KILDIDT CREEK</v>
      </c>
      <c r="D120" s="40" t="str">
        <f>COHO!$O$3</f>
        <v>COHO</v>
      </c>
      <c r="E120" s="70"/>
      <c r="F120" s="70"/>
      <c r="G120" s="70"/>
      <c r="H120" s="70"/>
      <c r="I120" s="70"/>
      <c r="J120" s="70"/>
      <c r="K120" s="70"/>
      <c r="L120" s="70" t="s">
        <v>26</v>
      </c>
      <c r="M120" s="70" t="s">
        <v>26</v>
      </c>
      <c r="N120" s="70" t="s">
        <v>26</v>
      </c>
      <c r="O120" s="45" t="str">
        <f>COHO!Y118</f>
        <v>N/I</v>
      </c>
      <c r="P120" s="45" t="str">
        <f>COHO!X118</f>
        <v>N/I</v>
      </c>
      <c r="Q120" s="45" t="str">
        <f>COHO!W118</f>
        <v>N/I</v>
      </c>
      <c r="R120" s="45" t="str">
        <f>COHO!V118</f>
        <v>N/I</v>
      </c>
      <c r="S120" s="45" t="str">
        <f>COHO!U118</f>
        <v>N/I</v>
      </c>
      <c r="T120" s="45" t="str">
        <f>COHO!T118</f>
        <v>N/I</v>
      </c>
      <c r="U120" s="45" t="str">
        <f>COHO!S118</f>
        <v>N/I</v>
      </c>
      <c r="V120" s="45" t="str">
        <f>COHO!R118</f>
        <v>N/I</v>
      </c>
      <c r="W120" s="45" t="str">
        <f>COHO!Q118</f>
        <v>N/I</v>
      </c>
      <c r="X120" s="45" t="str">
        <f>COHO!P118</f>
        <v>N/O</v>
      </c>
      <c r="Y120" s="44" t="str">
        <f>COHO!$AM118</f>
        <v>N/I</v>
      </c>
      <c r="Z120" s="44" t="str">
        <f>COHO!$AL118</f>
        <v>UNK</v>
      </c>
      <c r="AA120" s="44" t="str">
        <f>COHO!$AK118</f>
        <v>N/I</v>
      </c>
      <c r="AB120" s="44" t="str">
        <f>COHO!$AJ118</f>
        <v>N/I</v>
      </c>
      <c r="AC120" s="44" t="str">
        <f>COHO!$AI118</f>
        <v>N/I</v>
      </c>
      <c r="AD120" s="44" t="str">
        <f>COHO!$AH118</f>
        <v>N/I</v>
      </c>
      <c r="AE120" s="44" t="str">
        <f>COHO!$AG118</f>
        <v>N/O</v>
      </c>
      <c r="AF120" s="44" t="str">
        <f>COHO!$AF118</f>
        <v>N/O</v>
      </c>
      <c r="AG120" s="44" t="str">
        <f>COHO!$AE118</f>
        <v>N/O</v>
      </c>
      <c r="AH120" s="44" t="str">
        <f>COHO!$AD118</f>
        <v>N/O</v>
      </c>
      <c r="AI120" s="45">
        <f>COHO!$BA118</f>
        <v>15</v>
      </c>
      <c r="AJ120" s="45" t="str">
        <f>COHO!$AZ118</f>
        <v>N/R</v>
      </c>
      <c r="AK120" s="45" t="str">
        <f>COHO!$AY118</f>
        <v>N/O</v>
      </c>
      <c r="AL120" s="45" t="str">
        <f>COHO!$AX118</f>
        <v>N/R</v>
      </c>
      <c r="AM120" s="45">
        <f>COHO!$AW118</f>
        <v>4</v>
      </c>
      <c r="AN120" s="45" t="str">
        <f>COHO!$AV118</f>
        <v>N/R</v>
      </c>
      <c r="AO120" s="45">
        <f>COHO!$AU118</f>
        <v>11</v>
      </c>
      <c r="AP120" s="45" t="str">
        <f>COHO!$AT118</f>
        <v>N/R</v>
      </c>
      <c r="AQ120" s="45" t="str">
        <f>COHO!$AS118</f>
        <v>N/R</v>
      </c>
      <c r="AR120" s="45" t="str">
        <f>COHO!$AR118</f>
        <v>N/O</v>
      </c>
      <c r="AS120" s="45" t="str">
        <f>COHO!$BO118</f>
        <v>N/R</v>
      </c>
      <c r="AT120" s="45" t="str">
        <f>COHO!$BN118</f>
        <v>N/O</v>
      </c>
      <c r="AU120" s="45">
        <f>COHO!$BM118</f>
        <v>100</v>
      </c>
      <c r="AV120" s="45">
        <f>COHO!$BL118</f>
        <v>200</v>
      </c>
      <c r="AW120" s="45" t="str">
        <f>COHO!$BK118</f>
        <v>N/O</v>
      </c>
      <c r="AX120" s="45">
        <f>COHO!$BJ118</f>
        <v>200</v>
      </c>
      <c r="AY120" s="45">
        <f>COHO!$BI118</f>
        <v>200</v>
      </c>
      <c r="AZ120" s="45">
        <f>COHO!$BH118</f>
        <v>50</v>
      </c>
      <c r="BA120" s="45">
        <f>COHO!$BG118</f>
        <v>200</v>
      </c>
      <c r="BB120" s="45">
        <f>COHO!$BF118</f>
        <v>200</v>
      </c>
      <c r="BC120" s="45">
        <f>COHO!$CC118</f>
        <v>200</v>
      </c>
      <c r="BD120" s="45">
        <f>COHO!$CB118</f>
        <v>300</v>
      </c>
      <c r="BE120" s="45">
        <f>COHO!$CA118</f>
        <v>300</v>
      </c>
      <c r="BF120" s="45">
        <f>COHO!$BZ118</f>
        <v>200</v>
      </c>
      <c r="BG120" s="45">
        <f>COHO!$BY118</f>
        <v>400</v>
      </c>
      <c r="BH120" s="45">
        <f>COHO!$BX118</f>
        <v>400</v>
      </c>
      <c r="BI120" s="45" t="str">
        <f>COHO!$BW118</f>
        <v>N/O</v>
      </c>
      <c r="BJ120" s="45">
        <f>COHO!$BV118</f>
        <v>750</v>
      </c>
      <c r="BK120" s="45">
        <f>COHO!$BU118</f>
        <v>400</v>
      </c>
      <c r="BL120" s="45" t="str">
        <f>COHO!$BT118</f>
        <v>N/O</v>
      </c>
      <c r="BM120" s="45">
        <f>COHO!$CQ118</f>
        <v>750</v>
      </c>
      <c r="BN120" s="45">
        <f>COHO!$CP118</f>
        <v>400</v>
      </c>
      <c r="BO120" s="45">
        <f>COHO!$CO118</f>
        <v>400</v>
      </c>
      <c r="BP120" s="45">
        <f>COHO!$CN118</f>
        <v>400</v>
      </c>
      <c r="BQ120" s="45">
        <f>COHO!$CM118</f>
        <v>750</v>
      </c>
      <c r="BR120" s="45">
        <f>COHO!$CL118</f>
        <v>750</v>
      </c>
      <c r="BS120" s="45">
        <f>COHO!$CK118</f>
        <v>400</v>
      </c>
      <c r="BT120" s="45">
        <f>COHO!$CJ118</f>
        <v>750</v>
      </c>
      <c r="BU120" s="45" t="str">
        <f>COHO!$CI118</f>
        <v xml:space="preserve">     N/I</v>
      </c>
      <c r="BV120" s="45" t="str">
        <f>COHO!$CH118</f>
        <v>UNK</v>
      </c>
    </row>
    <row r="121" spans="1:74" x14ac:dyDescent="0.2">
      <c r="A121" s="40" t="s">
        <v>142</v>
      </c>
      <c r="B121" t="str">
        <f>COHO!$O$113</f>
        <v>SOUTHERN GROUP-HUNTER ISLAND</v>
      </c>
      <c r="C121" t="str">
        <f>COHO!A119</f>
        <v>KILDIDT LAGOON CREEK</v>
      </c>
      <c r="D121" s="40" t="str">
        <f>COHO!$O$3</f>
        <v>COHO</v>
      </c>
      <c r="E121" s="70"/>
      <c r="F121" s="70"/>
      <c r="G121" s="70"/>
      <c r="H121" s="70"/>
      <c r="I121" s="70"/>
      <c r="J121" s="70"/>
      <c r="K121" s="70"/>
      <c r="L121" s="70" t="s">
        <v>26</v>
      </c>
      <c r="M121" s="70" t="s">
        <v>26</v>
      </c>
      <c r="N121" s="70" t="s">
        <v>26</v>
      </c>
      <c r="O121" s="45" t="str">
        <f>COHO!Y119</f>
        <v>N/I</v>
      </c>
      <c r="P121" s="45" t="str">
        <f>COHO!X119</f>
        <v>N/I</v>
      </c>
      <c r="Q121" s="45" t="str">
        <f>COHO!W119</f>
        <v>N/I</v>
      </c>
      <c r="R121" s="45" t="str">
        <f>COHO!V119</f>
        <v>N/I</v>
      </c>
      <c r="S121" s="45" t="str">
        <f>COHO!U119</f>
        <v>N/I</v>
      </c>
      <c r="T121" s="45" t="str">
        <f>COHO!T119</f>
        <v>N/I</v>
      </c>
      <c r="U121" s="45" t="str">
        <f>COHO!S119</f>
        <v>N/I</v>
      </c>
      <c r="V121" s="45" t="str">
        <f>COHO!R119</f>
        <v>N/I</v>
      </c>
      <c r="W121" s="45" t="str">
        <f>COHO!Q119</f>
        <v>N/I</v>
      </c>
      <c r="X121" s="45" t="str">
        <f>COHO!P119</f>
        <v>N/I</v>
      </c>
      <c r="Y121" s="44" t="str">
        <f>COHO!$AM119</f>
        <v>N/I</v>
      </c>
      <c r="Z121" s="44" t="str">
        <f>COHO!$AL119</f>
        <v>N/O</v>
      </c>
      <c r="AA121" s="44" t="str">
        <f>COHO!$AK119</f>
        <v>N/I</v>
      </c>
      <c r="AB121" s="44" t="str">
        <f>COHO!$AJ119</f>
        <v>N/I</v>
      </c>
      <c r="AC121" s="44" t="str">
        <f>COHO!$AI119</f>
        <v>N/I</v>
      </c>
      <c r="AD121" s="44" t="str">
        <f>COHO!$AH119</f>
        <v>N/I</v>
      </c>
      <c r="AE121" s="44" t="str">
        <f>COHO!$AG119</f>
        <v>N/O</v>
      </c>
      <c r="AF121" s="44" t="str">
        <f>COHO!$AF119</f>
        <v>N/O</v>
      </c>
      <c r="AG121" s="44" t="str">
        <f>COHO!$AE119</f>
        <v>N/O</v>
      </c>
      <c r="AH121" s="44" t="str">
        <f>COHO!$AD119</f>
        <v>N/O</v>
      </c>
      <c r="AI121" s="45" t="str">
        <f>COHO!$BA119</f>
        <v>N/R</v>
      </c>
      <c r="AJ121" s="45" t="str">
        <f>COHO!$AZ119</f>
        <v>N/R</v>
      </c>
      <c r="AK121" s="45" t="str">
        <f>COHO!$AY119</f>
        <v>N/R</v>
      </c>
      <c r="AL121" s="45">
        <f>COHO!$AX119</f>
        <v>1</v>
      </c>
      <c r="AM121" s="45" t="str">
        <f>COHO!$AW119</f>
        <v>N/R</v>
      </c>
      <c r="AN121" s="45" t="str">
        <f>COHO!$AV119</f>
        <v>N/R</v>
      </c>
      <c r="AO121" s="45" t="str">
        <f>COHO!$AU119</f>
        <v>N/O</v>
      </c>
      <c r="AP121" s="45" t="str">
        <f>COHO!$AT119</f>
        <v>N/R</v>
      </c>
      <c r="AQ121" s="45" t="str">
        <f>COHO!$AS119</f>
        <v>N/R</v>
      </c>
      <c r="AR121" s="45">
        <f>COHO!$AR119</f>
        <v>2</v>
      </c>
      <c r="AS121" s="45">
        <f>COHO!$BO119</f>
        <v>2</v>
      </c>
      <c r="AT121" s="45">
        <f>COHO!$BN119</f>
        <v>200</v>
      </c>
      <c r="AU121" s="45">
        <f>COHO!$BM119</f>
        <v>75</v>
      </c>
      <c r="AV121" s="45">
        <f>COHO!$BL119</f>
        <v>150</v>
      </c>
      <c r="AW121" s="45">
        <f>COHO!$BK119</f>
        <v>100</v>
      </c>
      <c r="AX121" s="45" t="str">
        <f>COHO!$BJ119</f>
        <v>N/R</v>
      </c>
      <c r="AY121" s="45">
        <f>COHO!$BI119</f>
        <v>100</v>
      </c>
      <c r="AZ121" s="45">
        <f>COHO!$BH119</f>
        <v>50</v>
      </c>
      <c r="BA121" s="45">
        <f>COHO!$BG119</f>
        <v>200</v>
      </c>
      <c r="BB121" s="45" t="str">
        <f>COHO!$BF119</f>
        <v>N/O</v>
      </c>
      <c r="BC121" s="45" t="str">
        <f>COHO!$CC119</f>
        <v>N/R</v>
      </c>
      <c r="BD121" s="45">
        <f>COHO!$CB119</f>
        <v>200</v>
      </c>
      <c r="BE121" s="45" t="str">
        <f>COHO!$CA119</f>
        <v>N/R</v>
      </c>
      <c r="BF121" s="45">
        <f>COHO!$BZ119</f>
        <v>200</v>
      </c>
      <c r="BG121" s="45" t="str">
        <f>COHO!$BY119</f>
        <v>UNK</v>
      </c>
      <c r="BH121" s="45">
        <f>COHO!$BX119</f>
        <v>750</v>
      </c>
      <c r="BI121" s="45">
        <f>COHO!$BW119</f>
        <v>75</v>
      </c>
      <c r="BJ121" s="45">
        <f>COHO!$BV119</f>
        <v>400</v>
      </c>
      <c r="BK121" s="45">
        <f>COHO!$BU119</f>
        <v>750</v>
      </c>
      <c r="BL121" s="45">
        <f>COHO!$BT119</f>
        <v>25</v>
      </c>
      <c r="BM121" s="45">
        <f>COHO!$CQ119</f>
        <v>400</v>
      </c>
      <c r="BN121" s="45">
        <f>COHO!$CP119</f>
        <v>750</v>
      </c>
      <c r="BO121" s="45">
        <f>COHO!$CO119</f>
        <v>200</v>
      </c>
      <c r="BP121" s="45">
        <f>COHO!$CN119</f>
        <v>400</v>
      </c>
      <c r="BQ121" s="45">
        <f>COHO!$CM119</f>
        <v>750</v>
      </c>
      <c r="BR121" s="45">
        <f>COHO!$CL119</f>
        <v>400</v>
      </c>
      <c r="BS121" s="45">
        <f>COHO!$CK119</f>
        <v>400</v>
      </c>
      <c r="BT121" s="45">
        <f>COHO!$CJ119</f>
        <v>200</v>
      </c>
      <c r="BU121" s="45" t="str">
        <f>COHO!$CI119</f>
        <v>UNK</v>
      </c>
      <c r="BV121" s="45" t="str">
        <f>COHO!$CH119</f>
        <v xml:space="preserve">     N/I</v>
      </c>
    </row>
    <row r="122" spans="1:74" x14ac:dyDescent="0.2">
      <c r="A122" s="40" t="s">
        <v>142</v>
      </c>
      <c r="B122" t="str">
        <f>COHO!$O$113</f>
        <v>SOUTHERN GROUP-HUNTER ISLAND</v>
      </c>
      <c r="C122" t="str">
        <f>COHO!A120</f>
        <v>MCLAUGHLIN BAY CREEK</v>
      </c>
      <c r="D122" s="40" t="str">
        <f>COHO!$O$3</f>
        <v>COHO</v>
      </c>
      <c r="E122" s="70"/>
      <c r="F122" s="70"/>
      <c r="G122" s="70"/>
      <c r="H122" s="70"/>
      <c r="I122" s="70"/>
      <c r="J122" s="70"/>
      <c r="K122" s="70"/>
      <c r="L122" s="70" t="s">
        <v>168</v>
      </c>
      <c r="M122" s="70" t="s">
        <v>168</v>
      </c>
      <c r="N122" s="70">
        <v>1000</v>
      </c>
      <c r="O122" s="45">
        <f>COHO!Y120</f>
        <v>1040</v>
      </c>
      <c r="P122" s="45">
        <f>COHO!X120</f>
        <v>271</v>
      </c>
      <c r="Q122" s="45" t="str">
        <f>COHO!W120</f>
        <v>A/P</v>
      </c>
      <c r="R122" s="45">
        <f>COHO!V120</f>
        <v>233</v>
      </c>
      <c r="S122" s="45">
        <f>COHO!U120</f>
        <v>115</v>
      </c>
      <c r="T122" s="45">
        <f>COHO!T120</f>
        <v>190</v>
      </c>
      <c r="U122" s="45">
        <f>COHO!S120</f>
        <v>800</v>
      </c>
      <c r="V122" s="45">
        <f>COHO!R120</f>
        <v>450</v>
      </c>
      <c r="W122" s="45">
        <f>COHO!Q120</f>
        <v>725</v>
      </c>
      <c r="X122" s="45">
        <f>COHO!P120</f>
        <v>150</v>
      </c>
      <c r="Y122" s="44">
        <f>COHO!$AM120</f>
        <v>430</v>
      </c>
      <c r="Z122" s="44">
        <f>COHO!$AL120</f>
        <v>800</v>
      </c>
      <c r="AA122" s="44">
        <f>COHO!$AK120</f>
        <v>275</v>
      </c>
      <c r="AB122" s="44" t="str">
        <f>COHO!$AJ120</f>
        <v>N/I</v>
      </c>
      <c r="AC122" s="44" t="str">
        <f>COHO!$AI120</f>
        <v>N/I</v>
      </c>
      <c r="AD122" s="44">
        <f>COHO!$AH120</f>
        <v>800</v>
      </c>
      <c r="AE122" s="44">
        <f>COHO!$AG120</f>
        <v>153</v>
      </c>
      <c r="AF122" s="44">
        <f>COHO!$AF120</f>
        <v>130</v>
      </c>
      <c r="AG122" s="44">
        <f>COHO!$AE120</f>
        <v>520</v>
      </c>
      <c r="AH122" s="44">
        <f>COHO!$AD120</f>
        <v>145</v>
      </c>
      <c r="AI122" s="45">
        <f>COHO!$BA120</f>
        <v>120</v>
      </c>
      <c r="AJ122" s="45">
        <f>COHO!$AZ120</f>
        <v>200</v>
      </c>
      <c r="AK122" s="45">
        <f>COHO!$AY120</f>
        <v>20</v>
      </c>
      <c r="AL122" s="45">
        <f>COHO!$AX120</f>
        <v>328</v>
      </c>
      <c r="AM122" s="45">
        <f>COHO!$AW120</f>
        <v>100</v>
      </c>
      <c r="AN122" s="45">
        <f>COHO!$AV120</f>
        <v>50</v>
      </c>
      <c r="AO122" s="45" t="str">
        <f>COHO!$AU120</f>
        <v>N/R</v>
      </c>
      <c r="AP122" s="45" t="str">
        <f>COHO!$AT120</f>
        <v>N/R</v>
      </c>
      <c r="AQ122" s="45" t="str">
        <f>COHO!$AS120</f>
        <v>N/R</v>
      </c>
      <c r="AR122" s="45" t="str">
        <f>COHO!$AR120</f>
        <v>N/R</v>
      </c>
      <c r="AS122" s="45">
        <f>COHO!$BO120</f>
        <v>50</v>
      </c>
      <c r="AT122" s="45" t="str">
        <f>COHO!$BN120</f>
        <v>N/R</v>
      </c>
      <c r="AU122" s="45" t="str">
        <f>COHO!$BM120</f>
        <v>N/R</v>
      </c>
      <c r="AV122" s="45" t="str">
        <f>COHO!$BL120</f>
        <v>N/R</v>
      </c>
      <c r="AW122" s="45" t="str">
        <f>COHO!$BK120</f>
        <v>N/R</v>
      </c>
      <c r="AX122" s="45" t="str">
        <f>COHO!$BJ120</f>
        <v>N/R</v>
      </c>
      <c r="AY122" s="45">
        <f>COHO!$BI120</f>
        <v>100</v>
      </c>
      <c r="AZ122" s="45">
        <f>COHO!$BH120</f>
        <v>75</v>
      </c>
      <c r="BA122" s="45">
        <f>COHO!$BG120</f>
        <v>200</v>
      </c>
      <c r="BB122" s="45">
        <f>COHO!$BF120</f>
        <v>75</v>
      </c>
      <c r="BC122" s="45">
        <f>COHO!$CC120</f>
        <v>50</v>
      </c>
      <c r="BD122" s="45">
        <f>COHO!$CB120</f>
        <v>200</v>
      </c>
      <c r="BE122" s="45">
        <f>COHO!$CA120</f>
        <v>75</v>
      </c>
      <c r="BF122" s="45">
        <f>COHO!$BZ120</f>
        <v>300</v>
      </c>
      <c r="BG122" s="45" t="str">
        <f>COHO!$BY120</f>
        <v>N/R</v>
      </c>
      <c r="BH122" s="45" t="str">
        <f>COHO!$BX120</f>
        <v>N/R</v>
      </c>
      <c r="BI122" s="45" t="str">
        <f>COHO!$BW120</f>
        <v>N/R</v>
      </c>
      <c r="BJ122" s="45" t="str">
        <f>COHO!$BV120</f>
        <v>N/R</v>
      </c>
      <c r="BK122" s="45" t="str">
        <f>COHO!$BU120</f>
        <v>N/R</v>
      </c>
      <c r="BL122" s="45" t="str">
        <f>COHO!$BT120</f>
        <v>N/R</v>
      </c>
      <c r="BM122" s="45">
        <f>COHO!$CQ120</f>
        <v>400</v>
      </c>
      <c r="BN122" s="45" t="str">
        <f>COHO!$CP120</f>
        <v>N/R</v>
      </c>
      <c r="BO122" s="45">
        <f>COHO!$CO120</f>
        <v>400</v>
      </c>
      <c r="BP122" s="45">
        <f>COHO!$CN120</f>
        <v>400</v>
      </c>
      <c r="BQ122" s="45">
        <f>COHO!$CM120</f>
        <v>750</v>
      </c>
      <c r="BR122" s="45">
        <f>COHO!$CL120</f>
        <v>400</v>
      </c>
      <c r="BS122" s="45">
        <f>COHO!$CK120</f>
        <v>750</v>
      </c>
      <c r="BT122" s="45">
        <f>COHO!$CJ120</f>
        <v>750</v>
      </c>
      <c r="BU122" s="45" t="str">
        <f>COHO!$CI120</f>
        <v>N/R</v>
      </c>
      <c r="BV122" s="45" t="str">
        <f>COHO!$CH120</f>
        <v>N/R</v>
      </c>
    </row>
    <row r="123" spans="1:74" x14ac:dyDescent="0.2">
      <c r="A123" s="40" t="s">
        <v>142</v>
      </c>
      <c r="B123" t="str">
        <f>COHO!$O$113</f>
        <v>SOUTHERN GROUP-HUNTER ISLAND</v>
      </c>
      <c r="C123" t="str">
        <f>COHO!A121</f>
        <v>SHIP POINT CREEK</v>
      </c>
      <c r="D123" s="40" t="str">
        <f>COHO!$O$3</f>
        <v>COHO</v>
      </c>
      <c r="E123" s="70"/>
      <c r="F123" s="70"/>
      <c r="G123" s="70"/>
      <c r="H123" s="70"/>
      <c r="I123" s="70"/>
      <c r="J123" s="70"/>
      <c r="K123" s="70"/>
      <c r="L123" s="70" t="s">
        <v>26</v>
      </c>
      <c r="M123" s="70" t="s">
        <v>26</v>
      </c>
      <c r="N123" s="70" t="s">
        <v>26</v>
      </c>
      <c r="O123" s="45" t="str">
        <f>COHO!Y121</f>
        <v>N/I</v>
      </c>
      <c r="P123" s="45" t="str">
        <f>COHO!X121</f>
        <v>N/I</v>
      </c>
      <c r="Q123" s="45" t="str">
        <f>COHO!W121</f>
        <v>N/I</v>
      </c>
      <c r="R123" s="45" t="str">
        <f>COHO!V121</f>
        <v>N/I</v>
      </c>
      <c r="S123" s="45" t="str">
        <f>COHO!U121</f>
        <v>N/I</v>
      </c>
      <c r="T123" s="45" t="str">
        <f>COHO!T121</f>
        <v>N/I</v>
      </c>
      <c r="U123" s="45" t="str">
        <f>COHO!S121</f>
        <v>N/I</v>
      </c>
      <c r="V123" s="45" t="str">
        <f>COHO!R121</f>
        <v>N/O</v>
      </c>
      <c r="W123" s="45" t="str">
        <f>COHO!Q121</f>
        <v>N/I</v>
      </c>
      <c r="X123" s="45" t="str">
        <f>COHO!P121</f>
        <v>N/I</v>
      </c>
      <c r="Y123" s="44" t="str">
        <f>COHO!$AM121</f>
        <v>N/I</v>
      </c>
      <c r="Z123" s="44" t="str">
        <f>COHO!$AL121</f>
        <v>N/I</v>
      </c>
      <c r="AA123" s="44" t="str">
        <f>COHO!$AK121</f>
        <v>N/O</v>
      </c>
      <c r="AB123" s="44" t="str">
        <f>COHO!$AJ121</f>
        <v>N/I</v>
      </c>
      <c r="AC123" s="44" t="str">
        <f>COHO!$AI121</f>
        <v>N/I</v>
      </c>
      <c r="AD123" s="44" t="str">
        <f>COHO!$AH121</f>
        <v>N/I</v>
      </c>
      <c r="AE123" s="44" t="str">
        <f>COHO!$AG121</f>
        <v>N/O</v>
      </c>
      <c r="AF123" s="44" t="str">
        <f>COHO!$AF121</f>
        <v>N/O</v>
      </c>
      <c r="AG123" s="44" t="str">
        <f>COHO!$AE121</f>
        <v>N/O</v>
      </c>
      <c r="AH123" s="44">
        <f>COHO!$AD121</f>
        <v>2</v>
      </c>
      <c r="AI123" s="45">
        <f>COHO!$BA121</f>
        <v>10</v>
      </c>
      <c r="AJ123" s="45" t="str">
        <f>COHO!$AZ121</f>
        <v>N/R</v>
      </c>
      <c r="AK123" s="45" t="str">
        <f>COHO!$AY121</f>
        <v>N/R</v>
      </c>
      <c r="AL123" s="45" t="str">
        <f>COHO!$AX121</f>
        <v>N/R</v>
      </c>
      <c r="AM123" s="45">
        <f>COHO!$AW121</f>
        <v>15</v>
      </c>
      <c r="AN123" s="45">
        <f>COHO!$AV121</f>
        <v>50</v>
      </c>
      <c r="AO123" s="45" t="str">
        <f>COHO!$AU121</f>
        <v>N/O</v>
      </c>
      <c r="AP123" s="45" t="str">
        <f>COHO!$AT121</f>
        <v>N/R</v>
      </c>
      <c r="AQ123" s="45" t="str">
        <f>COHO!$AS121</f>
        <v>N/R</v>
      </c>
      <c r="AR123" s="45" t="str">
        <f>COHO!$AR121</f>
        <v>N/R</v>
      </c>
      <c r="AS123" s="45" t="str">
        <f>COHO!$BO121</f>
        <v>N/R</v>
      </c>
      <c r="AT123" s="45" t="str">
        <f>COHO!$BN121</f>
        <v>N/O</v>
      </c>
      <c r="AU123" s="45" t="str">
        <f>COHO!$BM121</f>
        <v>N/O</v>
      </c>
      <c r="AV123" s="45" t="str">
        <f>COHO!$BL121</f>
        <v>N/O</v>
      </c>
      <c r="AW123" s="45" t="str">
        <f>COHO!$BK121</f>
        <v>N/R</v>
      </c>
      <c r="AX123" s="45">
        <f>COHO!$BJ121</f>
        <v>150</v>
      </c>
      <c r="AY123" s="45">
        <f>COHO!$BI121</f>
        <v>75</v>
      </c>
      <c r="AZ123" s="45">
        <f>COHO!$BH121</f>
        <v>75</v>
      </c>
      <c r="BA123" s="45">
        <f>COHO!$BG121</f>
        <v>100</v>
      </c>
      <c r="BB123" s="45">
        <f>COHO!$BF121</f>
        <v>100</v>
      </c>
      <c r="BC123" s="45">
        <f>COHO!$CC121</f>
        <v>75</v>
      </c>
      <c r="BD123" s="45">
        <f>COHO!$CB121</f>
        <v>300</v>
      </c>
      <c r="BE123" s="45">
        <f>COHO!$CA121</f>
        <v>100</v>
      </c>
      <c r="BF123" s="45">
        <f>COHO!$BZ121</f>
        <v>600</v>
      </c>
      <c r="BG123" s="45">
        <f>COHO!$BY121</f>
        <v>400</v>
      </c>
      <c r="BH123" s="45">
        <f>COHO!$BX121</f>
        <v>400</v>
      </c>
      <c r="BI123" s="45">
        <f>COHO!$BW121</f>
        <v>650</v>
      </c>
      <c r="BJ123" s="45">
        <f>COHO!$BV121</f>
        <v>400</v>
      </c>
      <c r="BK123" s="45">
        <f>COHO!$BU121</f>
        <v>200</v>
      </c>
      <c r="BL123" s="45">
        <f>COHO!$BT121</f>
        <v>400</v>
      </c>
      <c r="BM123" s="45">
        <f>COHO!$CQ121</f>
        <v>400</v>
      </c>
      <c r="BN123" s="45">
        <f>COHO!$CP121</f>
        <v>200</v>
      </c>
      <c r="BO123" s="45">
        <f>COHO!$CO121</f>
        <v>200</v>
      </c>
      <c r="BP123" s="45">
        <f>COHO!$CN121</f>
        <v>400</v>
      </c>
      <c r="BQ123" s="45">
        <f>COHO!$CM121</f>
        <v>750</v>
      </c>
      <c r="BR123" s="45">
        <f>COHO!$CL121</f>
        <v>350</v>
      </c>
      <c r="BS123" s="45">
        <f>COHO!$CK121</f>
        <v>250</v>
      </c>
      <c r="BT123" s="45">
        <f>COHO!$CJ121</f>
        <v>750</v>
      </c>
      <c r="BU123" s="45">
        <f>COHO!$CI121</f>
        <v>200</v>
      </c>
      <c r="BV123" s="45" t="str">
        <f>COHO!$CH121</f>
        <v>N/R</v>
      </c>
    </row>
    <row r="124" spans="1:74" x14ac:dyDescent="0.2">
      <c r="A124" s="40" t="s">
        <v>142</v>
      </c>
      <c r="B124" t="str">
        <f>COHO!$O$113</f>
        <v>SOUTHERN GROUP-HUNTER ISLAND</v>
      </c>
      <c r="C124" t="str">
        <f>COHO!A122</f>
        <v>STEWART CREEK</v>
      </c>
      <c r="D124" s="40" t="str">
        <f>COHO!$O$3</f>
        <v>COHO</v>
      </c>
      <c r="E124" s="70"/>
      <c r="F124" s="70"/>
      <c r="G124" s="70"/>
      <c r="H124" s="70"/>
      <c r="I124" s="70"/>
      <c r="J124" s="70"/>
      <c r="K124" s="70"/>
      <c r="L124" s="70" t="s">
        <v>26</v>
      </c>
      <c r="M124" s="70" t="s">
        <v>26</v>
      </c>
      <c r="N124" s="70" t="s">
        <v>26</v>
      </c>
      <c r="O124" s="45" t="str">
        <f>COHO!Y122</f>
        <v>N/I</v>
      </c>
      <c r="P124" s="45" t="str">
        <f>COHO!X122</f>
        <v>N/I</v>
      </c>
      <c r="Q124" s="45" t="str">
        <f>COHO!W122</f>
        <v>N/I</v>
      </c>
      <c r="R124" s="45" t="str">
        <f>COHO!V122</f>
        <v>N/I</v>
      </c>
      <c r="S124" s="45" t="str">
        <f>COHO!U122</f>
        <v>N/I</v>
      </c>
      <c r="T124" s="45" t="str">
        <f>COHO!T122</f>
        <v>N/I</v>
      </c>
      <c r="U124" s="45" t="str">
        <f>COHO!S122</f>
        <v>N/I</v>
      </c>
      <c r="V124" s="45" t="str">
        <f>COHO!R122</f>
        <v>N/I</v>
      </c>
      <c r="W124" s="45" t="str">
        <f>COHO!Q122</f>
        <v>N/I</v>
      </c>
      <c r="X124" s="45" t="str">
        <f>COHO!P122</f>
        <v>N/I</v>
      </c>
      <c r="Y124" s="44" t="str">
        <f>COHO!$AM122</f>
        <v>N/O</v>
      </c>
      <c r="Z124" s="44" t="str">
        <f>COHO!$AL122</f>
        <v>N/O</v>
      </c>
      <c r="AA124" s="44" t="str">
        <f>COHO!$AK122</f>
        <v>N/I</v>
      </c>
      <c r="AB124" s="44" t="str">
        <f>COHO!$AJ122</f>
        <v>N/I</v>
      </c>
      <c r="AC124" s="44" t="str">
        <f>COHO!$AI122</f>
        <v>N/I</v>
      </c>
      <c r="AD124" s="44" t="str">
        <f>COHO!$AH122</f>
        <v>N/I</v>
      </c>
      <c r="AE124" s="44" t="str">
        <f>COHO!$AG122</f>
        <v>N/O</v>
      </c>
      <c r="AF124" s="44" t="str">
        <f>COHO!$AF122</f>
        <v>N/O</v>
      </c>
      <c r="AG124" s="44" t="str">
        <f>COHO!$AE122</f>
        <v>N/O</v>
      </c>
      <c r="AH124" s="44" t="str">
        <f>COHO!$AD122</f>
        <v>N/O</v>
      </c>
      <c r="AI124" s="45" t="str">
        <f>COHO!$BA122</f>
        <v>N/R</v>
      </c>
      <c r="AJ124" s="45" t="str">
        <f>COHO!$AZ122</f>
        <v>N/R</v>
      </c>
      <c r="AK124" s="45" t="str">
        <f>COHO!$AY122</f>
        <v>N/O</v>
      </c>
      <c r="AL124" s="45" t="str">
        <f>COHO!$AX122</f>
        <v>N/R</v>
      </c>
      <c r="AM124" s="45" t="str">
        <f>COHO!$AW122</f>
        <v>N/R</v>
      </c>
      <c r="AN124" s="45">
        <f>COHO!$AV122</f>
        <v>25</v>
      </c>
      <c r="AO124" s="45" t="str">
        <f>COHO!$AU122</f>
        <v>N/O</v>
      </c>
      <c r="AP124" s="45">
        <f>COHO!$AT122</f>
        <v>25</v>
      </c>
      <c r="AQ124" s="45" t="str">
        <f>COHO!$AS122</f>
        <v>N/R</v>
      </c>
      <c r="AR124" s="45" t="str">
        <f>COHO!$AR122</f>
        <v>N/O</v>
      </c>
      <c r="AS124" s="45">
        <f>COHO!$BO122</f>
        <v>50</v>
      </c>
      <c r="AT124" s="45">
        <f>COHO!$BN122</f>
        <v>50</v>
      </c>
      <c r="AU124" s="45">
        <f>COHO!$BM122</f>
        <v>50</v>
      </c>
      <c r="AV124" s="45">
        <f>COHO!$BL122</f>
        <v>50</v>
      </c>
      <c r="AW124" s="45" t="str">
        <f>COHO!$BK122</f>
        <v>N/R</v>
      </c>
      <c r="AX124" s="45">
        <f>COHO!$BJ122</f>
        <v>800</v>
      </c>
      <c r="AY124" s="45">
        <f>COHO!$BI122</f>
        <v>200</v>
      </c>
      <c r="AZ124" s="45">
        <f>COHO!$BH122</f>
        <v>200</v>
      </c>
      <c r="BA124" s="45">
        <f>COHO!$BG122</f>
        <v>200</v>
      </c>
      <c r="BB124" s="45">
        <f>COHO!$BF122</f>
        <v>200</v>
      </c>
      <c r="BC124" s="45">
        <f>COHO!$CC122</f>
        <v>200</v>
      </c>
      <c r="BD124" s="45">
        <f>COHO!$CB122</f>
        <v>300</v>
      </c>
      <c r="BE124" s="45">
        <f>COHO!$CA122</f>
        <v>200</v>
      </c>
      <c r="BF124" s="45">
        <f>COHO!$BZ122</f>
        <v>200</v>
      </c>
      <c r="BG124" s="45">
        <f>COHO!$BY122</f>
        <v>400</v>
      </c>
      <c r="BH124" s="45">
        <f>COHO!$BX122</f>
        <v>750</v>
      </c>
      <c r="BI124" s="45">
        <f>COHO!$BW122</f>
        <v>200</v>
      </c>
      <c r="BJ124" s="45">
        <f>COHO!$BV122</f>
        <v>400</v>
      </c>
      <c r="BK124" s="45">
        <f>COHO!$BU122</f>
        <v>750</v>
      </c>
      <c r="BL124" s="45">
        <f>COHO!$BT122</f>
        <v>200</v>
      </c>
      <c r="BM124" s="45">
        <f>COHO!$CQ122</f>
        <v>400</v>
      </c>
      <c r="BN124" s="45">
        <f>COHO!$CP122</f>
        <v>400</v>
      </c>
      <c r="BO124" s="45">
        <f>COHO!$CO122</f>
        <v>400</v>
      </c>
      <c r="BP124" s="45">
        <f>COHO!$CN122</f>
        <v>750</v>
      </c>
      <c r="BQ124" s="45">
        <f>COHO!$CM122</f>
        <v>750</v>
      </c>
      <c r="BR124" s="45">
        <f>COHO!$CL122</f>
        <v>750</v>
      </c>
      <c r="BS124" s="45" t="str">
        <f>COHO!$CK122</f>
        <v>N/O</v>
      </c>
      <c r="BT124" s="45">
        <f>COHO!$CJ122</f>
        <v>750</v>
      </c>
      <c r="BU124" s="45" t="str">
        <f>COHO!$CI122</f>
        <v>N/I</v>
      </c>
      <c r="BV124" s="45" t="str">
        <f>COHO!$CH122</f>
        <v>N/I</v>
      </c>
    </row>
    <row r="125" spans="1:74" x14ac:dyDescent="0.2">
      <c r="A125" s="40" t="s">
        <v>142</v>
      </c>
      <c r="B125" t="str">
        <f>COHO!$O$113</f>
        <v>SOUTHERN GROUP-HUNTER ISLAND</v>
      </c>
      <c r="C125" t="str">
        <f>COHO!A123</f>
        <v>WATT CREEK</v>
      </c>
      <c r="D125" s="40" t="str">
        <f>COHO!$O$3</f>
        <v>COHO</v>
      </c>
      <c r="E125" s="70"/>
      <c r="F125" s="70"/>
      <c r="G125" s="70"/>
      <c r="H125" s="70"/>
      <c r="I125" s="70"/>
      <c r="J125" s="70"/>
      <c r="K125" s="70"/>
      <c r="L125" s="70" t="s">
        <v>26</v>
      </c>
      <c r="M125" s="70" t="s">
        <v>26</v>
      </c>
      <c r="N125" s="70" t="s">
        <v>26</v>
      </c>
      <c r="O125" s="45" t="str">
        <f>COHO!Y123</f>
        <v>N/I</v>
      </c>
      <c r="P125" s="45" t="str">
        <f>COHO!X123</f>
        <v>N/I</v>
      </c>
      <c r="Q125" s="45" t="str">
        <f>COHO!W123</f>
        <v>N/I</v>
      </c>
      <c r="R125" s="45" t="str">
        <f>COHO!V123</f>
        <v>N/I</v>
      </c>
      <c r="S125" s="45" t="str">
        <f>COHO!U123</f>
        <v>N/I</v>
      </c>
      <c r="T125" s="45" t="str">
        <f>COHO!T123</f>
        <v>N/I</v>
      </c>
      <c r="U125" s="45" t="str">
        <f>COHO!S123</f>
        <v>N/I</v>
      </c>
      <c r="V125" s="45" t="str">
        <f>COHO!R123</f>
        <v>N/I</v>
      </c>
      <c r="W125" s="45" t="str">
        <f>COHO!Q123</f>
        <v>N/I</v>
      </c>
      <c r="X125" s="45" t="str">
        <f>COHO!P123</f>
        <v>N/I</v>
      </c>
      <c r="Y125" s="44" t="str">
        <f>COHO!$AM123</f>
        <v>N/O</v>
      </c>
      <c r="Z125" s="44" t="str">
        <f>COHO!$AL123</f>
        <v>N/O</v>
      </c>
      <c r="AA125" s="44" t="str">
        <f>COHO!$AK123</f>
        <v>N/I</v>
      </c>
      <c r="AB125" s="44" t="str">
        <f>COHO!$AJ123</f>
        <v>N/I</v>
      </c>
      <c r="AC125" s="44" t="str">
        <f>COHO!$AI123</f>
        <v>N/I</v>
      </c>
      <c r="AD125" s="44" t="str">
        <f>COHO!$AH123</f>
        <v>N/I</v>
      </c>
      <c r="AE125" s="44" t="str">
        <f>COHO!$AG123</f>
        <v>N/O</v>
      </c>
      <c r="AF125" s="44" t="str">
        <f>COHO!$AF123</f>
        <v>N/O</v>
      </c>
      <c r="AG125" s="44" t="str">
        <f>COHO!$AE123</f>
        <v>N/O</v>
      </c>
      <c r="AH125" s="44" t="str">
        <f>COHO!$AD123</f>
        <v>N/O</v>
      </c>
      <c r="AI125" s="45" t="str">
        <f>COHO!$BA123</f>
        <v>N/O</v>
      </c>
      <c r="AJ125" s="45" t="str">
        <f>COHO!$AZ123</f>
        <v>N/R</v>
      </c>
      <c r="AK125" s="45" t="str">
        <f>COHO!$AY123</f>
        <v>N/O</v>
      </c>
      <c r="AL125" s="45" t="str">
        <f>COHO!$AX123</f>
        <v>N/R</v>
      </c>
      <c r="AM125" s="45" t="str">
        <f>COHO!$AW123</f>
        <v>N/R</v>
      </c>
      <c r="AN125" s="45" t="str">
        <f>COHO!$AV123</f>
        <v>N/R</v>
      </c>
      <c r="AO125" s="45" t="str">
        <f>COHO!$AU123</f>
        <v>N/O</v>
      </c>
      <c r="AP125" s="45" t="str">
        <f>COHO!$AT123</f>
        <v>N/O</v>
      </c>
      <c r="AQ125" s="45" t="str">
        <f>COHO!$AS123</f>
        <v>N/O</v>
      </c>
      <c r="AR125" s="45" t="str">
        <f>COHO!$AR123</f>
        <v>N/O</v>
      </c>
      <c r="AS125" s="45">
        <f>COHO!$BO123</f>
        <v>50</v>
      </c>
      <c r="AT125" s="45">
        <f>COHO!$BN123</f>
        <v>50</v>
      </c>
      <c r="AU125" s="45">
        <f>COHO!$BM123</f>
        <v>100</v>
      </c>
      <c r="AV125" s="45">
        <f>COHO!$BL123</f>
        <v>300</v>
      </c>
      <c r="AW125" s="45">
        <f>COHO!$BK123</f>
        <v>200</v>
      </c>
      <c r="AX125" s="45">
        <f>COHO!$BJ123</f>
        <v>1000</v>
      </c>
      <c r="AY125" s="45">
        <f>COHO!$BI123</f>
        <v>200</v>
      </c>
      <c r="AZ125" s="45">
        <f>COHO!$BH123</f>
        <v>100</v>
      </c>
      <c r="BA125" s="45">
        <f>COHO!$BG123</f>
        <v>300</v>
      </c>
      <c r="BB125" s="45">
        <f>COHO!$BF123</f>
        <v>75</v>
      </c>
      <c r="BC125" s="45">
        <f>COHO!$CC123</f>
        <v>300</v>
      </c>
      <c r="BD125" s="45">
        <f>COHO!$CB123</f>
        <v>300</v>
      </c>
      <c r="BE125" s="45">
        <f>COHO!$CA123</f>
        <v>100</v>
      </c>
      <c r="BF125" s="45">
        <f>COHO!$BZ123</f>
        <v>200</v>
      </c>
      <c r="BG125" s="45">
        <f>COHO!$BY123</f>
        <v>400</v>
      </c>
      <c r="BH125" s="45">
        <f>COHO!$BX123</f>
        <v>200</v>
      </c>
      <c r="BI125" s="45">
        <f>COHO!$BW123</f>
        <v>200</v>
      </c>
      <c r="BJ125" s="45">
        <f>COHO!$BV123</f>
        <v>400</v>
      </c>
      <c r="BK125" s="45">
        <f>COHO!$BU123</f>
        <v>150</v>
      </c>
      <c r="BL125" s="45">
        <f>COHO!$BT123</f>
        <v>100</v>
      </c>
      <c r="BM125" s="45">
        <f>COHO!$CQ123</f>
        <v>400</v>
      </c>
      <c r="BN125" s="45">
        <f>COHO!$CP123</f>
        <v>300</v>
      </c>
      <c r="BO125" s="45">
        <f>COHO!$CO123</f>
        <v>300</v>
      </c>
      <c r="BP125" s="45">
        <f>COHO!$CN123</f>
        <v>400</v>
      </c>
      <c r="BQ125" s="45">
        <f>COHO!$CM123</f>
        <v>350</v>
      </c>
      <c r="BR125" s="45">
        <f>COHO!$CL123</f>
        <v>350</v>
      </c>
      <c r="BS125" s="45">
        <f>COHO!$CK123</f>
        <v>350</v>
      </c>
      <c r="BT125" s="45">
        <f>COHO!$CJ123</f>
        <v>400</v>
      </c>
      <c r="BU125" s="45">
        <f>COHO!$CI123</f>
        <v>200</v>
      </c>
      <c r="BV125" s="45" t="str">
        <f>COHO!$CH123</f>
        <v xml:space="preserve">     N/I</v>
      </c>
    </row>
    <row r="126" spans="1:74" x14ac:dyDescent="0.2">
      <c r="A126" s="40" t="s">
        <v>142</v>
      </c>
      <c r="C126" t="s">
        <v>103</v>
      </c>
      <c r="D126" s="40" t="str">
        <f>COHO!$O$3</f>
        <v>COHO</v>
      </c>
      <c r="E126" s="44">
        <f t="shared" ref="E126:N126" si="5">SUM(E67:E125)</f>
        <v>0</v>
      </c>
      <c r="F126" s="44">
        <f t="shared" si="5"/>
        <v>0</v>
      </c>
      <c r="G126" s="44">
        <f t="shared" si="5"/>
        <v>0</v>
      </c>
      <c r="H126" s="44">
        <f t="shared" si="5"/>
        <v>0</v>
      </c>
      <c r="I126" s="44">
        <f t="shared" si="5"/>
        <v>0</v>
      </c>
      <c r="J126" s="44">
        <f t="shared" si="5"/>
        <v>0</v>
      </c>
      <c r="K126" s="44">
        <f t="shared" si="5"/>
        <v>0</v>
      </c>
      <c r="L126" s="44">
        <f t="shared" si="5"/>
        <v>2751</v>
      </c>
      <c r="M126" s="44">
        <f t="shared" si="5"/>
        <v>4540</v>
      </c>
      <c r="N126" s="44">
        <f t="shared" si="5"/>
        <v>2966</v>
      </c>
      <c r="O126" s="44">
        <f t="shared" ref="O126:Y126" si="6">SUM(O67:O125)</f>
        <v>2890</v>
      </c>
      <c r="P126" s="44">
        <f t="shared" si="6"/>
        <v>2296</v>
      </c>
      <c r="Q126" s="44">
        <f t="shared" si="6"/>
        <v>3250</v>
      </c>
      <c r="R126" s="44">
        <f t="shared" si="6"/>
        <v>6373</v>
      </c>
      <c r="S126" s="44">
        <f t="shared" si="6"/>
        <v>4305</v>
      </c>
      <c r="T126" s="44">
        <f t="shared" si="6"/>
        <v>6820</v>
      </c>
      <c r="U126" s="44">
        <f t="shared" si="6"/>
        <v>5283</v>
      </c>
      <c r="V126" s="44">
        <f t="shared" si="6"/>
        <v>11175</v>
      </c>
      <c r="W126" s="44">
        <f t="shared" si="6"/>
        <v>4045</v>
      </c>
      <c r="X126" s="44">
        <f t="shared" si="6"/>
        <v>2705</v>
      </c>
      <c r="Y126" s="44">
        <f t="shared" si="6"/>
        <v>3965</v>
      </c>
      <c r="Z126" s="44">
        <f t="shared" ref="Z126:AO126" si="7">SUM(Z67:Z125)</f>
        <v>7130</v>
      </c>
      <c r="AA126" s="44">
        <f t="shared" si="7"/>
        <v>1135</v>
      </c>
      <c r="AB126" s="44">
        <f t="shared" si="7"/>
        <v>620</v>
      </c>
      <c r="AC126" s="44">
        <f t="shared" si="7"/>
        <v>600</v>
      </c>
      <c r="AD126" s="44">
        <f t="shared" si="7"/>
        <v>1514</v>
      </c>
      <c r="AE126" s="44">
        <f t="shared" si="7"/>
        <v>2435</v>
      </c>
      <c r="AF126" s="44">
        <f t="shared" si="7"/>
        <v>2820</v>
      </c>
      <c r="AG126" s="44">
        <f t="shared" si="7"/>
        <v>2667</v>
      </c>
      <c r="AH126" s="44">
        <f t="shared" si="7"/>
        <v>3639</v>
      </c>
      <c r="AI126" s="44">
        <f t="shared" si="7"/>
        <v>3470</v>
      </c>
      <c r="AJ126" s="44">
        <f t="shared" si="7"/>
        <v>1270</v>
      </c>
      <c r="AK126" s="44">
        <f t="shared" si="7"/>
        <v>1564</v>
      </c>
      <c r="AL126" s="44">
        <f t="shared" si="7"/>
        <v>2765</v>
      </c>
      <c r="AM126" s="44">
        <f t="shared" si="7"/>
        <v>3215</v>
      </c>
      <c r="AN126" s="44">
        <f t="shared" si="7"/>
        <v>2696</v>
      </c>
      <c r="AO126" s="44">
        <f t="shared" si="7"/>
        <v>1019</v>
      </c>
      <c r="AP126" s="44">
        <f t="shared" ref="AP126:BE126" si="8">SUM(AP67:AP125)</f>
        <v>2730</v>
      </c>
      <c r="AQ126" s="44">
        <f t="shared" si="8"/>
        <v>2619</v>
      </c>
      <c r="AR126" s="44">
        <f t="shared" si="8"/>
        <v>1521</v>
      </c>
      <c r="AS126" s="44">
        <f t="shared" si="8"/>
        <v>8268</v>
      </c>
      <c r="AT126" s="44">
        <f t="shared" si="8"/>
        <v>6850</v>
      </c>
      <c r="AU126" s="44">
        <f t="shared" si="8"/>
        <v>7395</v>
      </c>
      <c r="AV126" s="44">
        <f t="shared" si="8"/>
        <v>9175</v>
      </c>
      <c r="AW126" s="44">
        <f t="shared" si="8"/>
        <v>6650</v>
      </c>
      <c r="AX126" s="44">
        <f t="shared" si="8"/>
        <v>9235</v>
      </c>
      <c r="AY126" s="44">
        <f t="shared" si="8"/>
        <v>7550</v>
      </c>
      <c r="AZ126" s="44">
        <f t="shared" si="8"/>
        <v>11775</v>
      </c>
      <c r="BA126" s="44">
        <f t="shared" si="8"/>
        <v>14155</v>
      </c>
      <c r="BB126" s="44">
        <f t="shared" si="8"/>
        <v>10925</v>
      </c>
      <c r="BC126" s="44">
        <f t="shared" si="8"/>
        <v>12375</v>
      </c>
      <c r="BD126" s="44">
        <f t="shared" si="8"/>
        <v>22725</v>
      </c>
      <c r="BE126" s="44">
        <f t="shared" si="8"/>
        <v>11150</v>
      </c>
      <c r="BF126" s="44">
        <f t="shared" ref="BF126:BU126" si="9">SUM(BF67:BF125)</f>
        <v>23540</v>
      </c>
      <c r="BG126" s="44">
        <f t="shared" si="9"/>
        <v>24040</v>
      </c>
      <c r="BH126" s="44">
        <f t="shared" si="9"/>
        <v>23700</v>
      </c>
      <c r="BI126" s="44">
        <f t="shared" si="9"/>
        <v>13550</v>
      </c>
      <c r="BJ126" s="44">
        <f t="shared" si="9"/>
        <v>21000</v>
      </c>
      <c r="BK126" s="44">
        <f t="shared" si="9"/>
        <v>17475</v>
      </c>
      <c r="BL126" s="44">
        <f t="shared" si="9"/>
        <v>8300</v>
      </c>
      <c r="BM126" s="44">
        <f t="shared" si="9"/>
        <v>21925</v>
      </c>
      <c r="BN126" s="44">
        <f t="shared" si="9"/>
        <v>6125</v>
      </c>
      <c r="BO126" s="44">
        <f t="shared" si="9"/>
        <v>13200</v>
      </c>
      <c r="BP126" s="44">
        <f t="shared" si="9"/>
        <v>29150</v>
      </c>
      <c r="BQ126" s="44">
        <f t="shared" si="9"/>
        <v>31200</v>
      </c>
      <c r="BR126" s="44">
        <f t="shared" si="9"/>
        <v>23750</v>
      </c>
      <c r="BS126" s="44">
        <f t="shared" si="9"/>
        <v>25900</v>
      </c>
      <c r="BT126" s="44">
        <f t="shared" si="9"/>
        <v>28200</v>
      </c>
      <c r="BU126" s="44">
        <f t="shared" si="9"/>
        <v>9950</v>
      </c>
      <c r="BV126" s="44">
        <f>SUM(BV67:BV125)</f>
        <v>12650</v>
      </c>
    </row>
    <row r="127" spans="1:74" hidden="1" x14ac:dyDescent="0.2">
      <c r="A127" s="40" t="s">
        <v>142</v>
      </c>
      <c r="B127" t="str">
        <f>PINK!$P$8</f>
        <v>GUNBOAT-SEAFORTH-RETURN</v>
      </c>
      <c r="C127" t="str">
        <f>PINK!A11</f>
        <v>BULLOCK CHANNEL CREEKS</v>
      </c>
      <c r="D127" s="40" t="str">
        <f>PINK!$P$3</f>
        <v>PINK</v>
      </c>
      <c r="E127" s="70"/>
      <c r="F127" s="70"/>
      <c r="G127" s="70"/>
      <c r="H127" s="70"/>
      <c r="I127" s="70"/>
      <c r="J127" s="70"/>
      <c r="K127" s="70"/>
      <c r="L127" s="70" t="s">
        <v>168</v>
      </c>
      <c r="M127" s="70">
        <v>2370</v>
      </c>
      <c r="N127" s="70" t="s">
        <v>168</v>
      </c>
      <c r="O127" s="45">
        <f>PINK!$AB11</f>
        <v>8880</v>
      </c>
      <c r="P127" s="45" t="str">
        <f>PINK!$U11</f>
        <v>N/I</v>
      </c>
      <c r="Q127" s="45">
        <f>PINK!$AA11</f>
        <v>460</v>
      </c>
      <c r="R127" s="45">
        <f>PINK!$T11</f>
        <v>105</v>
      </c>
      <c r="S127" s="45">
        <f>PINK!$Z11</f>
        <v>925</v>
      </c>
      <c r="T127" s="45">
        <f>PINK!$S11</f>
        <v>710</v>
      </c>
      <c r="U127" s="45">
        <f>PINK!$Y11</f>
        <v>900</v>
      </c>
      <c r="V127" s="45">
        <f>PINK!$R11</f>
        <v>2200</v>
      </c>
      <c r="W127" s="45">
        <f>PINK!$X11</f>
        <v>3000</v>
      </c>
      <c r="X127" s="45">
        <f>PINK!$Q$11</f>
        <v>100</v>
      </c>
      <c r="Y127" s="44">
        <f>PINK!$AQ11</f>
        <v>400</v>
      </c>
      <c r="Z127" s="44">
        <f>PINK!$AJ11</f>
        <v>500</v>
      </c>
      <c r="AA127" s="44">
        <f>PINK!$AP11</f>
        <v>250</v>
      </c>
      <c r="AB127" s="44">
        <f>PINK!$AI11</f>
        <v>4800</v>
      </c>
      <c r="AC127" s="44">
        <f>PINK!$AO11</f>
        <v>6</v>
      </c>
      <c r="AD127" s="44">
        <f>PINK!$AH11</f>
        <v>400</v>
      </c>
      <c r="AE127" s="44">
        <f>PINK!$AN11</f>
        <v>250</v>
      </c>
      <c r="AF127" s="44">
        <f>PINK!$AG11</f>
        <v>400</v>
      </c>
      <c r="AG127" s="44">
        <f>PINK!$AM11</f>
        <v>30</v>
      </c>
      <c r="AH127" s="44">
        <f>PINK!$AF11</f>
        <v>500</v>
      </c>
      <c r="AI127" s="44">
        <f>PINK!$BF11</f>
        <v>100</v>
      </c>
      <c r="AJ127" s="44">
        <f>PINK!$AY11</f>
        <v>500</v>
      </c>
      <c r="AK127" s="44">
        <f>PINK!$BE11</f>
        <v>32</v>
      </c>
      <c r="AL127" s="44">
        <f>PINK!$AX11</f>
        <v>1515</v>
      </c>
      <c r="AM127" s="44">
        <f>PINK!$BD11</f>
        <v>127</v>
      </c>
      <c r="AN127" s="44">
        <f>PINK!$AW11</f>
        <v>60</v>
      </c>
      <c r="AO127" s="44">
        <f>PINK!$BC11</f>
        <v>156</v>
      </c>
      <c r="AP127" s="44">
        <f>PINK!$AV11</f>
        <v>50</v>
      </c>
      <c r="AQ127" s="44">
        <f>PINK!$BB11</f>
        <v>1700</v>
      </c>
      <c r="AR127" s="44" t="str">
        <f>PINK!$AU11</f>
        <v>N/O</v>
      </c>
      <c r="AS127" s="44">
        <f>PINK!$BU11</f>
        <v>300</v>
      </c>
      <c r="AT127" s="44">
        <f>PINK!$BN11</f>
        <v>1100</v>
      </c>
      <c r="AU127" s="44">
        <f>PINK!$BT11</f>
        <v>6500</v>
      </c>
      <c r="AV127" s="44">
        <f>PINK!$BM11</f>
        <v>600</v>
      </c>
      <c r="AW127" s="44" t="str">
        <f>PINK!$BS11</f>
        <v>N/O</v>
      </c>
      <c r="AX127" s="44">
        <f>PINK!$BL11</f>
        <v>1000</v>
      </c>
      <c r="AY127" s="44">
        <f>PINK!$BR11</f>
        <v>300</v>
      </c>
      <c r="AZ127" s="44">
        <f>PINK!$BK11</f>
        <v>600</v>
      </c>
      <c r="BA127" s="44">
        <f>PINK!$BQ11</f>
        <v>300</v>
      </c>
      <c r="BB127" s="44">
        <f>PINK!$BJ11</f>
        <v>500</v>
      </c>
      <c r="BC127" s="44">
        <f>PINK!$CJ11</f>
        <v>25</v>
      </c>
      <c r="BD127" s="44">
        <f>PINK!$CC11</f>
        <v>800</v>
      </c>
      <c r="BE127" s="44">
        <f>PINK!$CI11</f>
        <v>25</v>
      </c>
      <c r="BF127" s="44">
        <f>PINK!$CB11</f>
        <v>2000</v>
      </c>
      <c r="BG127" s="44">
        <f>PINK!$CH11</f>
        <v>100</v>
      </c>
      <c r="BH127" s="44">
        <f>PINK!$CA11</f>
        <v>2000</v>
      </c>
      <c r="BI127" s="44">
        <f>PINK!$CG11</f>
        <v>100</v>
      </c>
      <c r="BJ127" s="44">
        <f>PINK!$BZ11</f>
        <v>750</v>
      </c>
      <c r="BK127" s="44">
        <f>PINK!$CF11</f>
        <v>25</v>
      </c>
      <c r="BL127" s="44">
        <f>PINK!$BY11</f>
        <v>200</v>
      </c>
      <c r="BM127" s="44" t="str">
        <f>PINK!$CY11</f>
        <v>N/O</v>
      </c>
      <c r="BN127" s="44" t="str">
        <f>PINK!$CR11</f>
        <v>N/R</v>
      </c>
      <c r="BO127" s="44">
        <f>PINK!$CX11</f>
        <v>1500</v>
      </c>
      <c r="BP127" s="44">
        <f>PINK!$CQ11</f>
        <v>7500</v>
      </c>
      <c r="BQ127" s="44" t="str">
        <f>PINK!$CW11</f>
        <v>UNK</v>
      </c>
      <c r="BR127" s="44">
        <f>PINK!$CP11</f>
        <v>1500</v>
      </c>
      <c r="BS127" s="44" t="str">
        <f>PINK!$CV11</f>
        <v>UNK</v>
      </c>
      <c r="BT127" s="44">
        <f>PINK!$CO11</f>
        <v>200</v>
      </c>
      <c r="BU127" s="44">
        <f>PINK!$CU11</f>
        <v>200</v>
      </c>
      <c r="BV127" s="44">
        <f>PINK!$CN11</f>
        <v>400</v>
      </c>
    </row>
    <row r="128" spans="1:74" hidden="1" x14ac:dyDescent="0.2">
      <c r="A128" s="40" t="s">
        <v>142</v>
      </c>
      <c r="B128" t="str">
        <f>PINK!$P$8</f>
        <v>GUNBOAT-SEAFORTH-RETURN</v>
      </c>
      <c r="C128" t="str">
        <f>PINK!A12</f>
        <v>DEER PASS CREEK (WEBSTER)</v>
      </c>
      <c r="D128" s="40" t="str">
        <f>PINK!$P$3</f>
        <v>PINK</v>
      </c>
      <c r="E128" s="70"/>
      <c r="F128" s="70"/>
      <c r="G128" s="70"/>
      <c r="H128" s="70"/>
      <c r="I128" s="70"/>
      <c r="J128" s="70"/>
      <c r="K128" s="70"/>
      <c r="L128" s="70" t="s">
        <v>26</v>
      </c>
      <c r="M128" s="70" t="s">
        <v>26</v>
      </c>
      <c r="N128" s="70" t="s">
        <v>26</v>
      </c>
      <c r="O128" s="45">
        <f>PINK!$AB12</f>
        <v>2300</v>
      </c>
      <c r="P128" s="45" t="str">
        <f>PINK!$U12</f>
        <v>A/P</v>
      </c>
      <c r="Q128" s="45" t="str">
        <f>PINK!$AA12</f>
        <v>A/P</v>
      </c>
      <c r="R128" s="45" t="str">
        <f>PINK!$T12</f>
        <v>N/I</v>
      </c>
      <c r="S128" s="45">
        <f>PINK!$Z12</f>
        <v>350</v>
      </c>
      <c r="T128" s="45">
        <f>PINK!$S12</f>
        <v>150</v>
      </c>
      <c r="U128" s="45" t="str">
        <f>PINK!$Y12</f>
        <v>UNK</v>
      </c>
      <c r="V128" s="45">
        <f>PINK!$R12</f>
        <v>200</v>
      </c>
      <c r="W128" s="45" t="str">
        <f>PINK!$X12</f>
        <v>N/I</v>
      </c>
      <c r="X128" s="45" t="str">
        <f>PINK!$Q$12</f>
        <v>N/O</v>
      </c>
      <c r="Y128" s="44" t="str">
        <f>PINK!$AQ12</f>
        <v>N/I</v>
      </c>
      <c r="Z128" s="44">
        <f>PINK!$AJ12</f>
        <v>400</v>
      </c>
      <c r="AA128" s="44">
        <f>PINK!$AP12</f>
        <v>50</v>
      </c>
      <c r="AB128" s="44">
        <f>PINK!$AI12</f>
        <v>500</v>
      </c>
      <c r="AC128" s="44" t="str">
        <f>PINK!$AO12</f>
        <v>N/R</v>
      </c>
      <c r="AD128" s="44" t="str">
        <f>PINK!$AH12</f>
        <v>N/I</v>
      </c>
      <c r="AE128" s="44">
        <f>PINK!$AN12</f>
        <v>200</v>
      </c>
      <c r="AF128" s="44">
        <f>PINK!$AG12</f>
        <v>20</v>
      </c>
      <c r="AG128" s="44">
        <f>PINK!$AM12</f>
        <v>2</v>
      </c>
      <c r="AH128" s="44">
        <f>PINK!$AF12</f>
        <v>100</v>
      </c>
      <c r="AI128" s="44" t="str">
        <f>PINK!$BF12</f>
        <v>N/R</v>
      </c>
      <c r="AJ128" s="44">
        <f>PINK!$AY12</f>
        <v>100</v>
      </c>
      <c r="AK128" s="44">
        <f>PINK!$BE12</f>
        <v>50</v>
      </c>
      <c r="AL128" s="44">
        <f>PINK!$AX12</f>
        <v>311</v>
      </c>
      <c r="AM128" s="44">
        <f>PINK!$BD12</f>
        <v>650</v>
      </c>
      <c r="AN128" s="44">
        <f>PINK!$AW12</f>
        <v>5</v>
      </c>
      <c r="AO128" s="44">
        <f>PINK!$BC12</f>
        <v>500</v>
      </c>
      <c r="AP128" s="44" t="str">
        <f>PINK!$AV12</f>
        <v>N/O</v>
      </c>
      <c r="AQ128" s="44">
        <f>PINK!$BB12</f>
        <v>2100</v>
      </c>
      <c r="AR128" s="44">
        <f>PINK!$AU12</f>
        <v>125</v>
      </c>
      <c r="AS128" s="44">
        <f>PINK!$BU12</f>
        <v>8600</v>
      </c>
      <c r="AT128" s="44">
        <f>PINK!$BN12</f>
        <v>1500</v>
      </c>
      <c r="AU128" s="44">
        <f>PINK!$BT12</f>
        <v>1400</v>
      </c>
      <c r="AV128" s="44">
        <f>PINK!$BM12</f>
        <v>500</v>
      </c>
      <c r="AW128" s="44">
        <f>PINK!$BS12</f>
        <v>100</v>
      </c>
      <c r="AX128" s="44" t="str">
        <f>PINK!$BL12</f>
        <v>N/R</v>
      </c>
      <c r="AY128" s="44" t="str">
        <f>PINK!$BR12</f>
        <v>N/O</v>
      </c>
      <c r="AZ128" s="44">
        <f>PINK!$BK12</f>
        <v>50</v>
      </c>
      <c r="BA128" s="44">
        <f>PINK!$BQ12</f>
        <v>200</v>
      </c>
      <c r="BB128" s="44">
        <f>PINK!$BJ12</f>
        <v>200</v>
      </c>
      <c r="BC128" s="44">
        <f>PINK!$CJ12</f>
        <v>200</v>
      </c>
      <c r="BD128" s="44">
        <f>PINK!$CC12</f>
        <v>400</v>
      </c>
      <c r="BE128" s="44" t="str">
        <f>PINK!$CI12</f>
        <v>N/O</v>
      </c>
      <c r="BF128" s="44">
        <f>PINK!$CB12</f>
        <v>400</v>
      </c>
      <c r="BG128" s="44">
        <f>PINK!$CH12</f>
        <v>500</v>
      </c>
      <c r="BH128" s="44">
        <f>PINK!$CA12</f>
        <v>1500</v>
      </c>
      <c r="BI128" s="44">
        <f>PINK!$CG12</f>
        <v>1500</v>
      </c>
      <c r="BJ128" s="44">
        <f>PINK!$BZ12</f>
        <v>1300</v>
      </c>
      <c r="BK128" s="44">
        <f>PINK!$CF12</f>
        <v>1200</v>
      </c>
      <c r="BL128" s="44">
        <f>PINK!$BY12</f>
        <v>200</v>
      </c>
      <c r="BM128" s="44">
        <f>PINK!$CY12</f>
        <v>2000</v>
      </c>
      <c r="BN128" s="44">
        <f>PINK!$CR12</f>
        <v>400</v>
      </c>
      <c r="BO128" s="44">
        <f>PINK!$CX12</f>
        <v>1000</v>
      </c>
      <c r="BP128" s="44">
        <f>PINK!$CQ12</f>
        <v>1500</v>
      </c>
      <c r="BQ128" s="44">
        <f>PINK!$CW12</f>
        <v>1800</v>
      </c>
      <c r="BR128" s="44">
        <f>PINK!$CP12</f>
        <v>1500</v>
      </c>
      <c r="BS128" s="44">
        <f>PINK!$CV12</f>
        <v>4000</v>
      </c>
      <c r="BT128" s="44">
        <f>PINK!$CO12</f>
        <v>350</v>
      </c>
      <c r="BU128" s="44">
        <f>PINK!$CU12</f>
        <v>75</v>
      </c>
      <c r="BV128" s="44">
        <f>PINK!$CN12</f>
        <v>200</v>
      </c>
    </row>
    <row r="129" spans="1:74" hidden="1" x14ac:dyDescent="0.2">
      <c r="A129" s="40" t="s">
        <v>142</v>
      </c>
      <c r="B129" t="str">
        <f>PINK!$P$8</f>
        <v>GUNBOAT-SEAFORTH-RETURN</v>
      </c>
      <c r="C129" t="str">
        <f>PINK!A13</f>
        <v>DEER PASS LAGOON</v>
      </c>
      <c r="D129" s="40" t="str">
        <f>PINK!$P$3</f>
        <v>PINK</v>
      </c>
      <c r="E129" s="70"/>
      <c r="F129" s="70"/>
      <c r="G129" s="70"/>
      <c r="H129" s="70"/>
      <c r="I129" s="70"/>
      <c r="J129" s="70"/>
      <c r="K129" s="70"/>
      <c r="L129" s="70" t="s">
        <v>26</v>
      </c>
      <c r="M129" s="70" t="s">
        <v>26</v>
      </c>
      <c r="N129" s="70" t="s">
        <v>26</v>
      </c>
      <c r="O129" s="45" t="str">
        <f>PINK!$AB13</f>
        <v>A/P</v>
      </c>
      <c r="P129" s="45" t="str">
        <f>PINK!$U13</f>
        <v>N/I</v>
      </c>
      <c r="Q129" s="45" t="str">
        <f>PINK!$AA13</f>
        <v>N/I</v>
      </c>
      <c r="R129" s="45" t="str">
        <f>PINK!$T13</f>
        <v>N/I</v>
      </c>
      <c r="S129" s="45" t="str">
        <f>PINK!$Z13</f>
        <v>N/O</v>
      </c>
      <c r="T129" s="45" t="str">
        <f>PINK!$S13</f>
        <v>N/O</v>
      </c>
      <c r="U129" s="45" t="str">
        <f>PINK!$Y13</f>
        <v>N/O</v>
      </c>
      <c r="V129" s="45" t="str">
        <f>PINK!$R13</f>
        <v>UNK</v>
      </c>
      <c r="W129" s="45" t="str">
        <f>PINK!$X13</f>
        <v>N/I</v>
      </c>
      <c r="X129" s="45" t="str">
        <f>PINK!$Q$13</f>
        <v>N/O</v>
      </c>
      <c r="Y129" s="44" t="str">
        <f>PINK!$AQ13</f>
        <v>N/I</v>
      </c>
      <c r="Z129" s="44" t="str">
        <f>PINK!$AJ13</f>
        <v>N/O</v>
      </c>
      <c r="AA129" s="44" t="str">
        <f>PINK!$AP13</f>
        <v>UNK</v>
      </c>
      <c r="AB129" s="44" t="str">
        <f>PINK!$AI13</f>
        <v>N/I</v>
      </c>
      <c r="AC129" s="44" t="str">
        <f>PINK!$AO13</f>
        <v>N/R</v>
      </c>
      <c r="AD129" s="44" t="str">
        <f>PINK!$AH13</f>
        <v>N/I</v>
      </c>
      <c r="AE129" s="44">
        <f>PINK!$AN13</f>
        <v>20</v>
      </c>
      <c r="AF129" s="44" t="str">
        <f>PINK!$AG13</f>
        <v>N/O</v>
      </c>
      <c r="AG129" s="44" t="str">
        <f>PINK!$AM13</f>
        <v>N/O</v>
      </c>
      <c r="AH129" s="44" t="str">
        <f>PINK!$AF13</f>
        <v>N/I</v>
      </c>
      <c r="AI129" s="44" t="str">
        <f>PINK!$BF13</f>
        <v>N/R</v>
      </c>
      <c r="AJ129" s="44" t="str">
        <f>PINK!$AY13</f>
        <v>N/R</v>
      </c>
      <c r="AK129" s="44" t="str">
        <f>PINK!$BE13</f>
        <v>N/R</v>
      </c>
      <c r="AL129" s="44" t="str">
        <f>PINK!$AX13</f>
        <v>N/R</v>
      </c>
      <c r="AM129" s="44" t="str">
        <f>PINK!$BD13</f>
        <v>N/R</v>
      </c>
      <c r="AN129" s="44" t="str">
        <f>PINK!$AW13</f>
        <v>N/R</v>
      </c>
      <c r="AO129" s="44" t="str">
        <f>PINK!$BC13</f>
        <v>N/O</v>
      </c>
      <c r="AP129" s="44">
        <f>PINK!$AV13</f>
        <v>50</v>
      </c>
      <c r="AQ129" s="44">
        <f>PINK!$BB13</f>
        <v>100</v>
      </c>
      <c r="AR129" s="44">
        <f>PINK!$AU13</f>
        <v>22</v>
      </c>
      <c r="AS129" s="44">
        <f>PINK!$BU13</f>
        <v>200</v>
      </c>
      <c r="AT129" s="44">
        <f>PINK!$BN13</f>
        <v>75</v>
      </c>
      <c r="AU129" s="44">
        <f>PINK!$BT13</f>
        <v>3100</v>
      </c>
      <c r="AV129" s="44" t="str">
        <f>PINK!$BM13</f>
        <v>N/R</v>
      </c>
      <c r="AW129" s="44">
        <f>PINK!$BS13</f>
        <v>150</v>
      </c>
      <c r="AX129" s="44" t="str">
        <f>PINK!$BL13</f>
        <v>N/R</v>
      </c>
      <c r="AY129" s="44" t="str">
        <f>PINK!$BR13</f>
        <v>N/R</v>
      </c>
      <c r="AZ129" s="44" t="str">
        <f>PINK!$BK13</f>
        <v>N/R</v>
      </c>
      <c r="BA129" s="44" t="str">
        <f>PINK!$BQ13</f>
        <v>N/R</v>
      </c>
      <c r="BB129" s="44" t="str">
        <f>PINK!$BJ13</f>
        <v>N/R</v>
      </c>
      <c r="BC129" s="44" t="str">
        <f>PINK!$CJ13</f>
        <v>N/R</v>
      </c>
      <c r="BD129" s="44" t="str">
        <f>PINK!$CC13</f>
        <v>N/R</v>
      </c>
      <c r="BE129" s="44">
        <f>PINK!$CI13</f>
        <v>50</v>
      </c>
      <c r="BF129" s="44" t="str">
        <f>PINK!$CB13</f>
        <v>N/R</v>
      </c>
      <c r="BG129" s="44" t="str">
        <f>PINK!$CH13</f>
        <v>N/R</v>
      </c>
      <c r="BH129" s="44">
        <f>PINK!$CA13</f>
        <v>75</v>
      </c>
      <c r="BI129" s="44" t="str">
        <f>PINK!$CG13</f>
        <v>N/R</v>
      </c>
      <c r="BJ129" s="44" t="str">
        <f>PINK!$BZ13</f>
        <v>N/R</v>
      </c>
      <c r="BK129" s="44" t="str">
        <f>PINK!$CF13</f>
        <v>N/R</v>
      </c>
      <c r="BL129" s="44" t="str">
        <f>PINK!$BY13</f>
        <v>N/R</v>
      </c>
      <c r="BM129" s="44" t="str">
        <f>PINK!$CY13</f>
        <v>N/R</v>
      </c>
      <c r="BN129" s="44" t="str">
        <f>PINK!$CR13</f>
        <v>N/R</v>
      </c>
      <c r="BO129" s="44" t="str">
        <f>PINK!$CX13</f>
        <v>N/R</v>
      </c>
      <c r="BP129" s="44" t="str">
        <f>PINK!$CQ13</f>
        <v>N/R</v>
      </c>
      <c r="BQ129" s="44" t="str">
        <f>PINK!$CW13</f>
        <v>UNK</v>
      </c>
      <c r="BR129" s="44">
        <f>PINK!$CP13</f>
        <v>400</v>
      </c>
      <c r="BS129" s="44" t="str">
        <f>PINK!$CV13</f>
        <v>N/R</v>
      </c>
      <c r="BT129" s="44">
        <f>PINK!$CO13</f>
        <v>750</v>
      </c>
      <c r="BU129" s="44" t="str">
        <f>PINK!$CU13</f>
        <v>N/R</v>
      </c>
      <c r="BV129" s="44" t="str">
        <f>PINK!$CN13</f>
        <v>N/R</v>
      </c>
    </row>
    <row r="130" spans="1:74" hidden="1" x14ac:dyDescent="0.2">
      <c r="A130" s="40" t="s">
        <v>142</v>
      </c>
      <c r="B130" t="str">
        <f>PINK!$P$8</f>
        <v>GUNBOAT-SEAFORTH-RETURN</v>
      </c>
      <c r="C130" t="str">
        <f>PINK!A14</f>
        <v>GOAT BUSHU CREEK</v>
      </c>
      <c r="D130" s="40" t="str">
        <f>PINK!$P$3</f>
        <v>PINK</v>
      </c>
      <c r="E130" s="70"/>
      <c r="F130" s="70"/>
      <c r="G130" s="70"/>
      <c r="H130" s="70"/>
      <c r="I130" s="70"/>
      <c r="J130" s="70"/>
      <c r="K130" s="70"/>
      <c r="L130" s="70">
        <v>300</v>
      </c>
      <c r="M130" s="70">
        <v>2000</v>
      </c>
      <c r="N130" s="70">
        <v>420</v>
      </c>
      <c r="O130" s="45">
        <f>PINK!$AB14</f>
        <v>1800</v>
      </c>
      <c r="P130" s="45" t="str">
        <f>PINK!$U14</f>
        <v>A/P</v>
      </c>
      <c r="Q130" s="45">
        <f>PINK!$AA14</f>
        <v>700</v>
      </c>
      <c r="R130" s="45" t="str">
        <f>PINK!$T14</f>
        <v>N/I</v>
      </c>
      <c r="S130" s="45">
        <f>PINK!$Z14</f>
        <v>250</v>
      </c>
      <c r="T130" s="45">
        <f>PINK!$S14</f>
        <v>100</v>
      </c>
      <c r="U130" s="45" t="str">
        <f>PINK!$Y14</f>
        <v>N/I</v>
      </c>
      <c r="V130" s="45" t="str">
        <f>PINK!$R14</f>
        <v>UNK</v>
      </c>
      <c r="W130" s="45" t="str">
        <f>PINK!$X14</f>
        <v>UNK</v>
      </c>
      <c r="X130" s="45" t="str">
        <f>PINK!$Q$14</f>
        <v>N/O</v>
      </c>
      <c r="Y130" s="44" t="str">
        <f>PINK!$AQ14</f>
        <v>UNK</v>
      </c>
      <c r="Z130" s="44">
        <f>PINK!$AJ14</f>
        <v>20</v>
      </c>
      <c r="AA130" s="44">
        <f>PINK!$AP14</f>
        <v>20</v>
      </c>
      <c r="AB130" s="44" t="str">
        <f>PINK!$AI14</f>
        <v>N/I</v>
      </c>
      <c r="AC130" s="44" t="str">
        <f>PINK!$AO14</f>
        <v>N/R</v>
      </c>
      <c r="AD130" s="44">
        <f>PINK!$AH14</f>
        <v>84</v>
      </c>
      <c r="AE130" s="44">
        <f>PINK!$AN14</f>
        <v>90</v>
      </c>
      <c r="AF130" s="44">
        <f>PINK!$AG14</f>
        <v>200</v>
      </c>
      <c r="AG130" s="44">
        <f>PINK!$AM14</f>
        <v>34</v>
      </c>
      <c r="AH130" s="44">
        <f>PINK!$AF14</f>
        <v>1000</v>
      </c>
      <c r="AI130" s="44">
        <f>PINK!$BF14</f>
        <v>100</v>
      </c>
      <c r="AJ130" s="44">
        <f>PINK!$AY14</f>
        <v>1250</v>
      </c>
      <c r="AK130" s="44">
        <f>PINK!$BE14</f>
        <v>33</v>
      </c>
      <c r="AL130" s="44">
        <f>PINK!$AX14</f>
        <v>650</v>
      </c>
      <c r="AM130" s="44">
        <f>PINK!$BD14</f>
        <v>120</v>
      </c>
      <c r="AN130" s="44">
        <f>PINK!$AW14</f>
        <v>150</v>
      </c>
      <c r="AO130" s="44">
        <f>PINK!$BC14</f>
        <v>220</v>
      </c>
      <c r="AP130" s="44">
        <f>PINK!$AV14</f>
        <v>1500</v>
      </c>
      <c r="AQ130" s="44">
        <f>PINK!$BB14</f>
        <v>550</v>
      </c>
      <c r="AR130" s="44">
        <f>PINK!$AU14</f>
        <v>525</v>
      </c>
      <c r="AS130" s="44">
        <f>PINK!$BU14</f>
        <v>250</v>
      </c>
      <c r="AT130" s="44">
        <f>PINK!$BN14</f>
        <v>600</v>
      </c>
      <c r="AU130" s="44">
        <f>PINK!$BT14</f>
        <v>500</v>
      </c>
      <c r="AV130" s="44">
        <f>PINK!$BM14</f>
        <v>100</v>
      </c>
      <c r="AW130" s="44">
        <f>PINK!$BS14</f>
        <v>100</v>
      </c>
      <c r="AX130" s="44">
        <f>PINK!$BL14</f>
        <v>400</v>
      </c>
      <c r="AY130" s="44">
        <f>PINK!$BR14</f>
        <v>100</v>
      </c>
      <c r="AZ130" s="44">
        <f>PINK!$BK14</f>
        <v>25</v>
      </c>
      <c r="BA130" s="44">
        <f>PINK!$BQ14</f>
        <v>25</v>
      </c>
      <c r="BB130" s="44">
        <f>PINK!$BJ14</f>
        <v>300</v>
      </c>
      <c r="BC130" s="44">
        <f>PINK!$CJ14</f>
        <v>25</v>
      </c>
      <c r="BD130" s="44">
        <f>PINK!$CC14</f>
        <v>400</v>
      </c>
      <c r="BE130" s="44" t="str">
        <f>PINK!$CI14</f>
        <v>N/O</v>
      </c>
      <c r="BF130" s="44">
        <f>PINK!$CB14</f>
        <v>500</v>
      </c>
      <c r="BG130" s="44" t="str">
        <f>PINK!$CH14</f>
        <v>N/O</v>
      </c>
      <c r="BH130" s="44">
        <f>PINK!$CA14</f>
        <v>75</v>
      </c>
      <c r="BI130" s="44">
        <f>PINK!$CG14</f>
        <v>25</v>
      </c>
      <c r="BJ130" s="44">
        <f>PINK!$BZ14</f>
        <v>200</v>
      </c>
      <c r="BK130" s="44" t="str">
        <f>PINK!$CF14</f>
        <v>N/O</v>
      </c>
      <c r="BL130" s="44" t="str">
        <f>PINK!$BY14</f>
        <v>N/R</v>
      </c>
      <c r="BM130" s="44" t="str">
        <f>PINK!$CY14</f>
        <v>N/O</v>
      </c>
      <c r="BN130" s="44" t="str">
        <f>PINK!$CR14</f>
        <v>N/O</v>
      </c>
      <c r="BO130" s="44" t="str">
        <f>PINK!$CX14</f>
        <v>N/O</v>
      </c>
      <c r="BP130" s="44">
        <f>PINK!$CQ14</f>
        <v>750</v>
      </c>
      <c r="BQ130" s="44">
        <f>PINK!$CW14</f>
        <v>200</v>
      </c>
      <c r="BR130" s="44">
        <f>PINK!$CP14</f>
        <v>750</v>
      </c>
      <c r="BS130" s="44">
        <f>PINK!$CV14</f>
        <v>75</v>
      </c>
      <c r="BT130" s="44">
        <f>PINK!$CO14</f>
        <v>200</v>
      </c>
      <c r="BU130" s="44">
        <f>PINK!$CU14</f>
        <v>400</v>
      </c>
      <c r="BV130" s="44">
        <f>PINK!$CN14</f>
        <v>200</v>
      </c>
    </row>
    <row r="131" spans="1:74" hidden="1" x14ac:dyDescent="0.2">
      <c r="A131" s="40" t="s">
        <v>142</v>
      </c>
      <c r="B131" t="str">
        <f>PINK!$P$8</f>
        <v>GUNBOAT-SEAFORTH-RETURN</v>
      </c>
      <c r="C131" t="str">
        <f>PINK!A15</f>
        <v>KAKUSHDISH CREEK</v>
      </c>
      <c r="D131" s="40" t="str">
        <f>PINK!$P$3</f>
        <v>PINK</v>
      </c>
      <c r="E131" s="70"/>
      <c r="F131" s="70"/>
      <c r="G131" s="70"/>
      <c r="H131" s="70"/>
      <c r="I131" s="70"/>
      <c r="J131" s="70"/>
      <c r="K131" s="70"/>
      <c r="L131" s="70" t="s">
        <v>168</v>
      </c>
      <c r="M131" s="70" t="s">
        <v>168</v>
      </c>
      <c r="N131" s="70">
        <v>1050</v>
      </c>
      <c r="O131" s="45">
        <f>PINK!$AB15</f>
        <v>4000</v>
      </c>
      <c r="P131" s="45" t="str">
        <f>PINK!$U15</f>
        <v>A/P</v>
      </c>
      <c r="Q131" s="45" t="str">
        <f>PINK!$AA15</f>
        <v>A/P</v>
      </c>
      <c r="R131" s="45" t="str">
        <f>PINK!$T15</f>
        <v>A/P</v>
      </c>
      <c r="S131" s="45">
        <f>PINK!$Z15</f>
        <v>1250</v>
      </c>
      <c r="T131" s="45">
        <f>PINK!$S15</f>
        <v>170</v>
      </c>
      <c r="U131" s="45" t="str">
        <f>PINK!$Y15</f>
        <v>UNK</v>
      </c>
      <c r="V131" s="45" t="str">
        <f>PINK!$R15</f>
        <v>UNK</v>
      </c>
      <c r="W131" s="45" t="str">
        <f>PINK!$X15</f>
        <v>UNK</v>
      </c>
      <c r="X131" s="45">
        <f>PINK!$Q$15</f>
        <v>4000</v>
      </c>
      <c r="Y131" s="44">
        <f>PINK!$AQ15</f>
        <v>1200</v>
      </c>
      <c r="Z131" s="44">
        <f>PINK!$AJ15</f>
        <v>500</v>
      </c>
      <c r="AA131" s="44" t="str">
        <f>PINK!$AP15</f>
        <v>UNK</v>
      </c>
      <c r="AB131" s="44">
        <f>PINK!$AI15</f>
        <v>200</v>
      </c>
      <c r="AC131" s="44">
        <f>PINK!$AO15</f>
        <v>2500</v>
      </c>
      <c r="AD131" s="44" t="str">
        <f>PINK!$AH15</f>
        <v>N/I</v>
      </c>
      <c r="AE131" s="44" t="str">
        <f>PINK!$AN15</f>
        <v>N/R</v>
      </c>
      <c r="AF131" s="44">
        <f>PINK!$AG15</f>
        <v>2000</v>
      </c>
      <c r="AG131" s="44">
        <f>PINK!$AM15</f>
        <v>1681</v>
      </c>
      <c r="AH131" s="44">
        <f>PINK!$AF15</f>
        <v>10000</v>
      </c>
      <c r="AI131" s="44">
        <f>PINK!$BF15</f>
        <v>550</v>
      </c>
      <c r="AJ131" s="44">
        <f>PINK!$AY15</f>
        <v>1500</v>
      </c>
      <c r="AK131" s="44">
        <f>PINK!$BE15</f>
        <v>1000</v>
      </c>
      <c r="AL131" s="44">
        <f>PINK!$AX15</f>
        <v>550</v>
      </c>
      <c r="AM131" s="44">
        <f>PINK!$BD15</f>
        <v>1400</v>
      </c>
      <c r="AN131" s="44">
        <f>PINK!$AW15</f>
        <v>5000</v>
      </c>
      <c r="AO131" s="44">
        <f>PINK!$BC15</f>
        <v>5000</v>
      </c>
      <c r="AP131" s="44">
        <f>PINK!$AV15</f>
        <v>1600</v>
      </c>
      <c r="AQ131" s="44">
        <f>PINK!$BB15</f>
        <v>2000</v>
      </c>
      <c r="AR131" s="44">
        <f>PINK!$AU15</f>
        <v>3500</v>
      </c>
      <c r="AS131" s="44">
        <f>PINK!$BU15</f>
        <v>3500</v>
      </c>
      <c r="AT131" s="44">
        <f>PINK!$BN15</f>
        <v>3100</v>
      </c>
      <c r="AU131" s="44">
        <f>PINK!$BT15</f>
        <v>13000</v>
      </c>
      <c r="AV131" s="44">
        <f>PINK!$BM15</f>
        <v>5000</v>
      </c>
      <c r="AW131" s="44">
        <f>PINK!$BS15</f>
        <v>2000</v>
      </c>
      <c r="AX131" s="44">
        <f>PINK!$BL15</f>
        <v>5000</v>
      </c>
      <c r="AY131" s="44">
        <f>PINK!$BR15</f>
        <v>5000</v>
      </c>
      <c r="AZ131" s="44">
        <f>PINK!$BK15</f>
        <v>5000</v>
      </c>
      <c r="BA131" s="44">
        <f>PINK!$BQ15</f>
        <v>5000</v>
      </c>
      <c r="BB131" s="44">
        <f>PINK!$BJ15</f>
        <v>12000</v>
      </c>
      <c r="BC131" s="44">
        <f>PINK!$CJ15</f>
        <v>5000</v>
      </c>
      <c r="BD131" s="44">
        <f>PINK!$CC15</f>
        <v>8000</v>
      </c>
      <c r="BE131" s="44">
        <f>PINK!$CI15</f>
        <v>500</v>
      </c>
      <c r="BF131" s="44">
        <f>PINK!$CB15</f>
        <v>12000</v>
      </c>
      <c r="BG131" s="44">
        <f>PINK!$CH15</f>
        <v>250</v>
      </c>
      <c r="BH131" s="44">
        <f>PINK!$CA15</f>
        <v>10000</v>
      </c>
      <c r="BI131" s="44">
        <f>PINK!$CG15</f>
        <v>1500</v>
      </c>
      <c r="BJ131" s="44">
        <f>PINK!$BZ15</f>
        <v>10000</v>
      </c>
      <c r="BK131" s="44">
        <f>PINK!$CF15</f>
        <v>1000</v>
      </c>
      <c r="BL131" s="44">
        <f>PINK!$BY15</f>
        <v>2500</v>
      </c>
      <c r="BM131" s="44">
        <f>PINK!$CY15</f>
        <v>600</v>
      </c>
      <c r="BN131" s="44">
        <f>PINK!$CR15</f>
        <v>1500</v>
      </c>
      <c r="BO131" s="44">
        <f>PINK!$CX15</f>
        <v>1500</v>
      </c>
      <c r="BP131" s="44">
        <f>PINK!$CQ15</f>
        <v>3500</v>
      </c>
      <c r="BQ131" s="44">
        <f>PINK!$CW15</f>
        <v>2200</v>
      </c>
      <c r="BR131" s="44">
        <f>PINK!$CP15</f>
        <v>10000</v>
      </c>
      <c r="BS131" s="44">
        <f>PINK!$CV15</f>
        <v>1200</v>
      </c>
      <c r="BT131" s="44">
        <f>PINK!$CO15</f>
        <v>1700</v>
      </c>
      <c r="BU131" s="44" t="str">
        <f>PINK!$CU15</f>
        <v>N/R</v>
      </c>
      <c r="BV131" s="44" t="str">
        <f>PINK!$CN15</f>
        <v>N/O</v>
      </c>
    </row>
    <row r="132" spans="1:74" hidden="1" x14ac:dyDescent="0.2">
      <c r="A132" s="40" t="s">
        <v>142</v>
      </c>
      <c r="B132" t="str">
        <f>PINK!$P$8</f>
        <v>GUNBOAT-SEAFORTH-RETURN</v>
      </c>
      <c r="C132" t="str">
        <f>PINK!A16</f>
        <v>KUNSOOT RIVER</v>
      </c>
      <c r="D132" s="40" t="str">
        <f>PINK!$P$3</f>
        <v>PINK</v>
      </c>
      <c r="E132" s="70"/>
      <c r="F132" s="70"/>
      <c r="G132" s="70"/>
      <c r="H132" s="70"/>
      <c r="I132" s="70"/>
      <c r="J132" s="70"/>
      <c r="K132" s="70"/>
      <c r="L132" s="70">
        <v>18400</v>
      </c>
      <c r="M132" s="70">
        <v>65500</v>
      </c>
      <c r="N132" s="70">
        <v>1000</v>
      </c>
      <c r="O132" s="45" t="str">
        <f>PINK!$AB16</f>
        <v>A/P</v>
      </c>
      <c r="P132" s="45" t="str">
        <f>PINK!$U16</f>
        <v>A/P</v>
      </c>
      <c r="Q132" s="45">
        <f>PINK!$AA16</f>
        <v>6000</v>
      </c>
      <c r="R132" s="45">
        <f>PINK!$T16</f>
        <v>800</v>
      </c>
      <c r="S132" s="45">
        <f>PINK!$Z16</f>
        <v>1500</v>
      </c>
      <c r="T132" s="45">
        <f>PINK!$S16</f>
        <v>2300</v>
      </c>
      <c r="U132" s="45" t="str">
        <f>PINK!$Y16</f>
        <v>UNK</v>
      </c>
      <c r="V132" s="45">
        <f>PINK!$R16</f>
        <v>10000</v>
      </c>
      <c r="W132" s="45">
        <f>PINK!$X16</f>
        <v>4000</v>
      </c>
      <c r="X132" s="45">
        <f>PINK!$Q$16</f>
        <v>4000</v>
      </c>
      <c r="Y132" s="44">
        <f>PINK!$AQ16</f>
        <v>5000</v>
      </c>
      <c r="Z132" s="44">
        <f>PINK!$AJ16</f>
        <v>2500</v>
      </c>
      <c r="AA132" s="44" t="str">
        <f>PINK!$AP16</f>
        <v>N/I</v>
      </c>
      <c r="AB132" s="44" t="str">
        <f>PINK!$AI16</f>
        <v>N/I</v>
      </c>
      <c r="AC132" s="44" t="str">
        <f>PINK!$AO16</f>
        <v>N/I</v>
      </c>
      <c r="AD132" s="44" t="str">
        <f>PINK!$AH16</f>
        <v>N/I</v>
      </c>
      <c r="AE132" s="44">
        <f>PINK!$AN16</f>
        <v>10500</v>
      </c>
      <c r="AF132" s="44">
        <f>PINK!$AG16</f>
        <v>9800</v>
      </c>
      <c r="AG132" s="44">
        <f>PINK!$AM16</f>
        <v>1280</v>
      </c>
      <c r="AH132" s="44">
        <f>PINK!$AF16</f>
        <v>18500</v>
      </c>
      <c r="AI132" s="44">
        <f>PINK!$BF16</f>
        <v>3500</v>
      </c>
      <c r="AJ132" s="44">
        <f>PINK!$AY16</f>
        <v>5000</v>
      </c>
      <c r="AK132" s="44">
        <f>PINK!$BE16</f>
        <v>890</v>
      </c>
      <c r="AL132" s="44">
        <f>PINK!$AX16</f>
        <v>2000</v>
      </c>
      <c r="AM132" s="44">
        <f>PINK!$BD16</f>
        <v>4800</v>
      </c>
      <c r="AN132" s="44">
        <f>PINK!$AW16</f>
        <v>13000</v>
      </c>
      <c r="AO132" s="44">
        <f>PINK!$BC16</f>
        <v>6000</v>
      </c>
      <c r="AP132" s="44">
        <f>PINK!$AV16</f>
        <v>9500</v>
      </c>
      <c r="AQ132" s="44">
        <f>PINK!$BB16</f>
        <v>600</v>
      </c>
      <c r="AR132" s="44">
        <f>PINK!$AU16</f>
        <v>3800</v>
      </c>
      <c r="AS132" s="44">
        <f>PINK!$BU16</f>
        <v>7000</v>
      </c>
      <c r="AT132" s="44">
        <f>PINK!$BN16</f>
        <v>8000</v>
      </c>
      <c r="AU132" s="44">
        <f>PINK!$BT16</f>
        <v>18000</v>
      </c>
      <c r="AV132" s="44">
        <f>PINK!$BM16</f>
        <v>5000</v>
      </c>
      <c r="AW132" s="44">
        <f>PINK!$BS16</f>
        <v>1000</v>
      </c>
      <c r="AX132" s="44">
        <f>PINK!$BL16</f>
        <v>1000</v>
      </c>
      <c r="AY132" s="44">
        <f>PINK!$BR16</f>
        <v>2000</v>
      </c>
      <c r="AZ132" s="44">
        <f>PINK!$BK16</f>
        <v>5000</v>
      </c>
      <c r="BA132" s="44">
        <f>PINK!$BQ16</f>
        <v>20000</v>
      </c>
      <c r="BB132" s="44">
        <f>PINK!$BJ16</f>
        <v>25000</v>
      </c>
      <c r="BC132" s="44">
        <f>PINK!$CJ16</f>
        <v>8000</v>
      </c>
      <c r="BD132" s="44">
        <f>PINK!$CC16</f>
        <v>25000</v>
      </c>
      <c r="BE132" s="44">
        <f>PINK!$CI16</f>
        <v>1000</v>
      </c>
      <c r="BF132" s="44">
        <f>PINK!$CB16</f>
        <v>45000</v>
      </c>
      <c r="BG132" s="44">
        <f>PINK!$CH16</f>
        <v>2000</v>
      </c>
      <c r="BH132" s="44">
        <f>PINK!$CA16</f>
        <v>15000</v>
      </c>
      <c r="BI132" s="44">
        <f>PINK!$CG16</f>
        <v>1500</v>
      </c>
      <c r="BJ132" s="44">
        <f>PINK!$BZ16</f>
        <v>1500</v>
      </c>
      <c r="BK132" s="44">
        <f>PINK!$CF16</f>
        <v>1500</v>
      </c>
      <c r="BL132" s="44">
        <f>PINK!$BY16</f>
        <v>5000</v>
      </c>
      <c r="BM132" s="44">
        <f>PINK!$CY16</f>
        <v>1800</v>
      </c>
      <c r="BN132" s="44">
        <f>PINK!$CR16</f>
        <v>8000</v>
      </c>
      <c r="BO132" s="44">
        <f>PINK!$CX16</f>
        <v>3000</v>
      </c>
      <c r="BP132" s="44">
        <f>PINK!$CQ16</f>
        <v>15000</v>
      </c>
      <c r="BQ132" s="44">
        <f>PINK!$CW16</f>
        <v>12500</v>
      </c>
      <c r="BR132" s="44">
        <f>PINK!$CP16</f>
        <v>15000</v>
      </c>
      <c r="BS132" s="44">
        <f>PINK!$CV16</f>
        <v>1100</v>
      </c>
      <c r="BT132" s="44">
        <f>PINK!$CO16</f>
        <v>5000</v>
      </c>
      <c r="BU132" s="44">
        <f>PINK!$CU16</f>
        <v>400</v>
      </c>
      <c r="BV132" s="44">
        <f>PINK!$CN16</f>
        <v>1500</v>
      </c>
    </row>
    <row r="133" spans="1:74" hidden="1" x14ac:dyDescent="0.2">
      <c r="A133" s="40" t="s">
        <v>142</v>
      </c>
      <c r="B133" t="str">
        <f>PINK!$P$8</f>
        <v>GUNBOAT-SEAFORTH-RETURN</v>
      </c>
      <c r="C133" t="str">
        <f>PINK!A17</f>
        <v>KWAKUSDIS RIVER</v>
      </c>
      <c r="D133" s="40" t="str">
        <f>PINK!$P$3</f>
        <v>PINK</v>
      </c>
      <c r="E133" s="70"/>
      <c r="F133" s="70"/>
      <c r="G133" s="70"/>
      <c r="H133" s="70"/>
      <c r="I133" s="70"/>
      <c r="J133" s="70"/>
      <c r="K133" s="70"/>
      <c r="L133" s="70">
        <v>3000</v>
      </c>
      <c r="M133" s="70" t="s">
        <v>168</v>
      </c>
      <c r="N133" s="70">
        <v>2300</v>
      </c>
      <c r="O133" s="45">
        <f>PINK!$AB17</f>
        <v>12000</v>
      </c>
      <c r="P133" s="45" t="str">
        <f>PINK!$U17</f>
        <v>A/P</v>
      </c>
      <c r="Q133" s="45">
        <f>PINK!$AA17</f>
        <v>4600</v>
      </c>
      <c r="R133" s="45">
        <f>PINK!$T17</f>
        <v>450</v>
      </c>
      <c r="S133" s="45">
        <f>PINK!$Z17</f>
        <v>5200</v>
      </c>
      <c r="T133" s="45">
        <f>PINK!$S17</f>
        <v>2600</v>
      </c>
      <c r="U133" s="45">
        <f>PINK!$Y17</f>
        <v>15000</v>
      </c>
      <c r="V133" s="45">
        <f>PINK!$R17</f>
        <v>5100</v>
      </c>
      <c r="W133" s="45">
        <f>PINK!$X17</f>
        <v>8600</v>
      </c>
      <c r="X133" s="45">
        <f>PINK!$Q$17</f>
        <v>5500</v>
      </c>
      <c r="Y133" s="44">
        <f>PINK!$AQ17</f>
        <v>5000</v>
      </c>
      <c r="Z133" s="44">
        <f>PINK!$AJ17</f>
        <v>5000</v>
      </c>
      <c r="AA133" s="44">
        <f>PINK!$AP17</f>
        <v>15000</v>
      </c>
      <c r="AB133" s="44" t="str">
        <f>PINK!$AI17</f>
        <v>UNK</v>
      </c>
      <c r="AC133" s="44" t="str">
        <f>PINK!$AO17</f>
        <v>N/I</v>
      </c>
      <c r="AD133" s="44">
        <f>PINK!$AH17</f>
        <v>1000</v>
      </c>
      <c r="AE133" s="44">
        <f>PINK!$AN17</f>
        <v>2125</v>
      </c>
      <c r="AF133" s="44">
        <f>PINK!$AG17</f>
        <v>3250</v>
      </c>
      <c r="AG133" s="44">
        <f>PINK!$AM17</f>
        <v>1200</v>
      </c>
      <c r="AH133" s="44">
        <f>PINK!$AF17</f>
        <v>4600</v>
      </c>
      <c r="AI133" s="44">
        <f>PINK!$BF17</f>
        <v>2000</v>
      </c>
      <c r="AJ133" s="44">
        <f>PINK!$AY17</f>
        <v>7000</v>
      </c>
      <c r="AK133" s="44">
        <f>PINK!$BE17</f>
        <v>2293</v>
      </c>
      <c r="AL133" s="44">
        <f>PINK!$AX17</f>
        <v>10000</v>
      </c>
      <c r="AM133" s="44">
        <f>PINK!$BD17</f>
        <v>15000</v>
      </c>
      <c r="AN133" s="44">
        <f>PINK!$AW17</f>
        <v>5250</v>
      </c>
      <c r="AO133" s="44">
        <f>PINK!$BC17</f>
        <v>8500</v>
      </c>
      <c r="AP133" s="44">
        <f>PINK!$AV17</f>
        <v>4000</v>
      </c>
      <c r="AQ133" s="44">
        <f>PINK!$BB17</f>
        <v>6000</v>
      </c>
      <c r="AR133" s="44">
        <f>PINK!$AU17</f>
        <v>6000</v>
      </c>
      <c r="AS133" s="44">
        <f>PINK!$BU17</f>
        <v>8000</v>
      </c>
      <c r="AT133" s="44">
        <f>PINK!$BN17</f>
        <v>6500</v>
      </c>
      <c r="AU133" s="44">
        <f>PINK!$BT17</f>
        <v>14000</v>
      </c>
      <c r="AV133" s="44">
        <f>PINK!$BM17</f>
        <v>8000</v>
      </c>
      <c r="AW133" s="44">
        <f>PINK!$BS17</f>
        <v>5000</v>
      </c>
      <c r="AX133" s="44">
        <f>PINK!$BL17</f>
        <v>1000</v>
      </c>
      <c r="AY133" s="44">
        <f>PINK!$BR17</f>
        <v>3000</v>
      </c>
      <c r="AZ133" s="44">
        <f>PINK!$BK17</f>
        <v>1000</v>
      </c>
      <c r="BA133" s="44">
        <f>PINK!$BQ17</f>
        <v>25000</v>
      </c>
      <c r="BB133" s="44">
        <f>PINK!$BJ17</f>
        <v>12000</v>
      </c>
      <c r="BC133" s="44">
        <f>PINK!$CJ17</f>
        <v>10000</v>
      </c>
      <c r="BD133" s="44">
        <f>PINK!$CC17</f>
        <v>40000</v>
      </c>
      <c r="BE133" s="44">
        <f>PINK!$CI17</f>
        <v>20000</v>
      </c>
      <c r="BF133" s="44">
        <f>PINK!$CB17</f>
        <v>5000</v>
      </c>
      <c r="BG133" s="44">
        <f>PINK!$CH17</f>
        <v>750</v>
      </c>
      <c r="BH133" s="44">
        <f>PINK!$CA17</f>
        <v>7500</v>
      </c>
      <c r="BI133" s="44">
        <f>PINK!$CG17</f>
        <v>10000</v>
      </c>
      <c r="BJ133" s="44">
        <f>PINK!$BZ17</f>
        <v>5500</v>
      </c>
      <c r="BK133" s="44">
        <f>PINK!$CF17</f>
        <v>5000</v>
      </c>
      <c r="BL133" s="44">
        <f>PINK!$BY17</f>
        <v>3000</v>
      </c>
      <c r="BM133" s="44">
        <f>PINK!$CY17</f>
        <v>7500</v>
      </c>
      <c r="BN133" s="44">
        <f>PINK!$CR17</f>
        <v>3000</v>
      </c>
      <c r="BO133" s="44">
        <f>PINK!$CX17</f>
        <v>10000</v>
      </c>
      <c r="BP133" s="44">
        <f>PINK!$CQ17</f>
        <v>15000</v>
      </c>
      <c r="BQ133" s="44">
        <f>PINK!$CW17</f>
        <v>7000</v>
      </c>
      <c r="BR133" s="44">
        <f>PINK!$CP17</f>
        <v>13500</v>
      </c>
      <c r="BS133" s="44">
        <f>PINK!$CV17</f>
        <v>1800</v>
      </c>
      <c r="BT133" s="44">
        <f>PINK!$CO17</f>
        <v>4300</v>
      </c>
      <c r="BU133" s="44">
        <f>PINK!$CU17</f>
        <v>1500</v>
      </c>
      <c r="BV133" s="44">
        <f>PINK!$CN17</f>
        <v>750</v>
      </c>
    </row>
    <row r="134" spans="1:74" hidden="1" x14ac:dyDescent="0.2">
      <c r="A134" s="40" t="s">
        <v>142</v>
      </c>
      <c r="B134" t="str">
        <f>PINK!$P$8</f>
        <v>GUNBOAT-SEAFORTH-RETURN</v>
      </c>
      <c r="C134" t="str">
        <f>PINK!A18</f>
        <v>SALLY CREEK</v>
      </c>
      <c r="D134" s="40" t="str">
        <f>PINK!$P$3</f>
        <v>PINK</v>
      </c>
      <c r="E134" s="70"/>
      <c r="F134" s="70"/>
      <c r="G134" s="70"/>
      <c r="H134" s="70"/>
      <c r="I134" s="70"/>
      <c r="J134" s="70"/>
      <c r="K134" s="70"/>
      <c r="L134" s="70" t="s">
        <v>168</v>
      </c>
      <c r="M134" s="70" t="s">
        <v>26</v>
      </c>
      <c r="N134" s="70" t="s">
        <v>168</v>
      </c>
      <c r="O134" s="45">
        <f>PINK!$AB18</f>
        <v>2300</v>
      </c>
      <c r="P134" s="45" t="str">
        <f>PINK!$U18</f>
        <v>N/I</v>
      </c>
      <c r="Q134" s="45" t="str">
        <f>PINK!$AA18</f>
        <v>A/P</v>
      </c>
      <c r="R134" s="45" t="str">
        <f>PINK!$T18</f>
        <v>N/I</v>
      </c>
      <c r="S134" s="45" t="str">
        <f>PINK!$Z18</f>
        <v>A/P</v>
      </c>
      <c r="T134" s="45" t="str">
        <f>PINK!$S18</f>
        <v>N/I</v>
      </c>
      <c r="U134" s="45" t="str">
        <f>PINK!$Y18</f>
        <v>N/I</v>
      </c>
      <c r="V134" s="45">
        <f>PINK!$R18</f>
        <v>100</v>
      </c>
      <c r="W134" s="45">
        <f>PINK!$X18</f>
        <v>160</v>
      </c>
      <c r="X134" s="45" t="str">
        <f>PINK!$Q$18</f>
        <v>N/I</v>
      </c>
      <c r="Y134" s="44" t="str">
        <f>PINK!$AQ18</f>
        <v>N/I</v>
      </c>
      <c r="Z134" s="44" t="str">
        <f>PINK!$AJ18</f>
        <v>N/I</v>
      </c>
      <c r="AA134" s="44">
        <f>PINK!$AP18</f>
        <v>100</v>
      </c>
      <c r="AB134" s="44" t="str">
        <f>PINK!$AI18</f>
        <v>N/I</v>
      </c>
      <c r="AC134" s="44" t="str">
        <f>PINK!$AO18</f>
        <v>N/R</v>
      </c>
      <c r="AD134" s="44" t="str">
        <f>PINK!$AH18</f>
        <v>N/I</v>
      </c>
      <c r="AE134" s="44">
        <f>PINK!$AN18</f>
        <v>100</v>
      </c>
      <c r="AF134" s="44">
        <f>PINK!$AG18</f>
        <v>30</v>
      </c>
      <c r="AG134" s="44">
        <f>PINK!$AM18</f>
        <v>11</v>
      </c>
      <c r="AH134" s="44">
        <f>PINK!$AF18</f>
        <v>1500</v>
      </c>
      <c r="AI134" s="44">
        <f>PINK!$BF18</f>
        <v>10</v>
      </c>
      <c r="AJ134" s="44">
        <f>PINK!$AY18</f>
        <v>25</v>
      </c>
      <c r="AK134" s="44">
        <f>PINK!$BE18</f>
        <v>3</v>
      </c>
      <c r="AL134" s="44">
        <f>PINK!$AX18</f>
        <v>50</v>
      </c>
      <c r="AM134" s="44">
        <f>PINK!$BD18</f>
        <v>70</v>
      </c>
      <c r="AN134" s="44" t="str">
        <f>PINK!$AW18</f>
        <v>N/R</v>
      </c>
      <c r="AO134" s="44" t="str">
        <f>PINK!$BC18</f>
        <v>N/I</v>
      </c>
      <c r="AP134" s="44" t="str">
        <f>PINK!$AV18</f>
        <v>N/R</v>
      </c>
      <c r="AQ134" s="44" t="str">
        <f>PINK!$BB18</f>
        <v>N/R</v>
      </c>
      <c r="AR134" s="44" t="str">
        <f>PINK!$AU18</f>
        <v>N/R</v>
      </c>
      <c r="AS134" s="44" t="str">
        <f>PINK!$BU18</f>
        <v>N/R</v>
      </c>
      <c r="AT134" s="44" t="str">
        <f>PINK!$BN18</f>
        <v>N/R</v>
      </c>
      <c r="AU134" s="44" t="str">
        <f>PINK!$BT18</f>
        <v>N/R</v>
      </c>
      <c r="AV134" s="44" t="str">
        <f>PINK!$BM18</f>
        <v>N/R</v>
      </c>
      <c r="AW134" s="44" t="str">
        <f>PINK!$BS18</f>
        <v>N/R</v>
      </c>
      <c r="AX134" s="44" t="str">
        <f>PINK!$BL18</f>
        <v>N/R</v>
      </c>
      <c r="AY134" s="44" t="str">
        <f>PINK!$BR18</f>
        <v>N/R</v>
      </c>
      <c r="AZ134" s="44" t="str">
        <f>PINK!$BK18</f>
        <v>N/R</v>
      </c>
      <c r="BA134" s="44" t="str">
        <f>PINK!$BQ18</f>
        <v>N/R</v>
      </c>
      <c r="BB134" s="44" t="str">
        <f>PINK!$BJ18</f>
        <v>N/R</v>
      </c>
      <c r="BC134" s="44" t="str">
        <f>PINK!$CJ18</f>
        <v>N/R</v>
      </c>
      <c r="BD134" s="44" t="str">
        <f>PINK!$CC18</f>
        <v>N/R</v>
      </c>
      <c r="BE134" s="44" t="str">
        <f>PINK!$CI18</f>
        <v>N/R</v>
      </c>
      <c r="BF134" s="44" t="str">
        <f>PINK!$CB18</f>
        <v>N/R</v>
      </c>
      <c r="BG134" s="44" t="str">
        <f>PINK!$CH18</f>
        <v>N/R</v>
      </c>
      <c r="BH134" s="44" t="str">
        <f>PINK!$CA18</f>
        <v>N/R</v>
      </c>
      <c r="BI134" s="44" t="str">
        <f>PINK!$CG18</f>
        <v>N/O</v>
      </c>
      <c r="BJ134" s="44" t="str">
        <f>PINK!$BZ18</f>
        <v>N/O</v>
      </c>
      <c r="BK134" s="44" t="str">
        <f>PINK!$CF18</f>
        <v>N/O</v>
      </c>
      <c r="BL134" s="44" t="str">
        <f>PINK!$BY18</f>
        <v>N/O</v>
      </c>
      <c r="BM134" s="44" t="str">
        <f>PINK!$CY18</f>
        <v>N/O</v>
      </c>
      <c r="BN134" s="44" t="str">
        <f>PINK!$CR18</f>
        <v>N/O</v>
      </c>
      <c r="BO134" s="44" t="str">
        <f>PINK!$CX18</f>
        <v>N/O</v>
      </c>
      <c r="BP134" s="44" t="str">
        <f>PINK!$CQ18</f>
        <v>N/O</v>
      </c>
      <c r="BQ134" s="44">
        <f>PINK!$CW18</f>
        <v>400</v>
      </c>
      <c r="BR134" s="44">
        <f>PINK!$CP18</f>
        <v>3500</v>
      </c>
      <c r="BS134" s="44">
        <f>PINK!$CV18</f>
        <v>75</v>
      </c>
      <c r="BT134" s="44">
        <f>PINK!$CO18</f>
        <v>200</v>
      </c>
      <c r="BU134" s="44">
        <f>PINK!$CU18</f>
        <v>25</v>
      </c>
      <c r="BV134" s="44" t="str">
        <f>PINK!$CN18</f>
        <v>N/R</v>
      </c>
    </row>
    <row r="135" spans="1:74" hidden="1" x14ac:dyDescent="0.2">
      <c r="A135" s="40" t="s">
        <v>142</v>
      </c>
      <c r="B135" t="str">
        <f>PINK!$P$8</f>
        <v>GUNBOAT-SEAFORTH-RETURN</v>
      </c>
      <c r="C135" t="str">
        <f>PINK!A19</f>
        <v>SCRIBNER CREEK</v>
      </c>
      <c r="D135" s="40" t="str">
        <f>PINK!$P$3</f>
        <v>PINK</v>
      </c>
      <c r="E135" s="70"/>
      <c r="F135" s="70"/>
      <c r="G135" s="70"/>
      <c r="H135" s="70"/>
      <c r="I135" s="70"/>
      <c r="J135" s="70"/>
      <c r="K135" s="70"/>
      <c r="L135" s="70" t="s">
        <v>168</v>
      </c>
      <c r="M135" s="70" t="s">
        <v>168</v>
      </c>
      <c r="N135" s="70">
        <v>200</v>
      </c>
      <c r="O135" s="45">
        <f>PINK!$AB19</f>
        <v>8400</v>
      </c>
      <c r="P135" s="45" t="str">
        <f>PINK!$U19</f>
        <v>A/P</v>
      </c>
      <c r="Q135" s="45">
        <f>PINK!$AA19</f>
        <v>1300</v>
      </c>
      <c r="R135" s="45">
        <f>PINK!$T19</f>
        <v>60</v>
      </c>
      <c r="S135" s="45" t="str">
        <f>PINK!$Z19</f>
        <v>A/P</v>
      </c>
      <c r="T135" s="45" t="str">
        <f>PINK!$S19</f>
        <v>UNK</v>
      </c>
      <c r="U135" s="45" t="str">
        <f>PINK!$Y19</f>
        <v>UNK</v>
      </c>
      <c r="V135" s="45">
        <f>PINK!$R19</f>
        <v>1900</v>
      </c>
      <c r="W135" s="45">
        <f>PINK!$X19</f>
        <v>650</v>
      </c>
      <c r="X135" s="45">
        <f>PINK!$Q$19</f>
        <v>500</v>
      </c>
      <c r="Y135" s="44" t="str">
        <f>PINK!$AQ19</f>
        <v>N/I</v>
      </c>
      <c r="Z135" s="44">
        <f>PINK!$AJ19</f>
        <v>1200</v>
      </c>
      <c r="AA135" s="44">
        <f>PINK!$AP19</f>
        <v>220</v>
      </c>
      <c r="AB135" s="44" t="str">
        <f>PINK!$AI19</f>
        <v>N/I</v>
      </c>
      <c r="AC135" s="44" t="str">
        <f>PINK!$AO19</f>
        <v>N/R</v>
      </c>
      <c r="AD135" s="44" t="str">
        <f>PINK!$AH19</f>
        <v>N/I</v>
      </c>
      <c r="AE135" s="44" t="str">
        <f>PINK!$AN19</f>
        <v>N/I</v>
      </c>
      <c r="AF135" s="44">
        <f>PINK!$AG19</f>
        <v>200</v>
      </c>
      <c r="AG135" s="44" t="str">
        <f>PINK!$AM19</f>
        <v>N/O</v>
      </c>
      <c r="AH135" s="44">
        <f>PINK!$AF19</f>
        <v>1400</v>
      </c>
      <c r="AI135" s="44">
        <f>PINK!$BF19</f>
        <v>300</v>
      </c>
      <c r="AJ135" s="44">
        <f>PINK!$AY19</f>
        <v>1300</v>
      </c>
      <c r="AK135" s="44">
        <f>PINK!$BE19</f>
        <v>85</v>
      </c>
      <c r="AL135" s="44">
        <f>PINK!$AX19</f>
        <v>3600</v>
      </c>
      <c r="AM135" s="44">
        <f>PINK!$BD19</f>
        <v>1320</v>
      </c>
      <c r="AN135" s="44">
        <f>PINK!$AW19</f>
        <v>4000</v>
      </c>
      <c r="AO135" s="44">
        <f>PINK!$BC19</f>
        <v>1570</v>
      </c>
      <c r="AP135" s="44">
        <f>PINK!$AV19</f>
        <v>1050</v>
      </c>
      <c r="AQ135" s="44">
        <f>PINK!$BB19</f>
        <v>1100</v>
      </c>
      <c r="AR135" s="44">
        <f>PINK!$AU19</f>
        <v>2600</v>
      </c>
      <c r="AS135" s="44">
        <f>PINK!$BU19</f>
        <v>450</v>
      </c>
      <c r="AT135" s="44">
        <f>PINK!$BN19</f>
        <v>1900</v>
      </c>
      <c r="AU135" s="44">
        <f>PINK!$BT19</f>
        <v>3100</v>
      </c>
      <c r="AV135" s="44">
        <f>PINK!$BM19</f>
        <v>7000</v>
      </c>
      <c r="AW135" s="44">
        <f>PINK!$BS19</f>
        <v>700</v>
      </c>
      <c r="AX135" s="44">
        <f>PINK!$BL19</f>
        <v>2000</v>
      </c>
      <c r="AY135" s="44">
        <f>PINK!$BR19</f>
        <v>500</v>
      </c>
      <c r="AZ135" s="44">
        <f>PINK!$BK19</f>
        <v>300</v>
      </c>
      <c r="BA135" s="44">
        <f>PINK!$BQ19</f>
        <v>1500</v>
      </c>
      <c r="BB135" s="44">
        <f>PINK!$BJ19</f>
        <v>1000</v>
      </c>
      <c r="BC135" s="44">
        <f>PINK!$CJ19</f>
        <v>400</v>
      </c>
      <c r="BD135" s="44">
        <f>PINK!$CC19</f>
        <v>4000</v>
      </c>
      <c r="BE135" s="44">
        <f>PINK!$CI19</f>
        <v>100</v>
      </c>
      <c r="BF135" s="44">
        <f>PINK!$CB19</f>
        <v>1500</v>
      </c>
      <c r="BG135" s="44">
        <f>PINK!$CH19</f>
        <v>150</v>
      </c>
      <c r="BH135" s="44">
        <f>PINK!$CA19</f>
        <v>750</v>
      </c>
      <c r="BI135" s="44">
        <f>PINK!$CG19</f>
        <v>200</v>
      </c>
      <c r="BJ135" s="44">
        <f>PINK!$BZ19</f>
        <v>1500</v>
      </c>
      <c r="BK135" s="44">
        <f>PINK!$CF19</f>
        <v>200</v>
      </c>
      <c r="BL135" s="44">
        <f>PINK!$BY19</f>
        <v>400</v>
      </c>
      <c r="BM135" s="44">
        <f>PINK!$CY19</f>
        <v>200</v>
      </c>
      <c r="BN135" s="44">
        <f>PINK!$CR19</f>
        <v>400</v>
      </c>
      <c r="BO135" s="44">
        <f>PINK!$CX19</f>
        <v>3500</v>
      </c>
      <c r="BP135" s="44">
        <f>PINK!$CQ19</f>
        <v>3500</v>
      </c>
      <c r="BQ135" s="44">
        <f>PINK!$CW19</f>
        <v>750</v>
      </c>
      <c r="BR135" s="44">
        <f>PINK!$CP19</f>
        <v>3500</v>
      </c>
      <c r="BS135" s="44">
        <f>PINK!$CV19</f>
        <v>400</v>
      </c>
      <c r="BT135" s="44">
        <f>PINK!$CO19</f>
        <v>1500</v>
      </c>
      <c r="BU135" s="44">
        <f>PINK!$CU19</f>
        <v>400</v>
      </c>
      <c r="BV135" s="44">
        <f>PINK!$CN19</f>
        <v>200</v>
      </c>
    </row>
    <row r="136" spans="1:74" hidden="1" x14ac:dyDescent="0.2">
      <c r="A136" s="40" t="s">
        <v>142</v>
      </c>
      <c r="B136" t="str">
        <f>PINK!$P$8</f>
        <v>GUNBOAT-SEAFORTH-RETURN</v>
      </c>
      <c r="C136" t="str">
        <f>PINK!A20</f>
        <v>TUNO CREEK EAST</v>
      </c>
      <c r="D136" s="40" t="str">
        <f>PINK!$P$3</f>
        <v>PINK</v>
      </c>
      <c r="E136" s="70"/>
      <c r="F136" s="70"/>
      <c r="G136" s="70"/>
      <c r="H136" s="70"/>
      <c r="I136" s="70"/>
      <c r="J136" s="70"/>
      <c r="K136" s="70"/>
      <c r="L136" s="70" t="s">
        <v>26</v>
      </c>
      <c r="M136" s="70" t="s">
        <v>26</v>
      </c>
      <c r="N136" s="70" t="s">
        <v>26</v>
      </c>
      <c r="O136" s="45" t="str">
        <f>PINK!$AB20</f>
        <v>N/I</v>
      </c>
      <c r="P136" s="45" t="str">
        <f>PINK!$U20</f>
        <v>N/I</v>
      </c>
      <c r="Q136" s="45" t="str">
        <f>PINK!$AA20</f>
        <v>N/I</v>
      </c>
      <c r="R136" s="45" t="str">
        <f>PINK!$T20</f>
        <v>N/I</v>
      </c>
      <c r="S136" s="45" t="str">
        <f>PINK!$Z20</f>
        <v>N/I</v>
      </c>
      <c r="T136" s="45" t="str">
        <f>PINK!$S20</f>
        <v>N/I</v>
      </c>
      <c r="U136" s="45" t="str">
        <f>PINK!$Y20</f>
        <v>N/I</v>
      </c>
      <c r="V136" s="45" t="str">
        <f>PINK!$R20</f>
        <v>N/I</v>
      </c>
      <c r="W136" s="45" t="str">
        <f>PINK!$X20</f>
        <v>N/I</v>
      </c>
      <c r="X136" s="45" t="str">
        <f>PINK!$Q$20</f>
        <v>N/O</v>
      </c>
      <c r="Y136" s="44" t="str">
        <f>PINK!$AQ20</f>
        <v>N/I</v>
      </c>
      <c r="Z136" s="44" t="str">
        <f>PINK!$AJ20</f>
        <v>N/I</v>
      </c>
      <c r="AA136" s="44" t="str">
        <f>PINK!$AP20</f>
        <v>N/I</v>
      </c>
      <c r="AB136" s="44" t="str">
        <f>PINK!$AI20</f>
        <v>N/I</v>
      </c>
      <c r="AC136" s="44" t="str">
        <f>PINK!$AO20</f>
        <v>N/R</v>
      </c>
      <c r="AD136" s="44" t="str">
        <f>PINK!$AH20</f>
        <v>N/O</v>
      </c>
      <c r="AE136" s="44" t="str">
        <f>PINK!$AN20</f>
        <v>N/O</v>
      </c>
      <c r="AF136" s="44" t="str">
        <f>PINK!$AG20</f>
        <v>N/O</v>
      </c>
      <c r="AG136" s="44" t="str">
        <f>PINK!$AM20</f>
        <v>N/O</v>
      </c>
      <c r="AH136" s="44" t="str">
        <f>PINK!$AF20</f>
        <v>N/R</v>
      </c>
      <c r="AI136" s="44">
        <f>PINK!$BF20</f>
        <v>1</v>
      </c>
      <c r="AJ136" s="44" t="str">
        <f>PINK!$AY20</f>
        <v>N/R</v>
      </c>
      <c r="AK136" s="44" t="str">
        <f>PINK!$BE20</f>
        <v>N/O</v>
      </c>
      <c r="AL136" s="44" t="str">
        <f>PINK!$AX20</f>
        <v>N/R</v>
      </c>
      <c r="AM136" s="44" t="str">
        <f>PINK!$BD20</f>
        <v>N/R</v>
      </c>
      <c r="AN136" s="44" t="str">
        <f>PINK!$AW20</f>
        <v>N/R</v>
      </c>
      <c r="AO136" s="44" t="str">
        <f>PINK!$BC20</f>
        <v>N/O</v>
      </c>
      <c r="AP136" s="44" t="str">
        <f>PINK!$AV20</f>
        <v>N/O</v>
      </c>
      <c r="AQ136" s="44" t="str">
        <f>PINK!$BB20</f>
        <v>N/O</v>
      </c>
      <c r="AR136" s="44" t="str">
        <f>PINK!$AU20</f>
        <v xml:space="preserve">      N/O</v>
      </c>
      <c r="AS136" s="44" t="str">
        <f>PINK!$BU20</f>
        <v>N/R</v>
      </c>
      <c r="AT136" s="44" t="str">
        <f>PINK!$BN20</f>
        <v>N/R</v>
      </c>
      <c r="AU136" s="44" t="str">
        <f>PINK!$BT20</f>
        <v>N/R</v>
      </c>
      <c r="AV136" s="44" t="str">
        <f>PINK!$BM20</f>
        <v>N/R</v>
      </c>
      <c r="AW136" s="44" t="str">
        <f>PINK!$BS20</f>
        <v>N/R</v>
      </c>
      <c r="AX136" s="44" t="str">
        <f>PINK!$BL20</f>
        <v>N/R</v>
      </c>
      <c r="AY136" s="44" t="str">
        <f>PINK!$BR20</f>
        <v>N/R</v>
      </c>
      <c r="AZ136" s="44" t="str">
        <f>PINK!$BK20</f>
        <v>N/R</v>
      </c>
      <c r="BA136" s="44">
        <f>PINK!$BQ20</f>
        <v>100</v>
      </c>
      <c r="BB136" s="44">
        <f>PINK!$BJ20</f>
        <v>100</v>
      </c>
      <c r="BC136" s="44" t="str">
        <f>PINK!$CJ20</f>
        <v>N/R</v>
      </c>
      <c r="BD136" s="44">
        <f>PINK!$CC20</f>
        <v>300</v>
      </c>
      <c r="BE136" s="44" t="str">
        <f>PINK!$CI20</f>
        <v>N/R</v>
      </c>
      <c r="BF136" s="44">
        <f>PINK!$CB20</f>
        <v>400</v>
      </c>
      <c r="BG136" s="44" t="str">
        <f>PINK!$CH20</f>
        <v>N/R</v>
      </c>
      <c r="BH136" s="44" t="str">
        <f>PINK!$CA20</f>
        <v>N/R</v>
      </c>
      <c r="BI136" s="44" t="str">
        <f>PINK!$CG20</f>
        <v>N/R</v>
      </c>
      <c r="BJ136" s="44" t="str">
        <f>PINK!$BZ20</f>
        <v>N/R</v>
      </c>
      <c r="BK136" s="44" t="str">
        <f>PINK!$CF20</f>
        <v>N/R</v>
      </c>
      <c r="BL136" s="44" t="str">
        <f>PINK!$BY20</f>
        <v>N/R</v>
      </c>
      <c r="BM136" s="44" t="str">
        <f>PINK!$CY20</f>
        <v>N/R</v>
      </c>
      <c r="BN136" s="44" t="str">
        <f>PINK!$CR20</f>
        <v>N/R</v>
      </c>
      <c r="BO136" s="44" t="str">
        <f>PINK!$CX20</f>
        <v>N/R</v>
      </c>
      <c r="BP136" s="44" t="str">
        <f>PINK!$CQ20</f>
        <v>N/R</v>
      </c>
      <c r="BQ136" s="44" t="str">
        <f>PINK!$CW20</f>
        <v>N/R</v>
      </c>
      <c r="BR136" s="44" t="str">
        <f>PINK!$CP20</f>
        <v>N/R</v>
      </c>
      <c r="BS136" s="44" t="str">
        <f>PINK!$CV20</f>
        <v>N/R</v>
      </c>
      <c r="BT136" s="44" t="str">
        <f>PINK!$CO20</f>
        <v>N/R</v>
      </c>
      <c r="BU136" s="44" t="str">
        <f>PINK!$CU20</f>
        <v>N/R</v>
      </c>
      <c r="BV136" s="44" t="str">
        <f>PINK!$CN20</f>
        <v>N/R</v>
      </c>
    </row>
    <row r="137" spans="1:74" hidden="1" x14ac:dyDescent="0.2">
      <c r="A137" s="40" t="s">
        <v>142</v>
      </c>
      <c r="B137" t="str">
        <f>PINK!$P$8</f>
        <v>GUNBOAT-SEAFORTH-RETURN</v>
      </c>
      <c r="C137" t="str">
        <f>PINK!A21</f>
        <v>TUNO CREEK WEST</v>
      </c>
      <c r="D137" s="40" t="str">
        <f>PINK!$P$3</f>
        <v>PINK</v>
      </c>
      <c r="E137" s="70"/>
      <c r="F137" s="70"/>
      <c r="G137" s="70"/>
      <c r="H137" s="70"/>
      <c r="I137" s="70"/>
      <c r="J137" s="70"/>
      <c r="K137" s="70"/>
      <c r="L137" s="70" t="s">
        <v>26</v>
      </c>
      <c r="M137" s="70" t="s">
        <v>26</v>
      </c>
      <c r="N137" s="70" t="s">
        <v>26</v>
      </c>
      <c r="O137" s="45" t="str">
        <f>PINK!$AB21</f>
        <v>N/I</v>
      </c>
      <c r="P137" s="45" t="str">
        <f>PINK!$U21</f>
        <v>N/I</v>
      </c>
      <c r="Q137" s="45" t="str">
        <f>PINK!$AA21</f>
        <v>N/I</v>
      </c>
      <c r="R137" s="45" t="str">
        <f>PINK!$T21</f>
        <v>N/I</v>
      </c>
      <c r="S137" s="45" t="str">
        <f>PINK!$Z21</f>
        <v>N/I</v>
      </c>
      <c r="T137" s="45" t="str">
        <f>PINK!$S21</f>
        <v>N/I</v>
      </c>
      <c r="U137" s="45" t="str">
        <f>PINK!$Y21</f>
        <v>N/I</v>
      </c>
      <c r="V137" s="45" t="str">
        <f>PINK!$R21</f>
        <v>N/I</v>
      </c>
      <c r="W137" s="45" t="str">
        <f>PINK!$X21</f>
        <v>N/I</v>
      </c>
      <c r="X137" s="45" t="str">
        <f>PINK!$Q$21</f>
        <v>N/O</v>
      </c>
      <c r="Y137" s="44" t="str">
        <f>PINK!$AQ21</f>
        <v>N/I</v>
      </c>
      <c r="Z137" s="44" t="str">
        <f>PINK!$AJ21</f>
        <v>N/I</v>
      </c>
      <c r="AA137" s="44" t="str">
        <f>PINK!$AP21</f>
        <v>N/I</v>
      </c>
      <c r="AB137" s="44" t="str">
        <f>PINK!$AI21</f>
        <v>N/I</v>
      </c>
      <c r="AC137" s="44" t="str">
        <f>PINK!$AO21</f>
        <v>N/I</v>
      </c>
      <c r="AD137" s="44" t="str">
        <f>PINK!$AH21</f>
        <v>N/O</v>
      </c>
      <c r="AE137" s="44" t="str">
        <f>PINK!$AN21</f>
        <v>N/R</v>
      </c>
      <c r="AF137" s="44" t="str">
        <f>PINK!$AG21</f>
        <v>N/R</v>
      </c>
      <c r="AG137" s="44" t="str">
        <f>PINK!$AM21</f>
        <v>N/O</v>
      </c>
      <c r="AH137" s="44" t="str">
        <f>PINK!$AF21</f>
        <v>N/R</v>
      </c>
      <c r="AI137" s="44">
        <f>PINK!$BF21</f>
        <v>10</v>
      </c>
      <c r="AJ137" s="44" t="str">
        <f>PINK!$AY21</f>
        <v>N/R</v>
      </c>
      <c r="AK137" s="44" t="str">
        <f>PINK!$BE21</f>
        <v>N/R</v>
      </c>
      <c r="AL137" s="44" t="str">
        <f>PINK!$AX21</f>
        <v>N/R</v>
      </c>
      <c r="AM137" s="44" t="str">
        <f>PINK!$BD21</f>
        <v>N/R</v>
      </c>
      <c r="AN137" s="44" t="str">
        <f>PINK!$AW21</f>
        <v>N/R</v>
      </c>
      <c r="AO137" s="44" t="str">
        <f>PINK!$BC21</f>
        <v>N/O</v>
      </c>
      <c r="AP137" s="44" t="str">
        <f>PINK!$AV21</f>
        <v>N/R</v>
      </c>
      <c r="AQ137" s="44" t="str">
        <f>PINK!$BB21</f>
        <v>N/O</v>
      </c>
      <c r="AR137" s="44" t="str">
        <f>PINK!$AU21</f>
        <v xml:space="preserve">      N/O</v>
      </c>
      <c r="AS137" s="44" t="str">
        <f>PINK!$BU21</f>
        <v>N/R</v>
      </c>
      <c r="AT137" s="44" t="str">
        <f>PINK!$BN21</f>
        <v>N/R</v>
      </c>
      <c r="AU137" s="44" t="str">
        <f>PINK!$BT21</f>
        <v>N/R</v>
      </c>
      <c r="AV137" s="44" t="str">
        <f>PINK!$BM21</f>
        <v>N/R</v>
      </c>
      <c r="AW137" s="44" t="str">
        <f>PINK!$BS21</f>
        <v>N/R</v>
      </c>
      <c r="AX137" s="44" t="str">
        <f>PINK!$BL21</f>
        <v>N/R</v>
      </c>
      <c r="AY137" s="44" t="str">
        <f>PINK!$BR21</f>
        <v>N/R</v>
      </c>
      <c r="AZ137" s="44" t="str">
        <f>PINK!$BK21</f>
        <v>N/R</v>
      </c>
      <c r="BA137" s="44" t="str">
        <f>PINK!$BQ21</f>
        <v>N/R</v>
      </c>
      <c r="BB137" s="44" t="str">
        <f>PINK!$BJ21</f>
        <v>N/R</v>
      </c>
      <c r="BC137" s="44" t="str">
        <f>PINK!$CJ21</f>
        <v>N/R</v>
      </c>
      <c r="BD137" s="44" t="str">
        <f>PINK!$CC21</f>
        <v>N/R</v>
      </c>
      <c r="BE137" s="44" t="str">
        <f>PINK!$CI21</f>
        <v>N/R</v>
      </c>
      <c r="BF137" s="44" t="str">
        <f>PINK!$CB21</f>
        <v>N/R</v>
      </c>
      <c r="BG137" s="44" t="str">
        <f>PINK!$CH21</f>
        <v>N/R</v>
      </c>
      <c r="BH137" s="44" t="str">
        <f>PINK!$CA21</f>
        <v>N/R</v>
      </c>
      <c r="BI137" s="44" t="str">
        <f>PINK!$CG21</f>
        <v>N/R</v>
      </c>
      <c r="BJ137" s="44" t="str">
        <f>PINK!$BZ21</f>
        <v>N/R</v>
      </c>
      <c r="BK137" s="44" t="str">
        <f>PINK!$CF21</f>
        <v>N/R</v>
      </c>
      <c r="BL137" s="44" t="str">
        <f>PINK!$BY21</f>
        <v>N/R</v>
      </c>
      <c r="BM137" s="44" t="str">
        <f>PINK!$CY21</f>
        <v>N/R</v>
      </c>
      <c r="BN137" s="44" t="str">
        <f>PINK!$CR21</f>
        <v>N/R</v>
      </c>
      <c r="BO137" s="44" t="str">
        <f>PINK!$CX21</f>
        <v>N/R</v>
      </c>
      <c r="BP137" s="44" t="str">
        <f>PINK!$CQ21</f>
        <v>N/R</v>
      </c>
      <c r="BQ137" s="44" t="str">
        <f>PINK!$CW21</f>
        <v>N/R</v>
      </c>
      <c r="BR137" s="44" t="str">
        <f>PINK!$CP21</f>
        <v>N/R</v>
      </c>
      <c r="BS137" s="44" t="str">
        <f>PINK!$CV21</f>
        <v>N/R</v>
      </c>
      <c r="BT137" s="44" t="str">
        <f>PINK!$CO21</f>
        <v>N/R</v>
      </c>
      <c r="BU137" s="44" t="str">
        <f>PINK!$CU21</f>
        <v>N/R</v>
      </c>
      <c r="BV137" s="44" t="str">
        <f>PINK!$CN21</f>
        <v>N/R</v>
      </c>
    </row>
    <row r="138" spans="1:74" hidden="1" x14ac:dyDescent="0.2">
      <c r="A138" s="40" t="s">
        <v>142</v>
      </c>
      <c r="B138" t="str">
        <f>PINK!$P$8</f>
        <v>GUNBOAT-SEAFORTH-RETURN</v>
      </c>
      <c r="C138" t="str">
        <f>PINK!A22</f>
        <v>WALKER LAKE CREEK</v>
      </c>
      <c r="D138" s="40" t="str">
        <f>PINK!$P$3</f>
        <v>PINK</v>
      </c>
      <c r="E138" s="70"/>
      <c r="F138" s="70"/>
      <c r="G138" s="70"/>
      <c r="H138" s="70"/>
      <c r="I138" s="70"/>
      <c r="J138" s="70"/>
      <c r="K138" s="70"/>
      <c r="L138" s="70" t="s">
        <v>168</v>
      </c>
      <c r="M138" s="70" t="s">
        <v>26</v>
      </c>
      <c r="N138" s="70" t="s">
        <v>26</v>
      </c>
      <c r="O138" s="45" t="str">
        <f>PINK!$AB22</f>
        <v>A/P</v>
      </c>
      <c r="P138" s="45" t="str">
        <f>PINK!$U22</f>
        <v>N/I</v>
      </c>
      <c r="Q138" s="45" t="str">
        <f>PINK!$AA22</f>
        <v>N/O</v>
      </c>
      <c r="R138" s="45" t="str">
        <f>PINK!$T22</f>
        <v>N/I</v>
      </c>
      <c r="S138" s="45" t="str">
        <f>PINK!$Z22</f>
        <v>A/P</v>
      </c>
      <c r="T138" s="45" t="str">
        <f>PINK!$S22</f>
        <v>UNK</v>
      </c>
      <c r="U138" s="45" t="str">
        <f>PINK!$Y22</f>
        <v>N/I</v>
      </c>
      <c r="V138" s="45" t="str">
        <f>PINK!$R22</f>
        <v>UNK</v>
      </c>
      <c r="W138" s="45">
        <f>PINK!$X22</f>
        <v>200</v>
      </c>
      <c r="X138" s="45" t="str">
        <f>PINK!$Q$22</f>
        <v>UNK</v>
      </c>
      <c r="Y138" s="44" t="str">
        <f>PINK!$AQ22</f>
        <v>N/I</v>
      </c>
      <c r="Z138" s="44">
        <f>PINK!$AJ22</f>
        <v>30</v>
      </c>
      <c r="AA138" s="44" t="str">
        <f>PINK!$AP22</f>
        <v>UNK</v>
      </c>
      <c r="AB138" s="44" t="str">
        <f>PINK!$AI22</f>
        <v>N/O</v>
      </c>
      <c r="AC138" s="44">
        <f>PINK!$AO22</f>
        <v>2</v>
      </c>
      <c r="AD138" s="44" t="str">
        <f>PINK!$AH22</f>
        <v>N/I</v>
      </c>
      <c r="AE138" s="44">
        <f>PINK!$AN22</f>
        <v>250</v>
      </c>
      <c r="AF138" s="44">
        <f>PINK!$AG22</f>
        <v>300</v>
      </c>
      <c r="AG138" s="44">
        <f>PINK!$AM22</f>
        <v>11</v>
      </c>
      <c r="AH138" s="44">
        <f>PINK!$AF22</f>
        <v>22</v>
      </c>
      <c r="AI138" s="44">
        <f>PINK!$BF22</f>
        <v>25</v>
      </c>
      <c r="AJ138" s="44">
        <f>PINK!$AY22</f>
        <v>100</v>
      </c>
      <c r="AK138" s="44" t="str">
        <f>PINK!$BE22</f>
        <v>N/O</v>
      </c>
      <c r="AL138" s="44">
        <f>PINK!$AX22</f>
        <v>60</v>
      </c>
      <c r="AM138" s="44" t="str">
        <f>PINK!$BD22</f>
        <v>N/R</v>
      </c>
      <c r="AN138" s="44">
        <f>PINK!$AW22</f>
        <v>50</v>
      </c>
      <c r="AO138" s="44">
        <f>PINK!$BC22</f>
        <v>450</v>
      </c>
      <c r="AP138" s="44">
        <f>PINK!$AV22</f>
        <v>225</v>
      </c>
      <c r="AQ138" s="44">
        <f>PINK!$BB22</f>
        <v>1500</v>
      </c>
      <c r="AR138" s="44">
        <f>PINK!$AU22</f>
        <v>125</v>
      </c>
      <c r="AS138" s="44">
        <f>PINK!$BU22</f>
        <v>50</v>
      </c>
      <c r="AT138" s="44">
        <f>PINK!$BN22</f>
        <v>1600</v>
      </c>
      <c r="AU138" s="44">
        <f>PINK!$BT22</f>
        <v>5000</v>
      </c>
      <c r="AV138" s="44">
        <f>PINK!$BM22</f>
        <v>2800</v>
      </c>
      <c r="AW138" s="44">
        <f>PINK!$BS22</f>
        <v>400</v>
      </c>
      <c r="AX138" s="44" t="str">
        <f>PINK!$BL22</f>
        <v>N/R</v>
      </c>
      <c r="AY138" s="44">
        <f>PINK!$BR22</f>
        <v>50</v>
      </c>
      <c r="AZ138" s="44" t="str">
        <f>PINK!$BK22</f>
        <v>N/R</v>
      </c>
      <c r="BA138" s="44">
        <f>PINK!$BQ22</f>
        <v>500</v>
      </c>
      <c r="BB138" s="44" t="str">
        <f>PINK!$BJ22</f>
        <v>N/R</v>
      </c>
      <c r="BC138" s="44">
        <f>PINK!$CJ22</f>
        <v>50</v>
      </c>
      <c r="BD138" s="44">
        <f>PINK!$CC22</f>
        <v>200</v>
      </c>
      <c r="BE138" s="44" t="str">
        <f>PINK!$CI22</f>
        <v>N/R</v>
      </c>
      <c r="BF138" s="44">
        <f>PINK!$CB22</f>
        <v>400</v>
      </c>
      <c r="BG138" s="44" t="str">
        <f>PINK!$CH22</f>
        <v>N/R</v>
      </c>
      <c r="BH138" s="44">
        <f>PINK!$CA22</f>
        <v>200</v>
      </c>
      <c r="BI138" s="44" t="str">
        <f>PINK!$CG22</f>
        <v>N/R</v>
      </c>
      <c r="BJ138" s="44">
        <f>PINK!$BZ22</f>
        <v>200</v>
      </c>
      <c r="BK138" s="44" t="str">
        <f>PINK!$CF22</f>
        <v>N/R</v>
      </c>
      <c r="BL138" s="44">
        <f>PINK!$BY22</f>
        <v>25</v>
      </c>
      <c r="BM138" s="44" t="str">
        <f>PINK!$CY22</f>
        <v>N/R</v>
      </c>
      <c r="BN138" s="44">
        <f>PINK!$CR22</f>
        <v>25</v>
      </c>
      <c r="BO138" s="44">
        <f>PINK!$CX22</f>
        <v>25</v>
      </c>
      <c r="BP138" s="44">
        <f>PINK!$CQ22</f>
        <v>25</v>
      </c>
      <c r="BQ138" s="44" t="str">
        <f>PINK!$CW22</f>
        <v>N/R</v>
      </c>
      <c r="BR138" s="44">
        <f>PINK!$CP22</f>
        <v>400</v>
      </c>
      <c r="BS138" s="44" t="str">
        <f>PINK!$CV22</f>
        <v>N/O</v>
      </c>
      <c r="BT138" s="44">
        <f>PINK!$CO22</f>
        <v>75</v>
      </c>
      <c r="BU138" s="44" t="str">
        <f>PINK!$CU22</f>
        <v>N/R</v>
      </c>
      <c r="BV138" s="44">
        <f>PINK!$CN22</f>
        <v>200</v>
      </c>
    </row>
    <row r="139" spans="1:74" hidden="1" x14ac:dyDescent="0.2">
      <c r="A139" s="40" t="s">
        <v>142</v>
      </c>
      <c r="B139" t="str">
        <f>PINK!$P$8</f>
        <v>GUNBOAT-SEAFORTH-RETURN</v>
      </c>
      <c r="C139" t="str">
        <f>PINK!A23</f>
        <v>YAAKLELE LAGOON</v>
      </c>
      <c r="D139" s="40" t="str">
        <f>PINK!$P$3</f>
        <v>PINK</v>
      </c>
      <c r="E139" s="70"/>
      <c r="F139" s="70"/>
      <c r="G139" s="70"/>
      <c r="H139" s="70"/>
      <c r="I139" s="70"/>
      <c r="J139" s="70"/>
      <c r="K139" s="70"/>
      <c r="L139" s="70" t="s">
        <v>26</v>
      </c>
      <c r="M139" s="70" t="s">
        <v>26</v>
      </c>
      <c r="N139" s="70" t="s">
        <v>26</v>
      </c>
      <c r="O139" s="45" t="str">
        <f>PINK!$AB23</f>
        <v>N/I</v>
      </c>
      <c r="P139" s="45" t="str">
        <f>PINK!$U23</f>
        <v>N/I</v>
      </c>
      <c r="Q139" s="45" t="str">
        <f>PINK!$AA23</f>
        <v>N/I</v>
      </c>
      <c r="R139" s="45" t="str">
        <f>PINK!$T23</f>
        <v>N/O</v>
      </c>
      <c r="S139" s="45" t="str">
        <f>PINK!$Z23</f>
        <v>N/I</v>
      </c>
      <c r="T139" s="45" t="str">
        <f>PINK!$S23</f>
        <v>N/I</v>
      </c>
      <c r="U139" s="45" t="str">
        <f>PINK!$Y23</f>
        <v>N/I</v>
      </c>
      <c r="V139" s="45" t="str">
        <f>PINK!$R23</f>
        <v>N/O</v>
      </c>
      <c r="W139" s="45" t="str">
        <f>PINK!$X23</f>
        <v>N/I</v>
      </c>
      <c r="X139" s="45" t="str">
        <f>PINK!$Q$23</f>
        <v>N/O</v>
      </c>
      <c r="Y139" s="44" t="str">
        <f>PINK!$AQ23</f>
        <v>N/I</v>
      </c>
      <c r="Z139" s="44" t="str">
        <f>PINK!$AJ23</f>
        <v>N/I</v>
      </c>
      <c r="AA139" s="44" t="str">
        <f>PINK!$AP23</f>
        <v>N/I</v>
      </c>
      <c r="AB139" s="44" t="str">
        <f>PINK!$AI23</f>
        <v>N/I</v>
      </c>
      <c r="AC139" s="44" t="str">
        <f>PINK!$AO23</f>
        <v>N/R</v>
      </c>
      <c r="AD139" s="44" t="str">
        <f>PINK!$AH23</f>
        <v>N/I</v>
      </c>
      <c r="AE139" s="44" t="str">
        <f>PINK!$AN23</f>
        <v>N/R</v>
      </c>
      <c r="AF139" s="44" t="str">
        <f>PINK!$AG23</f>
        <v>N/R</v>
      </c>
      <c r="AG139" s="44" t="str">
        <f>PINK!$AM23</f>
        <v>N/O</v>
      </c>
      <c r="AH139" s="44" t="str">
        <f>PINK!$AF23</f>
        <v>N/R</v>
      </c>
      <c r="AI139" s="44" t="str">
        <f>PINK!$BF23</f>
        <v>N/I</v>
      </c>
      <c r="AJ139" s="44" t="str">
        <f>PINK!$AY23</f>
        <v>N/R</v>
      </c>
      <c r="AK139" s="44" t="str">
        <f>PINK!$BE23</f>
        <v>N/I</v>
      </c>
      <c r="AL139" s="44" t="str">
        <f>PINK!$AX23</f>
        <v>N/R</v>
      </c>
      <c r="AM139" s="44" t="str">
        <f>PINK!$BD23</f>
        <v>N/R</v>
      </c>
      <c r="AN139" s="44" t="str">
        <f>PINK!$AW23</f>
        <v>N/R</v>
      </c>
      <c r="AO139" s="44" t="str">
        <f>PINK!$BC23</f>
        <v>N/R</v>
      </c>
      <c r="AP139" s="44" t="str">
        <f>PINK!$AV23</f>
        <v>N/O</v>
      </c>
      <c r="AQ139" s="44" t="str">
        <f>PINK!$BB23</f>
        <v>N/I</v>
      </c>
      <c r="AR139" s="44">
        <f>PINK!$AU23</f>
        <v>3</v>
      </c>
      <c r="AS139" s="44" t="str">
        <f>PINK!$BU23</f>
        <v>N/O</v>
      </c>
      <c r="AT139" s="44" t="str">
        <f>PINK!$BN23</f>
        <v>N/O</v>
      </c>
      <c r="AU139" s="44" t="str">
        <f>PINK!$BT23</f>
        <v>N/R</v>
      </c>
      <c r="AV139" s="44" t="str">
        <f>PINK!$BM23</f>
        <v>N/R</v>
      </c>
      <c r="AW139" s="44" t="str">
        <f>PINK!$BS23</f>
        <v>N/R</v>
      </c>
      <c r="AX139" s="44" t="str">
        <f>PINK!$BL23</f>
        <v>N/R</v>
      </c>
      <c r="AY139" s="44" t="str">
        <f>PINK!$BR23</f>
        <v>N/R</v>
      </c>
      <c r="AZ139" s="44" t="str">
        <f>PINK!$BK23</f>
        <v>N/R</v>
      </c>
      <c r="BA139" s="44" t="str">
        <f>PINK!$BQ23</f>
        <v>N/R</v>
      </c>
      <c r="BB139" s="44" t="str">
        <f>PINK!$BJ23</f>
        <v>N/R</v>
      </c>
      <c r="BC139" s="44" t="str">
        <f>PINK!$CJ23</f>
        <v>N/R</v>
      </c>
      <c r="BD139" s="44" t="str">
        <f>PINK!$CC23</f>
        <v>N/R</v>
      </c>
      <c r="BE139" s="44" t="str">
        <f>PINK!$CI23</f>
        <v>N/R</v>
      </c>
      <c r="BF139" s="44" t="str">
        <f>PINK!$CB23</f>
        <v>N/R</v>
      </c>
      <c r="BG139" s="44" t="str">
        <f>PINK!$CH23</f>
        <v>N/R</v>
      </c>
      <c r="BH139" s="44" t="str">
        <f>PINK!$CA23</f>
        <v>N/R</v>
      </c>
      <c r="BI139" s="44" t="str">
        <f>PINK!$CG23</f>
        <v>N/R</v>
      </c>
      <c r="BJ139" s="44" t="str">
        <f>PINK!$BZ23</f>
        <v>N/R</v>
      </c>
      <c r="BK139" s="44" t="str">
        <f>PINK!$CF23</f>
        <v>N/R</v>
      </c>
      <c r="BL139" s="44" t="str">
        <f>PINK!$BY23</f>
        <v>N/R</v>
      </c>
      <c r="BM139" s="44" t="str">
        <f>PINK!$CY23</f>
        <v>N/R</v>
      </c>
      <c r="BN139" s="44" t="str">
        <f>PINK!$CR23</f>
        <v>N/R</v>
      </c>
      <c r="BO139" s="44" t="str">
        <f>PINK!$CX23</f>
        <v>N/R</v>
      </c>
      <c r="BP139" s="44" t="str">
        <f>PINK!$CQ23</f>
        <v>N/R</v>
      </c>
      <c r="BQ139" s="44" t="str">
        <f>PINK!$CW23</f>
        <v>N/R</v>
      </c>
      <c r="BR139" s="44" t="str">
        <f>PINK!$CP23</f>
        <v>N/R</v>
      </c>
      <c r="BS139" s="44" t="str">
        <f>PINK!$CV23</f>
        <v>N/R</v>
      </c>
      <c r="BT139" s="44" t="str">
        <f>PINK!$CO23</f>
        <v>N/R</v>
      </c>
      <c r="BU139" s="44" t="str">
        <f>PINK!$CU23</f>
        <v>N/R</v>
      </c>
      <c r="BV139" s="44" t="str">
        <f>PINK!$CN23</f>
        <v>N/R</v>
      </c>
    </row>
    <row r="140" spans="1:74" hidden="1" x14ac:dyDescent="0.2">
      <c r="A140" s="40" t="s">
        <v>142</v>
      </c>
      <c r="B140" t="str">
        <f>PINK!$P$30</f>
        <v>FINLAYSON-MUSSEL CHANNEL</v>
      </c>
      <c r="C140" t="str">
        <f>PINK!A33</f>
        <v xml:space="preserve">BOLIN BAY CREEK </v>
      </c>
      <c r="D140" s="40" t="str">
        <f>PINK!$P$3</f>
        <v>PINK</v>
      </c>
      <c r="E140" s="70"/>
      <c r="F140" s="70"/>
      <c r="G140" s="70"/>
      <c r="H140" s="70"/>
      <c r="I140" s="70"/>
      <c r="J140" s="70"/>
      <c r="K140" s="70"/>
      <c r="L140" s="70">
        <v>1750</v>
      </c>
      <c r="M140" s="70" t="s">
        <v>168</v>
      </c>
      <c r="N140" s="70">
        <v>1100</v>
      </c>
      <c r="O140" s="45">
        <f>PINK!$AB33</f>
        <v>4500</v>
      </c>
      <c r="P140" s="45">
        <f>PINK!$U33</f>
        <v>360</v>
      </c>
      <c r="Q140" s="45">
        <f>PINK!$AA33</f>
        <v>3200</v>
      </c>
      <c r="R140" s="45">
        <f>PINK!$T33</f>
        <v>230</v>
      </c>
      <c r="S140" s="45" t="str">
        <f>PINK!$Z33</f>
        <v>A/P</v>
      </c>
      <c r="T140" s="45">
        <f>PINK!$S33</f>
        <v>2300</v>
      </c>
      <c r="U140" s="45">
        <f>PINK!$Y33</f>
        <v>2500</v>
      </c>
      <c r="V140" s="45">
        <f>PINK!$R33</f>
        <v>2600</v>
      </c>
      <c r="W140" s="45" t="str">
        <f>PINK!$X33</f>
        <v>UNK</v>
      </c>
      <c r="X140" s="45">
        <f>PINK!$Q$33</f>
        <v>4700</v>
      </c>
      <c r="Y140" s="44">
        <f>PINK!$AQ33</f>
        <v>1000</v>
      </c>
      <c r="Z140" s="44">
        <f>PINK!$AJ33</f>
        <v>2000</v>
      </c>
      <c r="AA140" s="44">
        <f>PINK!$AP33</f>
        <v>1500</v>
      </c>
      <c r="AB140" s="44">
        <f>PINK!$AI33</f>
        <v>2500</v>
      </c>
      <c r="AC140" s="44">
        <f>PINK!$AO33</f>
        <v>2000</v>
      </c>
      <c r="AD140" s="44" t="str">
        <f>PINK!$AH33</f>
        <v>N/I</v>
      </c>
      <c r="AE140" s="44">
        <f>PINK!$AN33</f>
        <v>6500</v>
      </c>
      <c r="AF140" s="44">
        <f>PINK!$AG33</f>
        <v>5000</v>
      </c>
      <c r="AG140" s="44">
        <f>PINK!$AM33</f>
        <v>4186</v>
      </c>
      <c r="AH140" s="44">
        <f>PINK!$AF33</f>
        <v>17000</v>
      </c>
      <c r="AI140" s="44">
        <f>PINK!$BF33</f>
        <v>5500</v>
      </c>
      <c r="AJ140" s="44">
        <f>PINK!$AY33</f>
        <v>6200</v>
      </c>
      <c r="AK140" s="44">
        <f>PINK!$BE33</f>
        <v>400</v>
      </c>
      <c r="AL140" s="44">
        <f>PINK!$AX33</f>
        <v>2250</v>
      </c>
      <c r="AM140" s="44">
        <f>PINK!$BD33</f>
        <v>3200</v>
      </c>
      <c r="AN140" s="44">
        <f>PINK!$AW33</f>
        <v>1400</v>
      </c>
      <c r="AO140" s="44">
        <f>PINK!$BC33</f>
        <v>2200</v>
      </c>
      <c r="AP140" s="44">
        <f>PINK!$AV33</f>
        <v>2800</v>
      </c>
      <c r="AQ140" s="44">
        <f>PINK!$BB33</f>
        <v>3200</v>
      </c>
      <c r="AR140" s="44">
        <f>PINK!$AU33</f>
        <v>4000</v>
      </c>
      <c r="AS140" s="44">
        <f>PINK!$BU33</f>
        <v>1000</v>
      </c>
      <c r="AT140" s="44">
        <f>PINK!$BN33</f>
        <v>600</v>
      </c>
      <c r="AU140" s="44">
        <f>PINK!$BT33</f>
        <v>300</v>
      </c>
      <c r="AV140" s="44" t="str">
        <f>PINK!$BM33</f>
        <v>N/O</v>
      </c>
      <c r="AW140" s="44">
        <f>PINK!$BS33</f>
        <v>1200</v>
      </c>
      <c r="AX140" s="44">
        <f>PINK!$BL33</f>
        <v>500</v>
      </c>
      <c r="AY140" s="44">
        <f>PINK!$BR33</f>
        <v>700</v>
      </c>
      <c r="AZ140" s="44">
        <f>PINK!$BK33</f>
        <v>5000</v>
      </c>
      <c r="BA140" s="44">
        <f>PINK!$BQ33</f>
        <v>2000</v>
      </c>
      <c r="BB140" s="44">
        <f>PINK!$BJ33</f>
        <v>500</v>
      </c>
      <c r="BC140" s="44">
        <f>PINK!$CJ33</f>
        <v>400</v>
      </c>
      <c r="BD140" s="44">
        <f>PINK!$CC33</f>
        <v>1500</v>
      </c>
      <c r="BE140" s="44">
        <f>PINK!$CI33</f>
        <v>200</v>
      </c>
      <c r="BF140" s="44">
        <f>PINK!$CB33</f>
        <v>5000</v>
      </c>
      <c r="BG140" s="44">
        <f>PINK!$CH33</f>
        <v>200</v>
      </c>
      <c r="BH140" s="44">
        <f>PINK!$CA33</f>
        <v>3500</v>
      </c>
      <c r="BI140" s="44">
        <f>PINK!$CG33</f>
        <v>1500</v>
      </c>
      <c r="BJ140" s="44">
        <f>PINK!$BZ33</f>
        <v>7500</v>
      </c>
      <c r="BK140" s="44">
        <f>PINK!$CF33</f>
        <v>3500</v>
      </c>
      <c r="BL140" s="44">
        <f>PINK!$BY33</f>
        <v>1500</v>
      </c>
      <c r="BM140" s="44">
        <f>PINK!$CY33</f>
        <v>75</v>
      </c>
      <c r="BN140" s="44">
        <f>PINK!$CR33</f>
        <v>400</v>
      </c>
      <c r="BO140" s="44">
        <f>PINK!$CX33</f>
        <v>750</v>
      </c>
      <c r="BP140" s="44">
        <f>PINK!$CQ33</f>
        <v>3500</v>
      </c>
      <c r="BQ140" s="44">
        <f>PINK!$CW33</f>
        <v>1500</v>
      </c>
      <c r="BR140" s="44">
        <f>PINK!$CP33</f>
        <v>1500</v>
      </c>
      <c r="BS140" s="44">
        <f>PINK!$CV33</f>
        <v>3500</v>
      </c>
      <c r="BT140" s="44" t="str">
        <f>PINK!$CO33</f>
        <v>N/O</v>
      </c>
      <c r="BU140" s="44">
        <f>PINK!$CU33</f>
        <v>1100</v>
      </c>
      <c r="BV140" s="44">
        <f>PINK!$CN33</f>
        <v>1500</v>
      </c>
    </row>
    <row r="141" spans="1:74" hidden="1" x14ac:dyDescent="0.2">
      <c r="A141" s="40" t="s">
        <v>142</v>
      </c>
      <c r="B141" t="str">
        <f>PINK!$P$30</f>
        <v>FINLAYSON-MUSSEL CHANNEL</v>
      </c>
      <c r="C141" t="str">
        <f>PINK!A34</f>
        <v>BOTTLENECK CREEK</v>
      </c>
      <c r="D141" s="40" t="str">
        <f>PINK!$P$3</f>
        <v>PINK</v>
      </c>
      <c r="E141" s="70"/>
      <c r="F141" s="70"/>
      <c r="G141" s="70"/>
      <c r="H141" s="70"/>
      <c r="I141" s="70"/>
      <c r="J141" s="70"/>
      <c r="K141" s="70"/>
      <c r="L141" s="70" t="s">
        <v>168</v>
      </c>
      <c r="M141" s="70" t="s">
        <v>168</v>
      </c>
      <c r="N141" s="70" t="s">
        <v>168</v>
      </c>
      <c r="O141" s="45" t="str">
        <f>PINK!$AB34</f>
        <v>N/I</v>
      </c>
      <c r="P141" s="45" t="str">
        <f>PINK!$U34</f>
        <v>A/P</v>
      </c>
      <c r="Q141" s="45" t="str">
        <f>PINK!$AA34</f>
        <v>A/P</v>
      </c>
      <c r="R141" s="45">
        <f>PINK!$T34</f>
        <v>120</v>
      </c>
      <c r="S141" s="45" t="str">
        <f>PINK!$Z34</f>
        <v>N/I</v>
      </c>
      <c r="T141" s="45">
        <f>PINK!$S34</f>
        <v>500</v>
      </c>
      <c r="U141" s="45" t="str">
        <f>PINK!$Y34</f>
        <v>UNK</v>
      </c>
      <c r="V141" s="45">
        <f>PINK!$R34</f>
        <v>1550</v>
      </c>
      <c r="W141" s="45" t="str">
        <f>PINK!$X34</f>
        <v>N/I</v>
      </c>
      <c r="X141" s="45" t="str">
        <f>PINK!$Q$34</f>
        <v>N/I</v>
      </c>
      <c r="Y141" s="44">
        <f>PINK!$AQ34</f>
        <v>150</v>
      </c>
      <c r="Z141" s="44">
        <f>PINK!$AJ34</f>
        <v>500</v>
      </c>
      <c r="AA141" s="44">
        <f>PINK!$AP34</f>
        <v>250</v>
      </c>
      <c r="AB141" s="44">
        <f>PINK!$AI34</f>
        <v>75</v>
      </c>
      <c r="AC141" s="44" t="str">
        <f>PINK!$AO34</f>
        <v>N/R</v>
      </c>
      <c r="AD141" s="44" t="str">
        <f>PINK!$AH34</f>
        <v>N/I</v>
      </c>
      <c r="AE141" s="44">
        <f>PINK!$AN34</f>
        <v>2</v>
      </c>
      <c r="AF141" s="44">
        <f>PINK!$AG34</f>
        <v>25</v>
      </c>
      <c r="AG141" s="44">
        <f>PINK!$AM34</f>
        <v>75</v>
      </c>
      <c r="AH141" s="44">
        <f>PINK!$AF34</f>
        <v>150</v>
      </c>
      <c r="AI141" s="44" t="str">
        <f>PINK!$BF34</f>
        <v>N/R</v>
      </c>
      <c r="AJ141" s="44">
        <f>PINK!$AY34</f>
        <v>75</v>
      </c>
      <c r="AK141" s="44">
        <f>PINK!$BE34</f>
        <v>20</v>
      </c>
      <c r="AL141" s="44">
        <f>PINK!$AX34</f>
        <v>375</v>
      </c>
      <c r="AM141" s="44">
        <f>PINK!$BD34</f>
        <v>880</v>
      </c>
      <c r="AN141" s="44">
        <f>PINK!$AW34</f>
        <v>170</v>
      </c>
      <c r="AO141" s="44">
        <f>PINK!$BC34</f>
        <v>2100</v>
      </c>
      <c r="AP141" s="44">
        <f>PINK!$AV34</f>
        <v>3000</v>
      </c>
      <c r="AQ141" s="44">
        <f>PINK!$BB34</f>
        <v>3000</v>
      </c>
      <c r="AR141" s="44">
        <f>PINK!$AU34</f>
        <v>6000</v>
      </c>
      <c r="AS141" s="44">
        <f>PINK!$BU34</f>
        <v>250</v>
      </c>
      <c r="AT141" s="44">
        <f>PINK!$BN34</f>
        <v>1800</v>
      </c>
      <c r="AU141" s="44">
        <f>PINK!$BT34</f>
        <v>250</v>
      </c>
      <c r="AV141" s="44">
        <f>PINK!$BM34</f>
        <v>2000</v>
      </c>
      <c r="AW141" s="44">
        <f>PINK!$BS34</f>
        <v>150</v>
      </c>
      <c r="AX141" s="44">
        <f>PINK!$BL34</f>
        <v>500</v>
      </c>
      <c r="AY141" s="44">
        <f>PINK!$BR34</f>
        <v>1200</v>
      </c>
      <c r="AZ141" s="44">
        <f>PINK!$BK34</f>
        <v>2000</v>
      </c>
      <c r="BA141" s="44">
        <f>PINK!$BQ34</f>
        <v>1500</v>
      </c>
      <c r="BB141" s="44">
        <f>PINK!$BJ34</f>
        <v>1500</v>
      </c>
      <c r="BC141" s="44">
        <f>PINK!$CJ34</f>
        <v>100</v>
      </c>
      <c r="BD141" s="44">
        <f>PINK!$CC34</f>
        <v>15000</v>
      </c>
      <c r="BE141" s="44" t="str">
        <f>PINK!$CI34</f>
        <v>N/O</v>
      </c>
      <c r="BF141" s="44">
        <f>PINK!$CB34</f>
        <v>400</v>
      </c>
      <c r="BG141" s="44" t="str">
        <f>PINK!$CH34</f>
        <v>N/O</v>
      </c>
      <c r="BH141" s="44" t="str">
        <f>PINK!$CA34</f>
        <v>N/I</v>
      </c>
      <c r="BI141" s="44">
        <f>PINK!$CG34</f>
        <v>1500</v>
      </c>
      <c r="BJ141" s="44">
        <f>PINK!$BZ34</f>
        <v>750</v>
      </c>
      <c r="BK141" s="44">
        <f>PINK!$CF34</f>
        <v>75</v>
      </c>
      <c r="BL141" s="44">
        <f>PINK!$BY34</f>
        <v>25</v>
      </c>
      <c r="BM141" s="44">
        <f>PINK!$CY34</f>
        <v>25</v>
      </c>
      <c r="BN141" s="44" t="str">
        <f>PINK!$CR34</f>
        <v>N/R</v>
      </c>
      <c r="BO141" s="44" t="str">
        <f>PINK!$CX34</f>
        <v>N/R</v>
      </c>
      <c r="BP141" s="44">
        <f>PINK!$CQ34</f>
        <v>750</v>
      </c>
      <c r="BQ141" s="44">
        <f>PINK!$CW34</f>
        <v>1500</v>
      </c>
      <c r="BR141" s="44">
        <f>PINK!$CP34</f>
        <v>3500</v>
      </c>
      <c r="BS141" s="44">
        <f>PINK!$CV34</f>
        <v>1500</v>
      </c>
      <c r="BT141" s="44">
        <f>PINK!$CO34</f>
        <v>3500</v>
      </c>
      <c r="BU141" s="44">
        <f>PINK!$CU34</f>
        <v>750</v>
      </c>
      <c r="BV141" s="44">
        <f>PINK!$CN34</f>
        <v>1500</v>
      </c>
    </row>
    <row r="142" spans="1:74" hidden="1" x14ac:dyDescent="0.2">
      <c r="A142" s="40" t="s">
        <v>142</v>
      </c>
      <c r="B142" t="str">
        <f>PINK!$P$30</f>
        <v>FINLAYSON-MUSSEL CHANNEL</v>
      </c>
      <c r="C142" t="str">
        <f>PINK!A35</f>
        <v>CARTER RIVER</v>
      </c>
      <c r="D142" s="40" t="str">
        <f>PINK!$P$3</f>
        <v>PINK</v>
      </c>
      <c r="E142" s="70"/>
      <c r="F142" s="70"/>
      <c r="G142" s="70"/>
      <c r="H142" s="70"/>
      <c r="I142" s="70"/>
      <c r="J142" s="70"/>
      <c r="K142" s="70"/>
      <c r="L142" s="70">
        <v>20100</v>
      </c>
      <c r="M142" s="70">
        <v>12000</v>
      </c>
      <c r="N142" s="70">
        <v>5700</v>
      </c>
      <c r="O142" s="45">
        <f>PINK!$AB35</f>
        <v>43500</v>
      </c>
      <c r="P142" s="45">
        <f>PINK!$U35</f>
        <v>6550</v>
      </c>
      <c r="Q142" s="45">
        <f>PINK!$AA35</f>
        <v>27000</v>
      </c>
      <c r="R142" s="45">
        <f>PINK!$T35</f>
        <v>3600</v>
      </c>
      <c r="S142" s="45">
        <f>PINK!$Z35</f>
        <v>14000</v>
      </c>
      <c r="T142" s="45">
        <f>PINK!$S35</f>
        <v>7200</v>
      </c>
      <c r="U142" s="45">
        <f>PINK!$Y35</f>
        <v>17000</v>
      </c>
      <c r="V142" s="45">
        <f>PINK!$R35</f>
        <v>15000</v>
      </c>
      <c r="W142" s="45">
        <f>PINK!$X35</f>
        <v>16000</v>
      </c>
      <c r="X142" s="45">
        <f>PINK!$Q$35</f>
        <v>18000</v>
      </c>
      <c r="Y142" s="44">
        <f>PINK!$AQ35</f>
        <v>18000</v>
      </c>
      <c r="Z142" s="44">
        <f>PINK!$AJ35</f>
        <v>15000</v>
      </c>
      <c r="AA142" s="44">
        <f>PINK!$AP35</f>
        <v>20000</v>
      </c>
      <c r="AB142" s="44">
        <f>PINK!$AI35</f>
        <v>14000</v>
      </c>
      <c r="AC142" s="44">
        <f>PINK!$AO35</f>
        <v>15000</v>
      </c>
      <c r="AD142" s="44">
        <f>PINK!$AH35</f>
        <v>11000</v>
      </c>
      <c r="AE142" s="44">
        <f>PINK!$AN35</f>
        <v>35000</v>
      </c>
      <c r="AF142" s="44">
        <f>PINK!$AG35</f>
        <v>15000</v>
      </c>
      <c r="AG142" s="44">
        <f>PINK!$AM35</f>
        <v>13700</v>
      </c>
      <c r="AH142" s="44">
        <f>PINK!$AF35</f>
        <v>26000</v>
      </c>
      <c r="AI142" s="44">
        <f>PINK!$BF35</f>
        <v>13350</v>
      </c>
      <c r="AJ142" s="44">
        <f>PINK!$AY35</f>
        <v>7000</v>
      </c>
      <c r="AK142" s="44">
        <f>PINK!$BE35</f>
        <v>4000</v>
      </c>
      <c r="AL142" s="44">
        <f>PINK!$AX35</f>
        <v>10000</v>
      </c>
      <c r="AM142" s="44">
        <f>PINK!$BD35</f>
        <v>10000</v>
      </c>
      <c r="AN142" s="44">
        <f>PINK!$AW35</f>
        <v>6500</v>
      </c>
      <c r="AO142" s="44">
        <f>PINK!$BC35</f>
        <v>4000</v>
      </c>
      <c r="AP142" s="44">
        <f>PINK!$AV35</f>
        <v>6000</v>
      </c>
      <c r="AQ142" s="44">
        <f>PINK!$BB35</f>
        <v>8000</v>
      </c>
      <c r="AR142" s="44">
        <f>PINK!$AU35</f>
        <v>10000</v>
      </c>
      <c r="AS142" s="44">
        <f>PINK!$BU35</f>
        <v>12000</v>
      </c>
      <c r="AT142" s="44">
        <f>PINK!$BN35</f>
        <v>2000</v>
      </c>
      <c r="AU142" s="44">
        <f>PINK!$BT35</f>
        <v>10000</v>
      </c>
      <c r="AV142" s="44">
        <f>PINK!$BM35</f>
        <v>10000</v>
      </c>
      <c r="AW142" s="44">
        <f>PINK!$BS35</f>
        <v>11000</v>
      </c>
      <c r="AX142" s="44">
        <f>PINK!$BL35</f>
        <v>14000</v>
      </c>
      <c r="AY142" s="44">
        <f>PINK!$BR35</f>
        <v>12000</v>
      </c>
      <c r="AZ142" s="44">
        <f>PINK!$BK35</f>
        <v>15000</v>
      </c>
      <c r="BA142" s="44">
        <f>PINK!$BQ35</f>
        <v>8000</v>
      </c>
      <c r="BB142" s="44">
        <f>PINK!$BJ35</f>
        <v>2000</v>
      </c>
      <c r="BC142" s="44">
        <f>PINK!$CJ35</f>
        <v>5000</v>
      </c>
      <c r="BD142" s="44">
        <f>PINK!$CC35</f>
        <v>3500</v>
      </c>
      <c r="BE142" s="44">
        <f>PINK!$CI35</f>
        <v>400</v>
      </c>
      <c r="BF142" s="44">
        <f>PINK!$CB35</f>
        <v>3000</v>
      </c>
      <c r="BG142" s="44">
        <f>PINK!$CH35</f>
        <v>1500</v>
      </c>
      <c r="BH142" s="44">
        <f>PINK!$CA35</f>
        <v>15000</v>
      </c>
      <c r="BI142" s="44">
        <f>PINK!$CG35</f>
        <v>7500</v>
      </c>
      <c r="BJ142" s="44">
        <f>PINK!$BZ35</f>
        <v>15000</v>
      </c>
      <c r="BK142" s="44">
        <f>PINK!$CF35</f>
        <v>15000</v>
      </c>
      <c r="BL142" s="44">
        <f>PINK!$BY35</f>
        <v>15000</v>
      </c>
      <c r="BM142" s="44">
        <f>PINK!$CY35</f>
        <v>7500</v>
      </c>
      <c r="BN142" s="44">
        <f>PINK!$CR35</f>
        <v>15000</v>
      </c>
      <c r="BO142" s="44">
        <f>PINK!$CX35</f>
        <v>15000</v>
      </c>
      <c r="BP142" s="44">
        <f>PINK!$CQ35</f>
        <v>1500</v>
      </c>
      <c r="BQ142" s="44">
        <f>PINK!$CW35</f>
        <v>1500</v>
      </c>
      <c r="BR142" s="44">
        <f>PINK!$CP35</f>
        <v>3500</v>
      </c>
      <c r="BS142" s="44">
        <f>PINK!$CV35</f>
        <v>7500</v>
      </c>
      <c r="BT142" s="44">
        <f>PINK!$CO35</f>
        <v>35000</v>
      </c>
      <c r="BU142" s="44">
        <f>PINK!$CU35</f>
        <v>14000</v>
      </c>
      <c r="BV142" s="44">
        <f>PINK!$CN35</f>
        <v>7500</v>
      </c>
    </row>
    <row r="143" spans="1:74" hidden="1" x14ac:dyDescent="0.2">
      <c r="A143" s="40" t="s">
        <v>142</v>
      </c>
      <c r="B143" t="str">
        <f>PINK!$P$30</f>
        <v>FINLAYSON-MUSSEL CHANNEL</v>
      </c>
      <c r="C143" t="str">
        <f>PINK!A36</f>
        <v>DUTHIE CREEK</v>
      </c>
      <c r="D143" s="40" t="str">
        <f>PINK!$P$3</f>
        <v>PINK</v>
      </c>
      <c r="E143" s="70"/>
      <c r="F143" s="70"/>
      <c r="G143" s="70"/>
      <c r="H143" s="70"/>
      <c r="I143" s="70"/>
      <c r="J143" s="70"/>
      <c r="K143" s="70"/>
      <c r="L143" s="70">
        <v>4200</v>
      </c>
      <c r="M143" s="70" t="s">
        <v>168</v>
      </c>
      <c r="N143" s="70">
        <v>1800</v>
      </c>
      <c r="O143" s="45">
        <f>PINK!$AB36</f>
        <v>21500</v>
      </c>
      <c r="P143" s="45">
        <f>PINK!$U36</f>
        <v>3600</v>
      </c>
      <c r="Q143" s="45">
        <f>PINK!$AA36</f>
        <v>14500</v>
      </c>
      <c r="R143" s="45">
        <f>PINK!$T36</f>
        <v>1100</v>
      </c>
      <c r="S143" s="45">
        <f>PINK!$Z36</f>
        <v>3150</v>
      </c>
      <c r="T143" s="45">
        <f>PINK!$S36</f>
        <v>5700</v>
      </c>
      <c r="U143" s="45" t="str">
        <f>PINK!$Y36</f>
        <v>UNK</v>
      </c>
      <c r="V143" s="45">
        <f>PINK!$R36</f>
        <v>6800</v>
      </c>
      <c r="W143" s="45">
        <f>PINK!$X36</f>
        <v>2100</v>
      </c>
      <c r="X143" s="45">
        <f>PINK!$Q$36</f>
        <v>2400</v>
      </c>
      <c r="Y143" s="44">
        <f>PINK!$AQ36</f>
        <v>2000</v>
      </c>
      <c r="Z143" s="44">
        <f>PINK!$AJ36</f>
        <v>4000</v>
      </c>
      <c r="AA143" s="44">
        <f>PINK!$AP36</f>
        <v>2000</v>
      </c>
      <c r="AB143" s="44">
        <f>PINK!$AI36</f>
        <v>4000</v>
      </c>
      <c r="AC143" s="44">
        <f>PINK!$AO36</f>
        <v>3600</v>
      </c>
      <c r="AD143" s="44">
        <f>PINK!$AH36</f>
        <v>1200</v>
      </c>
      <c r="AE143" s="44">
        <f>PINK!$AN36</f>
        <v>6500</v>
      </c>
      <c r="AF143" s="44">
        <f>PINK!$AG36</f>
        <v>10000</v>
      </c>
      <c r="AG143" s="44">
        <f>PINK!$AM36</f>
        <v>2000</v>
      </c>
      <c r="AH143" s="44">
        <f>PINK!$AF36</f>
        <v>5500</v>
      </c>
      <c r="AI143" s="44">
        <f>PINK!$BF36</f>
        <v>3500</v>
      </c>
      <c r="AJ143" s="44">
        <f>PINK!$AY36</f>
        <v>15000</v>
      </c>
      <c r="AK143" s="44">
        <f>PINK!$BE36</f>
        <v>500</v>
      </c>
      <c r="AL143" s="44">
        <f>PINK!$AX36</f>
        <v>3770</v>
      </c>
      <c r="AM143" s="44">
        <f>PINK!$BD36</f>
        <v>4000</v>
      </c>
      <c r="AN143" s="44">
        <f>PINK!$AW36</f>
        <v>7300</v>
      </c>
      <c r="AO143" s="44">
        <f>PINK!$BC36</f>
        <v>6500</v>
      </c>
      <c r="AP143" s="44">
        <f>PINK!$AV36</f>
        <v>9500</v>
      </c>
      <c r="AQ143" s="44">
        <f>PINK!$BB36</f>
        <v>7000</v>
      </c>
      <c r="AR143" s="44">
        <f>PINK!$AU36</f>
        <v>20000</v>
      </c>
      <c r="AS143" s="44">
        <f>PINK!$BU36</f>
        <v>725</v>
      </c>
      <c r="AT143" s="44">
        <f>PINK!$BN36</f>
        <v>1600</v>
      </c>
      <c r="AU143" s="44">
        <f>PINK!$BT36</f>
        <v>250</v>
      </c>
      <c r="AV143" s="44">
        <f>PINK!$BM36</f>
        <v>600</v>
      </c>
      <c r="AW143" s="44">
        <f>PINK!$BS36</f>
        <v>100</v>
      </c>
      <c r="AX143" s="44">
        <f>PINK!$BL36</f>
        <v>500</v>
      </c>
      <c r="AY143" s="44">
        <f>PINK!$BR36</f>
        <v>500</v>
      </c>
      <c r="AZ143" s="44">
        <f>PINK!$BK36</f>
        <v>17000</v>
      </c>
      <c r="BA143" s="44">
        <f>PINK!$BQ36</f>
        <v>6000</v>
      </c>
      <c r="BB143" s="44">
        <f>PINK!$BJ36</f>
        <v>3000</v>
      </c>
      <c r="BC143" s="44">
        <f>PINK!$CJ36</f>
        <v>1500</v>
      </c>
      <c r="BD143" s="44">
        <f>PINK!$CC36</f>
        <v>35000</v>
      </c>
      <c r="BE143" s="44">
        <f>PINK!$CI36</f>
        <v>1500</v>
      </c>
      <c r="BF143" s="44">
        <f>PINK!$CB36</f>
        <v>9000</v>
      </c>
      <c r="BG143" s="44" t="str">
        <f>PINK!$CH36</f>
        <v>UNK</v>
      </c>
      <c r="BH143" s="44">
        <f>PINK!$CA36</f>
        <v>7500</v>
      </c>
      <c r="BI143" s="44">
        <f>PINK!$CG36</f>
        <v>3500</v>
      </c>
      <c r="BJ143" s="44">
        <f>PINK!$BZ36</f>
        <v>15000</v>
      </c>
      <c r="BK143" s="44">
        <f>PINK!$CF36</f>
        <v>400</v>
      </c>
      <c r="BL143" s="44">
        <f>PINK!$BY36</f>
        <v>7500</v>
      </c>
      <c r="BM143" s="44">
        <f>PINK!$CY36</f>
        <v>25</v>
      </c>
      <c r="BN143" s="44">
        <f>PINK!$CR36</f>
        <v>750</v>
      </c>
      <c r="BO143" s="44">
        <f>PINK!$CX36</f>
        <v>750</v>
      </c>
      <c r="BP143" s="44">
        <f>PINK!$CQ36</f>
        <v>3500</v>
      </c>
      <c r="BQ143" s="44">
        <f>PINK!$CW36</f>
        <v>75</v>
      </c>
      <c r="BR143" s="44">
        <f>PINK!$CP36</f>
        <v>1500</v>
      </c>
      <c r="BS143" s="44">
        <f>PINK!$CV36</f>
        <v>750</v>
      </c>
      <c r="BT143" s="44">
        <f>PINK!$CO36</f>
        <v>3500</v>
      </c>
      <c r="BU143" s="44">
        <f>PINK!$CU36</f>
        <v>1800</v>
      </c>
      <c r="BV143" s="44">
        <f>PINK!$CN36</f>
        <v>1500</v>
      </c>
    </row>
    <row r="144" spans="1:74" hidden="1" x14ac:dyDescent="0.2">
      <c r="A144" s="40" t="s">
        <v>142</v>
      </c>
      <c r="B144" t="str">
        <f>PINK!$P$30</f>
        <v>FINLAYSON-MUSSEL CHANNEL</v>
      </c>
      <c r="C144" t="str">
        <f>PINK!A37</f>
        <v>GEISH CREEK</v>
      </c>
      <c r="D144" s="40" t="str">
        <f>PINK!$P$3</f>
        <v>PINK</v>
      </c>
      <c r="E144" s="70"/>
      <c r="F144" s="70"/>
      <c r="G144" s="70"/>
      <c r="H144" s="70"/>
      <c r="I144" s="70"/>
      <c r="J144" s="70"/>
      <c r="K144" s="70"/>
      <c r="L144" s="70" t="s">
        <v>168</v>
      </c>
      <c r="M144" s="70" t="s">
        <v>168</v>
      </c>
      <c r="N144" s="70" t="s">
        <v>26</v>
      </c>
      <c r="O144" s="45" t="str">
        <f>PINK!$AB37</f>
        <v>N/I</v>
      </c>
      <c r="P144" s="45" t="str">
        <f>PINK!$U37</f>
        <v>N/I</v>
      </c>
      <c r="Q144" s="45" t="str">
        <f>PINK!$AA37</f>
        <v>N/I</v>
      </c>
      <c r="R144" s="45" t="str">
        <f>PINK!$T37</f>
        <v>N/I</v>
      </c>
      <c r="S144" s="45" t="str">
        <f>PINK!$Z37</f>
        <v>N/O</v>
      </c>
      <c r="T144" s="45" t="str">
        <f>PINK!$S37</f>
        <v>N/O</v>
      </c>
      <c r="U144" s="45" t="str">
        <f>PINK!$Y37</f>
        <v>N/I</v>
      </c>
      <c r="V144" s="45" t="str">
        <f>PINK!$R37</f>
        <v>N/I</v>
      </c>
      <c r="W144" s="45" t="str">
        <f>PINK!$X37</f>
        <v>N/I</v>
      </c>
      <c r="X144" s="45" t="str">
        <f>PINK!$Q$37</f>
        <v>N/I</v>
      </c>
      <c r="Y144" s="44" t="str">
        <f>PINK!$AQ37</f>
        <v>UNK</v>
      </c>
      <c r="Z144" s="44" t="str">
        <f>PINK!$AJ37</f>
        <v>N/I</v>
      </c>
      <c r="AA144" s="44" t="str">
        <f>PINK!$AP37</f>
        <v>N/I</v>
      </c>
      <c r="AB144" s="44">
        <f>PINK!$AI37</f>
        <v>22</v>
      </c>
      <c r="AC144" s="44" t="str">
        <f>PINK!$AO37</f>
        <v>N/R</v>
      </c>
      <c r="AD144" s="44" t="str">
        <f>PINK!$AH37</f>
        <v>N/I</v>
      </c>
      <c r="AE144" s="44" t="str">
        <f>PINK!$AN37</f>
        <v>N/O</v>
      </c>
      <c r="AF144" s="44" t="str">
        <f>PINK!$AG37</f>
        <v>N/O</v>
      </c>
      <c r="AG144" s="44" t="str">
        <f>PINK!$AM37</f>
        <v>N/O</v>
      </c>
      <c r="AH144" s="44" t="str">
        <f>PINK!$AF37</f>
        <v>N/R</v>
      </c>
      <c r="AI144" s="44" t="str">
        <f>PINK!$BF37</f>
        <v>N/R</v>
      </c>
      <c r="AJ144" s="44" t="str">
        <f>PINK!$AY37</f>
        <v>N/R</v>
      </c>
      <c r="AK144" s="44" t="str">
        <f>PINK!$BE37</f>
        <v>N/O</v>
      </c>
      <c r="AL144" s="44" t="str">
        <f>PINK!$AX37</f>
        <v>N/R</v>
      </c>
      <c r="AM144" s="44" t="str">
        <f>PINK!$BD37</f>
        <v>N/R</v>
      </c>
      <c r="AN144" s="44" t="str">
        <f>PINK!$AW37</f>
        <v>N/R</v>
      </c>
      <c r="AO144" s="44" t="str">
        <f>PINK!$BC37</f>
        <v>N/O</v>
      </c>
      <c r="AP144" s="44" t="str">
        <f>PINK!$AV37</f>
        <v>N/R</v>
      </c>
      <c r="AQ144" s="44" t="str">
        <f>PINK!$BB37</f>
        <v>N/R</v>
      </c>
      <c r="AR144" s="44">
        <f>PINK!$AU37</f>
        <v>50</v>
      </c>
      <c r="AS144" s="44" t="str">
        <f>PINK!$BU37</f>
        <v>N/R</v>
      </c>
      <c r="AT144" s="44" t="str">
        <f>PINK!$BN37</f>
        <v>N/R</v>
      </c>
      <c r="AU144" s="44" t="str">
        <f>PINK!$BT37</f>
        <v>N/R</v>
      </c>
      <c r="AV144" s="44" t="str">
        <f>PINK!$BM37</f>
        <v>N/R</v>
      </c>
      <c r="AW144" s="44" t="str">
        <f>PINK!$BS37</f>
        <v>N/R</v>
      </c>
      <c r="AX144" s="44" t="str">
        <f>PINK!$BL37</f>
        <v>N/R</v>
      </c>
      <c r="AY144" s="44">
        <f>PINK!$BR37</f>
        <v>200</v>
      </c>
      <c r="AZ144" s="44" t="str">
        <f>PINK!$BK37</f>
        <v>N/R</v>
      </c>
      <c r="BA144" s="44" t="str">
        <f>PINK!$BQ37</f>
        <v>N/R</v>
      </c>
      <c r="BB144" s="44" t="str">
        <f>PINK!$BJ37</f>
        <v>N/R</v>
      </c>
      <c r="BC144" s="44" t="str">
        <f>PINK!$CJ37</f>
        <v>N/R</v>
      </c>
      <c r="BD144" s="44" t="str">
        <f>PINK!$CC37</f>
        <v>N/R</v>
      </c>
      <c r="BE144" s="44" t="str">
        <f>PINK!$CI37</f>
        <v>N/R</v>
      </c>
      <c r="BF144" s="44" t="str">
        <f>PINK!$CB37</f>
        <v>N/R</v>
      </c>
      <c r="BG144" s="44" t="str">
        <f>PINK!$CH37</f>
        <v>N/R</v>
      </c>
      <c r="BH144" s="44">
        <f>PINK!$CA37</f>
        <v>25</v>
      </c>
      <c r="BI144" s="44" t="str">
        <f>PINK!$CG37</f>
        <v>N/O</v>
      </c>
      <c r="BJ144" s="44">
        <f>PINK!$BZ37</f>
        <v>25</v>
      </c>
      <c r="BK144" s="44" t="str">
        <f>PINK!$CF37</f>
        <v>N/O</v>
      </c>
      <c r="BL144" s="44">
        <f>PINK!$BY37</f>
        <v>200</v>
      </c>
      <c r="BM144" s="44">
        <f>PINK!$CY37</f>
        <v>400</v>
      </c>
      <c r="BN144" s="44" t="str">
        <f>PINK!$CR37</f>
        <v>N/R</v>
      </c>
      <c r="BO144" s="44" t="str">
        <f>PINK!$CX37</f>
        <v>N/R</v>
      </c>
      <c r="BP144" s="44">
        <f>PINK!$CQ37</f>
        <v>400</v>
      </c>
      <c r="BQ144" s="44">
        <f>PINK!$CW37</f>
        <v>400</v>
      </c>
      <c r="BR144" s="44">
        <f>PINK!$CP37</f>
        <v>400</v>
      </c>
      <c r="BS144" s="44">
        <f>PINK!$CV37</f>
        <v>400</v>
      </c>
      <c r="BT144" s="44">
        <f>PINK!$CO37</f>
        <v>400</v>
      </c>
      <c r="BU144" s="44">
        <f>PINK!$CU37</f>
        <v>400</v>
      </c>
      <c r="BV144" s="44">
        <f>PINK!$CN37</f>
        <v>400</v>
      </c>
    </row>
    <row r="145" spans="1:74" hidden="1" x14ac:dyDescent="0.2">
      <c r="A145" s="40" t="s">
        <v>142</v>
      </c>
      <c r="B145" t="str">
        <f>PINK!$P$30</f>
        <v>FINLAYSON-MUSSEL CHANNEL</v>
      </c>
      <c r="C145" t="str">
        <f>PINK!A38</f>
        <v>GORILLA CREEK</v>
      </c>
      <c r="D145" s="40" t="str">
        <f>PINK!$P$3</f>
        <v>PINK</v>
      </c>
      <c r="E145" s="70"/>
      <c r="F145" s="70"/>
      <c r="G145" s="70"/>
      <c r="H145" s="70"/>
      <c r="I145" s="70"/>
      <c r="J145" s="70"/>
      <c r="K145" s="70"/>
      <c r="L145" s="70" t="s">
        <v>168</v>
      </c>
      <c r="M145" s="70" t="s">
        <v>168</v>
      </c>
      <c r="N145" s="70" t="s">
        <v>168</v>
      </c>
      <c r="O145" s="45">
        <f>PINK!$AB38</f>
        <v>1400</v>
      </c>
      <c r="P145" s="45" t="str">
        <f>PINK!$U38</f>
        <v>A/P</v>
      </c>
      <c r="Q145" s="45">
        <f>PINK!$AA38</f>
        <v>220</v>
      </c>
      <c r="R145" s="45" t="str">
        <f>PINK!$T38</f>
        <v>A/P</v>
      </c>
      <c r="S145" s="45" t="str">
        <f>PINK!$Z38</f>
        <v>A/P</v>
      </c>
      <c r="T145" s="45">
        <f>PINK!$S38</f>
        <v>700</v>
      </c>
      <c r="U145" s="45" t="str">
        <f>PINK!$Y38</f>
        <v>N/I</v>
      </c>
      <c r="V145" s="45">
        <f>PINK!$R38</f>
        <v>250</v>
      </c>
      <c r="W145" s="45" t="str">
        <f>PINK!$X38</f>
        <v>N/I</v>
      </c>
      <c r="X145" s="45">
        <f>PINK!$Q$38</f>
        <v>50</v>
      </c>
      <c r="Y145" s="44" t="str">
        <f>PINK!$AQ38</f>
        <v>N/O</v>
      </c>
      <c r="Z145" s="44">
        <f>PINK!$AJ38</f>
        <v>500</v>
      </c>
      <c r="AA145" s="44">
        <f>PINK!$AP38</f>
        <v>25</v>
      </c>
      <c r="AB145" s="44">
        <f>PINK!$AI38</f>
        <v>39</v>
      </c>
      <c r="AC145" s="44">
        <f>PINK!$AO38</f>
        <v>150</v>
      </c>
      <c r="AD145" s="44" t="str">
        <f>PINK!$AH38</f>
        <v>N/O</v>
      </c>
      <c r="AE145" s="44" t="str">
        <f>PINK!$AN38</f>
        <v>N/R</v>
      </c>
      <c r="AF145" s="44">
        <f>PINK!$AG38</f>
        <v>50</v>
      </c>
      <c r="AG145" s="44" t="str">
        <f>PINK!$AM38</f>
        <v>N/O</v>
      </c>
      <c r="AH145" s="44">
        <f>PINK!$AF38</f>
        <v>62</v>
      </c>
      <c r="AI145" s="44" t="str">
        <f>PINK!$BF38</f>
        <v>N/R</v>
      </c>
      <c r="AJ145" s="44">
        <f>PINK!$AY38</f>
        <v>125</v>
      </c>
      <c r="AK145" s="44" t="str">
        <f>PINK!$BE38</f>
        <v>N/R</v>
      </c>
      <c r="AL145" s="44">
        <f>PINK!$AX38</f>
        <v>25</v>
      </c>
      <c r="AM145" s="44">
        <f>PINK!$BD38</f>
        <v>10</v>
      </c>
      <c r="AN145" s="44">
        <f>PINK!$AW38</f>
        <v>100</v>
      </c>
      <c r="AO145" s="44">
        <f>PINK!$BC38</f>
        <v>50</v>
      </c>
      <c r="AP145" s="44" t="str">
        <f>PINK!$AV38</f>
        <v>N/R</v>
      </c>
      <c r="AQ145" s="44" t="str">
        <f>PINK!$BB38</f>
        <v>N/R</v>
      </c>
      <c r="AR145" s="44" t="str">
        <f>PINK!$AU38</f>
        <v>N/O</v>
      </c>
      <c r="AS145" s="44" t="str">
        <f>PINK!$BU38</f>
        <v>N/R</v>
      </c>
      <c r="AT145" s="44" t="str">
        <f>PINK!$BN38</f>
        <v>N/O</v>
      </c>
      <c r="AU145" s="44" t="str">
        <f>PINK!$BT38</f>
        <v>N/O</v>
      </c>
      <c r="AV145" s="44" t="str">
        <f>PINK!$BM38</f>
        <v>N/O</v>
      </c>
      <c r="AW145" s="44" t="str">
        <f>PINK!$BS38</f>
        <v>N/O</v>
      </c>
      <c r="AX145" s="44" t="str">
        <f>PINK!$BL38</f>
        <v>N/O</v>
      </c>
      <c r="AY145" s="44" t="str">
        <f>PINK!$BR38</f>
        <v>N/O</v>
      </c>
      <c r="AZ145" s="44" t="str">
        <f>PINK!$BK38</f>
        <v>N/O</v>
      </c>
      <c r="BA145" s="44" t="str">
        <f>PINK!$BQ38</f>
        <v>N/O</v>
      </c>
      <c r="BB145" s="44" t="str">
        <f>PINK!$BJ38</f>
        <v>N/O</v>
      </c>
      <c r="BC145" s="44" t="str">
        <f>PINK!$CJ38</f>
        <v>N/O</v>
      </c>
      <c r="BD145" s="44" t="str">
        <f>PINK!$CC38</f>
        <v>N/O</v>
      </c>
      <c r="BE145" s="44" t="str">
        <f>PINK!$CI38</f>
        <v>N/O</v>
      </c>
      <c r="BF145" s="44" t="str">
        <f>PINK!$CB38</f>
        <v>N/O</v>
      </c>
      <c r="BG145" s="44" t="str">
        <f>PINK!$CH38</f>
        <v>UNK</v>
      </c>
      <c r="BH145" s="44">
        <f>PINK!$CA38</f>
        <v>25</v>
      </c>
      <c r="BI145" s="44" t="str">
        <f>PINK!$CG38</f>
        <v>N/O</v>
      </c>
      <c r="BJ145" s="44">
        <f>PINK!$BZ38</f>
        <v>25</v>
      </c>
      <c r="BK145" s="44">
        <f>PINK!$CF38</f>
        <v>200</v>
      </c>
      <c r="BL145" s="44" t="str">
        <f>PINK!$BY38</f>
        <v>N/R</v>
      </c>
      <c r="BM145" s="44">
        <f>PINK!$CY38</f>
        <v>25</v>
      </c>
      <c r="BN145" s="44" t="str">
        <f>PINK!$CR38</f>
        <v>N/R</v>
      </c>
      <c r="BO145" s="44" t="str">
        <f>PINK!$CX38</f>
        <v>N/R</v>
      </c>
      <c r="BP145" s="44">
        <f>PINK!$CQ38</f>
        <v>75</v>
      </c>
      <c r="BQ145" s="44">
        <f>PINK!$CW38</f>
        <v>75</v>
      </c>
      <c r="BR145" s="44">
        <f>PINK!$CP38</f>
        <v>400</v>
      </c>
      <c r="BS145" s="44">
        <f>PINK!$CV38</f>
        <v>400</v>
      </c>
      <c r="BT145" s="44">
        <f>PINK!$CO38</f>
        <v>400</v>
      </c>
      <c r="BU145" s="44">
        <f>PINK!$CU38</f>
        <v>350</v>
      </c>
      <c r="BV145" s="44">
        <f>PINK!$CN38</f>
        <v>200</v>
      </c>
    </row>
    <row r="146" spans="1:74" hidden="1" x14ac:dyDescent="0.2">
      <c r="A146" s="40" t="s">
        <v>142</v>
      </c>
      <c r="B146" t="str">
        <f>PINK!$P$30</f>
        <v>FINLAYSON-MUSSEL CHANNEL</v>
      </c>
      <c r="C146" t="str">
        <f>PINK!A39</f>
        <v>KITASU CREEK</v>
      </c>
      <c r="D146" s="40" t="str">
        <f>PINK!$P$3</f>
        <v>PINK</v>
      </c>
      <c r="E146" s="70"/>
      <c r="F146" s="70"/>
      <c r="G146" s="70"/>
      <c r="H146" s="70"/>
      <c r="I146" s="70"/>
      <c r="J146" s="70"/>
      <c r="K146" s="70"/>
      <c r="L146" s="70">
        <v>311</v>
      </c>
      <c r="M146" s="70">
        <v>578</v>
      </c>
      <c r="N146" s="70">
        <v>310</v>
      </c>
      <c r="O146" s="45">
        <f>PINK!$AB39</f>
        <v>1463</v>
      </c>
      <c r="P146" s="45">
        <f>PINK!$U39</f>
        <v>700</v>
      </c>
      <c r="Q146" s="45" t="str">
        <f>PINK!$AA39</f>
        <v>A/P</v>
      </c>
      <c r="R146" s="45" t="str">
        <f>PINK!$T39</f>
        <v>A/P</v>
      </c>
      <c r="S146" s="45">
        <f>PINK!$Z39</f>
        <v>1500</v>
      </c>
      <c r="T146" s="45">
        <f>PINK!$S39</f>
        <v>200</v>
      </c>
      <c r="U146" s="45" t="str">
        <f>PINK!$Y39</f>
        <v>UNK</v>
      </c>
      <c r="V146" s="45">
        <f>PINK!$R39</f>
        <v>1900</v>
      </c>
      <c r="W146" s="45">
        <f>PINK!$X39</f>
        <v>1000</v>
      </c>
      <c r="X146" s="45">
        <f>PINK!$Q$39</f>
        <v>170</v>
      </c>
      <c r="Y146" s="44">
        <f>PINK!$AQ39</f>
        <v>150</v>
      </c>
      <c r="Z146" s="44" t="str">
        <f>PINK!$AJ39</f>
        <v>N/I</v>
      </c>
      <c r="AA146" s="44" t="str">
        <f>PINK!$AP39</f>
        <v>N/O</v>
      </c>
      <c r="AB146" s="44" t="str">
        <f>PINK!$AI39</f>
        <v>UNK</v>
      </c>
      <c r="AC146" s="44" t="str">
        <f>PINK!$AO39</f>
        <v>N/I</v>
      </c>
      <c r="AD146" s="44">
        <f>PINK!$AH39</f>
        <v>50</v>
      </c>
      <c r="AE146" s="44">
        <f>PINK!$AN39</f>
        <v>25</v>
      </c>
      <c r="AF146" s="44">
        <f>PINK!$AG39</f>
        <v>800</v>
      </c>
      <c r="AG146" s="44" t="str">
        <f>PINK!$AM39</f>
        <v>N/O</v>
      </c>
      <c r="AH146" s="44">
        <f>PINK!$AF39</f>
        <v>700</v>
      </c>
      <c r="AI146" s="44">
        <f>PINK!$BF39</f>
        <v>300</v>
      </c>
      <c r="AJ146" s="44">
        <f>PINK!$AY39</f>
        <v>50</v>
      </c>
      <c r="AK146" s="44">
        <f>PINK!$BE39</f>
        <v>150</v>
      </c>
      <c r="AL146" s="44">
        <f>PINK!$AX39</f>
        <v>100</v>
      </c>
      <c r="AM146" s="44">
        <f>PINK!$BD39</f>
        <v>200</v>
      </c>
      <c r="AN146" s="44">
        <f>PINK!$AW39</f>
        <v>30</v>
      </c>
      <c r="AO146" s="44">
        <f>PINK!$BC39</f>
        <v>700</v>
      </c>
      <c r="AP146" s="44" t="str">
        <f>PINK!$AV39</f>
        <v>N/R</v>
      </c>
      <c r="AQ146" s="44" t="str">
        <f>PINK!$BB39</f>
        <v>N/R</v>
      </c>
      <c r="AR146" s="44">
        <f>PINK!$AU39</f>
        <v>120</v>
      </c>
      <c r="AS146" s="44" t="str">
        <f>PINK!$BU39</f>
        <v>N/R</v>
      </c>
      <c r="AT146" s="44" t="str">
        <f>PINK!$BN39</f>
        <v>N/O</v>
      </c>
      <c r="AU146" s="44" t="str">
        <f>PINK!$BT39</f>
        <v>N/R</v>
      </c>
      <c r="AV146" s="44">
        <f>PINK!$BM39</f>
        <v>30</v>
      </c>
      <c r="AW146" s="44" t="str">
        <f>PINK!$BS39</f>
        <v>N/O</v>
      </c>
      <c r="AX146" s="44" t="str">
        <f>PINK!$BL39</f>
        <v>N/O</v>
      </c>
      <c r="AY146" s="44">
        <f>PINK!$BR39</f>
        <v>200</v>
      </c>
      <c r="AZ146" s="44">
        <f>PINK!$BK39</f>
        <v>1500</v>
      </c>
      <c r="BA146" s="44">
        <f>PINK!$BQ39</f>
        <v>3000</v>
      </c>
      <c r="BB146" s="44">
        <f>PINK!$BJ39</f>
        <v>600</v>
      </c>
      <c r="BC146" s="44">
        <f>PINK!$CJ39</f>
        <v>800</v>
      </c>
      <c r="BD146" s="44">
        <f>PINK!$CC39</f>
        <v>3500</v>
      </c>
      <c r="BE146" s="44">
        <f>PINK!$CI39</f>
        <v>200</v>
      </c>
      <c r="BF146" s="44">
        <f>PINK!$CB39</f>
        <v>3000</v>
      </c>
      <c r="BG146" s="44" t="str">
        <f>PINK!$CH39</f>
        <v>N/O</v>
      </c>
      <c r="BH146" s="44">
        <f>PINK!$CA39</f>
        <v>750</v>
      </c>
      <c r="BI146" s="44">
        <f>PINK!$CG39</f>
        <v>400</v>
      </c>
      <c r="BJ146" s="44">
        <f>PINK!$BZ39</f>
        <v>3500</v>
      </c>
      <c r="BK146" s="44" t="str">
        <f>PINK!$CF39</f>
        <v>N/R</v>
      </c>
      <c r="BL146" s="44" t="str">
        <f>PINK!$BY39</f>
        <v>N/R</v>
      </c>
      <c r="BM146" s="44">
        <f>PINK!$CY39</f>
        <v>25</v>
      </c>
      <c r="BN146" s="44">
        <f>PINK!$CR39</f>
        <v>3500</v>
      </c>
      <c r="BO146" s="44">
        <f>PINK!$CX39</f>
        <v>25</v>
      </c>
      <c r="BP146" s="44">
        <f>PINK!$CQ39</f>
        <v>1500</v>
      </c>
      <c r="BQ146" s="44">
        <f>PINK!$CW39</f>
        <v>1500</v>
      </c>
      <c r="BR146" s="44">
        <f>PINK!$CP39</f>
        <v>400</v>
      </c>
      <c r="BS146" s="44">
        <f>PINK!$CV39</f>
        <v>200</v>
      </c>
      <c r="BT146" s="44">
        <f>PINK!$CO39</f>
        <v>400</v>
      </c>
      <c r="BU146" s="44">
        <f>PINK!$CU39</f>
        <v>200</v>
      </c>
      <c r="BV146" s="44">
        <f>PINK!$CN39</f>
        <v>200</v>
      </c>
    </row>
    <row r="147" spans="1:74" hidden="1" x14ac:dyDescent="0.2">
      <c r="A147" s="112" t="s">
        <v>142</v>
      </c>
      <c r="B147" t="str">
        <f>PINK!$P$30</f>
        <v>FINLAYSON-MUSSEL CHANNEL</v>
      </c>
      <c r="C147" t="str">
        <f>PINK!A40</f>
        <v>KLEMTU CREEK</v>
      </c>
      <c r="D147" s="40" t="str">
        <f>PINK!$P$3</f>
        <v>PINK</v>
      </c>
      <c r="E147" s="70"/>
      <c r="F147" s="70"/>
      <c r="G147" s="70"/>
      <c r="H147" s="70"/>
      <c r="I147" s="70"/>
      <c r="J147" s="70"/>
      <c r="K147" s="70"/>
      <c r="L147" s="70">
        <v>50</v>
      </c>
      <c r="M147" s="70">
        <v>300</v>
      </c>
      <c r="N147" s="70" t="s">
        <v>26</v>
      </c>
      <c r="O147" s="45" t="str">
        <f>PINK!$AB40</f>
        <v>N/I</v>
      </c>
      <c r="P147" s="45" t="str">
        <f>PINK!$U40</f>
        <v>N/I</v>
      </c>
      <c r="Q147" s="45" t="str">
        <f>PINK!$AA40</f>
        <v>N/I</v>
      </c>
      <c r="R147" s="45" t="str">
        <f>PINK!$T40</f>
        <v>N/I</v>
      </c>
      <c r="S147" s="45" t="str">
        <f>PINK!$Z40</f>
        <v>N/I</v>
      </c>
      <c r="T147" s="45" t="str">
        <f>PINK!$S40</f>
        <v>N/I</v>
      </c>
      <c r="U147" s="45" t="str">
        <f>PINK!$Y40</f>
        <v>N/I</v>
      </c>
      <c r="V147" s="45" t="str">
        <f>PINK!$R40</f>
        <v>N/I</v>
      </c>
      <c r="W147" s="45" t="str">
        <f>PINK!$X40</f>
        <v>N/I</v>
      </c>
      <c r="X147" s="45" t="str">
        <f>PINK!$Q$40</f>
        <v>N/I</v>
      </c>
      <c r="Y147" s="44" t="str">
        <f>PINK!$AQ40</f>
        <v>N/R</v>
      </c>
      <c r="Z147" s="44" t="str">
        <f>PINK!$AJ40</f>
        <v>N/R</v>
      </c>
      <c r="AA147" s="44" t="str">
        <f>PINK!$AP40</f>
        <v>N/R</v>
      </c>
      <c r="AB147" s="44" t="str">
        <f>PINK!$AI40</f>
        <v>N/R</v>
      </c>
      <c r="AC147" s="44" t="str">
        <f>PINK!$AO40</f>
        <v>N/R</v>
      </c>
      <c r="AD147" s="44" t="str">
        <f>PINK!$AH40</f>
        <v>N/R</v>
      </c>
      <c r="AE147" s="44" t="str">
        <f>PINK!$AN40</f>
        <v>N/R</v>
      </c>
      <c r="AF147" s="44" t="str">
        <f>PINK!$AG40</f>
        <v>N/R</v>
      </c>
      <c r="AG147" s="44" t="str">
        <f>PINK!$AM40</f>
        <v>N/R</v>
      </c>
      <c r="AH147" s="44" t="str">
        <f>PINK!$AF40</f>
        <v>N/R</v>
      </c>
      <c r="AI147" s="44" t="str">
        <f>PINK!$BF40</f>
        <v>N/R</v>
      </c>
      <c r="AJ147" s="44" t="str">
        <f>PINK!$AY40</f>
        <v>N/R</v>
      </c>
      <c r="AK147" s="44" t="str">
        <f>PINK!$BE40</f>
        <v>N/R</v>
      </c>
      <c r="AL147" s="44" t="str">
        <f>PINK!$AX40</f>
        <v>N/R</v>
      </c>
      <c r="AM147" s="44" t="str">
        <f>PINK!$BD40</f>
        <v>N/R</v>
      </c>
      <c r="AN147" s="44" t="str">
        <f>PINK!$AW40</f>
        <v>N/R</v>
      </c>
      <c r="AO147" s="44" t="str">
        <f>PINK!$BC40</f>
        <v>N/R</v>
      </c>
      <c r="AP147" s="44" t="str">
        <f>PINK!$AV40</f>
        <v>N/R</v>
      </c>
      <c r="AQ147" s="44" t="str">
        <f>PINK!$BB40</f>
        <v>N/R</v>
      </c>
      <c r="AR147" s="44" t="str">
        <f>PINK!$AU40</f>
        <v>N/R</v>
      </c>
      <c r="AS147" s="44" t="str">
        <f>PINK!$BU40</f>
        <v>N/R</v>
      </c>
      <c r="AT147" s="44" t="str">
        <f>PINK!$BN40</f>
        <v>N/R</v>
      </c>
      <c r="AU147" s="44" t="str">
        <f>PINK!$BT40</f>
        <v>N/R</v>
      </c>
      <c r="AV147" s="44" t="str">
        <f>PINK!$BM40</f>
        <v>N/R</v>
      </c>
      <c r="AW147" s="44" t="str">
        <f>PINK!$BS40</f>
        <v>N/R</v>
      </c>
      <c r="AX147" s="44" t="str">
        <f>PINK!$BL40</f>
        <v>N/R</v>
      </c>
      <c r="AY147" s="44" t="str">
        <f>PINK!$BR40</f>
        <v>N/R</v>
      </c>
      <c r="AZ147" s="44" t="str">
        <f>PINK!$BK40</f>
        <v>N/R</v>
      </c>
      <c r="BA147" s="44" t="str">
        <f>PINK!$BQ40</f>
        <v>N/R</v>
      </c>
      <c r="BB147" s="44" t="str">
        <f>PINK!$BJ40</f>
        <v>N/R</v>
      </c>
      <c r="BC147" s="44" t="str">
        <f>PINK!$CJ40</f>
        <v>N/R</v>
      </c>
      <c r="BD147" s="44" t="str">
        <f>PINK!$CC40</f>
        <v>N/R</v>
      </c>
      <c r="BE147" s="44" t="str">
        <f>PINK!$CI40</f>
        <v>N/R</v>
      </c>
      <c r="BF147" s="44" t="str">
        <f>PINK!$CB40</f>
        <v>N/R</v>
      </c>
      <c r="BG147" s="44" t="str">
        <f>PINK!$CH40</f>
        <v>N/R</v>
      </c>
      <c r="BH147" s="44" t="str">
        <f>PINK!$CA40</f>
        <v>N/R</v>
      </c>
      <c r="BI147" s="44" t="str">
        <f>PINK!$CG40</f>
        <v>N/R</v>
      </c>
      <c r="BJ147" s="44" t="str">
        <f>PINK!$BZ40</f>
        <v>N/R</v>
      </c>
      <c r="BK147" s="44" t="str">
        <f>PINK!$CF40</f>
        <v>N/R</v>
      </c>
      <c r="BL147" s="44" t="str">
        <f>PINK!$BY40</f>
        <v>N/R</v>
      </c>
      <c r="BM147" s="44" t="str">
        <f>PINK!$CY40</f>
        <v>N/R</v>
      </c>
      <c r="BN147" s="44" t="str">
        <f>PINK!$CR40</f>
        <v>N/R</v>
      </c>
      <c r="BO147" s="44" t="str">
        <f>PINK!$CX40</f>
        <v>N/R</v>
      </c>
      <c r="BP147" s="44" t="str">
        <f>PINK!$CQ40</f>
        <v>N/R</v>
      </c>
      <c r="BQ147" s="44" t="str">
        <f>PINK!$CW40</f>
        <v>N/R</v>
      </c>
      <c r="BR147" s="44" t="str">
        <f>PINK!$CP40</f>
        <v>N/R</v>
      </c>
      <c r="BS147" s="44" t="str">
        <f>PINK!$CV40</f>
        <v>N/R</v>
      </c>
      <c r="BT147" s="44" t="str">
        <f>PINK!$CO40</f>
        <v>N/R</v>
      </c>
      <c r="BU147" s="44" t="str">
        <f>PINK!$CU40</f>
        <v>N/R</v>
      </c>
      <c r="BV147" s="44" t="str">
        <f>PINK!$CN40</f>
        <v>N/R</v>
      </c>
    </row>
    <row r="148" spans="1:74" hidden="1" x14ac:dyDescent="0.2">
      <c r="A148" s="40" t="s">
        <v>142</v>
      </c>
      <c r="B148" t="str">
        <f>PINK!$P$30</f>
        <v>FINLAYSON-MUSSEL CHANNEL</v>
      </c>
      <c r="C148" t="str">
        <f>PINK!A41</f>
        <v>KORICH CREEK</v>
      </c>
      <c r="D148" s="40" t="str">
        <f>PINK!$P$3</f>
        <v>PINK</v>
      </c>
      <c r="E148" s="70"/>
      <c r="F148" s="70"/>
      <c r="G148" s="70"/>
      <c r="H148" s="70"/>
      <c r="I148" s="70"/>
      <c r="J148" s="70"/>
      <c r="K148" s="70"/>
      <c r="L148" s="70">
        <v>7900</v>
      </c>
      <c r="M148" s="70">
        <v>11500</v>
      </c>
      <c r="N148" s="70">
        <v>4100</v>
      </c>
      <c r="O148" s="45">
        <f>PINK!$AB41</f>
        <v>25000</v>
      </c>
      <c r="P148" s="45" t="str">
        <f>PINK!$U41</f>
        <v>A/P</v>
      </c>
      <c r="Q148" s="45">
        <f>PINK!$AA41</f>
        <v>9000</v>
      </c>
      <c r="R148" s="45">
        <f>PINK!$T41</f>
        <v>1650</v>
      </c>
      <c r="S148" s="45">
        <f>PINK!$Z41</f>
        <v>4500</v>
      </c>
      <c r="T148" s="45">
        <f>PINK!$S41</f>
        <v>8200</v>
      </c>
      <c r="U148" s="45">
        <f>PINK!$Y41</f>
        <v>12000</v>
      </c>
      <c r="V148" s="45">
        <f>PINK!$R41</f>
        <v>4300</v>
      </c>
      <c r="W148" s="45" t="str">
        <f>PINK!$X41</f>
        <v>N/O</v>
      </c>
      <c r="X148" s="45">
        <f>PINK!$Q$41</f>
        <v>2400</v>
      </c>
      <c r="Y148" s="44">
        <f>PINK!$AQ41</f>
        <v>4000</v>
      </c>
      <c r="Z148" s="44">
        <f>PINK!$AJ41</f>
        <v>1500</v>
      </c>
      <c r="AA148" s="44">
        <f>PINK!$AP41</f>
        <v>25000</v>
      </c>
      <c r="AB148" s="44">
        <f>PINK!$AI41</f>
        <v>2900</v>
      </c>
      <c r="AC148" s="44" t="str">
        <f>PINK!$AO41</f>
        <v>N/R</v>
      </c>
      <c r="AD148" s="44">
        <f>PINK!$AH41</f>
        <v>3500</v>
      </c>
      <c r="AE148" s="44">
        <f>PINK!$AN41</f>
        <v>17500</v>
      </c>
      <c r="AF148" s="44">
        <f>PINK!$AG41</f>
        <v>22000</v>
      </c>
      <c r="AG148" s="44">
        <f>PINK!$AM41</f>
        <v>17000</v>
      </c>
      <c r="AH148" s="44">
        <f>PINK!$AF41</f>
        <v>12400</v>
      </c>
      <c r="AI148" s="44">
        <f>PINK!$BF41</f>
        <v>25000</v>
      </c>
      <c r="AJ148" s="44">
        <f>PINK!$AY41</f>
        <v>5250</v>
      </c>
      <c r="AK148" s="44">
        <f>PINK!$BE41</f>
        <v>10500</v>
      </c>
      <c r="AL148" s="44">
        <f>PINK!$AX41</f>
        <v>975</v>
      </c>
      <c r="AM148" s="44">
        <f>PINK!$BD41</f>
        <v>27000</v>
      </c>
      <c r="AN148" s="44">
        <f>PINK!$AW41</f>
        <v>1600</v>
      </c>
      <c r="AO148" s="44">
        <f>PINK!$BC41</f>
        <v>16000</v>
      </c>
      <c r="AP148" s="44">
        <f>PINK!$AV41</f>
        <v>8700</v>
      </c>
      <c r="AQ148" s="44">
        <f>PINK!$BB41</f>
        <v>21800</v>
      </c>
      <c r="AR148" s="44">
        <f>PINK!$AU41</f>
        <v>12000</v>
      </c>
      <c r="AS148" s="44">
        <f>PINK!$BU41</f>
        <v>13000</v>
      </c>
      <c r="AT148" s="44">
        <f>PINK!$BN41</f>
        <v>1000</v>
      </c>
      <c r="AU148" s="44">
        <f>PINK!$BT41</f>
        <v>2500</v>
      </c>
      <c r="AV148" s="44">
        <f>PINK!$BM41</f>
        <v>500</v>
      </c>
      <c r="AW148" s="44" t="str">
        <f>PINK!$BS41</f>
        <v>N/I</v>
      </c>
      <c r="AX148" s="44">
        <f>PINK!$BL41</f>
        <v>50</v>
      </c>
      <c r="AY148" s="44" t="str">
        <f>PINK!$BR41</f>
        <v>N/O</v>
      </c>
      <c r="AZ148" s="44" t="str">
        <f>PINK!$BK41</f>
        <v>N/O</v>
      </c>
      <c r="BA148" s="44">
        <f>PINK!$BQ41</f>
        <v>200</v>
      </c>
      <c r="BB148" s="44">
        <f>PINK!$BJ41</f>
        <v>100</v>
      </c>
      <c r="BC148" s="44">
        <f>PINK!$CJ41</f>
        <v>60</v>
      </c>
      <c r="BD148" s="44">
        <f>PINK!$CC41</f>
        <v>1000</v>
      </c>
      <c r="BE148" s="44">
        <f>PINK!$CI41</f>
        <v>75</v>
      </c>
      <c r="BF148" s="44">
        <f>PINK!$CB41</f>
        <v>400</v>
      </c>
      <c r="BG148" s="44">
        <f>PINK!$CH41</f>
        <v>100</v>
      </c>
      <c r="BH148" s="44">
        <f>PINK!$CA41</f>
        <v>400</v>
      </c>
      <c r="BI148" s="44">
        <f>PINK!$CG41</f>
        <v>1500</v>
      </c>
      <c r="BJ148" s="44">
        <f>PINK!$BZ41</f>
        <v>400</v>
      </c>
      <c r="BK148" s="44">
        <f>PINK!$CF41</f>
        <v>7500</v>
      </c>
      <c r="BL148" s="44">
        <f>PINK!$BY41</f>
        <v>200</v>
      </c>
      <c r="BM148" s="44">
        <f>PINK!$CY41</f>
        <v>3500</v>
      </c>
      <c r="BN148" s="44">
        <f>PINK!$CR41</f>
        <v>200</v>
      </c>
      <c r="BO148" s="44">
        <f>PINK!$CX41</f>
        <v>200</v>
      </c>
      <c r="BP148" s="44">
        <f>PINK!$CQ41</f>
        <v>200</v>
      </c>
      <c r="BQ148" s="44">
        <f>PINK!$CW41</f>
        <v>750</v>
      </c>
      <c r="BR148" s="44">
        <f>PINK!$CP41</f>
        <v>400</v>
      </c>
      <c r="BS148" s="44">
        <f>PINK!$CV41</f>
        <v>750</v>
      </c>
      <c r="BT148" s="44">
        <f>PINK!$CO41</f>
        <v>400</v>
      </c>
      <c r="BU148" s="44">
        <f>PINK!$CU41</f>
        <v>7500</v>
      </c>
      <c r="BV148" s="44">
        <f>PINK!$CN41</f>
        <v>400</v>
      </c>
    </row>
    <row r="149" spans="1:74" hidden="1" x14ac:dyDescent="0.2">
      <c r="A149" s="40" t="s">
        <v>142</v>
      </c>
      <c r="B149" t="str">
        <f>PINK!$P$30</f>
        <v>FINLAYSON-MUSSEL CHANNEL</v>
      </c>
      <c r="C149" t="str">
        <f>PINK!A42</f>
        <v>LAGOON CREEK</v>
      </c>
      <c r="D149" s="40" t="str">
        <f>PINK!$P$3</f>
        <v>PINK</v>
      </c>
      <c r="E149" s="70"/>
      <c r="F149" s="70"/>
      <c r="G149" s="70"/>
      <c r="H149" s="70"/>
      <c r="I149" s="70"/>
      <c r="J149" s="70"/>
      <c r="K149" s="70"/>
      <c r="L149" s="70" t="s">
        <v>168</v>
      </c>
      <c r="M149" s="70" t="s">
        <v>168</v>
      </c>
      <c r="N149" s="70">
        <v>60</v>
      </c>
      <c r="O149" s="45">
        <f>PINK!$AB42</f>
        <v>1300</v>
      </c>
      <c r="P149" s="45">
        <f>PINK!$U42</f>
        <v>50</v>
      </c>
      <c r="Q149" s="45">
        <f>PINK!$AA42</f>
        <v>475</v>
      </c>
      <c r="R149" s="45">
        <f>PINK!$T42</f>
        <v>70</v>
      </c>
      <c r="S149" s="45">
        <f>PINK!$Z42</f>
        <v>850</v>
      </c>
      <c r="T149" s="45">
        <f>PINK!$S42</f>
        <v>400</v>
      </c>
      <c r="U149" s="45">
        <f>PINK!$Y42</f>
        <v>500</v>
      </c>
      <c r="V149" s="45">
        <f>PINK!$R42</f>
        <v>300</v>
      </c>
      <c r="W149" s="45">
        <f>PINK!$X42</f>
        <v>750</v>
      </c>
      <c r="X149" s="45">
        <f>PINK!$Q$42</f>
        <v>200</v>
      </c>
      <c r="Y149" s="44">
        <f>PINK!$AQ42</f>
        <v>1000</v>
      </c>
      <c r="Z149" s="44">
        <f>PINK!$AJ42</f>
        <v>500</v>
      </c>
      <c r="AA149" s="44">
        <f>PINK!$AP42</f>
        <v>200</v>
      </c>
      <c r="AB149" s="44">
        <f>PINK!$AI42</f>
        <v>850</v>
      </c>
      <c r="AC149" s="44">
        <f>PINK!$AO42</f>
        <v>300</v>
      </c>
      <c r="AD149" s="44">
        <f>PINK!$AH42</f>
        <v>75</v>
      </c>
      <c r="AE149" s="44">
        <f>PINK!$AN42</f>
        <v>250</v>
      </c>
      <c r="AF149" s="44">
        <f>PINK!$AG42</f>
        <v>150</v>
      </c>
      <c r="AG149" s="44" t="str">
        <f>PINK!$AM42</f>
        <v>N/O</v>
      </c>
      <c r="AH149" s="44">
        <f>PINK!$AF42</f>
        <v>2</v>
      </c>
      <c r="AI149" s="44">
        <f>PINK!$BF42</f>
        <v>500</v>
      </c>
      <c r="AJ149" s="44">
        <f>PINK!$AY42</f>
        <v>450</v>
      </c>
      <c r="AK149" s="44">
        <f>PINK!$BE42</f>
        <v>75</v>
      </c>
      <c r="AL149" s="44" t="str">
        <f>PINK!$AX42</f>
        <v>N/R</v>
      </c>
      <c r="AM149" s="44">
        <f>PINK!$BD42</f>
        <v>430</v>
      </c>
      <c r="AN149" s="44">
        <f>PINK!$AW42</f>
        <v>200</v>
      </c>
      <c r="AO149" s="44" t="str">
        <f>PINK!$BC42</f>
        <v>N/I</v>
      </c>
      <c r="AP149" s="44" t="str">
        <f>PINK!$AV42</f>
        <v>N/I</v>
      </c>
      <c r="AQ149" s="44" t="str">
        <f>PINK!$BB42</f>
        <v>N/I</v>
      </c>
      <c r="AR149" s="44" t="str">
        <f>PINK!$AU42</f>
        <v>N/O</v>
      </c>
      <c r="AS149" s="44" t="str">
        <f>PINK!$BU42</f>
        <v>N/I</v>
      </c>
      <c r="AT149" s="44" t="str">
        <f>PINK!$BN42</f>
        <v>N/I</v>
      </c>
      <c r="AU149" s="44" t="str">
        <f>PINK!$BT42</f>
        <v>N/I</v>
      </c>
      <c r="AV149" s="44" t="str">
        <f>PINK!$BM42</f>
        <v>N/I</v>
      </c>
      <c r="AW149" s="44">
        <f>PINK!$BS42</f>
        <v>350</v>
      </c>
      <c r="AX149" s="44">
        <f>PINK!$BL42</f>
        <v>400</v>
      </c>
      <c r="AY149" s="44">
        <f>PINK!$BR42</f>
        <v>500</v>
      </c>
      <c r="AZ149" s="44">
        <f>PINK!$BK42</f>
        <v>500</v>
      </c>
      <c r="BA149" s="44">
        <f>PINK!$BQ42</f>
        <v>200</v>
      </c>
      <c r="BB149" s="44">
        <f>PINK!$BJ42</f>
        <v>1500</v>
      </c>
      <c r="BC149" s="44">
        <f>PINK!$CJ42</f>
        <v>30</v>
      </c>
      <c r="BD149" s="44">
        <f>PINK!$CC42</f>
        <v>1500</v>
      </c>
      <c r="BE149" s="44" t="str">
        <f>PINK!$CI42</f>
        <v>N/O</v>
      </c>
      <c r="BF149" s="44" t="str">
        <f>PINK!$CB42</f>
        <v>N/O</v>
      </c>
      <c r="BG149" s="44" t="str">
        <f>PINK!$CH42</f>
        <v>UNK</v>
      </c>
      <c r="BH149" s="44">
        <f>PINK!$CA42</f>
        <v>75</v>
      </c>
      <c r="BI149" s="44">
        <f>PINK!$CG42</f>
        <v>25</v>
      </c>
      <c r="BJ149" s="44">
        <f>PINK!$BZ42</f>
        <v>25</v>
      </c>
      <c r="BK149" s="44">
        <f>PINK!$CF42</f>
        <v>25</v>
      </c>
      <c r="BL149" s="44">
        <f>PINK!$BY42</f>
        <v>25</v>
      </c>
      <c r="BM149" s="44">
        <f>PINK!$CY42</f>
        <v>75</v>
      </c>
      <c r="BN149" s="44">
        <f>PINK!$CR42</f>
        <v>25</v>
      </c>
      <c r="BO149" s="44" t="str">
        <f>PINK!$CX42</f>
        <v>N/R</v>
      </c>
      <c r="BP149" s="44">
        <f>PINK!$CQ42</f>
        <v>750</v>
      </c>
      <c r="BQ149" s="44">
        <f>PINK!$CW42</f>
        <v>400</v>
      </c>
      <c r="BR149" s="44">
        <f>PINK!$CP42</f>
        <v>750</v>
      </c>
      <c r="BS149" s="44">
        <f>PINK!$CV42</f>
        <v>400</v>
      </c>
      <c r="BT149" s="44">
        <f>PINK!$CO42</f>
        <v>750</v>
      </c>
      <c r="BU149" s="44">
        <f>PINK!$CU42</f>
        <v>800</v>
      </c>
      <c r="BV149" s="44">
        <f>PINK!$CN42</f>
        <v>400</v>
      </c>
    </row>
    <row r="150" spans="1:74" hidden="1" x14ac:dyDescent="0.2">
      <c r="A150" s="40" t="s">
        <v>142</v>
      </c>
      <c r="B150" t="str">
        <f>PINK!$P$30</f>
        <v>FINLAYSON-MUSSEL CHANNEL</v>
      </c>
      <c r="C150" t="str">
        <f>PINK!A43</f>
        <v>MARY COVE CREEK</v>
      </c>
      <c r="D150" s="40" t="str">
        <f>PINK!$P$3</f>
        <v>PINK</v>
      </c>
      <c r="E150" s="70"/>
      <c r="F150" s="70"/>
      <c r="G150" s="70"/>
      <c r="H150" s="70"/>
      <c r="I150" s="70"/>
      <c r="J150" s="70"/>
      <c r="K150" s="70"/>
      <c r="L150" s="70" t="s">
        <v>168</v>
      </c>
      <c r="M150" s="70" t="s">
        <v>26</v>
      </c>
      <c r="N150" s="70" t="s">
        <v>28</v>
      </c>
      <c r="O150" s="45" t="str">
        <f>PINK!$AB43</f>
        <v>A/P</v>
      </c>
      <c r="P150" s="45" t="str">
        <f>PINK!$U43</f>
        <v>N/I</v>
      </c>
      <c r="Q150" s="45" t="str">
        <f>PINK!$AA43</f>
        <v>A/P</v>
      </c>
      <c r="R150" s="45" t="str">
        <f>PINK!$T43</f>
        <v>A/P</v>
      </c>
      <c r="S150" s="45" t="str">
        <f>PINK!$Z43</f>
        <v>A/P</v>
      </c>
      <c r="T150" s="45" t="str">
        <f>PINK!$S43</f>
        <v>UNK</v>
      </c>
      <c r="U150" s="45" t="str">
        <f>PINK!$Y43</f>
        <v>UNK</v>
      </c>
      <c r="V150" s="45">
        <f>PINK!$R43</f>
        <v>50</v>
      </c>
      <c r="W150" s="45" t="str">
        <f>PINK!$X43</f>
        <v>N/I</v>
      </c>
      <c r="X150" s="45">
        <f>PINK!$Q$43</f>
        <v>170</v>
      </c>
      <c r="Y150" s="44">
        <f>PINK!$AQ43</f>
        <v>50</v>
      </c>
      <c r="Z150" s="44">
        <f>PINK!$AJ43</f>
        <v>60</v>
      </c>
      <c r="AA150" s="44" t="str">
        <f>PINK!$AP43</f>
        <v>N/O</v>
      </c>
      <c r="AB150" s="44">
        <f>PINK!$AI43</f>
        <v>65</v>
      </c>
      <c r="AC150" s="44" t="str">
        <f>PINK!$AO43</f>
        <v>N/I</v>
      </c>
      <c r="AD150" s="44">
        <f>PINK!$AH43</f>
        <v>20</v>
      </c>
      <c r="AE150" s="44">
        <f>PINK!$AN43</f>
        <v>5</v>
      </c>
      <c r="AF150" s="44">
        <f>PINK!$AG43</f>
        <v>124</v>
      </c>
      <c r="AG150" s="44" t="str">
        <f>PINK!$AM43</f>
        <v>N/O</v>
      </c>
      <c r="AH150" s="44">
        <f>PINK!$AF43</f>
        <v>150</v>
      </c>
      <c r="AI150" s="44" t="str">
        <f>PINK!$BF43</f>
        <v>N/R</v>
      </c>
      <c r="AJ150" s="44">
        <f>PINK!$AY43</f>
        <v>100</v>
      </c>
      <c r="AK150" s="44">
        <f>PINK!$BE43</f>
        <v>45</v>
      </c>
      <c r="AL150" s="44">
        <f>PINK!$AX43</f>
        <v>100</v>
      </c>
      <c r="AM150" s="44">
        <f>PINK!$BD43</f>
        <v>40</v>
      </c>
      <c r="AN150" s="44">
        <f>PINK!$AW43</f>
        <v>35</v>
      </c>
      <c r="AO150" s="44">
        <f>PINK!$BC43</f>
        <v>80</v>
      </c>
      <c r="AP150" s="44" t="str">
        <f>PINK!$AV43</f>
        <v>N/I</v>
      </c>
      <c r="AQ150" s="44" t="str">
        <f>PINK!$BB43</f>
        <v>N/O</v>
      </c>
      <c r="AR150" s="44" t="str">
        <f>PINK!$AU43</f>
        <v>N/O</v>
      </c>
      <c r="AS150" s="44" t="str">
        <f>PINK!$BU43</f>
        <v>N/O</v>
      </c>
      <c r="AT150" s="44">
        <f>PINK!$BN43</f>
        <v>10</v>
      </c>
      <c r="AU150" s="44">
        <f>PINK!$BT43</f>
        <v>20</v>
      </c>
      <c r="AV150" s="44">
        <f>PINK!$BM43</f>
        <v>80</v>
      </c>
      <c r="AW150" s="44">
        <f>PINK!$BS43</f>
        <v>200</v>
      </c>
      <c r="AX150" s="44">
        <f>PINK!$BL43</f>
        <v>50</v>
      </c>
      <c r="AY150" s="44" t="str">
        <f>PINK!$BR43</f>
        <v>N/O</v>
      </c>
      <c r="AZ150" s="44">
        <f>PINK!$BK43</f>
        <v>100</v>
      </c>
      <c r="BA150" s="44" t="str">
        <f>PINK!$BQ43</f>
        <v>N/R</v>
      </c>
      <c r="BB150" s="44" t="str">
        <f>PINK!$BJ43</f>
        <v>N/O</v>
      </c>
      <c r="BC150" s="44" t="str">
        <f>PINK!$CJ43</f>
        <v>N/O</v>
      </c>
      <c r="BD150" s="44" t="str">
        <f>PINK!$CC43</f>
        <v>N/O</v>
      </c>
      <c r="BE150" s="44" t="str">
        <f>PINK!$CI43</f>
        <v>N/O</v>
      </c>
      <c r="BF150" s="44" t="str">
        <f>PINK!$CB43</f>
        <v>N/O</v>
      </c>
      <c r="BG150" s="44" t="str">
        <f>PINK!$CH43</f>
        <v>N/O</v>
      </c>
      <c r="BH150" s="44" t="str">
        <f>PINK!$CA43</f>
        <v>N/O</v>
      </c>
      <c r="BI150" s="44">
        <f>PINK!$CG43</f>
        <v>25</v>
      </c>
      <c r="BJ150" s="44" t="str">
        <f>PINK!$BZ43</f>
        <v>N/O</v>
      </c>
      <c r="BK150" s="44" t="str">
        <f>PINK!$CF43</f>
        <v>N/R</v>
      </c>
      <c r="BL150" s="44" t="str">
        <f>PINK!$BY43</f>
        <v>N/R</v>
      </c>
      <c r="BM150" s="44" t="str">
        <f>PINK!$CY43</f>
        <v>N/O</v>
      </c>
      <c r="BN150" s="44" t="str">
        <f>PINK!$CR43</f>
        <v>N/R</v>
      </c>
      <c r="BO150" s="44" t="str">
        <f>PINK!$CX43</f>
        <v>N/R</v>
      </c>
      <c r="BP150" s="44">
        <f>PINK!$CQ43</f>
        <v>400</v>
      </c>
      <c r="BQ150" s="44">
        <f>PINK!$CW43</f>
        <v>200</v>
      </c>
      <c r="BR150" s="44">
        <f>PINK!$CP43</f>
        <v>200</v>
      </c>
      <c r="BS150" s="44">
        <f>PINK!$CV43</f>
        <v>200</v>
      </c>
      <c r="BT150" s="44">
        <f>PINK!$CO43</f>
        <v>200</v>
      </c>
      <c r="BU150" s="44">
        <f>PINK!$CU43</f>
        <v>150</v>
      </c>
      <c r="BV150" s="44">
        <f>PINK!$CN43</f>
        <v>75</v>
      </c>
    </row>
    <row r="151" spans="1:74" hidden="1" x14ac:dyDescent="0.2">
      <c r="A151" s="40" t="s">
        <v>142</v>
      </c>
      <c r="B151" t="str">
        <f>PINK!$P$30</f>
        <v>FINLAYSON-MUSSEL CHANNEL</v>
      </c>
      <c r="C151" t="str">
        <f>PINK!A44</f>
        <v>MUSSEL RIVER</v>
      </c>
      <c r="D151" s="40" t="str">
        <f>PINK!$P$3</f>
        <v>PINK</v>
      </c>
      <c r="E151" s="70"/>
      <c r="F151" s="70"/>
      <c r="G151" s="70"/>
      <c r="H151" s="70"/>
      <c r="I151" s="70"/>
      <c r="J151" s="70"/>
      <c r="K151" s="70"/>
      <c r="L151" s="70">
        <v>17500</v>
      </c>
      <c r="M151" s="70">
        <v>60000</v>
      </c>
      <c r="N151" s="70">
        <v>10150</v>
      </c>
      <c r="O151" s="45">
        <f>PINK!$AB44</f>
        <v>100000</v>
      </c>
      <c r="P151" s="45">
        <f>PINK!$U44</f>
        <v>4200</v>
      </c>
      <c r="Q151" s="45">
        <f>PINK!$AA44</f>
        <v>58000</v>
      </c>
      <c r="R151" s="45">
        <f>PINK!$T44</f>
        <v>3800</v>
      </c>
      <c r="S151" s="45">
        <f>PINK!$Z44</f>
        <v>70000</v>
      </c>
      <c r="T151" s="45">
        <f>PINK!$S44</f>
        <v>32000</v>
      </c>
      <c r="U151" s="45">
        <f>PINK!$Y44</f>
        <v>100000</v>
      </c>
      <c r="V151" s="45">
        <f>PINK!$R44</f>
        <v>53000</v>
      </c>
      <c r="W151" s="45">
        <f>PINK!$X44</f>
        <v>91000</v>
      </c>
      <c r="X151" s="45">
        <f>PINK!$Q$44</f>
        <v>32000</v>
      </c>
      <c r="Y151" s="44">
        <f>PINK!$AQ44</f>
        <v>33000</v>
      </c>
      <c r="Z151" s="44">
        <f>PINK!$AJ44</f>
        <v>30000</v>
      </c>
      <c r="AA151" s="44">
        <f>PINK!$AP44</f>
        <v>25000</v>
      </c>
      <c r="AB151" s="44">
        <f>PINK!$AI44</f>
        <v>40000</v>
      </c>
      <c r="AC151" s="44">
        <f>PINK!$AO44</f>
        <v>38000</v>
      </c>
      <c r="AD151" s="44">
        <f>PINK!$AH44</f>
        <v>14000</v>
      </c>
      <c r="AE151" s="44">
        <f>PINK!$AN44</f>
        <v>45000</v>
      </c>
      <c r="AF151" s="44">
        <f>PINK!$AG44</f>
        <v>24100</v>
      </c>
      <c r="AG151" s="44">
        <f>PINK!$AM44</f>
        <v>54150</v>
      </c>
      <c r="AH151" s="44">
        <f>PINK!$AF44</f>
        <v>50000</v>
      </c>
      <c r="AI151" s="44">
        <f>PINK!$BF44</f>
        <v>35000</v>
      </c>
      <c r="AJ151" s="44">
        <f>PINK!$AY44</f>
        <v>35000</v>
      </c>
      <c r="AK151" s="44">
        <f>PINK!$BE44</f>
        <v>12180</v>
      </c>
      <c r="AL151" s="44">
        <f>PINK!$AX44</f>
        <v>8000</v>
      </c>
      <c r="AM151" s="44">
        <f>PINK!$BD44</f>
        <v>48000</v>
      </c>
      <c r="AN151" s="44">
        <f>PINK!$AW44</f>
        <v>6700</v>
      </c>
      <c r="AO151" s="44">
        <f>PINK!$BC44</f>
        <v>14000</v>
      </c>
      <c r="AP151" s="44">
        <f>PINK!$AV44</f>
        <v>6000</v>
      </c>
      <c r="AQ151" s="44">
        <f>PINK!$BB44</f>
        <v>50000</v>
      </c>
      <c r="AR151" s="44">
        <f>PINK!$AU44</f>
        <v>6000</v>
      </c>
      <c r="AS151" s="44">
        <f>PINK!$BU44</f>
        <v>100000</v>
      </c>
      <c r="AT151" s="44">
        <f>PINK!$BN44</f>
        <v>4000</v>
      </c>
      <c r="AU151" s="44">
        <f>PINK!$BT44</f>
        <v>17000</v>
      </c>
      <c r="AV151" s="44">
        <f>PINK!$BM44</f>
        <v>7000</v>
      </c>
      <c r="AW151" s="44">
        <f>PINK!$BS44</f>
        <v>15000</v>
      </c>
      <c r="AX151" s="44">
        <f>PINK!$BL44</f>
        <v>30000</v>
      </c>
      <c r="AY151" s="44">
        <f>PINK!$BR44</f>
        <v>60000</v>
      </c>
      <c r="AZ151" s="44">
        <f>PINK!$BK44</f>
        <v>12000</v>
      </c>
      <c r="BA151" s="44">
        <f>PINK!$BQ44</f>
        <v>70000</v>
      </c>
      <c r="BB151" s="44">
        <f>PINK!$BJ44</f>
        <v>6000</v>
      </c>
      <c r="BC151" s="44">
        <f>PINK!$CJ44</f>
        <v>75000</v>
      </c>
      <c r="BD151" s="44">
        <f>PINK!$CC44</f>
        <v>30000</v>
      </c>
      <c r="BE151" s="44">
        <f>PINK!$CI44</f>
        <v>15000</v>
      </c>
      <c r="BF151" s="44">
        <f>PINK!$CB44</f>
        <v>4000</v>
      </c>
      <c r="BG151" s="44">
        <f>PINK!$CH44</f>
        <v>35000</v>
      </c>
      <c r="BH151" s="44">
        <f>PINK!$CA44</f>
        <v>7500</v>
      </c>
      <c r="BI151" s="44">
        <f>PINK!$CG44</f>
        <v>7500</v>
      </c>
      <c r="BJ151" s="44">
        <f>PINK!$BZ44</f>
        <v>7500</v>
      </c>
      <c r="BK151" s="44">
        <f>PINK!$CF44</f>
        <v>75000</v>
      </c>
      <c r="BL151" s="44">
        <f>PINK!$BY44</f>
        <v>7500</v>
      </c>
      <c r="BM151" s="44">
        <f>PINK!$CY44</f>
        <v>15000</v>
      </c>
      <c r="BN151" s="44">
        <f>PINK!$CR44</f>
        <v>15000</v>
      </c>
      <c r="BO151" s="44">
        <f>PINK!$CX44</f>
        <v>35000</v>
      </c>
      <c r="BP151" s="44">
        <f>PINK!$CQ44</f>
        <v>3500</v>
      </c>
      <c r="BQ151" s="44">
        <f>PINK!$CW44</f>
        <v>3500</v>
      </c>
      <c r="BR151" s="44">
        <f>PINK!$CP44</f>
        <v>15000</v>
      </c>
      <c r="BS151" s="44">
        <f>PINK!$CV44</f>
        <v>7500</v>
      </c>
      <c r="BT151" s="44">
        <f>PINK!$CO44</f>
        <v>75000</v>
      </c>
      <c r="BU151" s="44">
        <f>PINK!$CU44</f>
        <v>95000</v>
      </c>
      <c r="BV151" s="44">
        <f>PINK!$CN44</f>
        <v>15000</v>
      </c>
    </row>
    <row r="152" spans="1:74" hidden="1" x14ac:dyDescent="0.2">
      <c r="A152" s="40" t="s">
        <v>142</v>
      </c>
      <c r="B152" t="str">
        <f>PINK!$P$30</f>
        <v>FINLAYSON-MUSSEL CHANNEL</v>
      </c>
      <c r="C152" t="str">
        <f>PINK!A45</f>
        <v>POISON COVE CREEK</v>
      </c>
      <c r="D152" s="40" t="str">
        <f>PINK!$P$3</f>
        <v>PINK</v>
      </c>
      <c r="E152" s="70"/>
      <c r="F152" s="70"/>
      <c r="G152" s="70"/>
      <c r="H152" s="70"/>
      <c r="I152" s="70"/>
      <c r="J152" s="70"/>
      <c r="K152" s="70"/>
      <c r="L152" s="70" t="s">
        <v>168</v>
      </c>
      <c r="M152" s="70">
        <v>1200</v>
      </c>
      <c r="N152" s="70" t="s">
        <v>26</v>
      </c>
      <c r="O152" s="45" t="str">
        <f>PINK!$AB45</f>
        <v>A/P</v>
      </c>
      <c r="P152" s="45" t="str">
        <f>PINK!$U45</f>
        <v>A/P</v>
      </c>
      <c r="Q152" s="45">
        <f>PINK!$AA45</f>
        <v>2100</v>
      </c>
      <c r="R152" s="45" t="str">
        <f>PINK!$T45</f>
        <v>A/P</v>
      </c>
      <c r="S152" s="45">
        <f>PINK!$Z45</f>
        <v>2200</v>
      </c>
      <c r="T152" s="45">
        <f>PINK!$S45</f>
        <v>550</v>
      </c>
      <c r="U152" s="45" t="str">
        <f>PINK!$Y45</f>
        <v>UNK</v>
      </c>
      <c r="V152" s="45" t="str">
        <f>PINK!$R45</f>
        <v>N/I</v>
      </c>
      <c r="W152" s="45" t="str">
        <f>PINK!$X45</f>
        <v>N/O</v>
      </c>
      <c r="X152" s="45">
        <f>PINK!$Q$45</f>
        <v>500</v>
      </c>
      <c r="Y152" s="44" t="str">
        <f>PINK!$AQ45</f>
        <v>N/I</v>
      </c>
      <c r="Z152" s="44">
        <f>PINK!$AJ45</f>
        <v>1125</v>
      </c>
      <c r="AA152" s="44">
        <f>PINK!$AP45</f>
        <v>60</v>
      </c>
      <c r="AB152" s="44" t="str">
        <f>PINK!$AI45</f>
        <v>N/I</v>
      </c>
      <c r="AC152" s="44" t="str">
        <f>PINK!$AO45</f>
        <v>N/R</v>
      </c>
      <c r="AD152" s="44">
        <f>PINK!$AH45</f>
        <v>2000</v>
      </c>
      <c r="AE152" s="44">
        <f>PINK!$AN45</f>
        <v>3000</v>
      </c>
      <c r="AF152" s="44">
        <f>PINK!$AG45</f>
        <v>5000</v>
      </c>
      <c r="AG152" s="44">
        <f>PINK!$AM45</f>
        <v>4175</v>
      </c>
      <c r="AH152" s="44">
        <f>PINK!$AF45</f>
        <v>5700</v>
      </c>
      <c r="AI152" s="44">
        <f>PINK!$BF45</f>
        <v>3500</v>
      </c>
      <c r="AJ152" s="44">
        <f>PINK!$AY45</f>
        <v>3700</v>
      </c>
      <c r="AK152" s="44">
        <f>PINK!$BE45</f>
        <v>1600</v>
      </c>
      <c r="AL152" s="44">
        <f>PINK!$AX45</f>
        <v>700</v>
      </c>
      <c r="AM152" s="44">
        <f>PINK!$BD45</f>
        <v>5400</v>
      </c>
      <c r="AN152" s="44">
        <f>PINK!$AW45</f>
        <v>560</v>
      </c>
      <c r="AO152" s="44">
        <f>PINK!$BC45</f>
        <v>310</v>
      </c>
      <c r="AP152" s="44">
        <f>PINK!$AV45</f>
        <v>100</v>
      </c>
      <c r="AQ152" s="44">
        <f>PINK!$BB45</f>
        <v>300</v>
      </c>
      <c r="AR152" s="44">
        <f>PINK!$AU45</f>
        <v>100</v>
      </c>
      <c r="AS152" s="44">
        <f>PINK!$BU45</f>
        <v>350</v>
      </c>
      <c r="AT152" s="44">
        <f>PINK!$BN45</f>
        <v>50</v>
      </c>
      <c r="AU152" s="44">
        <f>PINK!$BT45</f>
        <v>100</v>
      </c>
      <c r="AV152" s="44">
        <f>PINK!$BM45</f>
        <v>25</v>
      </c>
      <c r="AW152" s="44">
        <f>PINK!$BS45</f>
        <v>300</v>
      </c>
      <c r="AX152" s="44">
        <f>PINK!$BL45</f>
        <v>1000</v>
      </c>
      <c r="AY152" s="44">
        <f>PINK!$BR45</f>
        <v>500</v>
      </c>
      <c r="AZ152" s="44">
        <f>PINK!$BK45</f>
        <v>4000</v>
      </c>
      <c r="BA152" s="44">
        <f>PINK!$BQ45</f>
        <v>800</v>
      </c>
      <c r="BB152" s="44">
        <f>PINK!$BJ45</f>
        <v>75</v>
      </c>
      <c r="BC152" s="44">
        <f>PINK!$CJ45</f>
        <v>800</v>
      </c>
      <c r="BD152" s="44">
        <f>PINK!$CC45</f>
        <v>400</v>
      </c>
      <c r="BE152" s="44">
        <f>PINK!$CI45</f>
        <v>750</v>
      </c>
      <c r="BF152" s="44">
        <f>PINK!$CB45</f>
        <v>200</v>
      </c>
      <c r="BG152" s="44">
        <f>PINK!$CH45</f>
        <v>400</v>
      </c>
      <c r="BH152" s="44">
        <f>PINK!$CA45</f>
        <v>200</v>
      </c>
      <c r="BI152" s="44">
        <f>PINK!$CG45</f>
        <v>200</v>
      </c>
      <c r="BJ152" s="44">
        <f>PINK!$BZ45</f>
        <v>400</v>
      </c>
      <c r="BK152" s="44">
        <f>PINK!$CF45</f>
        <v>200</v>
      </c>
      <c r="BL152" s="44">
        <f>PINK!$BY45</f>
        <v>400</v>
      </c>
      <c r="BM152" s="44">
        <f>PINK!$CY45</f>
        <v>25</v>
      </c>
      <c r="BN152" s="44">
        <f>PINK!$CR45</f>
        <v>400</v>
      </c>
      <c r="BO152" s="44">
        <f>PINK!$CX45</f>
        <v>75</v>
      </c>
      <c r="BP152" s="44">
        <f>PINK!$CQ45</f>
        <v>750</v>
      </c>
      <c r="BQ152" s="44">
        <f>PINK!$CW45</f>
        <v>75</v>
      </c>
      <c r="BR152" s="44">
        <f>PINK!$CP45</f>
        <v>200</v>
      </c>
      <c r="BS152" s="44">
        <f>PINK!$CV45</f>
        <v>1500</v>
      </c>
      <c r="BT152" s="44">
        <f>PINK!$CO45</f>
        <v>3500</v>
      </c>
      <c r="BU152" s="44">
        <f>PINK!$CU45</f>
        <v>2600</v>
      </c>
      <c r="BV152" s="44">
        <f>PINK!$CN45</f>
        <v>3500</v>
      </c>
    </row>
    <row r="153" spans="1:74" hidden="1" x14ac:dyDescent="0.2">
      <c r="A153" s="40" t="s">
        <v>142</v>
      </c>
      <c r="B153" t="str">
        <f>PINK!$P$30</f>
        <v>FINLAYSON-MUSSEL CHANNEL</v>
      </c>
      <c r="C153" t="str">
        <f>PINK!A46</f>
        <v>WATSON BAY CREEK</v>
      </c>
      <c r="D153" s="40" t="str">
        <f>PINK!$P$3</f>
        <v>PINK</v>
      </c>
      <c r="E153" s="70"/>
      <c r="F153" s="70"/>
      <c r="G153" s="70"/>
      <c r="H153" s="70"/>
      <c r="I153" s="70"/>
      <c r="J153" s="70"/>
      <c r="K153" s="70"/>
      <c r="L153" s="70" t="s">
        <v>26</v>
      </c>
      <c r="M153" s="70" t="s">
        <v>26</v>
      </c>
      <c r="N153" s="70" t="s">
        <v>26</v>
      </c>
      <c r="O153" s="45" t="str">
        <f>PINK!$AB46</f>
        <v>N/I</v>
      </c>
      <c r="P153" s="45" t="str">
        <f>PINK!$U46</f>
        <v>N/I</v>
      </c>
      <c r="Q153" s="45" t="str">
        <f>PINK!$AA46</f>
        <v>N/I</v>
      </c>
      <c r="R153" s="45" t="str">
        <f>PINK!$T46</f>
        <v>N/I</v>
      </c>
      <c r="S153" s="45" t="str">
        <f>PINK!$Z46</f>
        <v>N/I</v>
      </c>
      <c r="T153" s="45" t="str">
        <f>PINK!$S46</f>
        <v>N/I</v>
      </c>
      <c r="U153" s="45" t="str">
        <f>PINK!$Y46</f>
        <v>UNK</v>
      </c>
      <c r="V153" s="45" t="str">
        <f>PINK!$R46</f>
        <v>N/I</v>
      </c>
      <c r="W153" s="45" t="str">
        <f>PINK!$X46</f>
        <v>N/I</v>
      </c>
      <c r="X153" s="45">
        <f>PINK!$Q$46</f>
        <v>400</v>
      </c>
      <c r="Y153" s="44">
        <f>PINK!$AQ46</f>
        <v>20</v>
      </c>
      <c r="Z153" s="44" t="str">
        <f>PINK!$AJ46</f>
        <v>N/I</v>
      </c>
      <c r="AA153" s="44" t="str">
        <f>PINK!$AP46</f>
        <v>N/I</v>
      </c>
      <c r="AB153" s="44" t="str">
        <f>PINK!$AI46</f>
        <v>N/I</v>
      </c>
      <c r="AC153" s="44" t="str">
        <f>PINK!$AO46</f>
        <v>N/R</v>
      </c>
      <c r="AD153" s="44">
        <f>PINK!$AH46</f>
        <v>100</v>
      </c>
      <c r="AE153" s="44" t="str">
        <f>PINK!$AN46</f>
        <v>N/R</v>
      </c>
      <c r="AF153" s="44">
        <f>PINK!$AG46</f>
        <v>3000</v>
      </c>
      <c r="AG153" s="44">
        <f>PINK!$AM46</f>
        <v>50</v>
      </c>
      <c r="AH153" s="44">
        <f>PINK!$AF46</f>
        <v>154</v>
      </c>
      <c r="AI153" s="44">
        <f>PINK!$BF46</f>
        <v>25</v>
      </c>
      <c r="AJ153" s="44">
        <f>PINK!$AY46</f>
        <v>350</v>
      </c>
      <c r="AK153" s="44">
        <f>PINK!$BE46</f>
        <v>25</v>
      </c>
      <c r="AL153" s="44">
        <f>PINK!$AX46</f>
        <v>100</v>
      </c>
      <c r="AM153" s="44">
        <f>PINK!$BD46</f>
        <v>395</v>
      </c>
      <c r="AN153" s="44">
        <f>PINK!$AW46</f>
        <v>385</v>
      </c>
      <c r="AO153" s="44">
        <f>PINK!$BC46</f>
        <v>2500</v>
      </c>
      <c r="AP153" s="44">
        <f>PINK!$AV46</f>
        <v>1680</v>
      </c>
      <c r="AQ153" s="44">
        <f>PINK!$BB46</f>
        <v>2000</v>
      </c>
      <c r="AR153" s="44">
        <f>PINK!$AU46</f>
        <v>5000</v>
      </c>
      <c r="AS153" s="44">
        <f>PINK!$BU46</f>
        <v>350</v>
      </c>
      <c r="AT153" s="44">
        <f>PINK!$BN46</f>
        <v>9000</v>
      </c>
      <c r="AU153" s="44">
        <f>PINK!$BT46</f>
        <v>400</v>
      </c>
      <c r="AV153" s="44">
        <f>PINK!$BM46</f>
        <v>450</v>
      </c>
      <c r="AW153" s="44">
        <f>PINK!$BS46</f>
        <v>250</v>
      </c>
      <c r="AX153" s="44">
        <f>PINK!$BL46</f>
        <v>2500</v>
      </c>
      <c r="AY153" s="44">
        <f>PINK!$BR46</f>
        <v>100</v>
      </c>
      <c r="AZ153" s="44">
        <f>PINK!$BK46</f>
        <v>2000</v>
      </c>
      <c r="BA153" s="44">
        <f>PINK!$BQ46</f>
        <v>1500</v>
      </c>
      <c r="BB153" s="44">
        <f>PINK!$BJ46</f>
        <v>3000</v>
      </c>
      <c r="BC153" s="44">
        <f>PINK!$CJ46</f>
        <v>25</v>
      </c>
      <c r="BD153" s="44">
        <f>PINK!$CC46</f>
        <v>15000</v>
      </c>
      <c r="BE153" s="44" t="str">
        <f>PINK!$CI46</f>
        <v>N/O</v>
      </c>
      <c r="BF153" s="44">
        <f>PINK!$CB46</f>
        <v>1000</v>
      </c>
      <c r="BG153" s="44" t="str">
        <f>PINK!$CH46</f>
        <v>UNK</v>
      </c>
      <c r="BH153" s="44">
        <f>PINK!$CA46</f>
        <v>750</v>
      </c>
      <c r="BI153" s="44" t="str">
        <f>PINK!$CG46</f>
        <v>N/I</v>
      </c>
      <c r="BJ153" s="44">
        <f>PINK!$BZ46</f>
        <v>750</v>
      </c>
      <c r="BK153" s="44" t="str">
        <f>PINK!$CF46</f>
        <v>N/O</v>
      </c>
      <c r="BL153" s="44">
        <f>PINK!$BY46</f>
        <v>75</v>
      </c>
      <c r="BM153" s="44">
        <f>PINK!$CY46</f>
        <v>25</v>
      </c>
      <c r="BN153" s="44">
        <f>PINK!$CR46</f>
        <v>75</v>
      </c>
      <c r="BO153" s="44">
        <f>PINK!$CX46</f>
        <v>200</v>
      </c>
      <c r="BP153" s="44">
        <f>PINK!$CQ46</f>
        <v>3500</v>
      </c>
      <c r="BQ153" s="44">
        <f>PINK!$CW46</f>
        <v>200</v>
      </c>
      <c r="BR153" s="44">
        <f>PINK!$CP46</f>
        <v>1500</v>
      </c>
      <c r="BS153" s="44">
        <f>PINK!$CV46</f>
        <v>750</v>
      </c>
      <c r="BT153" s="44">
        <f>PINK!$CO46</f>
        <v>1500</v>
      </c>
      <c r="BU153" s="44">
        <f>PINK!$CU46</f>
        <v>1200</v>
      </c>
      <c r="BV153" s="44">
        <f>PINK!$CN46</f>
        <v>750</v>
      </c>
    </row>
    <row r="154" spans="1:74" hidden="1" x14ac:dyDescent="0.2">
      <c r="A154" s="40" t="s">
        <v>142</v>
      </c>
      <c r="B154" t="str">
        <f>PINK!$P$30</f>
        <v>FINLAYSON-MUSSEL CHANNEL</v>
      </c>
      <c r="C154" t="str">
        <f>PINK!A47</f>
        <v>WINDY BAY CREEK</v>
      </c>
      <c r="D154" s="40" t="str">
        <f>PINK!$P$3</f>
        <v>PINK</v>
      </c>
      <c r="E154" s="70"/>
      <c r="F154" s="70"/>
      <c r="G154" s="70"/>
      <c r="H154" s="70"/>
      <c r="I154" s="70"/>
      <c r="J154" s="70"/>
      <c r="K154" s="70"/>
      <c r="L154" s="70">
        <v>600</v>
      </c>
      <c r="M154" s="70" t="s">
        <v>168</v>
      </c>
      <c r="N154" s="70">
        <v>80</v>
      </c>
      <c r="O154" s="45">
        <f>PINK!$AB47</f>
        <v>6500</v>
      </c>
      <c r="P154" s="45">
        <f>PINK!$U47</f>
        <v>64</v>
      </c>
      <c r="Q154" s="45">
        <f>PINK!$AA47</f>
        <v>500</v>
      </c>
      <c r="R154" s="45" t="str">
        <f>PINK!$T47</f>
        <v>A/P</v>
      </c>
      <c r="S154" s="45" t="str">
        <f>PINK!$Z47</f>
        <v>A/P</v>
      </c>
      <c r="T154" s="45">
        <f>PINK!$S47</f>
        <v>600</v>
      </c>
      <c r="U154" s="45" t="str">
        <f>PINK!$Y47</f>
        <v>UNK</v>
      </c>
      <c r="V154" s="45">
        <f>PINK!$R47</f>
        <v>300</v>
      </c>
      <c r="W154" s="45" t="str">
        <f>PINK!$X47</f>
        <v>UNK</v>
      </c>
      <c r="X154" s="45">
        <f>PINK!$Q$47</f>
        <v>200</v>
      </c>
      <c r="Y154" s="44">
        <f>PINK!$AQ47</f>
        <v>400</v>
      </c>
      <c r="Z154" s="44">
        <f>PINK!$AJ47</f>
        <v>400</v>
      </c>
      <c r="AA154" s="44">
        <f>PINK!$AP47</f>
        <v>100</v>
      </c>
      <c r="AB154" s="44">
        <f>PINK!$AI47</f>
        <v>900</v>
      </c>
      <c r="AC154" s="44" t="str">
        <f>PINK!$AO47</f>
        <v>N/R</v>
      </c>
      <c r="AD154" s="44">
        <f>PINK!$AH47</f>
        <v>40</v>
      </c>
      <c r="AE154" s="44">
        <f>PINK!$AN47</f>
        <v>175</v>
      </c>
      <c r="AF154" s="44">
        <f>PINK!$AG47</f>
        <v>1000</v>
      </c>
      <c r="AG154" s="44">
        <f>PINK!$AM47</f>
        <v>215</v>
      </c>
      <c r="AH154" s="44">
        <f>PINK!$AF47</f>
        <v>1000</v>
      </c>
      <c r="AI154" s="44">
        <f>PINK!$BF47</f>
        <v>500</v>
      </c>
      <c r="AJ154" s="44">
        <f>PINK!$AY47</f>
        <v>1500</v>
      </c>
      <c r="AK154" s="44">
        <f>PINK!$BE47</f>
        <v>150</v>
      </c>
      <c r="AL154" s="44">
        <f>PINK!$AX47</f>
        <v>520</v>
      </c>
      <c r="AM154" s="44">
        <f>PINK!$BD47</f>
        <v>480</v>
      </c>
      <c r="AN154" s="44">
        <f>PINK!$AW47</f>
        <v>445</v>
      </c>
      <c r="AO154" s="44">
        <f>PINK!$BC47</f>
        <v>300</v>
      </c>
      <c r="AP154" s="44">
        <f>PINK!$AV47</f>
        <v>1080</v>
      </c>
      <c r="AQ154" s="44">
        <f>PINK!$BB47</f>
        <v>1200</v>
      </c>
      <c r="AR154" s="44">
        <f>PINK!$AU47</f>
        <v>2000</v>
      </c>
      <c r="AS154" s="44">
        <f>PINK!$BU47</f>
        <v>100</v>
      </c>
      <c r="AT154" s="44">
        <f>PINK!$BN47</f>
        <v>570</v>
      </c>
      <c r="AU154" s="44">
        <f>PINK!$BT47</f>
        <v>100</v>
      </c>
      <c r="AV154" s="44">
        <f>PINK!$BM47</f>
        <v>600</v>
      </c>
      <c r="AW154" s="44">
        <f>PINK!$BS47</f>
        <v>300</v>
      </c>
      <c r="AX154" s="44">
        <f>PINK!$BL47</f>
        <v>1200</v>
      </c>
      <c r="AY154" s="44">
        <f>PINK!$BR47</f>
        <v>1500</v>
      </c>
      <c r="AZ154" s="44">
        <f>PINK!$BK47</f>
        <v>1500</v>
      </c>
      <c r="BA154" s="44">
        <f>PINK!$BQ47</f>
        <v>600</v>
      </c>
      <c r="BB154" s="44">
        <f>PINK!$BJ47</f>
        <v>200</v>
      </c>
      <c r="BC154" s="44">
        <f>PINK!$CJ47</f>
        <v>500</v>
      </c>
      <c r="BD154" s="44">
        <f>PINK!$CC47</f>
        <v>400</v>
      </c>
      <c r="BE154" s="44">
        <f>PINK!$CI47</f>
        <v>200</v>
      </c>
      <c r="BF154" s="44">
        <f>PINK!$CB47</f>
        <v>500</v>
      </c>
      <c r="BG154" s="44" t="str">
        <f>PINK!$CH47</f>
        <v>UNK</v>
      </c>
      <c r="BH154" s="44">
        <f>PINK!$CA47</f>
        <v>750</v>
      </c>
      <c r="BI154" s="44">
        <f>PINK!$CG47</f>
        <v>400</v>
      </c>
      <c r="BJ154" s="44">
        <f>PINK!$BZ47</f>
        <v>750</v>
      </c>
      <c r="BK154" s="44">
        <f>PINK!$CF47</f>
        <v>200</v>
      </c>
      <c r="BL154" s="44">
        <f>PINK!$BY47</f>
        <v>750</v>
      </c>
      <c r="BM154" s="44">
        <f>PINK!$CY47</f>
        <v>25</v>
      </c>
      <c r="BN154" s="44">
        <f>PINK!$CR47</f>
        <v>400</v>
      </c>
      <c r="BO154" s="44">
        <f>PINK!$CX47</f>
        <v>400</v>
      </c>
      <c r="BP154" s="44">
        <f>PINK!$CQ47</f>
        <v>75</v>
      </c>
      <c r="BQ154" s="44">
        <f>PINK!$CW47</f>
        <v>75</v>
      </c>
      <c r="BR154" s="44">
        <f>PINK!$CP47</f>
        <v>750</v>
      </c>
      <c r="BS154" s="44">
        <f>PINK!$CV47</f>
        <v>200</v>
      </c>
      <c r="BT154" s="44">
        <f>PINK!$CO47</f>
        <v>750</v>
      </c>
      <c r="BU154" s="44">
        <f>PINK!$CU47</f>
        <v>450</v>
      </c>
      <c r="BV154" s="44">
        <f>PINK!$CN47</f>
        <v>750</v>
      </c>
    </row>
    <row r="155" spans="1:74" hidden="1" x14ac:dyDescent="0.2">
      <c r="A155" s="40" t="s">
        <v>142</v>
      </c>
      <c r="B155" t="str">
        <f>PINK!$P$54</f>
        <v>KYNOCK</v>
      </c>
      <c r="C155" t="str">
        <f>PINK!A57</f>
        <v>BIG CREEK</v>
      </c>
      <c r="D155" s="40" t="str">
        <f>PINK!$P$3</f>
        <v>PINK</v>
      </c>
      <c r="E155" s="70"/>
      <c r="F155" s="70"/>
      <c r="G155" s="70"/>
      <c r="H155" s="70"/>
      <c r="I155" s="70"/>
      <c r="J155" s="70"/>
      <c r="K155" s="70"/>
      <c r="L155" s="70">
        <v>6200</v>
      </c>
      <c r="M155" s="70" t="s">
        <v>168</v>
      </c>
      <c r="N155" s="70">
        <v>800</v>
      </c>
      <c r="O155" s="45">
        <f>PINK!$AB57</f>
        <v>30000</v>
      </c>
      <c r="P155" s="45">
        <f>PINK!$U57</f>
        <v>2700</v>
      </c>
      <c r="Q155" s="45">
        <f>PINK!$AA57</f>
        <v>4000</v>
      </c>
      <c r="R155" s="45" t="str">
        <f>PINK!$T57</f>
        <v>N/I</v>
      </c>
      <c r="S155" s="45" t="str">
        <f>PINK!$Z57</f>
        <v>N/I</v>
      </c>
      <c r="T155" s="45">
        <f>PINK!$S57</f>
        <v>2000</v>
      </c>
      <c r="U155" s="45" t="str">
        <f>PINK!$Y57</f>
        <v>UNK</v>
      </c>
      <c r="V155" s="45" t="str">
        <f>PINK!$R57</f>
        <v>N/I</v>
      </c>
      <c r="W155" s="45" t="str">
        <f>PINK!$X57</f>
        <v>N/O</v>
      </c>
      <c r="X155" s="45" t="str">
        <f>PINK!$Q$57</f>
        <v>N/I</v>
      </c>
      <c r="Y155" s="44">
        <f>PINK!$AQ57</f>
        <v>2000</v>
      </c>
      <c r="Z155" s="44" t="str">
        <f>PINK!$AJ57</f>
        <v>N/I</v>
      </c>
      <c r="AA155" s="44" t="str">
        <f>PINK!$AP57</f>
        <v>N/I</v>
      </c>
      <c r="AB155" s="44" t="str">
        <f>PINK!$AI57</f>
        <v>N/I</v>
      </c>
      <c r="AC155" s="44">
        <f>PINK!$AO57</f>
        <v>2400</v>
      </c>
      <c r="AD155" s="44">
        <f>PINK!$AH57</f>
        <v>600</v>
      </c>
      <c r="AE155" s="44">
        <f>PINK!$AN57</f>
        <v>5800</v>
      </c>
      <c r="AF155" s="44">
        <f>PINK!$AG57</f>
        <v>3000</v>
      </c>
      <c r="AG155" s="44">
        <f>PINK!$AM57</f>
        <v>6000</v>
      </c>
      <c r="AH155" s="44">
        <f>PINK!$AF57</f>
        <v>5500</v>
      </c>
      <c r="AI155" s="44">
        <f>PINK!$BF57</f>
        <v>7800</v>
      </c>
      <c r="AJ155" s="44">
        <f>PINK!$AY57</f>
        <v>12000</v>
      </c>
      <c r="AK155" s="44">
        <f>PINK!$BE57</f>
        <v>200</v>
      </c>
      <c r="AL155" s="44">
        <f>PINK!$AX57</f>
        <v>5750</v>
      </c>
      <c r="AM155" s="44">
        <f>PINK!$BD57</f>
        <v>7700</v>
      </c>
      <c r="AN155" s="44">
        <f>PINK!$AW57</f>
        <v>5300</v>
      </c>
      <c r="AO155" s="44">
        <f>PINK!$BC57</f>
        <v>6500</v>
      </c>
      <c r="AP155" s="44">
        <f>PINK!$AV57</f>
        <v>510</v>
      </c>
      <c r="AQ155" s="44">
        <f>PINK!$BB57</f>
        <v>5000</v>
      </c>
      <c r="AR155" s="44">
        <f>PINK!$AU57</f>
        <v>20000</v>
      </c>
      <c r="AS155" s="44">
        <f>PINK!$BU57</f>
        <v>3500</v>
      </c>
      <c r="AT155" s="44">
        <f>PINK!$BN57</f>
        <v>5400</v>
      </c>
      <c r="AU155" s="44">
        <f>PINK!$BT57</f>
        <v>2000</v>
      </c>
      <c r="AV155" s="44">
        <f>PINK!$BM57</f>
        <v>6000</v>
      </c>
      <c r="AW155" s="44">
        <f>PINK!$BS57</f>
        <v>750</v>
      </c>
      <c r="AX155" s="44" t="str">
        <f>PINK!$BL57</f>
        <v>N/O</v>
      </c>
      <c r="AY155" s="44">
        <f>PINK!$BR57</f>
        <v>3000</v>
      </c>
      <c r="AZ155" s="44">
        <f>PINK!$BK57</f>
        <v>20000</v>
      </c>
      <c r="BA155" s="44">
        <f>PINK!$BQ57</f>
        <v>7000</v>
      </c>
      <c r="BB155" s="44">
        <f>PINK!$BJ57</f>
        <v>500</v>
      </c>
      <c r="BC155" s="44">
        <f>PINK!$CJ57</f>
        <v>600</v>
      </c>
      <c r="BD155" s="44">
        <f>PINK!$CC57</f>
        <v>8000</v>
      </c>
      <c r="BE155" s="44">
        <f>PINK!$CI57</f>
        <v>500</v>
      </c>
      <c r="BF155" s="44">
        <f>PINK!$CB57</f>
        <v>6000</v>
      </c>
      <c r="BG155" s="44">
        <f>PINK!$CH57</f>
        <v>800</v>
      </c>
      <c r="BH155" s="44">
        <f>PINK!$CA57</f>
        <v>7500</v>
      </c>
      <c r="BI155" s="44">
        <f>PINK!$CG57</f>
        <v>15000</v>
      </c>
      <c r="BJ155" s="44">
        <f>PINK!$BZ57</f>
        <v>3500</v>
      </c>
      <c r="BK155" s="44">
        <f>PINK!$CF57</f>
        <v>15000</v>
      </c>
      <c r="BL155" s="44" t="str">
        <f>PINK!$BY57</f>
        <v>N/R</v>
      </c>
      <c r="BM155" s="44" t="str">
        <f>PINK!$CY57</f>
        <v>N/R</v>
      </c>
      <c r="BN155" s="44" t="str">
        <f>PINK!$CR57</f>
        <v>N/R</v>
      </c>
      <c r="BO155" s="44" t="str">
        <f>PINK!$CX57</f>
        <v>N/R</v>
      </c>
      <c r="BP155" s="44" t="str">
        <f>PINK!$CQ57</f>
        <v>N/R</v>
      </c>
      <c r="BQ155" s="44" t="str">
        <f>PINK!$CW57</f>
        <v>N/R</v>
      </c>
      <c r="BR155" s="44" t="str">
        <f>PINK!$CP57</f>
        <v>N/R</v>
      </c>
      <c r="BS155" s="44" t="str">
        <f>PINK!$CV57</f>
        <v>N/R</v>
      </c>
      <c r="BT155" s="44" t="str">
        <f>PINK!$CO57</f>
        <v>N/R</v>
      </c>
      <c r="BU155" s="44" t="str">
        <f>PINK!$CU57</f>
        <v>N/R</v>
      </c>
      <c r="BV155" s="44" t="str">
        <f>PINK!$CN57</f>
        <v>N/R</v>
      </c>
    </row>
    <row r="156" spans="1:74" hidden="1" x14ac:dyDescent="0.2">
      <c r="A156" s="40" t="s">
        <v>142</v>
      </c>
      <c r="B156" t="str">
        <f>PINK!$P$54</f>
        <v>KYNOCK</v>
      </c>
      <c r="C156" t="str">
        <f>PINK!A58</f>
        <v>DESBRISAY CREEK</v>
      </c>
      <c r="D156" s="40" t="str">
        <f>PINK!$P$3</f>
        <v>PINK</v>
      </c>
      <c r="E156" s="70"/>
      <c r="F156" s="70"/>
      <c r="G156" s="70"/>
      <c r="H156" s="70"/>
      <c r="I156" s="70"/>
      <c r="J156" s="70"/>
      <c r="K156" s="70"/>
      <c r="L156" s="70">
        <v>3600</v>
      </c>
      <c r="M156" s="70">
        <v>1700</v>
      </c>
      <c r="N156" s="70">
        <v>2700</v>
      </c>
      <c r="O156" s="45">
        <f>PINK!$AB58</f>
        <v>6900</v>
      </c>
      <c r="P156" s="45">
        <f>PINK!$U58</f>
        <v>1900</v>
      </c>
      <c r="Q156" s="45">
        <f>PINK!$AA58</f>
        <v>5400</v>
      </c>
      <c r="R156" s="45">
        <f>PINK!$T58</f>
        <v>235</v>
      </c>
      <c r="S156" s="45">
        <f>PINK!$Z58</f>
        <v>650</v>
      </c>
      <c r="T156" s="45">
        <f>PINK!$S58</f>
        <v>1800</v>
      </c>
      <c r="U156" s="45">
        <f>PINK!$Y58</f>
        <v>3000</v>
      </c>
      <c r="V156" s="45">
        <f>PINK!$R58</f>
        <v>7000</v>
      </c>
      <c r="W156" s="45" t="str">
        <f>PINK!$X58</f>
        <v>N/I</v>
      </c>
      <c r="X156" s="45">
        <f>PINK!$Q$58</f>
        <v>4800</v>
      </c>
      <c r="Y156" s="44">
        <f>PINK!$AQ58</f>
        <v>800</v>
      </c>
      <c r="Z156" s="44">
        <f>PINK!$AJ58</f>
        <v>1850</v>
      </c>
      <c r="AA156" s="44">
        <f>PINK!$AP58</f>
        <v>2000</v>
      </c>
      <c r="AB156" s="44" t="str">
        <f>PINK!$AI58</f>
        <v>N/I</v>
      </c>
      <c r="AC156" s="44">
        <f>PINK!$AO58</f>
        <v>1700</v>
      </c>
      <c r="AD156" s="44" t="str">
        <f>PINK!$AH58</f>
        <v>N/I</v>
      </c>
      <c r="AE156" s="44">
        <f>PINK!$AN58</f>
        <v>2400</v>
      </c>
      <c r="AF156" s="44">
        <f>PINK!$AG58</f>
        <v>2500</v>
      </c>
      <c r="AG156" s="44">
        <f>PINK!$AM58</f>
        <v>660</v>
      </c>
      <c r="AH156" s="44">
        <f>PINK!$AF58</f>
        <v>4045</v>
      </c>
      <c r="AI156" s="44">
        <f>PINK!$BF58</f>
        <v>1300</v>
      </c>
      <c r="AJ156" s="44">
        <f>PINK!$AY58</f>
        <v>2000</v>
      </c>
      <c r="AK156" s="44">
        <f>PINK!$BE58</f>
        <v>23</v>
      </c>
      <c r="AL156" s="44">
        <f>PINK!$AX58</f>
        <v>500</v>
      </c>
      <c r="AM156" s="44">
        <f>PINK!$BD58</f>
        <v>500</v>
      </c>
      <c r="AN156" s="44">
        <f>PINK!$AW58</f>
        <v>355</v>
      </c>
      <c r="AO156" s="44">
        <f>PINK!$BC58</f>
        <v>1200</v>
      </c>
      <c r="AP156" s="44">
        <f>PINK!$AV58</f>
        <v>465</v>
      </c>
      <c r="AQ156" s="44">
        <f>PINK!$BB58</f>
        <v>800</v>
      </c>
      <c r="AR156" s="44">
        <f>PINK!$AU58</f>
        <v>600</v>
      </c>
      <c r="AS156" s="44">
        <f>PINK!$BU58</f>
        <v>300</v>
      </c>
      <c r="AT156" s="44">
        <f>PINK!$BN58</f>
        <v>600</v>
      </c>
      <c r="AU156" s="44">
        <f>PINK!$BT58</f>
        <v>800</v>
      </c>
      <c r="AV156" s="44">
        <f>PINK!$BM58</f>
        <v>350</v>
      </c>
      <c r="AW156" s="44">
        <f>PINK!$BS58</f>
        <v>200</v>
      </c>
      <c r="AX156" s="44">
        <f>PINK!$BL58</f>
        <v>75</v>
      </c>
      <c r="AY156" s="44">
        <f>PINK!$BR58</f>
        <v>800</v>
      </c>
      <c r="AZ156" s="44">
        <f>PINK!$BK58</f>
        <v>2000</v>
      </c>
      <c r="BA156" s="44">
        <f>PINK!$BQ58</f>
        <v>1200</v>
      </c>
      <c r="BB156" s="44">
        <f>PINK!$BJ58</f>
        <v>500</v>
      </c>
      <c r="BC156" s="44" t="str">
        <f>PINK!$CJ58</f>
        <v>N/O</v>
      </c>
      <c r="BD156" s="44">
        <f>PINK!$CC58</f>
        <v>75</v>
      </c>
      <c r="BE156" s="44" t="str">
        <f>PINK!$CI58</f>
        <v>N/O</v>
      </c>
      <c r="BF156" s="44">
        <f>PINK!$CB58</f>
        <v>75</v>
      </c>
      <c r="BG156" s="44" t="str">
        <f>PINK!$CH58</f>
        <v>N/O</v>
      </c>
      <c r="BH156" s="44">
        <f>PINK!$CA58</f>
        <v>25</v>
      </c>
      <c r="BI156" s="44">
        <f>PINK!$CG58</f>
        <v>25</v>
      </c>
      <c r="BJ156" s="44">
        <f>PINK!$BZ58</f>
        <v>25</v>
      </c>
      <c r="BK156" s="44" t="str">
        <f>PINK!$CF58</f>
        <v>N/R</v>
      </c>
      <c r="BL156" s="44" t="str">
        <f>PINK!$BY58</f>
        <v>N/R</v>
      </c>
      <c r="BM156" s="44" t="str">
        <f>PINK!$CY58</f>
        <v>N/R</v>
      </c>
      <c r="BN156" s="44" t="str">
        <f>PINK!$CR58</f>
        <v>N/R</v>
      </c>
      <c r="BO156" s="44" t="str">
        <f>PINK!$CX58</f>
        <v>N/R</v>
      </c>
      <c r="BP156" s="44" t="str">
        <f>PINK!$CQ58</f>
        <v>N/R</v>
      </c>
      <c r="BQ156" s="44" t="str">
        <f>PINK!$CW58</f>
        <v>N/O</v>
      </c>
      <c r="BR156" s="44" t="str">
        <f>PINK!$CP58</f>
        <v>N/O</v>
      </c>
      <c r="BS156" s="44" t="str">
        <f>PINK!$CV58</f>
        <v>N/O</v>
      </c>
      <c r="BT156" s="44" t="str">
        <f>PINK!$CO58</f>
        <v>N/O</v>
      </c>
      <c r="BU156" s="44">
        <f>PINK!$CU58</f>
        <v>750</v>
      </c>
      <c r="BV156" s="44">
        <f>PINK!$CN58</f>
        <v>400</v>
      </c>
    </row>
    <row r="157" spans="1:74" hidden="1" x14ac:dyDescent="0.2">
      <c r="A157" s="40" t="s">
        <v>142</v>
      </c>
      <c r="B157" t="str">
        <f>PINK!$P$54</f>
        <v>KYNOCK</v>
      </c>
      <c r="C157" t="str">
        <f>PINK!A59</f>
        <v>KAINET CREEK</v>
      </c>
      <c r="D157" s="40" t="str">
        <f>PINK!$P$3</f>
        <v>PINK</v>
      </c>
      <c r="E157" s="70"/>
      <c r="F157" s="70"/>
      <c r="G157" s="70"/>
      <c r="H157" s="70"/>
      <c r="I157" s="70"/>
      <c r="J157" s="70"/>
      <c r="K157" s="70"/>
      <c r="L157" s="70">
        <v>20500</v>
      </c>
      <c r="M157" s="70">
        <v>35000</v>
      </c>
      <c r="N157" s="70">
        <v>10300</v>
      </c>
      <c r="O157" s="45">
        <f>PINK!$AB59</f>
        <v>60000</v>
      </c>
      <c r="P157" s="45">
        <f>PINK!$U59</f>
        <v>6250</v>
      </c>
      <c r="Q157" s="45">
        <f>PINK!$AA59</f>
        <v>33000</v>
      </c>
      <c r="R157" s="45">
        <f>PINK!$T59</f>
        <v>7000</v>
      </c>
      <c r="S157" s="45">
        <f>PINK!$Z59</f>
        <v>51000</v>
      </c>
      <c r="T157" s="45">
        <f>PINK!$S59</f>
        <v>60000</v>
      </c>
      <c r="U157" s="45">
        <f>PINK!$Y59</f>
        <v>93000</v>
      </c>
      <c r="V157" s="45">
        <f>PINK!$R59</f>
        <v>78000</v>
      </c>
      <c r="W157" s="45">
        <f>PINK!$X59</f>
        <v>126000</v>
      </c>
      <c r="X157" s="45">
        <f>PINK!$Q$59</f>
        <v>30000</v>
      </c>
      <c r="Y157" s="44">
        <f>PINK!$AQ59</f>
        <v>40000</v>
      </c>
      <c r="Z157" s="44">
        <f>PINK!$AJ59</f>
        <v>62000</v>
      </c>
      <c r="AA157" s="44">
        <f>PINK!$AP59</f>
        <v>40000</v>
      </c>
      <c r="AB157" s="44">
        <f>PINK!$AI59</f>
        <v>53000</v>
      </c>
      <c r="AC157" s="44">
        <f>PINK!$AO59</f>
        <v>40000</v>
      </c>
      <c r="AD157" s="44">
        <f>PINK!$AH59</f>
        <v>65000</v>
      </c>
      <c r="AE157" s="44">
        <f>PINK!$AN59</f>
        <v>83000</v>
      </c>
      <c r="AF157" s="44">
        <f>PINK!$AG59</f>
        <v>65000</v>
      </c>
      <c r="AG157" s="44">
        <f>PINK!$AM59</f>
        <v>87000</v>
      </c>
      <c r="AH157" s="44">
        <f>PINK!$AF59</f>
        <v>85000</v>
      </c>
      <c r="AI157" s="44">
        <f>PINK!$BF59</f>
        <v>65000</v>
      </c>
      <c r="AJ157" s="44">
        <f>PINK!$AY59</f>
        <v>55000</v>
      </c>
      <c r="AK157" s="44">
        <f>PINK!$BE59</f>
        <v>20000</v>
      </c>
      <c r="AL157" s="44">
        <f>PINK!$AX59</f>
        <v>37000</v>
      </c>
      <c r="AM157" s="44">
        <f>PINK!$BD59</f>
        <v>100000</v>
      </c>
      <c r="AN157" s="44">
        <f>PINK!$AW59</f>
        <v>25000</v>
      </c>
      <c r="AO157" s="44">
        <f>PINK!$BC59</f>
        <v>70000</v>
      </c>
      <c r="AP157" s="44">
        <f>PINK!$AV59</f>
        <v>7000</v>
      </c>
      <c r="AQ157" s="44">
        <f>PINK!$BB59</f>
        <v>80000</v>
      </c>
      <c r="AR157" s="44">
        <f>PINK!$AU59</f>
        <v>15300</v>
      </c>
      <c r="AS157" s="44">
        <f>PINK!$BU59</f>
        <v>60000</v>
      </c>
      <c r="AT157" s="44">
        <f>PINK!$BN59</f>
        <v>31000</v>
      </c>
      <c r="AU157" s="44">
        <f>PINK!$BT59</f>
        <v>16000</v>
      </c>
      <c r="AV157" s="44">
        <f>PINK!$BM59</f>
        <v>50000</v>
      </c>
      <c r="AW157" s="44">
        <f>PINK!$BS59</f>
        <v>20000</v>
      </c>
      <c r="AX157" s="44">
        <f>PINK!$BL59</f>
        <v>20000</v>
      </c>
      <c r="AY157" s="44">
        <f>PINK!$BR59</f>
        <v>30000</v>
      </c>
      <c r="AZ157" s="44">
        <f>PINK!$BK59</f>
        <v>60000</v>
      </c>
      <c r="BA157" s="44">
        <f>PINK!$BQ59</f>
        <v>75000</v>
      </c>
      <c r="BB157" s="44">
        <f>PINK!$BJ59</f>
        <v>20000</v>
      </c>
      <c r="BC157" s="44">
        <f>PINK!$CJ59</f>
        <v>40000</v>
      </c>
      <c r="BD157" s="44">
        <f>PINK!$CC59</f>
        <v>100000</v>
      </c>
      <c r="BE157" s="44">
        <f>PINK!$CI59</f>
        <v>80000</v>
      </c>
      <c r="BF157" s="44">
        <f>PINK!$CB59</f>
        <v>110000</v>
      </c>
      <c r="BG157" s="44">
        <f>PINK!$CH59</f>
        <v>45000</v>
      </c>
      <c r="BH157" s="44">
        <f>PINK!$CA59</f>
        <v>80000</v>
      </c>
      <c r="BI157" s="44">
        <f>PINK!$CG59</f>
        <v>150000</v>
      </c>
      <c r="BJ157" s="44">
        <f>PINK!$BZ59</f>
        <v>100000</v>
      </c>
      <c r="BK157" s="44">
        <f>PINK!$CF59</f>
        <v>150000</v>
      </c>
      <c r="BL157" s="44">
        <f>PINK!$BY59</f>
        <v>20000</v>
      </c>
      <c r="BM157" s="44">
        <f>PINK!$CY59</f>
        <v>110000</v>
      </c>
      <c r="BN157" s="44">
        <f>PINK!$CR59</f>
        <v>3500</v>
      </c>
      <c r="BO157" s="44">
        <f>PINK!$CX59</f>
        <v>75000</v>
      </c>
      <c r="BP157" s="44">
        <f>PINK!$CQ59</f>
        <v>35000</v>
      </c>
      <c r="BQ157" s="44">
        <f>PINK!$CW59</f>
        <v>110000</v>
      </c>
      <c r="BR157" s="44">
        <f>PINK!$CP59</f>
        <v>90000</v>
      </c>
      <c r="BS157" s="44">
        <f>PINK!$CV59</f>
        <v>65000</v>
      </c>
      <c r="BT157" s="44">
        <f>PINK!$CO59</f>
        <v>135000</v>
      </c>
      <c r="BU157" s="44">
        <f>PINK!$CU59</f>
        <v>75000</v>
      </c>
      <c r="BV157" s="44">
        <f>PINK!$CN59</f>
        <v>75000</v>
      </c>
    </row>
    <row r="158" spans="1:74" hidden="1" x14ac:dyDescent="0.2">
      <c r="A158" s="40" t="s">
        <v>142</v>
      </c>
      <c r="B158" t="str">
        <f>PINK!$P$54</f>
        <v>KYNOCK</v>
      </c>
      <c r="C158" t="str">
        <f>PINK!A60</f>
        <v>LARD CREEK</v>
      </c>
      <c r="D158" s="40" t="str">
        <f>PINK!$P$3</f>
        <v>PINK</v>
      </c>
      <c r="E158" s="70"/>
      <c r="F158" s="70"/>
      <c r="G158" s="70"/>
      <c r="H158" s="70"/>
      <c r="I158" s="70"/>
      <c r="J158" s="70"/>
      <c r="K158" s="70"/>
      <c r="L158" s="70">
        <v>530</v>
      </c>
      <c r="M158" s="70">
        <v>1100</v>
      </c>
      <c r="N158" s="70">
        <v>24</v>
      </c>
      <c r="O158" s="45">
        <f>PINK!$AB60</f>
        <v>1200</v>
      </c>
      <c r="P158" s="45">
        <f>PINK!$U60</f>
        <v>40</v>
      </c>
      <c r="Q158" s="45">
        <f>PINK!$AA60</f>
        <v>400</v>
      </c>
      <c r="R158" s="45">
        <f>PINK!$T60</f>
        <v>180</v>
      </c>
      <c r="S158" s="45">
        <f>PINK!$Z60</f>
        <v>400</v>
      </c>
      <c r="T158" s="45">
        <f>PINK!$S60</f>
        <v>300</v>
      </c>
      <c r="U158" s="45">
        <f>PINK!$Y60</f>
        <v>1000</v>
      </c>
      <c r="V158" s="45">
        <f>PINK!$R60</f>
        <v>200</v>
      </c>
      <c r="W158" s="45" t="str">
        <f>PINK!$X60</f>
        <v>N/I</v>
      </c>
      <c r="X158" s="45" t="str">
        <f>PINK!$Q$60</f>
        <v>N/I</v>
      </c>
      <c r="Y158" s="44">
        <f>PINK!$AQ60</f>
        <v>500</v>
      </c>
      <c r="Z158" s="44">
        <f>PINK!$AJ60</f>
        <v>600</v>
      </c>
      <c r="AA158" s="44">
        <f>PINK!$AP60</f>
        <v>550</v>
      </c>
      <c r="AB158" s="44">
        <f>PINK!$AI60</f>
        <v>50</v>
      </c>
      <c r="AC158" s="44">
        <f>PINK!$AO60</f>
        <v>25</v>
      </c>
      <c r="AD158" s="44" t="str">
        <f>PINK!$AH60</f>
        <v>N/I</v>
      </c>
      <c r="AE158" s="44">
        <f>PINK!$AN60</f>
        <v>300</v>
      </c>
      <c r="AF158" s="44">
        <f>PINK!$AG60</f>
        <v>1000</v>
      </c>
      <c r="AG158" s="44">
        <f>PINK!$AM60</f>
        <v>1400</v>
      </c>
      <c r="AH158" s="44">
        <f>PINK!$AF60</f>
        <v>3000</v>
      </c>
      <c r="AI158" s="44">
        <f>PINK!$BF60</f>
        <v>900</v>
      </c>
      <c r="AJ158" s="44">
        <f>PINK!$AY60</f>
        <v>1200</v>
      </c>
      <c r="AK158" s="44">
        <f>PINK!$BE60</f>
        <v>25</v>
      </c>
      <c r="AL158" s="44">
        <f>PINK!$AX60</f>
        <v>4000</v>
      </c>
      <c r="AM158" s="44">
        <f>PINK!$BD60</f>
        <v>5000</v>
      </c>
      <c r="AN158" s="44">
        <f>PINK!$AW60</f>
        <v>1900</v>
      </c>
      <c r="AO158" s="44">
        <f>PINK!$BC60</f>
        <v>400</v>
      </c>
      <c r="AP158" s="44">
        <f>PINK!$AV60</f>
        <v>550</v>
      </c>
      <c r="AQ158" s="44">
        <f>PINK!$BB60</f>
        <v>460</v>
      </c>
      <c r="AR158" s="44">
        <f>PINK!$AU60</f>
        <v>200</v>
      </c>
      <c r="AS158" s="44">
        <f>PINK!$BU60</f>
        <v>375</v>
      </c>
      <c r="AT158" s="44">
        <f>PINK!$BN60</f>
        <v>675</v>
      </c>
      <c r="AU158" s="44">
        <f>PINK!$BT60</f>
        <v>200</v>
      </c>
      <c r="AV158" s="44">
        <f>PINK!$BM60</f>
        <v>4000</v>
      </c>
      <c r="AW158" s="44">
        <f>PINK!$BS60</f>
        <v>400</v>
      </c>
      <c r="AX158" s="44" t="str">
        <f>PINK!$BL60</f>
        <v>N/O</v>
      </c>
      <c r="AY158" s="44">
        <f>PINK!$BR60</f>
        <v>500</v>
      </c>
      <c r="AZ158" s="44">
        <f>PINK!$BK60</f>
        <v>500</v>
      </c>
      <c r="BA158" s="44">
        <f>PINK!$BQ60</f>
        <v>200</v>
      </c>
      <c r="BB158" s="44">
        <f>PINK!$BJ60</f>
        <v>20</v>
      </c>
      <c r="BC158" s="44">
        <f>PINK!$CJ60</f>
        <v>20</v>
      </c>
      <c r="BD158" s="44">
        <f>PINK!$CC60</f>
        <v>400</v>
      </c>
      <c r="BE158" s="44" t="str">
        <f>PINK!$CI60</f>
        <v>N/O</v>
      </c>
      <c r="BF158" s="44">
        <f>PINK!$CB60</f>
        <v>75</v>
      </c>
      <c r="BG158" s="44">
        <f>PINK!$CH60</f>
        <v>75</v>
      </c>
      <c r="BH158" s="44">
        <f>PINK!$CA60</f>
        <v>400</v>
      </c>
      <c r="BI158" s="44">
        <f>PINK!$CG60</f>
        <v>400</v>
      </c>
      <c r="BJ158" s="44">
        <f>PINK!$BZ60</f>
        <v>400</v>
      </c>
      <c r="BK158" s="44" t="str">
        <f>PINK!$CF60</f>
        <v>N/O</v>
      </c>
      <c r="BL158" s="44">
        <f>PINK!$BY60</f>
        <v>200</v>
      </c>
      <c r="BM158" s="44" t="str">
        <f>PINK!$CY60</f>
        <v>N/O</v>
      </c>
      <c r="BN158" s="44" t="str">
        <f>PINK!$CR60</f>
        <v>N/O</v>
      </c>
      <c r="BO158" s="44" t="str">
        <f>PINK!$CX60</f>
        <v>N/O</v>
      </c>
      <c r="BP158" s="44" t="str">
        <f>PINK!$CQ60</f>
        <v>N/O</v>
      </c>
      <c r="BQ158" s="44">
        <f>PINK!$CW60</f>
        <v>3500</v>
      </c>
      <c r="BR158" s="44">
        <f>PINK!$CP60</f>
        <v>3500</v>
      </c>
      <c r="BS158" s="44">
        <f>PINK!$CV60</f>
        <v>3500</v>
      </c>
      <c r="BT158" s="44">
        <f>PINK!$CO60</f>
        <v>750</v>
      </c>
      <c r="BU158" s="44">
        <f>PINK!$CU60</f>
        <v>200</v>
      </c>
      <c r="BV158" s="44">
        <f>PINK!$CN60</f>
        <v>200</v>
      </c>
    </row>
    <row r="159" spans="1:74" hidden="1" x14ac:dyDescent="0.2">
      <c r="A159" s="40" t="s">
        <v>142</v>
      </c>
      <c r="B159" t="str">
        <f>PINK!$P$67</f>
        <v>MATHIESON CHANNEL</v>
      </c>
      <c r="C159" t="str">
        <f>PINK!A70</f>
        <v>BULLEY BAY CREEK</v>
      </c>
      <c r="D159" s="40" t="str">
        <f>PINK!$P$3</f>
        <v>PINK</v>
      </c>
      <c r="E159" s="70"/>
      <c r="F159" s="70"/>
      <c r="G159" s="70"/>
      <c r="H159" s="70"/>
      <c r="I159" s="70"/>
      <c r="J159" s="70"/>
      <c r="K159" s="70"/>
      <c r="L159" s="70" t="s">
        <v>168</v>
      </c>
      <c r="M159" s="70" t="s">
        <v>26</v>
      </c>
      <c r="N159" s="70" t="s">
        <v>168</v>
      </c>
      <c r="O159" s="45" t="str">
        <f>PINK!$AB70</f>
        <v>N/I</v>
      </c>
      <c r="P159" s="45" t="str">
        <f>PINK!$U70</f>
        <v>N/I</v>
      </c>
      <c r="Q159" s="45" t="str">
        <f>PINK!$AA70</f>
        <v>N/I</v>
      </c>
      <c r="R159" s="45" t="str">
        <f>PINK!$T70</f>
        <v>N/I</v>
      </c>
      <c r="S159" s="45" t="str">
        <f>PINK!$Z70</f>
        <v>N/I</v>
      </c>
      <c r="T159" s="45" t="str">
        <f>PINK!$S70</f>
        <v>N/I</v>
      </c>
      <c r="U159" s="45" t="str">
        <f>PINK!$Y70</f>
        <v>N/I</v>
      </c>
      <c r="V159" s="45" t="str">
        <f>PINK!$R70</f>
        <v>N/I</v>
      </c>
      <c r="W159" s="45" t="str">
        <f>PINK!$X70</f>
        <v>N/I</v>
      </c>
      <c r="X159" s="45" t="str">
        <f>PINK!$Q$70</f>
        <v>N/I</v>
      </c>
      <c r="Y159" s="44" t="str">
        <f>PINK!$AQ70</f>
        <v>UNK</v>
      </c>
      <c r="Z159" s="44" t="str">
        <f>PINK!$AJ70</f>
        <v>N/I</v>
      </c>
      <c r="AA159" s="44" t="str">
        <f>PINK!$AP70</f>
        <v>N/I</v>
      </c>
      <c r="AB159" s="44">
        <f>PINK!$AI70</f>
        <v>200</v>
      </c>
      <c r="AC159" s="44" t="str">
        <f>PINK!$AO70</f>
        <v>N/I</v>
      </c>
      <c r="AD159" s="44">
        <f>PINK!$AH70</f>
        <v>50</v>
      </c>
      <c r="AE159" s="44">
        <f>PINK!$AN70</f>
        <v>5</v>
      </c>
      <c r="AF159" s="44">
        <f>PINK!$AG70</f>
        <v>25</v>
      </c>
      <c r="AG159" s="44">
        <f>PINK!$AM70</f>
        <v>3</v>
      </c>
      <c r="AH159" s="44">
        <f>PINK!$AF70</f>
        <v>1100</v>
      </c>
      <c r="AI159" s="44">
        <f>PINK!$BF70</f>
        <v>10</v>
      </c>
      <c r="AJ159" s="44">
        <f>PINK!$AY70</f>
        <v>25</v>
      </c>
      <c r="AK159" s="44" t="str">
        <f>PINK!$BE70</f>
        <v>N/R</v>
      </c>
      <c r="AL159" s="44">
        <f>PINK!$AX70</f>
        <v>2</v>
      </c>
      <c r="AM159" s="44">
        <f>PINK!$BD70</f>
        <v>1</v>
      </c>
      <c r="AN159" s="44">
        <f>PINK!$AW70</f>
        <v>10</v>
      </c>
      <c r="AO159" s="44">
        <f>PINK!$BC70</f>
        <v>10</v>
      </c>
      <c r="AP159" s="44">
        <f>PINK!$AV70</f>
        <v>150</v>
      </c>
      <c r="AQ159" s="44">
        <f>PINK!$BB70</f>
        <v>400</v>
      </c>
      <c r="AR159" s="44" t="str">
        <f>PINK!$AU70</f>
        <v xml:space="preserve">      N/O</v>
      </c>
      <c r="AS159" s="44">
        <f>PINK!$BU70</f>
        <v>3</v>
      </c>
      <c r="AT159" s="44">
        <f>PINK!$BN70</f>
        <v>7500</v>
      </c>
      <c r="AU159" s="44">
        <f>PINK!$BT70</f>
        <v>1600</v>
      </c>
      <c r="AV159" s="44">
        <f>PINK!$BM70</f>
        <v>20</v>
      </c>
      <c r="AW159" s="44">
        <f>PINK!$BS70</f>
        <v>250</v>
      </c>
      <c r="AX159" s="44">
        <f>PINK!$BL70</f>
        <v>300</v>
      </c>
      <c r="AY159" s="44">
        <f>PINK!$BR70</f>
        <v>200</v>
      </c>
      <c r="AZ159" s="44" t="str">
        <f>PINK!$BK70</f>
        <v>N/O</v>
      </c>
      <c r="BA159" s="44">
        <f>PINK!$BQ70</f>
        <v>1000</v>
      </c>
      <c r="BB159" s="44" t="str">
        <f>PINK!$BJ70</f>
        <v>N/O</v>
      </c>
      <c r="BC159" s="44" t="str">
        <f>PINK!$CJ70</f>
        <v>N/O</v>
      </c>
      <c r="BD159" s="44">
        <f>PINK!$CC70</f>
        <v>25</v>
      </c>
      <c r="BE159" s="44" t="str">
        <f>PINK!$CI70</f>
        <v>N/O</v>
      </c>
      <c r="BF159" s="44">
        <f>PINK!$CB70</f>
        <v>400</v>
      </c>
      <c r="BG159" s="44">
        <f>PINK!$CH70</f>
        <v>25</v>
      </c>
      <c r="BH159" s="44">
        <f>PINK!$CA70</f>
        <v>200</v>
      </c>
      <c r="BI159" s="44">
        <f>PINK!$CG70</f>
        <v>75</v>
      </c>
      <c r="BJ159" s="44">
        <f>PINK!$BZ70</f>
        <v>400</v>
      </c>
      <c r="BK159" s="44">
        <f>PINK!$CF70</f>
        <v>75</v>
      </c>
      <c r="BL159" s="44">
        <f>PINK!$BY70</f>
        <v>25</v>
      </c>
      <c r="BM159" s="44">
        <f>PINK!$CY70</f>
        <v>75</v>
      </c>
      <c r="BN159" s="44" t="str">
        <f>PINK!$CR70</f>
        <v>N/R</v>
      </c>
      <c r="BO159" s="44">
        <f>PINK!$CX70</f>
        <v>400</v>
      </c>
      <c r="BP159" s="44">
        <f>PINK!$CQ70</f>
        <v>400</v>
      </c>
      <c r="BQ159" s="44">
        <f>PINK!$CW70</f>
        <v>75</v>
      </c>
      <c r="BR159" s="44">
        <f>PINK!$CP70</f>
        <v>75</v>
      </c>
      <c r="BS159" s="44" t="str">
        <f>PINK!$CV70</f>
        <v>N/O</v>
      </c>
      <c r="BT159" s="44" t="str">
        <f>PINK!$CO70</f>
        <v>N/O</v>
      </c>
      <c r="BU159" s="44">
        <f>PINK!$CU70</f>
        <v>200</v>
      </c>
      <c r="BV159" s="44">
        <f>PINK!$CN70</f>
        <v>200</v>
      </c>
    </row>
    <row r="160" spans="1:74" hidden="1" x14ac:dyDescent="0.2">
      <c r="A160" s="40" t="s">
        <v>142</v>
      </c>
      <c r="B160" t="str">
        <f>PINK!$P$67</f>
        <v>MATHIESON CHANNEL</v>
      </c>
      <c r="C160" t="str">
        <f>PINK!A71</f>
        <v>CANYON CREEK</v>
      </c>
      <c r="D160" s="40" t="str">
        <f>PINK!$P$3</f>
        <v>PINK</v>
      </c>
      <c r="E160" s="70"/>
      <c r="F160" s="70"/>
      <c r="G160" s="70"/>
      <c r="H160" s="70"/>
      <c r="I160" s="70"/>
      <c r="J160" s="70"/>
      <c r="K160" s="70"/>
      <c r="L160" s="70">
        <v>3900</v>
      </c>
      <c r="M160" s="70" t="s">
        <v>168</v>
      </c>
      <c r="N160" s="70">
        <v>770</v>
      </c>
      <c r="O160" s="45">
        <f>PINK!$AB71</f>
        <v>3500</v>
      </c>
      <c r="P160" s="45">
        <f>PINK!$U71</f>
        <v>1200</v>
      </c>
      <c r="Q160" s="45">
        <f>PINK!$AA71</f>
        <v>2100</v>
      </c>
      <c r="R160" s="45">
        <f>PINK!$T71</f>
        <v>900</v>
      </c>
      <c r="S160" s="45">
        <f>PINK!$Z71</f>
        <v>850</v>
      </c>
      <c r="T160" s="45">
        <f>PINK!$S71</f>
        <v>6000</v>
      </c>
      <c r="U160" s="45">
        <f>PINK!$Y71</f>
        <v>2000</v>
      </c>
      <c r="V160" s="45">
        <f>PINK!$R71</f>
        <v>1200</v>
      </c>
      <c r="W160" s="45" t="str">
        <f>PINK!$X71</f>
        <v>UNK</v>
      </c>
      <c r="X160" s="45">
        <f>PINK!$Q$71</f>
        <v>400</v>
      </c>
      <c r="Y160" s="44">
        <f>PINK!$AQ71</f>
        <v>300</v>
      </c>
      <c r="Z160" s="44">
        <f>PINK!$AJ71</f>
        <v>1300</v>
      </c>
      <c r="AA160" s="44">
        <f>PINK!$AP71</f>
        <v>200</v>
      </c>
      <c r="AB160" s="44">
        <f>PINK!$AI71</f>
        <v>1500</v>
      </c>
      <c r="AC160" s="44" t="str">
        <f>PINK!$AO71</f>
        <v>N/I</v>
      </c>
      <c r="AD160" s="44" t="str">
        <f>PINK!$AH71</f>
        <v>N/I</v>
      </c>
      <c r="AE160" s="44">
        <f>PINK!$AN71</f>
        <v>150</v>
      </c>
      <c r="AF160" s="44">
        <f>PINK!$AG71</f>
        <v>155</v>
      </c>
      <c r="AG160" s="44">
        <f>PINK!$AM71</f>
        <v>200</v>
      </c>
      <c r="AH160" s="44">
        <f>PINK!$AF71</f>
        <v>1200</v>
      </c>
      <c r="AI160" s="44">
        <f>PINK!$BF71</f>
        <v>1500</v>
      </c>
      <c r="AJ160" s="44">
        <f>PINK!$AY71</f>
        <v>3000</v>
      </c>
      <c r="AK160" s="44">
        <f>PINK!$BE71</f>
        <v>575</v>
      </c>
      <c r="AL160" s="44">
        <f>PINK!$AX71</f>
        <v>1020</v>
      </c>
      <c r="AM160" s="44">
        <f>PINK!$BD71</f>
        <v>3150</v>
      </c>
      <c r="AN160" s="44">
        <f>PINK!$AW71</f>
        <v>850</v>
      </c>
      <c r="AO160" s="44">
        <f>PINK!$BC71</f>
        <v>10000</v>
      </c>
      <c r="AP160" s="44">
        <f>PINK!$AV71</f>
        <v>1700</v>
      </c>
      <c r="AQ160" s="44">
        <f>PINK!$BB71</f>
        <v>10000</v>
      </c>
      <c r="AR160" s="44">
        <f>PINK!$AU71</f>
        <v>9000</v>
      </c>
      <c r="AS160" s="44">
        <f>PINK!$BU71</f>
        <v>10000</v>
      </c>
      <c r="AT160" s="44">
        <f>PINK!$BN71</f>
        <v>2500</v>
      </c>
      <c r="AU160" s="44" t="str">
        <f>PINK!$BT71</f>
        <v>N/O</v>
      </c>
      <c r="AV160" s="44">
        <f>PINK!$BM71</f>
        <v>6000</v>
      </c>
      <c r="AW160" s="44" t="str">
        <f>PINK!$BS71</f>
        <v>N/R</v>
      </c>
      <c r="AX160" s="44">
        <f>PINK!$BL71</f>
        <v>600</v>
      </c>
      <c r="AY160" s="44" t="str">
        <f>PINK!$BR71</f>
        <v>N/R</v>
      </c>
      <c r="AZ160" s="44">
        <f>PINK!$BK71</f>
        <v>1000</v>
      </c>
      <c r="BA160" s="44">
        <f>PINK!$BQ71</f>
        <v>300</v>
      </c>
      <c r="BB160" s="44">
        <f>PINK!$BJ71</f>
        <v>400</v>
      </c>
      <c r="BC160" s="44" t="str">
        <f>PINK!$CJ71</f>
        <v>N/R</v>
      </c>
      <c r="BD160" s="44">
        <f>PINK!$CC71</f>
        <v>200</v>
      </c>
      <c r="BE160" s="44" t="str">
        <f>PINK!$CI71</f>
        <v>N/R</v>
      </c>
      <c r="BF160" s="44">
        <f>PINK!$CB71</f>
        <v>200</v>
      </c>
      <c r="BG160" s="44" t="str">
        <f>PINK!$CH71</f>
        <v>N/O</v>
      </c>
      <c r="BH160" s="44">
        <f>PINK!$CA71</f>
        <v>25</v>
      </c>
      <c r="BI160" s="44">
        <f>PINK!$CG71</f>
        <v>75</v>
      </c>
      <c r="BJ160" s="44">
        <f>PINK!$BZ71</f>
        <v>25</v>
      </c>
      <c r="BK160" s="44">
        <f>PINK!$CF71</f>
        <v>75</v>
      </c>
      <c r="BL160" s="44">
        <f>PINK!$BY71</f>
        <v>25</v>
      </c>
      <c r="BM160" s="44">
        <f>PINK!$CY71</f>
        <v>75</v>
      </c>
      <c r="BN160" s="44" t="str">
        <f>PINK!$CR71</f>
        <v>N/R</v>
      </c>
      <c r="BO160" s="44">
        <f>PINK!$CX71</f>
        <v>400</v>
      </c>
      <c r="BP160" s="44">
        <f>PINK!$CQ71</f>
        <v>400</v>
      </c>
      <c r="BQ160" s="44">
        <f>PINK!$CW71</f>
        <v>75</v>
      </c>
      <c r="BR160" s="44">
        <f>PINK!$CP71</f>
        <v>200</v>
      </c>
      <c r="BS160" s="44">
        <f>PINK!$CV71</f>
        <v>200</v>
      </c>
      <c r="BT160" s="44">
        <f>PINK!$CO71</f>
        <v>200</v>
      </c>
      <c r="BU160" s="44">
        <f>PINK!$CU71</f>
        <v>200</v>
      </c>
      <c r="BV160" s="44">
        <f>PINK!$CN71</f>
        <v>200</v>
      </c>
    </row>
    <row r="161" spans="1:74" hidden="1" x14ac:dyDescent="0.2">
      <c r="A161" s="40" t="s">
        <v>142</v>
      </c>
      <c r="B161" t="str">
        <f>PINK!$P$67</f>
        <v>MATHIESON CHANNEL</v>
      </c>
      <c r="C161" t="str">
        <f>PINK!A72</f>
        <v>HIRD POINT CREEK</v>
      </c>
      <c r="D161" s="40" t="str">
        <f>PINK!$P$3</f>
        <v>PINK</v>
      </c>
      <c r="E161" s="70"/>
      <c r="F161" s="70"/>
      <c r="G161" s="70"/>
      <c r="H161" s="70"/>
      <c r="I161" s="70"/>
      <c r="J161" s="70"/>
      <c r="K161" s="70"/>
      <c r="L161" s="70">
        <v>3300</v>
      </c>
      <c r="M161" s="70" t="s">
        <v>168</v>
      </c>
      <c r="N161" s="70">
        <v>1000</v>
      </c>
      <c r="O161" s="45">
        <f>PINK!$AB72</f>
        <v>10000</v>
      </c>
      <c r="P161" s="45">
        <f>PINK!$U72</f>
        <v>1200</v>
      </c>
      <c r="Q161" s="45">
        <f>PINK!$AA72</f>
        <v>8400</v>
      </c>
      <c r="R161" s="45">
        <f>PINK!$T72</f>
        <v>950</v>
      </c>
      <c r="S161" s="45" t="str">
        <f>PINK!$Z72</f>
        <v>A/P</v>
      </c>
      <c r="T161" s="45">
        <f>PINK!$S72</f>
        <v>6000</v>
      </c>
      <c r="U161" s="45" t="str">
        <f>PINK!$Y72</f>
        <v>UNK</v>
      </c>
      <c r="V161" s="45">
        <f>PINK!$R72</f>
        <v>6400</v>
      </c>
      <c r="W161" s="45" t="str">
        <f>PINK!$X72</f>
        <v>UNK</v>
      </c>
      <c r="X161" s="45" t="str">
        <f>PINK!$Q$72</f>
        <v>N/I</v>
      </c>
      <c r="Y161" s="44">
        <f>PINK!$AQ72</f>
        <v>550</v>
      </c>
      <c r="Z161" s="44">
        <f>PINK!$AJ72</f>
        <v>300</v>
      </c>
      <c r="AA161" s="44">
        <f>PINK!$AP72</f>
        <v>1000</v>
      </c>
      <c r="AB161" s="44">
        <f>PINK!$AI72</f>
        <v>450</v>
      </c>
      <c r="AC161" s="44">
        <f>PINK!$AO72</f>
        <v>100</v>
      </c>
      <c r="AD161" s="44" t="str">
        <f>PINK!$AH72</f>
        <v>N/I</v>
      </c>
      <c r="AE161" s="44">
        <f>PINK!$AN72</f>
        <v>400</v>
      </c>
      <c r="AF161" s="44">
        <f>PINK!$AG72</f>
        <v>1200</v>
      </c>
      <c r="AG161" s="44">
        <f>PINK!$AM72</f>
        <v>1000</v>
      </c>
      <c r="AH161" s="44">
        <f>PINK!$AF72</f>
        <v>2000</v>
      </c>
      <c r="AI161" s="44">
        <f>PINK!$BF72</f>
        <v>2100</v>
      </c>
      <c r="AJ161" s="44">
        <f>PINK!$AY72</f>
        <v>3000</v>
      </c>
      <c r="AK161" s="44">
        <f>PINK!$BE72</f>
        <v>1230</v>
      </c>
      <c r="AL161" s="44">
        <f>PINK!$AX72</f>
        <v>3275</v>
      </c>
      <c r="AM161" s="44">
        <f>PINK!$BD72</f>
        <v>1150</v>
      </c>
      <c r="AN161" s="44">
        <f>PINK!$AW72</f>
        <v>1000</v>
      </c>
      <c r="AO161" s="44">
        <f>PINK!$BC72</f>
        <v>5000</v>
      </c>
      <c r="AP161" s="44">
        <f>PINK!$AV72</f>
        <v>1000</v>
      </c>
      <c r="AQ161" s="44">
        <f>PINK!$BB72</f>
        <v>6400</v>
      </c>
      <c r="AR161" s="44">
        <f>PINK!$AU72</f>
        <v>5300</v>
      </c>
      <c r="AS161" s="44">
        <f>PINK!$BU72</f>
        <v>6000</v>
      </c>
      <c r="AT161" s="44">
        <f>PINK!$BN72</f>
        <v>2200</v>
      </c>
      <c r="AU161" s="44">
        <f>PINK!$BT72</f>
        <v>4000</v>
      </c>
      <c r="AV161" s="44">
        <f>PINK!$BM72</f>
        <v>300</v>
      </c>
      <c r="AW161" s="44">
        <f>PINK!$BS72</f>
        <v>150</v>
      </c>
      <c r="AX161" s="44">
        <f>PINK!$BL72</f>
        <v>750</v>
      </c>
      <c r="AY161" s="44">
        <f>PINK!$BR72</f>
        <v>500</v>
      </c>
      <c r="AZ161" s="44">
        <f>PINK!$BK72</f>
        <v>2000</v>
      </c>
      <c r="BA161" s="44">
        <f>PINK!$BQ72</f>
        <v>200</v>
      </c>
      <c r="BB161" s="44">
        <f>PINK!$BJ72</f>
        <v>20</v>
      </c>
      <c r="BC161" s="44">
        <f>PINK!$CJ72</f>
        <v>75</v>
      </c>
      <c r="BD161" s="44">
        <f>PINK!$CC72</f>
        <v>75</v>
      </c>
      <c r="BE161" s="44" t="str">
        <f>PINK!$CI72</f>
        <v>N/R</v>
      </c>
      <c r="BF161" s="44">
        <f>PINK!$CB72</f>
        <v>200</v>
      </c>
      <c r="BG161" s="44">
        <f>PINK!$CH72</f>
        <v>60</v>
      </c>
      <c r="BH161" s="44">
        <f>PINK!$CA72</f>
        <v>75</v>
      </c>
      <c r="BI161" s="44">
        <f>PINK!$CG72</f>
        <v>25</v>
      </c>
      <c r="BJ161" s="44">
        <f>PINK!$BZ72</f>
        <v>75</v>
      </c>
      <c r="BK161" s="44">
        <f>PINK!$CF72</f>
        <v>25</v>
      </c>
      <c r="BL161" s="44">
        <f>PINK!$BY72</f>
        <v>25</v>
      </c>
      <c r="BM161" s="44" t="str">
        <f>PINK!$CY72</f>
        <v>N/O</v>
      </c>
      <c r="BN161" s="44">
        <f>PINK!$CR72</f>
        <v>200</v>
      </c>
      <c r="BO161" s="44">
        <f>PINK!$CX72</f>
        <v>200</v>
      </c>
      <c r="BP161" s="44">
        <f>PINK!$CQ72</f>
        <v>1500</v>
      </c>
      <c r="BQ161" s="44">
        <f>PINK!$CW72</f>
        <v>400</v>
      </c>
      <c r="BR161" s="44">
        <f>PINK!$CP72</f>
        <v>1500</v>
      </c>
      <c r="BS161" s="44">
        <f>PINK!$CV72</f>
        <v>750</v>
      </c>
      <c r="BT161" s="44">
        <f>PINK!$CO72</f>
        <v>750</v>
      </c>
      <c r="BU161" s="44">
        <f>PINK!$CU72</f>
        <v>750</v>
      </c>
      <c r="BV161" s="44">
        <f>PINK!$CN72</f>
        <v>200</v>
      </c>
    </row>
    <row r="162" spans="1:74" hidden="1" x14ac:dyDescent="0.2">
      <c r="A162" s="40" t="s">
        <v>142</v>
      </c>
      <c r="B162" t="str">
        <f>PINK!$P$67</f>
        <v>MATHIESON CHANNEL</v>
      </c>
      <c r="C162" t="str">
        <f>PINK!A73</f>
        <v>JAMES BAY CREEK</v>
      </c>
      <c r="D162" s="40" t="str">
        <f>PINK!$P$3</f>
        <v>PINK</v>
      </c>
      <c r="E162" s="70"/>
      <c r="F162" s="70"/>
      <c r="G162" s="70"/>
      <c r="H162" s="70"/>
      <c r="I162" s="70"/>
      <c r="J162" s="70"/>
      <c r="K162" s="70"/>
      <c r="L162" s="70">
        <v>11000</v>
      </c>
      <c r="M162" s="70">
        <v>14000</v>
      </c>
      <c r="N162" s="70">
        <v>2900</v>
      </c>
      <c r="O162" s="45">
        <f>PINK!$AB73</f>
        <v>23000</v>
      </c>
      <c r="P162" s="45">
        <f>PINK!$U73</f>
        <v>11000</v>
      </c>
      <c r="Q162" s="45">
        <f>PINK!$AA73</f>
        <v>12300</v>
      </c>
      <c r="R162" s="45">
        <f>PINK!$T73</f>
        <v>1900</v>
      </c>
      <c r="S162" s="45">
        <f>PINK!$Z73</f>
        <v>25000</v>
      </c>
      <c r="T162" s="45">
        <f>PINK!$S73</f>
        <v>40000</v>
      </c>
      <c r="U162" s="45">
        <f>PINK!$Y73</f>
        <v>35000</v>
      </c>
      <c r="V162" s="45">
        <f>PINK!$R73</f>
        <v>40000</v>
      </c>
      <c r="W162" s="45">
        <f>PINK!$X73</f>
        <v>53000</v>
      </c>
      <c r="X162" s="45">
        <f>PINK!$Q$73</f>
        <v>15000</v>
      </c>
      <c r="Y162" s="44">
        <f>PINK!$AQ73</f>
        <v>20000</v>
      </c>
      <c r="Z162" s="44">
        <f>PINK!$AJ73</f>
        <v>10000</v>
      </c>
      <c r="AA162" s="44">
        <f>PINK!$AP73</f>
        <v>30000</v>
      </c>
      <c r="AB162" s="44">
        <f>PINK!$AI73</f>
        <v>17000</v>
      </c>
      <c r="AC162" s="44">
        <f>PINK!$AO73</f>
        <v>15000</v>
      </c>
      <c r="AD162" s="44">
        <f>PINK!$AH73</f>
        <v>1000</v>
      </c>
      <c r="AE162" s="44">
        <f>PINK!$AN73</f>
        <v>15000</v>
      </c>
      <c r="AF162" s="44">
        <f>PINK!$AG73</f>
        <v>11000</v>
      </c>
      <c r="AG162" s="44">
        <f>PINK!$AM73</f>
        <v>18000</v>
      </c>
      <c r="AH162" s="44">
        <f>PINK!$AF73</f>
        <v>11500</v>
      </c>
      <c r="AI162" s="44">
        <f>PINK!$BF73</f>
        <v>15000</v>
      </c>
      <c r="AJ162" s="44">
        <f>PINK!$AY73</f>
        <v>10000</v>
      </c>
      <c r="AK162" s="44">
        <f>PINK!$BE73</f>
        <v>1200</v>
      </c>
      <c r="AL162" s="44">
        <f>PINK!$AX73</f>
        <v>2860</v>
      </c>
      <c r="AM162" s="44">
        <f>PINK!$BD73</f>
        <v>9000</v>
      </c>
      <c r="AN162" s="44">
        <f>PINK!$AW73</f>
        <v>6200</v>
      </c>
      <c r="AO162" s="44">
        <f>PINK!$BC73</f>
        <v>9000</v>
      </c>
      <c r="AP162" s="44">
        <f>PINK!$AV73</f>
        <v>6200</v>
      </c>
      <c r="AQ162" s="44">
        <f>PINK!$BB73</f>
        <v>2600</v>
      </c>
      <c r="AR162" s="44">
        <f>PINK!$AU73</f>
        <v>16200</v>
      </c>
      <c r="AS162" s="44">
        <f>PINK!$BU73</f>
        <v>8000</v>
      </c>
      <c r="AT162" s="44">
        <f>PINK!$BN73</f>
        <v>12000</v>
      </c>
      <c r="AU162" s="44">
        <f>PINK!$BT73</f>
        <v>8000</v>
      </c>
      <c r="AV162" s="44">
        <f>PINK!$BM73</f>
        <v>26000</v>
      </c>
      <c r="AW162" s="44">
        <f>PINK!$BS73</f>
        <v>5000</v>
      </c>
      <c r="AX162" s="44">
        <f>PINK!$BL73</f>
        <v>9000</v>
      </c>
      <c r="AY162" s="44">
        <f>PINK!$BR73</f>
        <v>5000</v>
      </c>
      <c r="AZ162" s="44">
        <f>PINK!$BK73</f>
        <v>20000</v>
      </c>
      <c r="BA162" s="44">
        <f>PINK!$BQ73</f>
        <v>12000</v>
      </c>
      <c r="BB162" s="44">
        <f>PINK!$BJ73</f>
        <v>12000</v>
      </c>
      <c r="BC162" s="44">
        <f>PINK!$CJ73</f>
        <v>8000</v>
      </c>
      <c r="BD162" s="44">
        <f>PINK!$CC73</f>
        <v>20000</v>
      </c>
      <c r="BE162" s="44">
        <f>PINK!$CI73</f>
        <v>3000</v>
      </c>
      <c r="BF162" s="44">
        <f>PINK!$CB73</f>
        <v>10000</v>
      </c>
      <c r="BG162" s="44">
        <f>PINK!$CH73</f>
        <v>3000</v>
      </c>
      <c r="BH162" s="44">
        <f>PINK!$CA73</f>
        <v>20000</v>
      </c>
      <c r="BI162" s="44">
        <f>PINK!$CG73</f>
        <v>8000</v>
      </c>
      <c r="BJ162" s="44">
        <f>PINK!$BZ73</f>
        <v>10000</v>
      </c>
      <c r="BK162" s="44">
        <f>PINK!$CF73</f>
        <v>2000</v>
      </c>
      <c r="BL162" s="44">
        <f>PINK!$BY73</f>
        <v>10000</v>
      </c>
      <c r="BM162" s="44">
        <f>PINK!$CY73</f>
        <v>2000</v>
      </c>
      <c r="BN162" s="44">
        <f>PINK!$CR73</f>
        <v>2000</v>
      </c>
      <c r="BO162" s="44">
        <f>PINK!$CX73</f>
        <v>1000</v>
      </c>
      <c r="BP162" s="44">
        <f>PINK!$CQ73</f>
        <v>15000</v>
      </c>
      <c r="BQ162" s="44">
        <f>PINK!$CW73</f>
        <v>5500</v>
      </c>
      <c r="BR162" s="44">
        <f>PINK!$CP73</f>
        <v>5500</v>
      </c>
      <c r="BS162" s="44">
        <f>PINK!$CV73</f>
        <v>1800</v>
      </c>
      <c r="BT162" s="44">
        <f>PINK!$CO73</f>
        <v>6000</v>
      </c>
      <c r="BU162" s="44">
        <f>PINK!$CU73</f>
        <v>1500</v>
      </c>
      <c r="BV162" s="44">
        <f>PINK!$CN73</f>
        <v>3000</v>
      </c>
    </row>
    <row r="163" spans="1:74" hidden="1" x14ac:dyDescent="0.2">
      <c r="A163" s="40" t="s">
        <v>142</v>
      </c>
      <c r="B163" t="str">
        <f>PINK!$P$67</f>
        <v>MATHIESON CHANNEL</v>
      </c>
      <c r="C163" t="str">
        <f>PINK!A74</f>
        <v>NAMELESS CREEKS</v>
      </c>
      <c r="D163" s="40" t="str">
        <f>PINK!$P$3</f>
        <v>PINK</v>
      </c>
      <c r="E163" s="70"/>
      <c r="F163" s="70"/>
      <c r="G163" s="70"/>
      <c r="H163" s="70"/>
      <c r="I163" s="70"/>
      <c r="J163" s="70"/>
      <c r="K163" s="70"/>
      <c r="L163" s="70" t="s">
        <v>168</v>
      </c>
      <c r="M163" s="70" t="s">
        <v>26</v>
      </c>
      <c r="N163" s="70">
        <v>2000</v>
      </c>
      <c r="O163" s="45" t="str">
        <f>PINK!$AB74</f>
        <v>A/P</v>
      </c>
      <c r="P163" s="45" t="str">
        <f>PINK!$U74</f>
        <v>N/I</v>
      </c>
      <c r="Q163" s="45" t="str">
        <f>PINK!$AA74</f>
        <v>A/P</v>
      </c>
      <c r="R163" s="45" t="str">
        <f>PINK!$T74</f>
        <v>A/P</v>
      </c>
      <c r="S163" s="45" t="str">
        <f>PINK!$Z74</f>
        <v>A/P</v>
      </c>
      <c r="T163" s="45" t="str">
        <f>PINK!$S74</f>
        <v>UNK</v>
      </c>
      <c r="U163" s="45" t="str">
        <f>PINK!$Y74</f>
        <v>N/I</v>
      </c>
      <c r="V163" s="45">
        <f>PINK!$R74</f>
        <v>7700</v>
      </c>
      <c r="W163" s="45" t="str">
        <f>PINK!$X74</f>
        <v>N/I</v>
      </c>
      <c r="X163" s="45" t="str">
        <f>PINK!$Q$74</f>
        <v>N/I</v>
      </c>
      <c r="Y163" s="44" t="str">
        <f>PINK!$AQ74</f>
        <v>N/I</v>
      </c>
      <c r="Z163" s="44">
        <f>PINK!$AJ74</f>
        <v>1500</v>
      </c>
      <c r="AA163" s="44" t="str">
        <f>PINK!$AP74</f>
        <v>N/O</v>
      </c>
      <c r="AB163" s="44" t="str">
        <f>PINK!$AI74</f>
        <v>UNK</v>
      </c>
      <c r="AC163" s="44" t="str">
        <f>PINK!$AO74</f>
        <v>N/R</v>
      </c>
      <c r="AD163" s="44">
        <f>PINK!$AH74</f>
        <v>1550</v>
      </c>
      <c r="AE163" s="44">
        <f>PINK!$AN74</f>
        <v>20</v>
      </c>
      <c r="AF163" s="44">
        <f>PINK!$AG74</f>
        <v>3500</v>
      </c>
      <c r="AG163" s="44">
        <f>PINK!$AM74</f>
        <v>450</v>
      </c>
      <c r="AH163" s="44">
        <f>PINK!$AF74</f>
        <v>4000</v>
      </c>
      <c r="AI163" s="44">
        <f>PINK!$BF74</f>
        <v>100</v>
      </c>
      <c r="AJ163" s="44">
        <f>PINK!$AY74</f>
        <v>12000</v>
      </c>
      <c r="AK163" s="44">
        <f>PINK!$BE74</f>
        <v>625</v>
      </c>
      <c r="AL163" s="44">
        <f>PINK!$AX74</f>
        <v>450</v>
      </c>
      <c r="AM163" s="44">
        <f>PINK!$BD74</f>
        <v>7200</v>
      </c>
      <c r="AN163" s="44">
        <f>PINK!$AW74</f>
        <v>800</v>
      </c>
      <c r="AO163" s="44">
        <f>PINK!$BC74</f>
        <v>20000</v>
      </c>
      <c r="AP163" s="44">
        <f>PINK!$AV74</f>
        <v>17000</v>
      </c>
      <c r="AQ163" s="44">
        <f>PINK!$BB74</f>
        <v>5000</v>
      </c>
      <c r="AR163" s="44">
        <f>PINK!$AU74</f>
        <v>5000</v>
      </c>
      <c r="AS163" s="44">
        <f>PINK!$BU74</f>
        <v>4000</v>
      </c>
      <c r="AT163" s="44">
        <f>PINK!$BN74</f>
        <v>28000</v>
      </c>
      <c r="AU163" s="44">
        <f>PINK!$BT74</f>
        <v>17000</v>
      </c>
      <c r="AV163" s="44">
        <f>PINK!$BM74</f>
        <v>18000</v>
      </c>
      <c r="AW163" s="44">
        <f>PINK!$BS74</f>
        <v>600</v>
      </c>
      <c r="AX163" s="44">
        <f>PINK!$BL74</f>
        <v>3000</v>
      </c>
      <c r="AY163" s="44">
        <f>PINK!$BR74</f>
        <v>2000</v>
      </c>
      <c r="AZ163" s="44">
        <f>PINK!$BK74</f>
        <v>5000</v>
      </c>
      <c r="BA163" s="44">
        <f>PINK!$BQ74</f>
        <v>25000</v>
      </c>
      <c r="BB163" s="44">
        <f>PINK!$BJ74</f>
        <v>40000</v>
      </c>
      <c r="BC163" s="44">
        <f>PINK!$CJ74</f>
        <v>1000</v>
      </c>
      <c r="BD163" s="44">
        <f>PINK!$CC74</f>
        <v>70000</v>
      </c>
      <c r="BE163" s="44">
        <f>PINK!$CI74</f>
        <v>300</v>
      </c>
      <c r="BF163" s="44">
        <f>PINK!$CB74</f>
        <v>75000</v>
      </c>
      <c r="BG163" s="44">
        <f>PINK!$CH74</f>
        <v>600</v>
      </c>
      <c r="BH163" s="44">
        <f>PINK!$CA74</f>
        <v>10000</v>
      </c>
      <c r="BI163" s="44">
        <f>PINK!$CG74</f>
        <v>2000</v>
      </c>
      <c r="BJ163" s="44">
        <f>PINK!$BZ74</f>
        <v>10000</v>
      </c>
      <c r="BK163" s="44">
        <f>PINK!$CF74</f>
        <v>2000</v>
      </c>
      <c r="BL163" s="44">
        <f>PINK!$BY74</f>
        <v>1000</v>
      </c>
      <c r="BM163" s="44">
        <f>PINK!$CY74</f>
        <v>2500</v>
      </c>
      <c r="BN163" s="44">
        <f>PINK!$CR74</f>
        <v>3000</v>
      </c>
      <c r="BO163" s="44">
        <f>PINK!$CX74</f>
        <v>10000</v>
      </c>
      <c r="BP163" s="44">
        <f>PINK!$CQ74</f>
        <v>7500</v>
      </c>
      <c r="BQ163" s="44">
        <f>PINK!$CW74</f>
        <v>24000</v>
      </c>
      <c r="BR163" s="44">
        <f>PINK!$CP74</f>
        <v>6500</v>
      </c>
      <c r="BS163" s="44">
        <f>PINK!$CV74</f>
        <v>5500</v>
      </c>
      <c r="BT163" s="44">
        <f>PINK!$CO74</f>
        <v>3000</v>
      </c>
      <c r="BU163" s="44">
        <f>PINK!$CU74</f>
        <v>35000</v>
      </c>
      <c r="BV163" s="44">
        <f>PINK!$CN74</f>
        <v>3500</v>
      </c>
    </row>
    <row r="164" spans="1:74" hidden="1" x14ac:dyDescent="0.2">
      <c r="A164" s="40" t="s">
        <v>142</v>
      </c>
      <c r="B164" t="str">
        <f>PINK!$P$67</f>
        <v>MATHIESON CHANNEL</v>
      </c>
      <c r="C164" t="str">
        <f>PINK!A75</f>
        <v>RESCUE BAY CREEKS</v>
      </c>
      <c r="D164" s="40" t="str">
        <f>PINK!$P$3</f>
        <v>PINK</v>
      </c>
      <c r="E164" s="70"/>
      <c r="F164" s="70"/>
      <c r="G164" s="70"/>
      <c r="H164" s="70"/>
      <c r="I164" s="70"/>
      <c r="J164" s="70"/>
      <c r="K164" s="70"/>
      <c r="L164" s="70" t="s">
        <v>168</v>
      </c>
      <c r="M164" s="70" t="s">
        <v>168</v>
      </c>
      <c r="N164" s="70" t="s">
        <v>168</v>
      </c>
      <c r="O164" s="45">
        <f>PINK!$AB75</f>
        <v>220</v>
      </c>
      <c r="P164" s="45" t="str">
        <f>PINK!$U75</f>
        <v>N/I</v>
      </c>
      <c r="Q164" s="45" t="str">
        <f>PINK!$AA75</f>
        <v>N/I</v>
      </c>
      <c r="R164" s="45" t="str">
        <f>PINK!$T75</f>
        <v>N/I</v>
      </c>
      <c r="S164" s="45" t="str">
        <f>PINK!$Z75</f>
        <v>N/I</v>
      </c>
      <c r="T164" s="45" t="str">
        <f>PINK!$S75</f>
        <v>N/I</v>
      </c>
      <c r="U164" s="45" t="str">
        <f>PINK!$Y75</f>
        <v>N/I</v>
      </c>
      <c r="V164" s="45" t="str">
        <f>PINK!$R75</f>
        <v>N/I</v>
      </c>
      <c r="W164" s="45" t="str">
        <f>PINK!$X75</f>
        <v>N/I</v>
      </c>
      <c r="X164" s="45" t="str">
        <f>PINK!$Q$74</f>
        <v>N/I</v>
      </c>
      <c r="Y164" s="44" t="str">
        <f>PINK!$AQ75</f>
        <v>N/R</v>
      </c>
      <c r="Z164" s="44" t="str">
        <f>PINK!$AJ75</f>
        <v>N/R</v>
      </c>
      <c r="AA164" s="44" t="str">
        <f>PINK!$AP75</f>
        <v>N/R</v>
      </c>
      <c r="AB164" s="44" t="str">
        <f>PINK!$AI75</f>
        <v>N/R</v>
      </c>
      <c r="AC164" s="44" t="str">
        <f>PINK!$AO75</f>
        <v>N/R</v>
      </c>
      <c r="AD164" s="44" t="str">
        <f>PINK!$AH75</f>
        <v>N/R</v>
      </c>
      <c r="AE164" s="44" t="str">
        <f>PINK!$AN75</f>
        <v>N/R</v>
      </c>
      <c r="AF164" s="44" t="str">
        <f>PINK!$AG75</f>
        <v>N/R</v>
      </c>
      <c r="AG164" s="44" t="str">
        <f>PINK!$AM75</f>
        <v>N/R</v>
      </c>
      <c r="AH164" s="44" t="str">
        <f>PINK!$AF75</f>
        <v>N/R</v>
      </c>
      <c r="AI164" s="44" t="str">
        <f>PINK!$BF75</f>
        <v>N/R</v>
      </c>
      <c r="AJ164" s="44" t="str">
        <f>PINK!$AY75</f>
        <v>N/R</v>
      </c>
      <c r="AK164" s="44" t="str">
        <f>PINK!$BE75</f>
        <v>N/R</v>
      </c>
      <c r="AL164" s="44" t="str">
        <f>PINK!$AX75</f>
        <v>N/R</v>
      </c>
      <c r="AM164" s="44" t="str">
        <f>PINK!$BD75</f>
        <v>N/R</v>
      </c>
      <c r="AN164" s="44" t="str">
        <f>PINK!$AW75</f>
        <v>N/R</v>
      </c>
      <c r="AO164" s="44" t="str">
        <f>PINK!$BC75</f>
        <v>N/R</v>
      </c>
      <c r="AP164" s="44" t="str">
        <f>PINK!$AV75</f>
        <v>N/R</v>
      </c>
      <c r="AQ164" s="44" t="str">
        <f>PINK!$BB75</f>
        <v>N/R</v>
      </c>
      <c r="AR164" s="44" t="str">
        <f>PINK!$AU75</f>
        <v>N/R</v>
      </c>
      <c r="AS164" s="44" t="str">
        <f>PINK!$BU75</f>
        <v>N/R</v>
      </c>
      <c r="AT164" s="44" t="str">
        <f>PINK!$BN75</f>
        <v>N/R</v>
      </c>
      <c r="AU164" s="44" t="str">
        <f>PINK!$BT75</f>
        <v>N/R</v>
      </c>
      <c r="AV164" s="44" t="str">
        <f>PINK!$BM75</f>
        <v>N/R</v>
      </c>
      <c r="AW164" s="44" t="str">
        <f>PINK!$BS75</f>
        <v>N/R</v>
      </c>
      <c r="AX164" s="44" t="str">
        <f>PINK!$BL75</f>
        <v>N/R</v>
      </c>
      <c r="AY164" s="44" t="str">
        <f>PINK!$BR75</f>
        <v>N/R</v>
      </c>
      <c r="AZ164" s="44" t="str">
        <f>PINK!$BK75</f>
        <v>N/R</v>
      </c>
      <c r="BA164" s="44" t="str">
        <f>PINK!$BQ75</f>
        <v>N/R</v>
      </c>
      <c r="BB164" s="44" t="str">
        <f>PINK!$BJ75</f>
        <v>N/R</v>
      </c>
      <c r="BC164" s="44" t="str">
        <f>PINK!$CJ75</f>
        <v>N/R</v>
      </c>
      <c r="BD164" s="44" t="str">
        <f>PINK!$CC75</f>
        <v>N/R</v>
      </c>
      <c r="BE164" s="44" t="str">
        <f>PINK!$CI75</f>
        <v>N/R</v>
      </c>
      <c r="BF164" s="44" t="str">
        <f>PINK!$CB75</f>
        <v>N/R</v>
      </c>
      <c r="BG164" s="44" t="str">
        <f>PINK!$CH75</f>
        <v>N/R</v>
      </c>
      <c r="BH164" s="44" t="str">
        <f>PINK!$CA75</f>
        <v>N/R</v>
      </c>
      <c r="BI164" s="44" t="str">
        <f>PINK!$CG75</f>
        <v>N/R</v>
      </c>
      <c r="BJ164" s="44" t="str">
        <f>PINK!$BZ75</f>
        <v>N/R</v>
      </c>
      <c r="BK164" s="44" t="str">
        <f>PINK!$CF75</f>
        <v>N/R</v>
      </c>
      <c r="BL164" s="44" t="str">
        <f>PINK!$BY75</f>
        <v>N/R</v>
      </c>
      <c r="BM164" s="44" t="str">
        <f>PINK!$CY75</f>
        <v>N/R</v>
      </c>
      <c r="BN164" s="44" t="str">
        <f>PINK!$CR75</f>
        <v>N/R</v>
      </c>
      <c r="BO164" s="44" t="str">
        <f>PINK!$CX75</f>
        <v>N/R</v>
      </c>
      <c r="BP164" s="44" t="str">
        <f>PINK!$CQ75</f>
        <v>N/R</v>
      </c>
      <c r="BQ164" s="44" t="str">
        <f>PINK!$CW75</f>
        <v>N/R</v>
      </c>
      <c r="BR164" s="44" t="str">
        <f>PINK!$CP75</f>
        <v>N/R</v>
      </c>
      <c r="BS164" s="44" t="str">
        <f>PINK!$CV75</f>
        <v>N/R</v>
      </c>
      <c r="BT164" s="44" t="str">
        <f>PINK!$CO75</f>
        <v>N/R</v>
      </c>
      <c r="BU164" s="44" t="str">
        <f>PINK!$CU75</f>
        <v>N/R</v>
      </c>
      <c r="BV164" s="44" t="str">
        <f>PINK!$CN75</f>
        <v>N/R</v>
      </c>
    </row>
    <row r="165" spans="1:74" hidden="1" x14ac:dyDescent="0.2">
      <c r="A165" s="40" t="s">
        <v>142</v>
      </c>
      <c r="B165" t="str">
        <f>PINK!$P$67</f>
        <v>MATHIESON CHANNEL</v>
      </c>
      <c r="C165" t="str">
        <f>PINK!A76</f>
        <v>ROBINSON CREEKS</v>
      </c>
      <c r="D165" s="40" t="str">
        <f>PINK!$P$3</f>
        <v>PINK</v>
      </c>
      <c r="E165" s="70"/>
      <c r="F165" s="70"/>
      <c r="G165" s="70"/>
      <c r="H165" s="70"/>
      <c r="I165" s="70"/>
      <c r="J165" s="70"/>
      <c r="K165" s="70"/>
      <c r="L165" s="70" t="s">
        <v>26</v>
      </c>
      <c r="M165" s="70" t="s">
        <v>26</v>
      </c>
      <c r="N165" s="70" t="s">
        <v>26</v>
      </c>
      <c r="O165" s="45" t="str">
        <f>PINK!$AB76</f>
        <v>N/I</v>
      </c>
      <c r="P165" s="45" t="str">
        <f>PINK!$U76</f>
        <v>N/I</v>
      </c>
      <c r="Q165" s="45" t="str">
        <f>PINK!$AA76</f>
        <v>N/I</v>
      </c>
      <c r="R165" s="45" t="str">
        <f>PINK!$T76</f>
        <v>N/I</v>
      </c>
      <c r="S165" s="45" t="str">
        <f>PINK!$Z76</f>
        <v>N/I</v>
      </c>
      <c r="T165" s="45" t="str">
        <f>PINK!$S76</f>
        <v>N/I</v>
      </c>
      <c r="U165" s="45" t="str">
        <f>PINK!$Y76</f>
        <v>N/I</v>
      </c>
      <c r="V165" s="45" t="str">
        <f>PINK!$R76</f>
        <v>N/I</v>
      </c>
      <c r="W165" s="45" t="str">
        <f>PINK!$X76</f>
        <v>N/I</v>
      </c>
      <c r="X165" s="45" t="str">
        <f>PINK!$Q$76</f>
        <v>N/I</v>
      </c>
      <c r="Y165" s="44" t="str">
        <f>PINK!$AQ76</f>
        <v>N/I</v>
      </c>
      <c r="Z165" s="44" t="str">
        <f>PINK!$AJ76</f>
        <v>N/I</v>
      </c>
      <c r="AA165" s="44" t="str">
        <f>PINK!$AP76</f>
        <v>N/I</v>
      </c>
      <c r="AB165" s="44">
        <f>PINK!$AI76</f>
        <v>70</v>
      </c>
      <c r="AC165" s="44" t="str">
        <f>PINK!$AO76</f>
        <v>N/I</v>
      </c>
      <c r="AD165" s="44">
        <f>PINK!$AH76</f>
        <v>50</v>
      </c>
      <c r="AE165" s="44" t="str">
        <f>PINK!$AN76</f>
        <v>N/O</v>
      </c>
      <c r="AF165" s="44">
        <f>PINK!$AG76</f>
        <v>15</v>
      </c>
      <c r="AG165" s="44" t="str">
        <f>PINK!$AM76</f>
        <v>N/O</v>
      </c>
      <c r="AH165" s="44" t="str">
        <f>PINK!$AF76</f>
        <v>N/R</v>
      </c>
      <c r="AI165" s="44" t="str">
        <f>PINK!$BF76</f>
        <v>N/R</v>
      </c>
      <c r="AJ165" s="44">
        <f>PINK!$AY76</f>
        <v>400</v>
      </c>
      <c r="AK165" s="44" t="str">
        <f>PINK!$BE76</f>
        <v>N/O</v>
      </c>
      <c r="AL165" s="44">
        <f>PINK!$AX76</f>
        <v>25</v>
      </c>
      <c r="AM165" s="44">
        <f>PINK!$BD76</f>
        <v>20</v>
      </c>
      <c r="AN165" s="44" t="str">
        <f>PINK!$AW76</f>
        <v>N/R</v>
      </c>
      <c r="AO165" s="44">
        <f>PINK!$BC76</f>
        <v>40</v>
      </c>
      <c r="AP165" s="44">
        <f>PINK!$AV76</f>
        <v>50</v>
      </c>
      <c r="AQ165" s="44" t="str">
        <f>PINK!$BB76</f>
        <v>N/O</v>
      </c>
      <c r="AR165" s="44">
        <f>PINK!$AU76</f>
        <v>50</v>
      </c>
      <c r="AS165" s="44">
        <f>PINK!$BU76</f>
        <v>5</v>
      </c>
      <c r="AT165" s="44">
        <f>PINK!$BN76</f>
        <v>2600</v>
      </c>
      <c r="AU165" s="44" t="str">
        <f>PINK!$BT76</f>
        <v>N/O</v>
      </c>
      <c r="AV165" s="44">
        <f>PINK!$BM76</f>
        <v>25</v>
      </c>
      <c r="AW165" s="44">
        <f>PINK!$BS76</f>
        <v>100</v>
      </c>
      <c r="AX165" s="44" t="str">
        <f>PINK!$BL76</f>
        <v>N/R</v>
      </c>
      <c r="AY165" s="44">
        <f>PINK!$BR76</f>
        <v>300</v>
      </c>
      <c r="AZ165" s="44" t="str">
        <f>PINK!$BK76</f>
        <v>N/O</v>
      </c>
      <c r="BA165" s="44" t="str">
        <f>PINK!$BQ76</f>
        <v>N/R</v>
      </c>
      <c r="BB165" s="44" t="str">
        <f>PINK!$BJ76</f>
        <v>N/R</v>
      </c>
      <c r="BC165" s="44" t="str">
        <f>PINK!$CJ76</f>
        <v>N/R</v>
      </c>
      <c r="BD165" s="44" t="str">
        <f>PINK!$CC76</f>
        <v>N/R</v>
      </c>
      <c r="BE165" s="44" t="str">
        <f>PINK!$CI76</f>
        <v>N/R</v>
      </c>
      <c r="BF165" s="44" t="str">
        <f>PINK!$CB76</f>
        <v>N/R</v>
      </c>
      <c r="BG165" s="44" t="str">
        <f>PINK!$CH76</f>
        <v>N/R</v>
      </c>
      <c r="BH165" s="44" t="str">
        <f>PINK!$CA76</f>
        <v>N/R</v>
      </c>
      <c r="BI165" s="44" t="str">
        <f>PINK!$CG76</f>
        <v>N/R</v>
      </c>
      <c r="BJ165" s="44" t="str">
        <f>PINK!$BZ76</f>
        <v>N/R</v>
      </c>
      <c r="BK165" s="44" t="str">
        <f>PINK!$CF76</f>
        <v>N/R</v>
      </c>
      <c r="BL165" s="44" t="str">
        <f>PINK!$BY76</f>
        <v>N/R</v>
      </c>
      <c r="BM165" s="44" t="str">
        <f>PINK!$CY76</f>
        <v>N/R</v>
      </c>
      <c r="BN165" s="44" t="str">
        <f>PINK!$CR76</f>
        <v>N/R</v>
      </c>
      <c r="BO165" s="44" t="str">
        <f>PINK!$CX76</f>
        <v>N/R</v>
      </c>
      <c r="BP165" s="44" t="str">
        <f>PINK!$CQ76</f>
        <v>N/R</v>
      </c>
      <c r="BQ165" s="44" t="str">
        <f>PINK!$CW76</f>
        <v>N/R</v>
      </c>
      <c r="BR165" s="44" t="str">
        <f>PINK!$CP76</f>
        <v>N/R</v>
      </c>
      <c r="BS165" s="44" t="str">
        <f>PINK!$CV76</f>
        <v>N/R</v>
      </c>
      <c r="BT165" s="44" t="str">
        <f>PINK!$CO76</f>
        <v>N/R</v>
      </c>
      <c r="BU165" s="44" t="str">
        <f>PINK!$CU76</f>
        <v>N/R</v>
      </c>
      <c r="BV165" s="44" t="str">
        <f>PINK!$CN76</f>
        <v>N/R</v>
      </c>
    </row>
    <row r="166" spans="1:74" hidden="1" x14ac:dyDescent="0.2">
      <c r="A166" s="40" t="s">
        <v>142</v>
      </c>
      <c r="B166" t="str">
        <f>PINK!$P$67</f>
        <v>MATHIESON CHANNEL</v>
      </c>
      <c r="C166" t="str">
        <f>PINK!A77</f>
        <v>SALMON BAY CREEK</v>
      </c>
      <c r="D166" s="40" t="str">
        <f>PINK!$P$3</f>
        <v>PINK</v>
      </c>
      <c r="E166" s="70"/>
      <c r="F166" s="70"/>
      <c r="G166" s="70"/>
      <c r="H166" s="70"/>
      <c r="I166" s="70"/>
      <c r="J166" s="70"/>
      <c r="K166" s="70"/>
      <c r="L166" s="70" t="s">
        <v>168</v>
      </c>
      <c r="M166" s="70">
        <v>6000</v>
      </c>
      <c r="N166" s="70">
        <v>4000</v>
      </c>
      <c r="O166" s="45">
        <f>PINK!$AB77</f>
        <v>35000</v>
      </c>
      <c r="P166" s="45">
        <f>PINK!$U77</f>
        <v>7000</v>
      </c>
      <c r="Q166" s="45">
        <f>PINK!$AA77</f>
        <v>41000</v>
      </c>
      <c r="R166" s="45">
        <f>PINK!$T77</f>
        <v>4700</v>
      </c>
      <c r="S166" s="45">
        <f>PINK!$Z77</f>
        <v>18000</v>
      </c>
      <c r="T166" s="45">
        <f>PINK!$S77</f>
        <v>14500</v>
      </c>
      <c r="U166" s="45">
        <f>PINK!$Y77</f>
        <v>6000</v>
      </c>
      <c r="V166" s="45">
        <f>PINK!$R77</f>
        <v>16000</v>
      </c>
      <c r="W166" s="45">
        <f>PINK!$X77</f>
        <v>600</v>
      </c>
      <c r="X166" s="45">
        <f>PINK!$Q$77</f>
        <v>9000</v>
      </c>
      <c r="Y166" s="44">
        <f>PINK!$AQ77</f>
        <v>1000</v>
      </c>
      <c r="Z166" s="44">
        <f>PINK!$AJ77</f>
        <v>2000</v>
      </c>
      <c r="AA166" s="44">
        <f>PINK!$AP77</f>
        <v>400</v>
      </c>
      <c r="AB166" s="44">
        <f>PINK!$AI77</f>
        <v>5300</v>
      </c>
      <c r="AC166" s="44">
        <f>PINK!$AO77</f>
        <v>400</v>
      </c>
      <c r="AD166" s="44">
        <f>PINK!$AH77</f>
        <v>4000</v>
      </c>
      <c r="AE166" s="44">
        <f>PINK!$AN77</f>
        <v>300</v>
      </c>
      <c r="AF166" s="44">
        <f>PINK!$AG77</f>
        <v>1200</v>
      </c>
      <c r="AG166" s="44">
        <f>PINK!$AM77</f>
        <v>575</v>
      </c>
      <c r="AH166" s="44">
        <f>PINK!$AF77</f>
        <v>6000</v>
      </c>
      <c r="AI166" s="44">
        <f>PINK!$BF77</f>
        <v>600</v>
      </c>
      <c r="AJ166" s="44">
        <f>PINK!$AY77</f>
        <v>7000</v>
      </c>
      <c r="AK166" s="44">
        <f>PINK!$BE77</f>
        <v>870</v>
      </c>
      <c r="AL166" s="44">
        <f>PINK!$AX77</f>
        <v>2665</v>
      </c>
      <c r="AM166" s="44">
        <f>PINK!$BD77</f>
        <v>5700</v>
      </c>
      <c r="AN166" s="44">
        <f>PINK!$AW77</f>
        <v>7700</v>
      </c>
      <c r="AO166" s="44">
        <f>PINK!$BC77</f>
        <v>18000</v>
      </c>
      <c r="AP166" s="44">
        <f>PINK!$AV77</f>
        <v>14000</v>
      </c>
      <c r="AQ166" s="44">
        <f>PINK!$BB77</f>
        <v>12200</v>
      </c>
      <c r="AR166" s="44">
        <f>PINK!$AU77</f>
        <v>28000</v>
      </c>
      <c r="AS166" s="44">
        <f>PINK!$BU77</f>
        <v>22000</v>
      </c>
      <c r="AT166" s="44">
        <f>PINK!$BN77</f>
        <v>33000</v>
      </c>
      <c r="AU166" s="44">
        <f>PINK!$BT77</f>
        <v>15000</v>
      </c>
      <c r="AV166" s="44">
        <f>PINK!$BM77</f>
        <v>25000</v>
      </c>
      <c r="AW166" s="44">
        <f>PINK!$BS77</f>
        <v>3000</v>
      </c>
      <c r="AX166" s="44">
        <f>PINK!$BL77</f>
        <v>10000</v>
      </c>
      <c r="AY166" s="44">
        <f>PINK!$BR77</f>
        <v>5000</v>
      </c>
      <c r="AZ166" s="44">
        <f>PINK!$BK77</f>
        <v>10000</v>
      </c>
      <c r="BA166" s="44">
        <f>PINK!$BQ77</f>
        <v>15000</v>
      </c>
      <c r="BB166" s="44">
        <f>PINK!$BJ77</f>
        <v>20000</v>
      </c>
      <c r="BC166" s="44">
        <f>PINK!$CJ77</f>
        <v>8000</v>
      </c>
      <c r="BD166" s="44">
        <f>PINK!$CC77</f>
        <v>20000</v>
      </c>
      <c r="BE166" s="44">
        <f>PINK!$CI77</f>
        <v>4000</v>
      </c>
      <c r="BF166" s="44">
        <f>PINK!$CB77</f>
        <v>20000</v>
      </c>
      <c r="BG166" s="44">
        <f>PINK!$CH77</f>
        <v>750</v>
      </c>
      <c r="BH166" s="44">
        <f>PINK!$CA77</f>
        <v>15000</v>
      </c>
      <c r="BI166" s="44">
        <f>PINK!$CG77</f>
        <v>1200</v>
      </c>
      <c r="BJ166" s="44">
        <f>PINK!$BZ77</f>
        <v>10000</v>
      </c>
      <c r="BK166" s="44">
        <f>PINK!$CF77</f>
        <v>1000</v>
      </c>
      <c r="BL166" s="44">
        <f>PINK!$BY77</f>
        <v>12000</v>
      </c>
      <c r="BM166" s="44">
        <f>PINK!$CY77</f>
        <v>1000</v>
      </c>
      <c r="BN166" s="44">
        <f>PINK!$CR77</f>
        <v>4000</v>
      </c>
      <c r="BO166" s="44">
        <f>PINK!$CX77</f>
        <v>1500</v>
      </c>
      <c r="BP166" s="44">
        <f>PINK!$CQ77</f>
        <v>35000</v>
      </c>
      <c r="BQ166" s="44">
        <f>PINK!$CW77</f>
        <v>20000</v>
      </c>
      <c r="BR166" s="44">
        <f>PINK!$CP77</f>
        <v>30000</v>
      </c>
      <c r="BS166" s="44">
        <f>PINK!$CV77</f>
        <v>15000</v>
      </c>
      <c r="BT166" s="44">
        <f>PINK!$CO77</f>
        <v>22500</v>
      </c>
      <c r="BU166" s="44">
        <f>PINK!$CU77</f>
        <v>15000</v>
      </c>
      <c r="BV166" s="44">
        <f>PINK!$CN77</f>
        <v>35000</v>
      </c>
    </row>
    <row r="167" spans="1:74" hidden="1" x14ac:dyDescent="0.2">
      <c r="A167" s="40" t="s">
        <v>142</v>
      </c>
      <c r="B167" t="str">
        <f>PINK!$P$67</f>
        <v>MATHIESON CHANNEL</v>
      </c>
      <c r="C167" t="str">
        <f>PINK!A78</f>
        <v>TOM BAY CREEK</v>
      </c>
      <c r="D167" s="40" t="str">
        <f>PINK!$P$3</f>
        <v>PINK</v>
      </c>
      <c r="E167" s="70"/>
      <c r="F167" s="70"/>
      <c r="G167" s="70"/>
      <c r="H167" s="70"/>
      <c r="I167" s="70"/>
      <c r="J167" s="70"/>
      <c r="K167" s="70"/>
      <c r="L167" s="70" t="s">
        <v>26</v>
      </c>
      <c r="M167" s="70" t="s">
        <v>26</v>
      </c>
      <c r="N167" s="70">
        <v>100</v>
      </c>
      <c r="O167" s="45" t="str">
        <f>PINK!$AB78</f>
        <v>N/I</v>
      </c>
      <c r="P167" s="45" t="str">
        <f>PINK!$U78</f>
        <v>N/I</v>
      </c>
      <c r="Q167" s="45" t="str">
        <f>PINK!$AA78</f>
        <v>N/I</v>
      </c>
      <c r="R167" s="45" t="str">
        <f>PINK!$T78</f>
        <v>N/I</v>
      </c>
      <c r="S167" s="45" t="str">
        <f>PINK!$Z78</f>
        <v>N/I</v>
      </c>
      <c r="T167" s="45" t="str">
        <f>PINK!$S78</f>
        <v>N/I</v>
      </c>
      <c r="U167" s="45" t="str">
        <f>PINK!$Y78</f>
        <v>N/I</v>
      </c>
      <c r="V167" s="45" t="str">
        <f>PINK!$R78</f>
        <v>N/I</v>
      </c>
      <c r="W167" s="45" t="str">
        <f>PINK!$X78</f>
        <v>N/I</v>
      </c>
      <c r="X167" s="45" t="str">
        <f>PINK!$Q$78</f>
        <v>UNK</v>
      </c>
      <c r="Y167" s="44" t="str">
        <f>PINK!$AQ78</f>
        <v>UNK</v>
      </c>
      <c r="Z167" s="44" t="str">
        <f>PINK!$AJ78</f>
        <v>N/I</v>
      </c>
      <c r="AA167" s="44" t="str">
        <f>PINK!$AP78</f>
        <v>N/I</v>
      </c>
      <c r="AB167" s="44">
        <f>PINK!$AI78</f>
        <v>150</v>
      </c>
      <c r="AC167" s="44" t="str">
        <f>PINK!$AO78</f>
        <v>N/I</v>
      </c>
      <c r="AD167" s="44" t="str">
        <f>PINK!$AH78</f>
        <v>N/O</v>
      </c>
      <c r="AE167" s="44" t="str">
        <f>PINK!$AN78</f>
        <v>N/O</v>
      </c>
      <c r="AF167" s="44" t="str">
        <f>PINK!$AG78</f>
        <v>N/O</v>
      </c>
      <c r="AG167" s="44">
        <f>PINK!$AM78</f>
        <v>75</v>
      </c>
      <c r="AH167" s="44">
        <f>PINK!$AF78</f>
        <v>1039</v>
      </c>
      <c r="AI167" s="44">
        <f>PINK!$BF78</f>
        <v>50</v>
      </c>
      <c r="AJ167" s="44">
        <f>PINK!$AY78</f>
        <v>150</v>
      </c>
      <c r="AK167" s="44" t="str">
        <f>PINK!$BE78</f>
        <v>N/O</v>
      </c>
      <c r="AL167" s="44">
        <f>PINK!$AX78</f>
        <v>48</v>
      </c>
      <c r="AM167" s="44">
        <f>PINK!$BD78</f>
        <v>430</v>
      </c>
      <c r="AN167" s="44">
        <f>PINK!$AW78</f>
        <v>90</v>
      </c>
      <c r="AO167" s="44">
        <f>PINK!$BC78</f>
        <v>2300</v>
      </c>
      <c r="AP167" s="44">
        <f>PINK!$AV78</f>
        <v>240</v>
      </c>
      <c r="AQ167" s="44">
        <f>PINK!$BB78</f>
        <v>50</v>
      </c>
      <c r="AR167" s="44">
        <f>PINK!$AU78</f>
        <v>3900</v>
      </c>
      <c r="AS167" s="44">
        <f>PINK!$BU78</f>
        <v>15</v>
      </c>
      <c r="AT167" s="44">
        <f>PINK!$BN78</f>
        <v>3200</v>
      </c>
      <c r="AU167" s="44" t="str">
        <f>PINK!$BT78</f>
        <v>N/O</v>
      </c>
      <c r="AV167" s="44">
        <f>PINK!$BM78</f>
        <v>150</v>
      </c>
      <c r="AW167" s="44">
        <f>PINK!$BS78</f>
        <v>350</v>
      </c>
      <c r="AX167" s="44" t="str">
        <f>PINK!$BL78</f>
        <v>N/R</v>
      </c>
      <c r="AY167" s="44">
        <f>PINK!$BR78</f>
        <v>200</v>
      </c>
      <c r="AZ167" s="44">
        <f>PINK!$BK78</f>
        <v>1000</v>
      </c>
      <c r="BA167" s="44">
        <f>PINK!$BQ78</f>
        <v>500</v>
      </c>
      <c r="BB167" s="44">
        <f>PINK!$BJ78</f>
        <v>50</v>
      </c>
      <c r="BC167" s="44">
        <f>PINK!$CJ78</f>
        <v>150</v>
      </c>
      <c r="BD167" s="44">
        <f>PINK!$CC78</f>
        <v>50</v>
      </c>
      <c r="BE167" s="44" t="str">
        <f>PINK!$CI78</f>
        <v>N/O</v>
      </c>
      <c r="BF167" s="44">
        <f>PINK!$CB78</f>
        <v>200</v>
      </c>
      <c r="BG167" s="44">
        <f>PINK!$CH78</f>
        <v>75</v>
      </c>
      <c r="BH167" s="44">
        <f>PINK!$CA78</f>
        <v>200</v>
      </c>
      <c r="BI167" s="44">
        <f>PINK!$CG78</f>
        <v>25</v>
      </c>
      <c r="BJ167" s="44">
        <f>PINK!$BZ78</f>
        <v>400</v>
      </c>
      <c r="BK167" s="44" t="str">
        <f>PINK!$CF78</f>
        <v>N/O</v>
      </c>
      <c r="BL167" s="44">
        <f>PINK!$BY78</f>
        <v>200</v>
      </c>
      <c r="BM167" s="44" t="str">
        <f>PINK!$CY78</f>
        <v>N/O</v>
      </c>
      <c r="BN167" s="44">
        <f>PINK!$CR78</f>
        <v>25</v>
      </c>
      <c r="BO167" s="44" t="str">
        <f>PINK!$CX78</f>
        <v>N/R</v>
      </c>
      <c r="BP167" s="44">
        <f>PINK!$CQ78</f>
        <v>1500</v>
      </c>
      <c r="BQ167" s="44" t="str">
        <f>PINK!$CW78</f>
        <v>UNK</v>
      </c>
      <c r="BR167" s="44">
        <f>PINK!$CP78</f>
        <v>400</v>
      </c>
      <c r="BS167" s="44">
        <f>PINK!$CV78</f>
        <v>75</v>
      </c>
      <c r="BT167" s="44">
        <f>PINK!$CO78</f>
        <v>200</v>
      </c>
      <c r="BU167" s="44">
        <f>PINK!$CU78</f>
        <v>75</v>
      </c>
      <c r="BV167" s="44">
        <f>PINK!$CN78</f>
        <v>200</v>
      </c>
    </row>
    <row r="168" spans="1:74" hidden="1" x14ac:dyDescent="0.2">
      <c r="A168" s="40" t="s">
        <v>142</v>
      </c>
      <c r="B168" t="str">
        <f>PINK!$P$67</f>
        <v>MATHIESON CHANNEL</v>
      </c>
      <c r="C168" t="str">
        <f>PINK!A79</f>
        <v>WINDFALL CREEK</v>
      </c>
      <c r="D168" s="40" t="str">
        <f>PINK!$P$3</f>
        <v>PINK</v>
      </c>
      <c r="E168" s="70"/>
      <c r="F168" s="70"/>
      <c r="G168" s="70"/>
      <c r="H168" s="70"/>
      <c r="I168" s="70"/>
      <c r="J168" s="70"/>
      <c r="K168" s="70"/>
      <c r="L168" s="70" t="s">
        <v>26</v>
      </c>
      <c r="M168" s="70" t="s">
        <v>26</v>
      </c>
      <c r="N168" s="70" t="s">
        <v>26</v>
      </c>
      <c r="O168" s="45" t="str">
        <f>PINK!$AB79</f>
        <v>A/P</v>
      </c>
      <c r="P168" s="45" t="str">
        <f>PINK!$U79</f>
        <v>N/I</v>
      </c>
      <c r="Q168" s="45" t="str">
        <f>PINK!$AA79</f>
        <v>N/I</v>
      </c>
      <c r="R168" s="45" t="str">
        <f>PINK!$T79</f>
        <v>N/I</v>
      </c>
      <c r="S168" s="45" t="str">
        <f>PINK!$Z79</f>
        <v>N/I</v>
      </c>
      <c r="T168" s="45" t="str">
        <f>PINK!$S79</f>
        <v>N/I</v>
      </c>
      <c r="U168" s="45" t="str">
        <f>PINK!$Y79</f>
        <v>N/I</v>
      </c>
      <c r="V168" s="45" t="str">
        <f>PINK!$R79</f>
        <v>N/I</v>
      </c>
      <c r="W168" s="45" t="str">
        <f>PINK!$X79</f>
        <v>N/I</v>
      </c>
      <c r="X168" s="45" t="str">
        <f>PINK!$Q$79</f>
        <v>N/I</v>
      </c>
      <c r="Y168" s="44" t="str">
        <f>PINK!$AQ79</f>
        <v>UNK</v>
      </c>
      <c r="Z168" s="44" t="str">
        <f>PINK!$AJ79</f>
        <v>N/I</v>
      </c>
      <c r="AA168" s="44" t="str">
        <f>PINK!$AP79</f>
        <v>N/I</v>
      </c>
      <c r="AB168" s="44" t="str">
        <f>PINK!$AI79</f>
        <v>N/I</v>
      </c>
      <c r="AC168" s="44" t="str">
        <f>PINK!$AO79</f>
        <v>N/I</v>
      </c>
      <c r="AD168" s="44" t="str">
        <f>PINK!$AH79</f>
        <v>N/I</v>
      </c>
      <c r="AE168" s="44" t="str">
        <f>PINK!$AN79</f>
        <v>N/O</v>
      </c>
      <c r="AF168" s="44">
        <f>PINK!$AG79</f>
        <v>25</v>
      </c>
      <c r="AG168" s="44" t="str">
        <f>PINK!$AM79</f>
        <v>N/O</v>
      </c>
      <c r="AH168" s="44" t="str">
        <f>PINK!$AF79</f>
        <v>N/R</v>
      </c>
      <c r="AI168" s="44" t="str">
        <f>PINK!$BF79</f>
        <v>N/R</v>
      </c>
      <c r="AJ168" s="44">
        <f>PINK!$AY79</f>
        <v>50</v>
      </c>
      <c r="AK168" s="44" t="str">
        <f>PINK!$BE79</f>
        <v>N/O</v>
      </c>
      <c r="AL168" s="44" t="str">
        <f>PINK!$AX79</f>
        <v>N/R</v>
      </c>
      <c r="AM168" s="44" t="str">
        <f>PINK!$BD79</f>
        <v>N/R</v>
      </c>
      <c r="AN168" s="44" t="str">
        <f>PINK!$AW79</f>
        <v>N/R</v>
      </c>
      <c r="AO168" s="44">
        <f>PINK!$BC79</f>
        <v>50</v>
      </c>
      <c r="AP168" s="44">
        <f>PINK!$AV79</f>
        <v>50</v>
      </c>
      <c r="AQ168" s="44">
        <f>PINK!$BB79</f>
        <v>100</v>
      </c>
      <c r="AR168" s="44">
        <f>PINK!$AU79</f>
        <v>50</v>
      </c>
      <c r="AS168" s="44">
        <f>PINK!$BU79</f>
        <v>35</v>
      </c>
      <c r="AT168" s="44">
        <f>PINK!$BN79</f>
        <v>13000</v>
      </c>
      <c r="AU168" s="44" t="str">
        <f>PINK!$BT79</f>
        <v>N/O</v>
      </c>
      <c r="AV168" s="44" t="str">
        <f>PINK!$BM79</f>
        <v>N/O</v>
      </c>
      <c r="AW168" s="44" t="str">
        <f>PINK!$BS79</f>
        <v>N/I</v>
      </c>
      <c r="AX168" s="44" t="str">
        <f>PINK!$BL79</f>
        <v>N/O</v>
      </c>
      <c r="AY168" s="44">
        <f>PINK!$BR79</f>
        <v>300</v>
      </c>
      <c r="AZ168" s="44" t="str">
        <f>PINK!$BK79</f>
        <v>N/O</v>
      </c>
      <c r="BA168" s="44" t="str">
        <f>PINK!$BQ79</f>
        <v>N/I</v>
      </c>
      <c r="BB168" s="44" t="str">
        <f>PINK!$BJ79</f>
        <v>N/I</v>
      </c>
      <c r="BC168" s="44" t="str">
        <f>PINK!$CJ79</f>
        <v>N/I</v>
      </c>
      <c r="BD168" s="44" t="str">
        <f>PINK!$CC79</f>
        <v>N/I</v>
      </c>
      <c r="BE168" s="44" t="str">
        <f>PINK!$CI79</f>
        <v>N/I</v>
      </c>
      <c r="BF168" s="44" t="str">
        <f>PINK!$CB79</f>
        <v>N/I</v>
      </c>
      <c r="BG168" s="44" t="str">
        <f>PINK!$CH79</f>
        <v>N/I</v>
      </c>
      <c r="BH168" s="44" t="str">
        <f>PINK!$CA79</f>
        <v>N/I</v>
      </c>
      <c r="BI168" s="44" t="str">
        <f>PINK!$CG79</f>
        <v>N/I</v>
      </c>
      <c r="BJ168" s="44" t="str">
        <f>PINK!$BZ79</f>
        <v>N/I</v>
      </c>
      <c r="BK168" s="44" t="str">
        <f>PINK!$CF79</f>
        <v>N/I</v>
      </c>
      <c r="BL168" s="44" t="str">
        <f>PINK!$BY79</f>
        <v>N/R</v>
      </c>
      <c r="BM168" s="44" t="str">
        <f>PINK!$CY79</f>
        <v>N/R</v>
      </c>
      <c r="BN168" s="44" t="str">
        <f>PINK!$CR79</f>
        <v>N/R</v>
      </c>
      <c r="BO168" s="44" t="str">
        <f>PINK!$CX79</f>
        <v>N/R</v>
      </c>
      <c r="BP168" s="44" t="str">
        <f>PINK!$CQ79</f>
        <v>N/R</v>
      </c>
      <c r="BQ168" s="44" t="str">
        <f>PINK!$CW79</f>
        <v>N/R</v>
      </c>
      <c r="BR168" s="44" t="str">
        <f>PINK!$CP79</f>
        <v>N/R</v>
      </c>
      <c r="BS168" s="44" t="str">
        <f>PINK!$CV79</f>
        <v>N/R</v>
      </c>
      <c r="BT168" s="44" t="str">
        <f>PINK!$CO79</f>
        <v>N/R</v>
      </c>
      <c r="BU168" s="44" t="str">
        <f>PINK!$CU79</f>
        <v>N/R</v>
      </c>
      <c r="BV168" s="44" t="str">
        <f>PINK!$CN79</f>
        <v>N/R</v>
      </c>
    </row>
    <row r="169" spans="1:74" hidden="1" x14ac:dyDescent="0.2">
      <c r="A169" s="40" t="s">
        <v>142</v>
      </c>
      <c r="B169" t="str">
        <f>PINK!$P$86</f>
        <v>SPILLER</v>
      </c>
      <c r="C169" t="str">
        <f>PINK!A89</f>
        <v>CHEENIS CREEK</v>
      </c>
      <c r="D169" s="40" t="str">
        <f>PINK!$P$3</f>
        <v>PINK</v>
      </c>
      <c r="E169" s="70"/>
      <c r="F169" s="70"/>
      <c r="G169" s="70"/>
      <c r="H169" s="70"/>
      <c r="I169" s="70"/>
      <c r="J169" s="70"/>
      <c r="K169" s="70"/>
      <c r="L169" s="70">
        <v>200</v>
      </c>
      <c r="M169" s="70">
        <v>2650</v>
      </c>
      <c r="N169" s="70">
        <v>30</v>
      </c>
      <c r="O169" s="45">
        <f>PINK!$AB89</f>
        <v>7000</v>
      </c>
      <c r="P169" s="45">
        <f>PINK!$U89</f>
        <v>32</v>
      </c>
      <c r="Q169" s="45">
        <f>PINK!$AA89</f>
        <v>750</v>
      </c>
      <c r="R169" s="45">
        <f>PINK!$T89</f>
        <v>55</v>
      </c>
      <c r="S169" s="45">
        <f>PINK!$Z89</f>
        <v>900</v>
      </c>
      <c r="T169" s="45">
        <f>PINK!$S89</f>
        <v>800</v>
      </c>
      <c r="U169" s="45">
        <f>PINK!$Y89</f>
        <v>2000</v>
      </c>
      <c r="V169" s="45">
        <f>PINK!$R89</f>
        <v>800</v>
      </c>
      <c r="W169" s="45">
        <f>PINK!$X89</f>
        <v>1350</v>
      </c>
      <c r="X169" s="45">
        <f>PINK!$Q$89</f>
        <v>200</v>
      </c>
      <c r="Y169" s="44">
        <f>PINK!$AQ89</f>
        <v>300</v>
      </c>
      <c r="Z169" s="44">
        <f>PINK!$AJ89</f>
        <v>200</v>
      </c>
      <c r="AA169" s="44" t="str">
        <f>PINK!$AP89</f>
        <v>N/I</v>
      </c>
      <c r="AB169" s="44">
        <f>PINK!$AI89</f>
        <v>150</v>
      </c>
      <c r="AC169" s="44" t="str">
        <f>PINK!$AO89</f>
        <v>N/R</v>
      </c>
      <c r="AD169" s="44" t="str">
        <f>PINK!$AH89</f>
        <v>N/I</v>
      </c>
      <c r="AE169" s="44">
        <f>PINK!$AN89</f>
        <v>1</v>
      </c>
      <c r="AF169" s="44" t="str">
        <f>PINK!$AG89</f>
        <v>N/O</v>
      </c>
      <c r="AG169" s="44" t="str">
        <f>PINK!$AM89</f>
        <v>N/O</v>
      </c>
      <c r="AH169" s="44">
        <f>PINK!$AF89</f>
        <v>1000</v>
      </c>
      <c r="AI169" s="44">
        <f>PINK!$BF89</f>
        <v>220</v>
      </c>
      <c r="AJ169" s="44">
        <f>PINK!$AY89</f>
        <v>2500</v>
      </c>
      <c r="AK169" s="44">
        <f>PINK!$BE89</f>
        <v>1250</v>
      </c>
      <c r="AL169" s="44">
        <f>PINK!$AX89</f>
        <v>3170</v>
      </c>
      <c r="AM169" s="44">
        <f>PINK!$BD89</f>
        <v>4300</v>
      </c>
      <c r="AN169" s="44">
        <f>PINK!$AW89</f>
        <v>7300</v>
      </c>
      <c r="AO169" s="44">
        <f>PINK!$BC89</f>
        <v>9000</v>
      </c>
      <c r="AP169" s="44">
        <f>PINK!$AV89</f>
        <v>4100</v>
      </c>
      <c r="AQ169" s="44">
        <f>PINK!$BB89</f>
        <v>9000</v>
      </c>
      <c r="AR169" s="44">
        <f>PINK!$AU89</f>
        <v>8500</v>
      </c>
      <c r="AS169" s="44">
        <f>PINK!$BU89</f>
        <v>3000</v>
      </c>
      <c r="AT169" s="44">
        <f>PINK!$BN89</f>
        <v>5200</v>
      </c>
      <c r="AU169" s="44">
        <f>PINK!$BT89</f>
        <v>4300</v>
      </c>
      <c r="AV169" s="44">
        <f>PINK!$BM89</f>
        <v>4500</v>
      </c>
      <c r="AW169" s="44">
        <f>PINK!$BS89</f>
        <v>800</v>
      </c>
      <c r="AX169" s="44">
        <f>PINK!$BL89</f>
        <v>2000</v>
      </c>
      <c r="AY169" s="44">
        <f>PINK!$BR89</f>
        <v>400</v>
      </c>
      <c r="AZ169" s="44">
        <f>PINK!$BK89</f>
        <v>5000</v>
      </c>
      <c r="BA169" s="44">
        <f>PINK!$BQ89</f>
        <v>2000</v>
      </c>
      <c r="BB169" s="44">
        <f>PINK!$BJ89</f>
        <v>12000</v>
      </c>
      <c r="BC169" s="44">
        <f>PINK!$CJ89</f>
        <v>200</v>
      </c>
      <c r="BD169" s="44">
        <f>PINK!$CC89</f>
        <v>6000</v>
      </c>
      <c r="BE169" s="44">
        <f>PINK!$CI89</f>
        <v>30</v>
      </c>
      <c r="BF169" s="44">
        <f>PINK!$CB89</f>
        <v>1500</v>
      </c>
      <c r="BG169" s="44">
        <f>PINK!$CH89</f>
        <v>200</v>
      </c>
      <c r="BH169" s="44">
        <f>PINK!$CA89</f>
        <v>1500</v>
      </c>
      <c r="BI169" s="44">
        <f>PINK!$CG89</f>
        <v>3500</v>
      </c>
      <c r="BJ169" s="44">
        <f>PINK!$BZ89</f>
        <v>750</v>
      </c>
      <c r="BK169" s="44">
        <f>PINK!$CF89</f>
        <v>3500</v>
      </c>
      <c r="BL169" s="44">
        <f>PINK!$BY89</f>
        <v>200</v>
      </c>
      <c r="BM169" s="44">
        <f>PINK!$CY89</f>
        <v>1500</v>
      </c>
      <c r="BN169" s="44">
        <f>PINK!$CR89</f>
        <v>1500</v>
      </c>
      <c r="BO169" s="44">
        <f>PINK!$CX89</f>
        <v>7500</v>
      </c>
      <c r="BP169" s="44">
        <f>PINK!$CQ89</f>
        <v>3500</v>
      </c>
      <c r="BQ169" s="44">
        <f>PINK!$CW89</f>
        <v>3500</v>
      </c>
      <c r="BR169" s="44">
        <f>PINK!$CP89</f>
        <v>3500</v>
      </c>
      <c r="BS169" s="44">
        <f>PINK!$CV89</f>
        <v>3500</v>
      </c>
      <c r="BT169" s="44">
        <f>PINK!$CO89</f>
        <v>1500</v>
      </c>
      <c r="BU169" s="44">
        <f>PINK!$CU89</f>
        <v>7500</v>
      </c>
      <c r="BV169" s="44">
        <f>PINK!$CN89</f>
        <v>3500</v>
      </c>
    </row>
    <row r="170" spans="1:74" hidden="1" x14ac:dyDescent="0.2">
      <c r="A170" s="40" t="s">
        <v>142</v>
      </c>
      <c r="B170" t="str">
        <f>PINK!$P$86</f>
        <v>SPILLER</v>
      </c>
      <c r="C170" t="str">
        <f>PINK!A90</f>
        <v>ELLERSLIE LAGOON CREEK</v>
      </c>
      <c r="D170" s="40" t="str">
        <f>PINK!$P$3</f>
        <v>PINK</v>
      </c>
      <c r="E170" s="70"/>
      <c r="F170" s="70"/>
      <c r="G170" s="70"/>
      <c r="H170" s="70"/>
      <c r="I170" s="70"/>
      <c r="J170" s="70"/>
      <c r="K170" s="70"/>
      <c r="L170" s="70" t="s">
        <v>26</v>
      </c>
      <c r="M170" s="70" t="s">
        <v>168</v>
      </c>
      <c r="N170" s="70" t="s">
        <v>26</v>
      </c>
      <c r="O170" s="45">
        <f>PINK!$AB90</f>
        <v>2000</v>
      </c>
      <c r="P170" s="45" t="str">
        <f>PINK!$U90</f>
        <v>N/I</v>
      </c>
      <c r="Q170" s="45" t="str">
        <f>PINK!$AA90</f>
        <v>N/I</v>
      </c>
      <c r="R170" s="45" t="str">
        <f>PINK!$T90</f>
        <v>N/I</v>
      </c>
      <c r="S170" s="45" t="str">
        <f>PINK!$Z90</f>
        <v>N/I</v>
      </c>
      <c r="T170" s="45" t="str">
        <f>PINK!$S90</f>
        <v>N/I</v>
      </c>
      <c r="U170" s="45" t="str">
        <f>PINK!$Y90</f>
        <v>N/I</v>
      </c>
      <c r="V170" s="45" t="str">
        <f>PINK!$R90</f>
        <v>N/I</v>
      </c>
      <c r="W170" s="45" t="str">
        <f>PINK!$X90</f>
        <v>N/I</v>
      </c>
      <c r="X170" s="45">
        <f>PINK!$Q$89</f>
        <v>200</v>
      </c>
      <c r="Y170" s="44" t="str">
        <f>PINK!$AQ90</f>
        <v>N/R</v>
      </c>
      <c r="Z170" s="44" t="str">
        <f>PINK!$AJ90</f>
        <v>N/R</v>
      </c>
      <c r="AA170" s="44" t="str">
        <f>PINK!$AP90</f>
        <v>N/R</v>
      </c>
      <c r="AB170" s="44" t="str">
        <f>PINK!$AI90</f>
        <v>N/R</v>
      </c>
      <c r="AC170" s="44" t="str">
        <f>PINK!$AO90</f>
        <v>N/R</v>
      </c>
      <c r="AD170" s="44" t="str">
        <f>PINK!$AH90</f>
        <v>N/R</v>
      </c>
      <c r="AE170" s="44" t="str">
        <f>PINK!$AN90</f>
        <v>N/R</v>
      </c>
      <c r="AF170" s="44" t="str">
        <f>PINK!$AG90</f>
        <v>N/R</v>
      </c>
      <c r="AG170" s="44" t="str">
        <f>PINK!$AM90</f>
        <v>N/R</v>
      </c>
      <c r="AH170" s="44" t="str">
        <f>PINK!$AF90</f>
        <v>N/R</v>
      </c>
      <c r="AI170" s="44" t="str">
        <f>PINK!$BF90</f>
        <v>N/R</v>
      </c>
      <c r="AJ170" s="44" t="str">
        <f>PINK!$AY90</f>
        <v>N/R</v>
      </c>
      <c r="AK170" s="44" t="str">
        <f>PINK!$BE90</f>
        <v>N/R</v>
      </c>
      <c r="AL170" s="44" t="str">
        <f>PINK!$AX90</f>
        <v>N/R</v>
      </c>
      <c r="AM170" s="44" t="str">
        <f>PINK!$BD90</f>
        <v>N/R</v>
      </c>
      <c r="AN170" s="44" t="str">
        <f>PINK!$AW90</f>
        <v>N/R</v>
      </c>
      <c r="AO170" s="44" t="str">
        <f>PINK!$BC90</f>
        <v>N/R</v>
      </c>
      <c r="AP170" s="44" t="str">
        <f>PINK!$AV90</f>
        <v>N/R</v>
      </c>
      <c r="AQ170" s="44" t="str">
        <f>PINK!$BB90</f>
        <v>N/R</v>
      </c>
      <c r="AR170" s="44" t="str">
        <f>PINK!$AU90</f>
        <v>N/R</v>
      </c>
      <c r="AS170" s="44" t="str">
        <f>PINK!$BU90</f>
        <v>N/R</v>
      </c>
      <c r="AT170" s="44" t="str">
        <f>PINK!$BN90</f>
        <v>N/R</v>
      </c>
      <c r="AU170" s="44" t="str">
        <f>PINK!$BT90</f>
        <v>N/R</v>
      </c>
      <c r="AV170" s="44" t="str">
        <f>PINK!$BM90</f>
        <v>N/R</v>
      </c>
      <c r="AW170" s="44" t="str">
        <f>PINK!$BS90</f>
        <v>N/R</v>
      </c>
      <c r="AX170" s="44" t="str">
        <f>PINK!$BL90</f>
        <v>N/R</v>
      </c>
      <c r="AY170" s="44" t="str">
        <f>PINK!$BR90</f>
        <v>N/R</v>
      </c>
      <c r="AZ170" s="44" t="str">
        <f>PINK!$BK90</f>
        <v>N/R</v>
      </c>
      <c r="BA170" s="44" t="str">
        <f>PINK!$BQ90</f>
        <v>N/R</v>
      </c>
      <c r="BB170" s="44" t="str">
        <f>PINK!$BJ90</f>
        <v>N/R</v>
      </c>
      <c r="BC170" s="44" t="str">
        <f>PINK!$CJ90</f>
        <v>N/R</v>
      </c>
      <c r="BD170" s="44" t="str">
        <f>PINK!$CC90</f>
        <v>N/R</v>
      </c>
      <c r="BE170" s="44" t="str">
        <f>PINK!$CI90</f>
        <v>N/R</v>
      </c>
      <c r="BF170" s="44" t="str">
        <f>PINK!$CB90</f>
        <v>N/R</v>
      </c>
      <c r="BG170" s="44" t="str">
        <f>PINK!$CH90</f>
        <v>N/R</v>
      </c>
      <c r="BH170" s="44" t="str">
        <f>PINK!$CA90</f>
        <v>N/R</v>
      </c>
      <c r="BI170" s="44" t="str">
        <f>PINK!$CG90</f>
        <v>N/R</v>
      </c>
      <c r="BJ170" s="44" t="str">
        <f>PINK!$BZ90</f>
        <v>N/R</v>
      </c>
      <c r="BK170" s="44" t="str">
        <f>PINK!$CF90</f>
        <v>N/R</v>
      </c>
      <c r="BL170" s="44" t="str">
        <f>PINK!$BY90</f>
        <v>N/R</v>
      </c>
      <c r="BM170" s="44" t="str">
        <f>PINK!$CY90</f>
        <v>N/R</v>
      </c>
      <c r="BN170" s="44" t="str">
        <f>PINK!$CR90</f>
        <v>N/R</v>
      </c>
      <c r="BO170" s="44" t="str">
        <f>PINK!$CX90</f>
        <v>N/R</v>
      </c>
      <c r="BP170" s="44" t="str">
        <f>PINK!$CQ90</f>
        <v>N/R</v>
      </c>
      <c r="BQ170" s="44" t="str">
        <f>PINK!$CW90</f>
        <v>N/R</v>
      </c>
      <c r="BR170" s="44" t="str">
        <f>PINK!$CP90</f>
        <v>N/R</v>
      </c>
      <c r="BS170" s="44" t="str">
        <f>PINK!$CV90</f>
        <v>N/R</v>
      </c>
      <c r="BT170" s="44" t="str">
        <f>PINK!$CO90</f>
        <v>N/R</v>
      </c>
      <c r="BU170" s="44" t="str">
        <f>PINK!$CU90</f>
        <v>N/R</v>
      </c>
      <c r="BV170" s="44" t="str">
        <f>PINK!$CN90</f>
        <v>N/R</v>
      </c>
    </row>
    <row r="171" spans="1:74" hidden="1" x14ac:dyDescent="0.2">
      <c r="A171" s="40" t="s">
        <v>142</v>
      </c>
      <c r="B171" t="str">
        <f>PINK!$P$86</f>
        <v>SPILLER</v>
      </c>
      <c r="C171" t="str">
        <f>PINK!A91</f>
        <v>NEEKAS CREEK</v>
      </c>
      <c r="D171" s="40" t="str">
        <f>PINK!$P$3</f>
        <v>PINK</v>
      </c>
      <c r="E171" s="70"/>
      <c r="F171" s="70"/>
      <c r="G171" s="70"/>
      <c r="H171" s="70"/>
      <c r="I171" s="70"/>
      <c r="J171" s="70"/>
      <c r="K171" s="70"/>
      <c r="L171" s="70">
        <v>36000</v>
      </c>
      <c r="M171" s="70">
        <v>5300</v>
      </c>
      <c r="N171" s="70">
        <v>3500</v>
      </c>
      <c r="O171" s="45">
        <f>PINK!$AB91</f>
        <v>88454</v>
      </c>
      <c r="P171" s="45">
        <f>PINK!$U91</f>
        <v>10200</v>
      </c>
      <c r="Q171" s="45">
        <f>PINK!$AA91</f>
        <v>11500</v>
      </c>
      <c r="R171" s="45">
        <f>PINK!$T91</f>
        <v>6700</v>
      </c>
      <c r="S171" s="45">
        <f>PINK!$Z91</f>
        <v>5200</v>
      </c>
      <c r="T171" s="45">
        <f>PINK!$S91</f>
        <v>25000</v>
      </c>
      <c r="U171" s="45">
        <f>PINK!$Y91</f>
        <v>16500</v>
      </c>
      <c r="V171" s="45">
        <f>PINK!$R91</f>
        <v>60000</v>
      </c>
      <c r="W171" s="45">
        <f>PINK!$X91</f>
        <v>56000</v>
      </c>
      <c r="X171" s="45">
        <f>PINK!$Q$91</f>
        <v>42000</v>
      </c>
      <c r="Y171" s="44">
        <f>PINK!$AQ91</f>
        <v>12000</v>
      </c>
      <c r="Z171" s="44">
        <f>PINK!$AJ91</f>
        <v>14000</v>
      </c>
      <c r="AA171" s="44">
        <f>PINK!$AP91</f>
        <v>2100</v>
      </c>
      <c r="AB171" s="44">
        <f>PINK!$AI91</f>
        <v>28000</v>
      </c>
      <c r="AC171" s="44">
        <f>PINK!$AO91</f>
        <v>3000</v>
      </c>
      <c r="AD171" s="44">
        <f>PINK!$AH91</f>
        <v>67000</v>
      </c>
      <c r="AE171" s="44">
        <f>PINK!$AN91</f>
        <v>2825</v>
      </c>
      <c r="AF171" s="44">
        <f>PINK!$AG91</f>
        <v>33550</v>
      </c>
      <c r="AG171" s="44">
        <f>PINK!$AM91</f>
        <v>2900</v>
      </c>
      <c r="AH171" s="44">
        <f>PINK!$AF91</f>
        <v>22000</v>
      </c>
      <c r="AI171" s="44">
        <f>PINK!$BF91</f>
        <v>2000</v>
      </c>
      <c r="AJ171" s="44">
        <f>PINK!$AY91</f>
        <v>17000</v>
      </c>
      <c r="AK171" s="44">
        <f>PINK!$BE91</f>
        <v>3500</v>
      </c>
      <c r="AL171" s="44">
        <f>PINK!$AX91</f>
        <v>12000</v>
      </c>
      <c r="AM171" s="44">
        <f>PINK!$BD91</f>
        <v>8700</v>
      </c>
      <c r="AN171" s="44">
        <f>PINK!$AW91</f>
        <v>36000</v>
      </c>
      <c r="AO171" s="44">
        <f>PINK!$BC91</f>
        <v>8600</v>
      </c>
      <c r="AP171" s="44">
        <f>PINK!$AV91</f>
        <v>6700</v>
      </c>
      <c r="AQ171" s="44">
        <f>PINK!$BB91</f>
        <v>6000</v>
      </c>
      <c r="AR171" s="44">
        <f>PINK!$AU91</f>
        <v>9000</v>
      </c>
      <c r="AS171" s="44">
        <f>PINK!$BU91</f>
        <v>75000</v>
      </c>
      <c r="AT171" s="44">
        <f>PINK!$BN91</f>
        <v>55000</v>
      </c>
      <c r="AU171" s="44">
        <f>PINK!$BT91</f>
        <v>40000</v>
      </c>
      <c r="AV171" s="44">
        <f>PINK!$BM91</f>
        <v>8500</v>
      </c>
      <c r="AW171" s="44">
        <f>PINK!$BS91</f>
        <v>2700</v>
      </c>
      <c r="AX171" s="44">
        <f>PINK!$BL91</f>
        <v>5000</v>
      </c>
      <c r="AY171" s="44">
        <f>PINK!$BR91</f>
        <v>4000</v>
      </c>
      <c r="AZ171" s="44">
        <f>PINK!$BK91</f>
        <v>4000</v>
      </c>
      <c r="BA171" s="44">
        <f>PINK!$BQ91</f>
        <v>60000</v>
      </c>
      <c r="BB171" s="44">
        <f>PINK!$BJ91</f>
        <v>70000</v>
      </c>
      <c r="BC171" s="44">
        <f>PINK!$CJ91</f>
        <v>25000</v>
      </c>
      <c r="BD171" s="44">
        <f>PINK!$CC91</f>
        <v>70000</v>
      </c>
      <c r="BE171" s="44">
        <f>PINK!$CI91</f>
        <v>3000</v>
      </c>
      <c r="BF171" s="44">
        <f>PINK!$CB91</f>
        <v>125000</v>
      </c>
      <c r="BG171" s="44">
        <f>PINK!$CH91</f>
        <v>6000</v>
      </c>
      <c r="BH171" s="44">
        <f>PINK!$CA91</f>
        <v>50000</v>
      </c>
      <c r="BI171" s="44">
        <f>PINK!$CG91</f>
        <v>1500</v>
      </c>
      <c r="BJ171" s="44">
        <f>PINK!$BZ91</f>
        <v>20000</v>
      </c>
      <c r="BK171" s="44">
        <f>PINK!$CF91</f>
        <v>2000</v>
      </c>
      <c r="BL171" s="44">
        <f>PINK!$BY91</f>
        <v>3500</v>
      </c>
      <c r="BM171" s="44">
        <f>PINK!$CY91</f>
        <v>5000</v>
      </c>
      <c r="BN171" s="44">
        <f>PINK!$CR91</f>
        <v>4000</v>
      </c>
      <c r="BO171" s="44">
        <f>PINK!$CX91</f>
        <v>175000</v>
      </c>
      <c r="BP171" s="44">
        <f>PINK!$CQ91</f>
        <v>75000</v>
      </c>
      <c r="BQ171" s="44">
        <f>PINK!$CW91</f>
        <v>25000</v>
      </c>
      <c r="BR171" s="44">
        <f>PINK!$CP91</f>
        <v>20000</v>
      </c>
      <c r="BS171" s="44">
        <f>PINK!$CV91</f>
        <v>11000</v>
      </c>
      <c r="BT171" s="44">
        <f>PINK!$CO91</f>
        <v>18000</v>
      </c>
      <c r="BU171" s="44">
        <f>PINK!$CU91</f>
        <v>15000</v>
      </c>
      <c r="BV171" s="44">
        <f>PINK!$CN91</f>
        <v>1500</v>
      </c>
    </row>
    <row r="172" spans="1:74" hidden="1" x14ac:dyDescent="0.2">
      <c r="A172" s="40" t="s">
        <v>142</v>
      </c>
      <c r="B172" t="str">
        <f>PINK!$P$86</f>
        <v>SPILLER</v>
      </c>
      <c r="C172" t="str">
        <f>PINK!A92</f>
        <v>PINE RIVER</v>
      </c>
      <c r="D172" s="40" t="str">
        <f>PINK!$P$3</f>
        <v>PINK</v>
      </c>
      <c r="E172" s="70"/>
      <c r="F172" s="70"/>
      <c r="G172" s="70"/>
      <c r="H172" s="70"/>
      <c r="I172" s="70"/>
      <c r="J172" s="70"/>
      <c r="K172" s="70"/>
      <c r="L172" s="70" t="s">
        <v>168</v>
      </c>
      <c r="M172" s="70" t="s">
        <v>26</v>
      </c>
      <c r="N172" s="70" t="s">
        <v>26</v>
      </c>
      <c r="O172" s="45" t="str">
        <f>PINK!$AB92</f>
        <v>N/I</v>
      </c>
      <c r="P172" s="45" t="str">
        <f>PINK!$U92</f>
        <v>A/P</v>
      </c>
      <c r="Q172" s="45" t="str">
        <f>PINK!$AA92</f>
        <v>A/P</v>
      </c>
      <c r="R172" s="45" t="str">
        <f>PINK!$T92</f>
        <v>A/P</v>
      </c>
      <c r="S172" s="45" t="str">
        <f>PINK!$Z92</f>
        <v>N/I</v>
      </c>
      <c r="T172" s="45" t="str">
        <f>PINK!$S92</f>
        <v>UNK</v>
      </c>
      <c r="U172" s="45" t="str">
        <f>PINK!$Y92</f>
        <v>N/O</v>
      </c>
      <c r="V172" s="45" t="str">
        <f>PINK!$R92</f>
        <v>N/O</v>
      </c>
      <c r="W172" s="45" t="str">
        <f>PINK!$X92</f>
        <v>N/I</v>
      </c>
      <c r="X172" s="45">
        <f>PINK!$Q$92</f>
        <v>10</v>
      </c>
      <c r="Y172" s="44" t="str">
        <f>PINK!$AQ92</f>
        <v>N/I</v>
      </c>
      <c r="Z172" s="44" t="str">
        <f>PINK!$AJ92</f>
        <v>UNK</v>
      </c>
      <c r="AA172" s="44" t="str">
        <f>PINK!$AP92</f>
        <v>N/I</v>
      </c>
      <c r="AB172" s="44" t="str">
        <f>PINK!$AI92</f>
        <v>N/I</v>
      </c>
      <c r="AC172" s="44" t="str">
        <f>PINK!$AO92</f>
        <v>N/R</v>
      </c>
      <c r="AD172" s="44" t="str">
        <f>PINK!$AH92</f>
        <v>N/O</v>
      </c>
      <c r="AE172" s="44" t="str">
        <f>PINK!$AN92</f>
        <v>N/O</v>
      </c>
      <c r="AF172" s="44">
        <f>PINK!$AG92</f>
        <v>250</v>
      </c>
      <c r="AG172" s="44" t="str">
        <f>PINK!$AM92</f>
        <v>N/O</v>
      </c>
      <c r="AH172" s="44">
        <f>PINK!$AF92</f>
        <v>130</v>
      </c>
      <c r="AI172" s="44">
        <f>PINK!$BF92</f>
        <v>5</v>
      </c>
      <c r="AJ172" s="44">
        <f>PINK!$AY92</f>
        <v>25</v>
      </c>
      <c r="AK172" s="44">
        <f>PINK!$BE92</f>
        <v>800</v>
      </c>
      <c r="AL172" s="44">
        <f>PINK!$AX92</f>
        <v>550</v>
      </c>
      <c r="AM172" s="44">
        <f>PINK!$BD92</f>
        <v>3175</v>
      </c>
      <c r="AN172" s="44">
        <f>PINK!$AW92</f>
        <v>700</v>
      </c>
      <c r="AO172" s="44" t="str">
        <f>PINK!$BC92</f>
        <v>N/O</v>
      </c>
      <c r="AP172" s="44">
        <f>PINK!$AV92</f>
        <v>2000</v>
      </c>
      <c r="AQ172" s="44">
        <f>PINK!$BB92</f>
        <v>1500</v>
      </c>
      <c r="AR172" s="44">
        <f>PINK!$AU92</f>
        <v>600</v>
      </c>
      <c r="AS172" s="44">
        <f>PINK!$BU92</f>
        <v>5400</v>
      </c>
      <c r="AT172" s="44">
        <f>PINK!$BN92</f>
        <v>1000</v>
      </c>
      <c r="AU172" s="44">
        <f>PINK!$BT92</f>
        <v>8000</v>
      </c>
      <c r="AV172" s="44">
        <f>PINK!$BM92</f>
        <v>4500</v>
      </c>
      <c r="AW172" s="44">
        <f>PINK!$BS92</f>
        <v>200</v>
      </c>
      <c r="AX172" s="44" t="str">
        <f>PINK!$BL92</f>
        <v>N/O</v>
      </c>
      <c r="AY172" s="44">
        <f>PINK!$BR92</f>
        <v>50</v>
      </c>
      <c r="AZ172" s="44">
        <f>PINK!$BK92</f>
        <v>1000</v>
      </c>
      <c r="BA172" s="44">
        <f>PINK!$BQ92</f>
        <v>1500</v>
      </c>
      <c r="BB172" s="44">
        <f>PINK!$BJ92</f>
        <v>9000</v>
      </c>
      <c r="BC172" s="44">
        <f>PINK!$CJ92</f>
        <v>600</v>
      </c>
      <c r="BD172" s="44">
        <f>PINK!$CC92</f>
        <v>2000</v>
      </c>
      <c r="BE172" s="44">
        <f>PINK!$CI92</f>
        <v>25</v>
      </c>
      <c r="BF172" s="44">
        <f>PINK!$CB92</f>
        <v>4000</v>
      </c>
      <c r="BG172" s="44">
        <f>PINK!$CH92</f>
        <v>5000</v>
      </c>
      <c r="BH172" s="44">
        <f>PINK!$CA92</f>
        <v>1500</v>
      </c>
      <c r="BI172" s="44">
        <f>PINK!$CG92</f>
        <v>1500</v>
      </c>
      <c r="BJ172" s="44">
        <f>PINK!$BZ92</f>
        <v>1500</v>
      </c>
      <c r="BK172" s="44">
        <f>PINK!$CF92</f>
        <v>750</v>
      </c>
      <c r="BL172" s="44">
        <f>PINK!$BY92</f>
        <v>200</v>
      </c>
      <c r="BM172" s="44">
        <f>PINK!$CY92</f>
        <v>750</v>
      </c>
      <c r="BN172" s="44">
        <f>PINK!$CR92</f>
        <v>1500</v>
      </c>
      <c r="BO172" s="44">
        <f>PINK!$CX92</f>
        <v>1500</v>
      </c>
      <c r="BP172" s="44">
        <f>PINK!$CQ92</f>
        <v>3500</v>
      </c>
      <c r="BQ172" s="44">
        <f>PINK!$CW92</f>
        <v>3500</v>
      </c>
      <c r="BR172" s="44">
        <f>PINK!$CP92</f>
        <v>3500</v>
      </c>
      <c r="BS172" s="44">
        <f>PINK!$CV92</f>
        <v>1500</v>
      </c>
      <c r="BT172" s="44">
        <f>PINK!$CO92</f>
        <v>750</v>
      </c>
      <c r="BU172" s="44">
        <f>PINK!$CU92</f>
        <v>400</v>
      </c>
      <c r="BV172" s="44">
        <f>PINK!$CN92</f>
        <v>1500</v>
      </c>
    </row>
    <row r="173" spans="1:74" hidden="1" x14ac:dyDescent="0.2">
      <c r="A173" s="40" t="s">
        <v>142</v>
      </c>
      <c r="B173" t="str">
        <f>PINK!$P$86</f>
        <v>SPILLER</v>
      </c>
      <c r="C173" t="str">
        <f>PINK!A93</f>
        <v>SPILLER LAGOON CREEK</v>
      </c>
      <c r="D173" s="40" t="str">
        <f>PINK!$P$3</f>
        <v>PINK</v>
      </c>
      <c r="E173" s="70"/>
      <c r="F173" s="70"/>
      <c r="G173" s="70"/>
      <c r="H173" s="70"/>
      <c r="I173" s="70"/>
      <c r="J173" s="70"/>
      <c r="K173" s="70"/>
      <c r="L173" s="70" t="s">
        <v>26</v>
      </c>
      <c r="M173" s="70" t="s">
        <v>26</v>
      </c>
      <c r="N173" s="70" t="s">
        <v>26</v>
      </c>
      <c r="O173" s="45" t="str">
        <f>PINK!$AB93</f>
        <v>A/P</v>
      </c>
      <c r="P173" s="45" t="str">
        <f>PINK!$U93</f>
        <v>N/I</v>
      </c>
      <c r="Q173" s="45" t="str">
        <f>PINK!$AA93</f>
        <v>N/I</v>
      </c>
      <c r="R173" s="45" t="str">
        <f>PINK!$T93</f>
        <v>N/I</v>
      </c>
      <c r="S173" s="45" t="str">
        <f>PINK!$Z93</f>
        <v>N/I</v>
      </c>
      <c r="T173" s="45" t="str">
        <f>PINK!$S93</f>
        <v>N/I</v>
      </c>
      <c r="U173" s="45" t="str">
        <f>PINK!$Y93</f>
        <v>N/I</v>
      </c>
      <c r="V173" s="45" t="str">
        <f>PINK!$R93</f>
        <v>N/I</v>
      </c>
      <c r="W173" s="45" t="str">
        <f>PINK!$X93</f>
        <v>UNK</v>
      </c>
      <c r="X173" s="45" t="str">
        <f>PINK!$Q$93</f>
        <v>N/O</v>
      </c>
      <c r="Y173" s="44" t="str">
        <f>PINK!$AQ93</f>
        <v>N/I</v>
      </c>
      <c r="Z173" s="44" t="str">
        <f>PINK!$AJ93</f>
        <v>N/I</v>
      </c>
      <c r="AA173" s="44" t="str">
        <f>PINK!$AP93</f>
        <v>N/I</v>
      </c>
      <c r="AB173" s="44" t="str">
        <f>PINK!$AI93</f>
        <v>N/I</v>
      </c>
      <c r="AC173" s="44" t="str">
        <f>PINK!$AO93</f>
        <v>N/R</v>
      </c>
      <c r="AD173" s="44" t="str">
        <f>PINK!$AH93</f>
        <v>N/I</v>
      </c>
      <c r="AE173" s="44" t="str">
        <f>PINK!$AN93</f>
        <v>N/R</v>
      </c>
      <c r="AF173" s="44" t="str">
        <f>PINK!$AG93</f>
        <v>N/R</v>
      </c>
      <c r="AG173" s="44" t="str">
        <f>PINK!$AM93</f>
        <v>N/R</v>
      </c>
      <c r="AH173" s="44" t="str">
        <f>PINK!$AF93</f>
        <v>N/R</v>
      </c>
      <c r="AI173" s="44" t="str">
        <f>PINK!$BF93</f>
        <v>N/R</v>
      </c>
      <c r="AJ173" s="44">
        <f>PINK!$AY93</f>
        <v>100</v>
      </c>
      <c r="AK173" s="44" t="str">
        <f>PINK!$BE93</f>
        <v>N/R</v>
      </c>
      <c r="AL173" s="44" t="str">
        <f>PINK!$AX93</f>
        <v>N/R</v>
      </c>
      <c r="AM173" s="44">
        <f>PINK!$BD93</f>
        <v>35</v>
      </c>
      <c r="AN173" s="44" t="str">
        <f>PINK!$AW93</f>
        <v>N/R</v>
      </c>
      <c r="AO173" s="44">
        <f>PINK!$BC93</f>
        <v>4</v>
      </c>
      <c r="AP173" s="44" t="str">
        <f>PINK!$AV93</f>
        <v>N/R</v>
      </c>
      <c r="AQ173" s="44" t="str">
        <f>PINK!$BB93</f>
        <v>N/R</v>
      </c>
      <c r="AR173" s="44" t="str">
        <f>PINK!$AU93</f>
        <v>N/R</v>
      </c>
      <c r="AS173" s="44" t="str">
        <f>PINK!$BU93</f>
        <v>N/R</v>
      </c>
      <c r="AT173" s="44" t="str">
        <f>PINK!$BN93</f>
        <v>N/R</v>
      </c>
      <c r="AU173" s="44" t="str">
        <f>PINK!$BT93</f>
        <v>N/R</v>
      </c>
      <c r="AV173" s="44" t="str">
        <f>PINK!$BM93</f>
        <v>N/R</v>
      </c>
      <c r="AW173" s="44" t="str">
        <f>PINK!$BS93</f>
        <v>N/R</v>
      </c>
      <c r="AX173" s="44" t="str">
        <f>PINK!$BL93</f>
        <v>N/R</v>
      </c>
      <c r="AY173" s="44" t="str">
        <f>PINK!$BR93</f>
        <v>N/R</v>
      </c>
      <c r="AZ173" s="44" t="str">
        <f>PINK!$BK93</f>
        <v>N/R</v>
      </c>
      <c r="BA173" s="44" t="str">
        <f>PINK!$BQ93</f>
        <v>N/R</v>
      </c>
      <c r="BB173" s="44" t="str">
        <f>PINK!$BJ93</f>
        <v>N/R</v>
      </c>
      <c r="BC173" s="44" t="str">
        <f>PINK!$CJ93</f>
        <v>N/R</v>
      </c>
      <c r="BD173" s="44" t="str">
        <f>PINK!$CC93</f>
        <v>N/R</v>
      </c>
      <c r="BE173" s="44" t="str">
        <f>PINK!$CI93</f>
        <v>N/R</v>
      </c>
      <c r="BF173" s="44" t="str">
        <f>PINK!$CB93</f>
        <v>N/R</v>
      </c>
      <c r="BG173" s="44" t="str">
        <f>PINK!$CH93</f>
        <v>N/R</v>
      </c>
      <c r="BH173" s="44" t="str">
        <f>PINK!$CA93</f>
        <v>N/R</v>
      </c>
      <c r="BI173" s="44" t="str">
        <f>PINK!$CG93</f>
        <v>N/R</v>
      </c>
      <c r="BJ173" s="44" t="str">
        <f>PINK!$BZ93</f>
        <v>N/R</v>
      </c>
      <c r="BK173" s="44" t="str">
        <f>PINK!$CF93</f>
        <v>N/R</v>
      </c>
      <c r="BL173" s="44" t="str">
        <f>PINK!$BY93</f>
        <v>N/R</v>
      </c>
      <c r="BM173" s="44" t="str">
        <f>PINK!$CY93</f>
        <v>N/R</v>
      </c>
      <c r="BN173" s="44" t="str">
        <f>PINK!$CR93</f>
        <v>N/R</v>
      </c>
      <c r="BO173" s="44" t="str">
        <f>PINK!$CX93</f>
        <v>N/R</v>
      </c>
      <c r="BP173" s="44" t="str">
        <f>PINK!$CQ93</f>
        <v>N/R</v>
      </c>
      <c r="BQ173" s="44" t="str">
        <f>PINK!$CW93</f>
        <v>N/R</v>
      </c>
      <c r="BR173" s="44" t="str">
        <f>PINK!$CP93</f>
        <v>N/R</v>
      </c>
      <c r="BS173" s="44" t="str">
        <f>PINK!$CV93</f>
        <v>N/R</v>
      </c>
      <c r="BT173" s="44" t="str">
        <f>PINK!$CO93</f>
        <v>N/R</v>
      </c>
      <c r="BU173" s="44" t="str">
        <f>PINK!$CU93</f>
        <v>N/R</v>
      </c>
      <c r="BV173" s="44" t="str">
        <f>PINK!$CN93</f>
        <v>N/R</v>
      </c>
    </row>
    <row r="174" spans="1:74" hidden="1" x14ac:dyDescent="0.2">
      <c r="A174" s="40" t="s">
        <v>142</v>
      </c>
      <c r="B174" t="str">
        <f>PINK!$P$86</f>
        <v>SPILLER</v>
      </c>
      <c r="C174" t="str">
        <f>PINK!A94</f>
        <v>TANKEEAH RIVER</v>
      </c>
      <c r="D174" s="40" t="str">
        <f>PINK!$P$3</f>
        <v>PINK</v>
      </c>
      <c r="E174" s="70"/>
      <c r="F174" s="70"/>
      <c r="G174" s="70"/>
      <c r="H174" s="70"/>
      <c r="I174" s="70"/>
      <c r="J174" s="70"/>
      <c r="K174" s="70"/>
      <c r="L174" s="70" t="s">
        <v>168</v>
      </c>
      <c r="M174" s="70" t="s">
        <v>168</v>
      </c>
      <c r="N174" s="70" t="s">
        <v>168</v>
      </c>
      <c r="O174" s="45">
        <f>PINK!$AB94</f>
        <v>3000</v>
      </c>
      <c r="P174" s="45">
        <f>PINK!$U94</f>
        <v>50</v>
      </c>
      <c r="Q174" s="45">
        <f>PINK!$AA94</f>
        <v>170</v>
      </c>
      <c r="R174" s="45">
        <f>PINK!$T94</f>
        <v>40</v>
      </c>
      <c r="S174" s="45">
        <f>PINK!$Z94</f>
        <v>350</v>
      </c>
      <c r="T174" s="45" t="str">
        <f>PINK!$S94</f>
        <v>UNK</v>
      </c>
      <c r="U174" s="45" t="str">
        <f>PINK!$Y94</f>
        <v>UNK</v>
      </c>
      <c r="V174" s="45" t="str">
        <f>PINK!$R94</f>
        <v>N/I</v>
      </c>
      <c r="W174" s="45">
        <f>PINK!$X94</f>
        <v>2000</v>
      </c>
      <c r="X174" s="45" t="str">
        <f>PINK!$Q$94</f>
        <v>N/I</v>
      </c>
      <c r="Y174" s="44" t="str">
        <f>PINK!$AQ94</f>
        <v>N/I</v>
      </c>
      <c r="Z174" s="44" t="str">
        <f>PINK!$AJ94</f>
        <v>UNK</v>
      </c>
      <c r="AA174" s="44">
        <f>PINK!$AP94</f>
        <v>50</v>
      </c>
      <c r="AB174" s="44" t="str">
        <f>PINK!$AI94</f>
        <v>UNK</v>
      </c>
      <c r="AC174" s="44" t="str">
        <f>PINK!$AO94</f>
        <v>N/R</v>
      </c>
      <c r="AD174" s="44">
        <f>PINK!$AH94</f>
        <v>6</v>
      </c>
      <c r="AE174" s="44" t="str">
        <f>PINK!$AN94</f>
        <v>N/O</v>
      </c>
      <c r="AF174" s="44">
        <f>PINK!$AG94</f>
        <v>1100</v>
      </c>
      <c r="AG174" s="44">
        <f>PINK!$AM94</f>
        <v>2</v>
      </c>
      <c r="AH174" s="44">
        <f>PINK!$AF94</f>
        <v>3200</v>
      </c>
      <c r="AI174" s="44">
        <f>PINK!$BF94</f>
        <v>5</v>
      </c>
      <c r="AJ174" s="44">
        <f>PINK!$AY94</f>
        <v>100</v>
      </c>
      <c r="AK174" s="44">
        <f>PINK!$BE94</f>
        <v>450</v>
      </c>
      <c r="AL174" s="44" t="str">
        <f>PINK!$AX94</f>
        <v>N/R</v>
      </c>
      <c r="AM174" s="44">
        <f>PINK!$BD94</f>
        <v>300</v>
      </c>
      <c r="AN174" s="44" t="str">
        <f>PINK!$AW94</f>
        <v>N/R</v>
      </c>
      <c r="AO174" s="44">
        <f>PINK!$BC94</f>
        <v>2180</v>
      </c>
      <c r="AP174" s="44">
        <f>PINK!$AV94</f>
        <v>1000</v>
      </c>
      <c r="AQ174" s="44">
        <f>PINK!$BB94</f>
        <v>1500</v>
      </c>
      <c r="AR174" s="44">
        <f>PINK!$AU94</f>
        <v>810</v>
      </c>
      <c r="AS174" s="44">
        <f>PINK!$BU94</f>
        <v>9000</v>
      </c>
      <c r="AT174" s="44">
        <f>PINK!$BN94</f>
        <v>600</v>
      </c>
      <c r="AU174" s="44">
        <f>PINK!$BT94</f>
        <v>15000</v>
      </c>
      <c r="AV174" s="44">
        <f>PINK!$BM94</f>
        <v>2400</v>
      </c>
      <c r="AW174" s="44">
        <f>PINK!$BS94</f>
        <v>1000</v>
      </c>
      <c r="AX174" s="44">
        <f>PINK!$BL94</f>
        <v>3000</v>
      </c>
      <c r="AY174" s="44">
        <f>PINK!$BR94</f>
        <v>500</v>
      </c>
      <c r="AZ174" s="44">
        <f>PINK!$BK94</f>
        <v>300</v>
      </c>
      <c r="BA174" s="44">
        <f>PINK!$BQ94</f>
        <v>1500</v>
      </c>
      <c r="BB174" s="44">
        <f>PINK!$BJ94</f>
        <v>4000</v>
      </c>
      <c r="BC174" s="44">
        <f>PINK!$CJ94</f>
        <v>500</v>
      </c>
      <c r="BD174" s="44">
        <f>PINK!$CC94</f>
        <v>800</v>
      </c>
      <c r="BE174" s="44">
        <f>PINK!$CI94</f>
        <v>300</v>
      </c>
      <c r="BF174" s="44">
        <f>PINK!$CB94</f>
        <v>800</v>
      </c>
      <c r="BG174" s="44">
        <f>PINK!$CH94</f>
        <v>800</v>
      </c>
      <c r="BH174" s="44">
        <f>PINK!$CA94</f>
        <v>700</v>
      </c>
      <c r="BI174" s="44">
        <f>PINK!$CG94</f>
        <v>1200</v>
      </c>
      <c r="BJ174" s="44">
        <f>PINK!$BZ94</f>
        <v>1500</v>
      </c>
      <c r="BK174" s="44">
        <f>PINK!$CF94</f>
        <v>1000</v>
      </c>
      <c r="BL174" s="44">
        <f>PINK!$BY94</f>
        <v>400</v>
      </c>
      <c r="BM174" s="44">
        <f>PINK!$CY94</f>
        <v>300</v>
      </c>
      <c r="BN174" s="44">
        <f>PINK!$CR94</f>
        <v>300</v>
      </c>
      <c r="BO174" s="44">
        <f>PINK!$CX94</f>
        <v>300</v>
      </c>
      <c r="BP174" s="44">
        <f>PINK!$CQ94</f>
        <v>3500</v>
      </c>
      <c r="BQ174" s="44">
        <f>PINK!$CW94</f>
        <v>550</v>
      </c>
      <c r="BR174" s="44">
        <f>PINK!$CP94</f>
        <v>3500</v>
      </c>
      <c r="BS174" s="44">
        <f>PINK!$CV94</f>
        <v>1200</v>
      </c>
      <c r="BT174" s="44">
        <f>PINK!$CO94</f>
        <v>3000</v>
      </c>
      <c r="BU174" s="44" t="str">
        <f>PINK!$CU94</f>
        <v>N/O</v>
      </c>
      <c r="BV174" s="44">
        <f>PINK!$CN94</f>
        <v>1500</v>
      </c>
    </row>
    <row r="175" spans="1:74" hidden="1" x14ac:dyDescent="0.2">
      <c r="A175" s="40" t="s">
        <v>142</v>
      </c>
      <c r="B175" t="str">
        <f>PINK!$P$86</f>
        <v>SPILLER</v>
      </c>
      <c r="C175" t="str">
        <f>PINK!A95</f>
        <v>YEO COVE CREEKS</v>
      </c>
      <c r="D175" s="40" t="str">
        <f>PINK!$P$3</f>
        <v>PINK</v>
      </c>
      <c r="E175" s="70"/>
      <c r="F175" s="70"/>
      <c r="G175" s="70"/>
      <c r="H175" s="70"/>
      <c r="I175" s="70"/>
      <c r="J175" s="70"/>
      <c r="K175" s="70"/>
      <c r="L175" s="70" t="s">
        <v>26</v>
      </c>
      <c r="M175" s="70" t="s">
        <v>26</v>
      </c>
      <c r="N175" s="70" t="s">
        <v>26</v>
      </c>
      <c r="O175" s="45" t="str">
        <f>PINK!$AB95</f>
        <v>N/I</v>
      </c>
      <c r="P175" s="45" t="str">
        <f>PINK!$U95</f>
        <v>N/I</v>
      </c>
      <c r="Q175" s="45" t="str">
        <f>PINK!$AA95</f>
        <v>N/I</v>
      </c>
      <c r="R175" s="45" t="str">
        <f>PINK!$T95</f>
        <v>N/I</v>
      </c>
      <c r="S175" s="45" t="str">
        <f>PINK!$Z95</f>
        <v>N/I</v>
      </c>
      <c r="T175" s="45" t="str">
        <f>PINK!$S95</f>
        <v>N/I</v>
      </c>
      <c r="U175" s="45" t="str">
        <f>PINK!$Y95</f>
        <v>N/I</v>
      </c>
      <c r="V175" s="45" t="str">
        <f>PINK!$R95</f>
        <v>N/I</v>
      </c>
      <c r="W175" s="45" t="str">
        <f>PINK!$X95</f>
        <v>UNK</v>
      </c>
      <c r="X175" s="45" t="str">
        <f>PINK!$Q$95</f>
        <v>N/O</v>
      </c>
      <c r="Y175" s="44" t="str">
        <f>PINK!$AQ95</f>
        <v>N/I</v>
      </c>
      <c r="Z175" s="44" t="str">
        <f>PINK!$AJ95</f>
        <v>N/I</v>
      </c>
      <c r="AA175" s="44" t="str">
        <f>PINK!$AP95</f>
        <v>N/I</v>
      </c>
      <c r="AB175" s="44" t="str">
        <f>PINK!$AI95</f>
        <v>N/I</v>
      </c>
      <c r="AC175" s="44" t="str">
        <f>PINK!$AO95</f>
        <v>N/R</v>
      </c>
      <c r="AD175" s="44" t="str">
        <f>PINK!$AH95</f>
        <v>N/O</v>
      </c>
      <c r="AE175" s="44" t="str">
        <f>PINK!$AN95</f>
        <v>N/O</v>
      </c>
      <c r="AF175" s="44" t="str">
        <f>PINK!$AG95</f>
        <v>N/O</v>
      </c>
      <c r="AG175" s="44" t="str">
        <f>PINK!$AM95</f>
        <v>N/O</v>
      </c>
      <c r="AH175" s="44" t="str">
        <f>PINK!$AF95</f>
        <v>N/R</v>
      </c>
      <c r="AI175" s="44" t="str">
        <f>PINK!$BF95</f>
        <v>N/R</v>
      </c>
      <c r="AJ175" s="44" t="str">
        <f>PINK!$AY95</f>
        <v>N/R</v>
      </c>
      <c r="AK175" s="44" t="str">
        <f>PINK!$BE95</f>
        <v>N/R</v>
      </c>
      <c r="AL175" s="44" t="str">
        <f>PINK!$AX95</f>
        <v>N/R</v>
      </c>
      <c r="AM175" s="44">
        <f>PINK!$BD95</f>
        <v>30</v>
      </c>
      <c r="AN175" s="44" t="str">
        <f>PINK!$AW95</f>
        <v>N/R</v>
      </c>
      <c r="AO175" s="44">
        <f>PINK!$BC95</f>
        <v>30</v>
      </c>
      <c r="AP175" s="44" t="str">
        <f>PINK!$AV95</f>
        <v>N/R</v>
      </c>
      <c r="AQ175" s="44">
        <f>PINK!$BB95</f>
        <v>160</v>
      </c>
      <c r="AR175" s="44" t="str">
        <f>PINK!$AU95</f>
        <v>N/R</v>
      </c>
      <c r="AS175" s="44">
        <f>PINK!$BU95</f>
        <v>50</v>
      </c>
      <c r="AT175" s="44" t="str">
        <f>PINK!$BN95</f>
        <v>N/R</v>
      </c>
      <c r="AU175" s="44" t="str">
        <f>PINK!$BT95</f>
        <v>N/R</v>
      </c>
      <c r="AV175" s="44" t="str">
        <f>PINK!$BM95</f>
        <v>N/R</v>
      </c>
      <c r="AW175" s="44" t="str">
        <f>PINK!$BS95</f>
        <v>N/R</v>
      </c>
      <c r="AX175" s="44" t="str">
        <f>PINK!$BL95</f>
        <v>N/R</v>
      </c>
      <c r="AY175" s="44" t="str">
        <f>PINK!$BR95</f>
        <v>N/R</v>
      </c>
      <c r="AZ175" s="44" t="str">
        <f>PINK!$BK95</f>
        <v>N/R</v>
      </c>
      <c r="BA175" s="44" t="str">
        <f>PINK!$BQ95</f>
        <v>N/R</v>
      </c>
      <c r="BB175" s="44" t="str">
        <f>PINK!$BJ95</f>
        <v>N/R</v>
      </c>
      <c r="BC175" s="44" t="str">
        <f>PINK!$CJ95</f>
        <v>N/R</v>
      </c>
      <c r="BD175" s="44" t="str">
        <f>PINK!$CC95</f>
        <v>N/R</v>
      </c>
      <c r="BE175" s="44" t="str">
        <f>PINK!$CI95</f>
        <v>N/R</v>
      </c>
      <c r="BF175" s="44" t="str">
        <f>PINK!$CB95</f>
        <v>N/R</v>
      </c>
      <c r="BG175" s="44" t="str">
        <f>PINK!$CH95</f>
        <v>N/R</v>
      </c>
      <c r="BH175" s="44" t="str">
        <f>PINK!$CA95</f>
        <v>N/R</v>
      </c>
      <c r="BI175" s="44" t="str">
        <f>PINK!$CG95</f>
        <v>N/R</v>
      </c>
      <c r="BJ175" s="44" t="str">
        <f>PINK!$BZ95</f>
        <v>N/R</v>
      </c>
      <c r="BK175" s="44" t="str">
        <f>PINK!$CF95</f>
        <v>N/R</v>
      </c>
      <c r="BL175" s="44" t="str">
        <f>PINK!$BY95</f>
        <v>N/R</v>
      </c>
      <c r="BM175" s="44" t="str">
        <f>PINK!$CY95</f>
        <v>N/R</v>
      </c>
      <c r="BN175" s="44" t="str">
        <f>PINK!$CR95</f>
        <v>N/R</v>
      </c>
      <c r="BO175" s="44" t="str">
        <f>PINK!$CX95</f>
        <v>N/R</v>
      </c>
      <c r="BP175" s="44" t="str">
        <f>PINK!$CQ95</f>
        <v>N/R</v>
      </c>
      <c r="BQ175" s="44" t="str">
        <f>PINK!$CW95</f>
        <v>N/R</v>
      </c>
      <c r="BR175" s="44" t="str">
        <f>PINK!$CP95</f>
        <v>N/R</v>
      </c>
      <c r="BS175" s="44" t="str">
        <f>PINK!$CV95</f>
        <v>N/R</v>
      </c>
      <c r="BT175" s="44" t="str">
        <f>PINK!$CO95</f>
        <v>N/R</v>
      </c>
      <c r="BU175" s="44" t="str">
        <f>PINK!$CU95</f>
        <v>N/R</v>
      </c>
      <c r="BV175" s="44" t="str">
        <f>PINK!$CN95</f>
        <v>N/R</v>
      </c>
    </row>
    <row r="176" spans="1:74" hidden="1" x14ac:dyDescent="0.2">
      <c r="A176" s="40" t="s">
        <v>142</v>
      </c>
      <c r="B176" t="str">
        <f>PINK!$P$102</f>
        <v>ROSCOE INLET</v>
      </c>
      <c r="C176" t="str">
        <f>PINK!A105</f>
        <v>CLATSE CREEK</v>
      </c>
      <c r="D176" s="40" t="str">
        <f>PINK!$P$3</f>
        <v>PINK</v>
      </c>
      <c r="E176" s="70"/>
      <c r="F176" s="70"/>
      <c r="G176" s="70"/>
      <c r="H176" s="70"/>
      <c r="I176" s="70"/>
      <c r="J176" s="70"/>
      <c r="K176" s="70"/>
      <c r="L176" s="70">
        <v>24000</v>
      </c>
      <c r="M176" s="70">
        <v>8700</v>
      </c>
      <c r="N176" s="70">
        <v>5400</v>
      </c>
      <c r="O176" s="45">
        <f>PINK!$AB105</f>
        <v>29000</v>
      </c>
      <c r="P176" s="45">
        <f>PINK!$U105</f>
        <v>2300</v>
      </c>
      <c r="Q176" s="45">
        <f>PINK!$AA105</f>
        <v>6500</v>
      </c>
      <c r="R176" s="45">
        <f>PINK!$T105</f>
        <v>3250</v>
      </c>
      <c r="S176" s="45">
        <f>PINK!$Z105</f>
        <v>11000</v>
      </c>
      <c r="T176" s="45">
        <f>PINK!$S105</f>
        <v>15500</v>
      </c>
      <c r="U176" s="45">
        <f>PINK!$Y105</f>
        <v>25000</v>
      </c>
      <c r="V176" s="45">
        <f>PINK!$R105</f>
        <v>25000</v>
      </c>
      <c r="W176" s="45">
        <f>PINK!$X105</f>
        <v>39000</v>
      </c>
      <c r="X176" s="45">
        <f>PINK!$Q$105</f>
        <v>8000</v>
      </c>
      <c r="Y176" s="44">
        <f>PINK!$AQ105</f>
        <v>20000</v>
      </c>
      <c r="Z176" s="44">
        <f>PINK!$AJ105</f>
        <v>5000</v>
      </c>
      <c r="AA176" s="44">
        <f>PINK!$AP105</f>
        <v>20000</v>
      </c>
      <c r="AB176" s="44">
        <f>PINK!$AI105</f>
        <v>22000</v>
      </c>
      <c r="AC176" s="44">
        <f>PINK!$AO105</f>
        <v>15000</v>
      </c>
      <c r="AD176" s="44">
        <f>PINK!$AH105</f>
        <v>18000</v>
      </c>
      <c r="AE176" s="44">
        <f>PINK!$AN105</f>
        <v>15500</v>
      </c>
      <c r="AF176" s="44">
        <f>PINK!$AG105</f>
        <v>16400</v>
      </c>
      <c r="AG176" s="44">
        <f>PINK!$AM105</f>
        <v>9700</v>
      </c>
      <c r="AH176" s="44">
        <f>PINK!$AF105</f>
        <v>35000</v>
      </c>
      <c r="AI176" s="44">
        <f>PINK!$BF105</f>
        <v>21000</v>
      </c>
      <c r="AJ176" s="44">
        <f>PINK!$AY105</f>
        <v>37000</v>
      </c>
      <c r="AK176" s="44">
        <f>PINK!$BE105</f>
        <v>5200</v>
      </c>
      <c r="AL176" s="44">
        <f>PINK!$AX105</f>
        <v>50000</v>
      </c>
      <c r="AM176" s="44">
        <f>PINK!$BD105</f>
        <v>13600</v>
      </c>
      <c r="AN176" s="44">
        <f>PINK!$AW105</f>
        <v>12000</v>
      </c>
      <c r="AO176" s="44">
        <f>PINK!$BC105</f>
        <v>20000</v>
      </c>
      <c r="AP176" s="44">
        <f>PINK!$AV105</f>
        <v>32000</v>
      </c>
      <c r="AQ176" s="44">
        <f>PINK!$BB105</f>
        <v>20000</v>
      </c>
      <c r="AR176" s="44">
        <f>PINK!$AU105</f>
        <v>14000</v>
      </c>
      <c r="AS176" s="44">
        <f>PINK!$BU105</f>
        <v>25000</v>
      </c>
      <c r="AT176" s="44">
        <f>PINK!$BN105</f>
        <v>18000</v>
      </c>
      <c r="AU176" s="44">
        <f>PINK!$BT105</f>
        <v>30000</v>
      </c>
      <c r="AV176" s="44">
        <f>PINK!$BM105</f>
        <v>18000</v>
      </c>
      <c r="AW176" s="44">
        <f>PINK!$BS105</f>
        <v>2200</v>
      </c>
      <c r="AX176" s="44">
        <f>PINK!$BL105</f>
        <v>18000</v>
      </c>
      <c r="AY176" s="44">
        <f>PINK!$BR105</f>
        <v>8000</v>
      </c>
      <c r="AZ176" s="44">
        <f>PINK!$BK105</f>
        <v>55000</v>
      </c>
      <c r="BA176" s="44">
        <f>PINK!$BQ105</f>
        <v>25000</v>
      </c>
      <c r="BB176" s="44">
        <f>PINK!$BJ105</f>
        <v>40000</v>
      </c>
      <c r="BC176" s="44">
        <f>PINK!$CJ105</f>
        <v>25000</v>
      </c>
      <c r="BD176" s="44">
        <f>PINK!$CC105</f>
        <v>50000</v>
      </c>
      <c r="BE176" s="44">
        <f>PINK!$CI105</f>
        <v>8000</v>
      </c>
      <c r="BF176" s="44">
        <f>PINK!$CB105</f>
        <v>60000</v>
      </c>
      <c r="BG176" s="44">
        <f>PINK!$CH105</f>
        <v>3000</v>
      </c>
      <c r="BH176" s="44">
        <f>PINK!$CA105</f>
        <v>20000</v>
      </c>
      <c r="BI176" s="44">
        <f>PINK!$CG105</f>
        <v>18000</v>
      </c>
      <c r="BJ176" s="44">
        <f>PINK!$BZ105</f>
        <v>30000</v>
      </c>
      <c r="BK176" s="44">
        <f>PINK!$CF105</f>
        <v>1000</v>
      </c>
      <c r="BL176" s="44">
        <f>PINK!$BY105</f>
        <v>10000</v>
      </c>
      <c r="BM176" s="44">
        <f>PINK!$CY105</f>
        <v>2500</v>
      </c>
      <c r="BN176" s="44">
        <f>PINK!$CR105</f>
        <v>3000</v>
      </c>
      <c r="BO176" s="44">
        <f>PINK!$CX105</f>
        <v>40000</v>
      </c>
      <c r="BP176" s="44">
        <f>PINK!$CQ105</f>
        <v>35000</v>
      </c>
      <c r="BQ176" s="44">
        <f>PINK!$CW105</f>
        <v>36000</v>
      </c>
      <c r="BR176" s="44">
        <f>PINK!$CP105</f>
        <v>35000</v>
      </c>
      <c r="BS176" s="44">
        <f>PINK!$CV105</f>
        <v>19000</v>
      </c>
      <c r="BT176" s="44">
        <f>PINK!$CO105</f>
        <v>44000</v>
      </c>
      <c r="BU176" s="44">
        <f>PINK!$CU105</f>
        <v>44000</v>
      </c>
      <c r="BV176" s="44">
        <f>PINK!$CN105</f>
        <v>35000</v>
      </c>
    </row>
    <row r="177" spans="1:74" hidden="1" x14ac:dyDescent="0.2">
      <c r="A177" s="40" t="s">
        <v>142</v>
      </c>
      <c r="B177" t="str">
        <f>PINK!$P$102</f>
        <v>ROSCOE INLET</v>
      </c>
      <c r="C177" t="str">
        <f>PINK!A106</f>
        <v>LEE CREEK</v>
      </c>
      <c r="D177" s="40" t="str">
        <f>PINK!$P$3</f>
        <v>PINK</v>
      </c>
      <c r="E177" s="70"/>
      <c r="F177" s="70"/>
      <c r="G177" s="70"/>
      <c r="H177" s="70"/>
      <c r="I177" s="70"/>
      <c r="J177" s="70"/>
      <c r="K177" s="70"/>
      <c r="L177" s="70">
        <v>55</v>
      </c>
      <c r="M177" s="70">
        <v>700</v>
      </c>
      <c r="N177" s="70">
        <v>20</v>
      </c>
      <c r="O177" s="45">
        <f>PINK!$AB106</f>
        <v>800</v>
      </c>
      <c r="P177" s="45">
        <f>PINK!$U106</f>
        <v>2</v>
      </c>
      <c r="Q177" s="45" t="str">
        <f>PINK!$AA106</f>
        <v>A/P</v>
      </c>
      <c r="R177" s="45" t="str">
        <f>PINK!$T106</f>
        <v>A/P</v>
      </c>
      <c r="S177" s="45" t="str">
        <f>PINK!$Z106</f>
        <v>A/P</v>
      </c>
      <c r="T177" s="45" t="str">
        <f>PINK!$S106</f>
        <v>N/O</v>
      </c>
      <c r="U177" s="45" t="str">
        <f>PINK!$Y106</f>
        <v>UNK</v>
      </c>
      <c r="V177" s="45" t="str">
        <f>PINK!$R106</f>
        <v>UNK</v>
      </c>
      <c r="W177" s="45">
        <f>PINK!$X106</f>
        <v>150</v>
      </c>
      <c r="X177" s="45" t="str">
        <f>PINK!$Q$106</f>
        <v>UNK</v>
      </c>
      <c r="Y177" s="44">
        <f>PINK!$AQ106</f>
        <v>1000</v>
      </c>
      <c r="Z177" s="44">
        <f>PINK!$AJ106</f>
        <v>500</v>
      </c>
      <c r="AA177" s="44">
        <f>PINK!$AP106</f>
        <v>400</v>
      </c>
      <c r="AB177" s="44">
        <f>PINK!$AI106</f>
        <v>450</v>
      </c>
      <c r="AC177" s="44">
        <f>PINK!$AO106</f>
        <v>200</v>
      </c>
      <c r="AD177" s="44">
        <f>PINK!$AH106</f>
        <v>450</v>
      </c>
      <c r="AE177" s="44">
        <f>PINK!$AN106</f>
        <v>430</v>
      </c>
      <c r="AF177" s="44" t="str">
        <f>PINK!$AG106</f>
        <v>N/O</v>
      </c>
      <c r="AG177" s="44">
        <f>PINK!$AM106</f>
        <v>500</v>
      </c>
      <c r="AH177" s="44">
        <f>PINK!$AF106</f>
        <v>625</v>
      </c>
      <c r="AI177" s="44">
        <f>PINK!$BF106</f>
        <v>1500</v>
      </c>
      <c r="AJ177" s="44">
        <f>PINK!$AY106</f>
        <v>200</v>
      </c>
      <c r="AK177" s="44">
        <f>PINK!$BE106</f>
        <v>2325</v>
      </c>
      <c r="AL177" s="44">
        <f>PINK!$AX106</f>
        <v>250</v>
      </c>
      <c r="AM177" s="44">
        <f>PINK!$BD106</f>
        <v>3500</v>
      </c>
      <c r="AN177" s="44">
        <f>PINK!$AW106</f>
        <v>50</v>
      </c>
      <c r="AO177" s="44">
        <f>PINK!$BC106</f>
        <v>1500</v>
      </c>
      <c r="AP177" s="44">
        <f>PINK!$AV106</f>
        <v>125</v>
      </c>
      <c r="AQ177" s="44">
        <f>PINK!$BB106</f>
        <v>1000</v>
      </c>
      <c r="AR177" s="44">
        <f>PINK!$AU106</f>
        <v>40</v>
      </c>
      <c r="AS177" s="44">
        <f>PINK!$BU106</f>
        <v>6000</v>
      </c>
      <c r="AT177" s="44">
        <f>PINK!$BN106</f>
        <v>30</v>
      </c>
      <c r="AU177" s="44">
        <f>PINK!$BT106</f>
        <v>600</v>
      </c>
      <c r="AV177" s="44">
        <f>PINK!$BM106</f>
        <v>60</v>
      </c>
      <c r="AW177" s="44">
        <f>PINK!$BS106</f>
        <v>300</v>
      </c>
      <c r="AX177" s="44">
        <f>PINK!$BL106</f>
        <v>100</v>
      </c>
      <c r="AY177" s="44">
        <f>PINK!$BR106</f>
        <v>50</v>
      </c>
      <c r="AZ177" s="44">
        <f>PINK!$BK106</f>
        <v>75</v>
      </c>
      <c r="BA177" s="44">
        <f>PINK!$BQ106</f>
        <v>75</v>
      </c>
      <c r="BB177" s="44">
        <f>PINK!$BJ106</f>
        <v>800</v>
      </c>
      <c r="BC177" s="44">
        <f>PINK!$CJ106</f>
        <v>25</v>
      </c>
      <c r="BD177" s="44">
        <f>PINK!$CC106</f>
        <v>800</v>
      </c>
      <c r="BE177" s="44">
        <f>PINK!$CI106</f>
        <v>25</v>
      </c>
      <c r="BF177" s="44">
        <f>PINK!$CB106</f>
        <v>1000</v>
      </c>
      <c r="BG177" s="44">
        <f>PINK!$CH106</f>
        <v>600</v>
      </c>
      <c r="BH177" s="44">
        <f>PINK!$CA106</f>
        <v>750</v>
      </c>
      <c r="BI177" s="44">
        <f>PINK!$CG106</f>
        <v>3500</v>
      </c>
      <c r="BJ177" s="44">
        <f>PINK!$BZ106</f>
        <v>750</v>
      </c>
      <c r="BK177" s="44">
        <f>PINK!$CF106</f>
        <v>15000</v>
      </c>
      <c r="BL177" s="44">
        <f>PINK!$BY106</f>
        <v>75</v>
      </c>
      <c r="BM177" s="44">
        <f>PINK!$CY106</f>
        <v>200</v>
      </c>
      <c r="BN177" s="44" t="str">
        <f>PINK!$CR106</f>
        <v>N/R</v>
      </c>
      <c r="BO177" s="44">
        <f>PINK!$CX106</f>
        <v>75</v>
      </c>
      <c r="BP177" s="44">
        <f>PINK!$CQ106</f>
        <v>200</v>
      </c>
      <c r="BQ177" s="44">
        <f>PINK!$CW106</f>
        <v>750</v>
      </c>
      <c r="BR177" s="44">
        <f>PINK!$CP106</f>
        <v>75</v>
      </c>
      <c r="BS177" s="44">
        <f>PINK!$CV106</f>
        <v>3500</v>
      </c>
      <c r="BT177" s="44" t="str">
        <f>PINK!$CO106</f>
        <v>N/O</v>
      </c>
      <c r="BU177" s="44" t="str">
        <f>PINK!$CU106</f>
        <v>N/I</v>
      </c>
      <c r="BV177" s="44" t="str">
        <f>PINK!$CN106</f>
        <v>N/R</v>
      </c>
    </row>
    <row r="178" spans="1:74" hidden="1" x14ac:dyDescent="0.2">
      <c r="A178" s="40" t="s">
        <v>142</v>
      </c>
      <c r="B178" t="str">
        <f>PINK!$P$102</f>
        <v>ROSCOE INLET</v>
      </c>
      <c r="C178" t="str">
        <f>PINK!A107</f>
        <v>QUARTCHA CREEK</v>
      </c>
      <c r="D178" s="40" t="str">
        <f>PINK!$P$3</f>
        <v>PINK</v>
      </c>
      <c r="E178" s="70"/>
      <c r="F178" s="70"/>
      <c r="G178" s="70"/>
      <c r="H178" s="70"/>
      <c r="I178" s="70"/>
      <c r="J178" s="70"/>
      <c r="K178" s="70"/>
      <c r="L178" s="70">
        <v>3400</v>
      </c>
      <c r="M178" s="70">
        <v>9300</v>
      </c>
      <c r="N178" s="70">
        <v>1100</v>
      </c>
      <c r="O178" s="45">
        <f>PINK!$AB107</f>
        <v>6400</v>
      </c>
      <c r="P178" s="45">
        <f>PINK!$U107</f>
        <v>750</v>
      </c>
      <c r="Q178" s="45">
        <f>PINK!$AA107</f>
        <v>1900</v>
      </c>
      <c r="R178" s="45">
        <f>PINK!$T107</f>
        <v>450</v>
      </c>
      <c r="S178" s="45">
        <f>PINK!$Z107</f>
        <v>700</v>
      </c>
      <c r="T178" s="45" t="str">
        <f>PINK!$S107</f>
        <v>UNK</v>
      </c>
      <c r="U178" s="45">
        <f>PINK!$Y107</f>
        <v>7000</v>
      </c>
      <c r="V178" s="45">
        <f>PINK!$R107</f>
        <v>2000</v>
      </c>
      <c r="W178" s="45">
        <f>PINK!$X107</f>
        <v>7800</v>
      </c>
      <c r="X178" s="45">
        <f>PINK!$Q$107</f>
        <v>3000</v>
      </c>
      <c r="Y178" s="44">
        <f>PINK!$AQ107</f>
        <v>5200</v>
      </c>
      <c r="Z178" s="44">
        <f>PINK!$AJ107</f>
        <v>1000</v>
      </c>
      <c r="AA178" s="44">
        <f>PINK!$AP107</f>
        <v>1500</v>
      </c>
      <c r="AB178" s="44">
        <f>PINK!$AI107</f>
        <v>8200</v>
      </c>
      <c r="AC178" s="44">
        <f>PINK!$AO107</f>
        <v>1000</v>
      </c>
      <c r="AD178" s="44">
        <f>PINK!$AH107</f>
        <v>950</v>
      </c>
      <c r="AE178" s="44">
        <f>PINK!$AN107</f>
        <v>5300</v>
      </c>
      <c r="AF178" s="44">
        <f>PINK!$AG107</f>
        <v>1600</v>
      </c>
      <c r="AG178" s="44">
        <f>PINK!$AM107</f>
        <v>3000</v>
      </c>
      <c r="AH178" s="44">
        <f>PINK!$AF107</f>
        <v>4600</v>
      </c>
      <c r="AI178" s="44">
        <f>PINK!$BF107</f>
        <v>12000</v>
      </c>
      <c r="AJ178" s="44">
        <f>PINK!$AY107</f>
        <v>9000</v>
      </c>
      <c r="AK178" s="44">
        <f>PINK!$BE107</f>
        <v>5500</v>
      </c>
      <c r="AL178" s="44">
        <f>PINK!$AX107</f>
        <v>5500</v>
      </c>
      <c r="AM178" s="44">
        <f>PINK!$BD107</f>
        <v>7600</v>
      </c>
      <c r="AN178" s="44">
        <f>PINK!$AW107</f>
        <v>600</v>
      </c>
      <c r="AO178" s="44">
        <f>PINK!$BC107</f>
        <v>8000</v>
      </c>
      <c r="AP178" s="44">
        <f>PINK!$AV107</f>
        <v>5700</v>
      </c>
      <c r="AQ178" s="44">
        <f>PINK!$BB107</f>
        <v>2000</v>
      </c>
      <c r="AR178" s="44">
        <f>PINK!$AU107</f>
        <v>800</v>
      </c>
      <c r="AS178" s="44">
        <f>PINK!$BU107</f>
        <v>12000</v>
      </c>
      <c r="AT178" s="44">
        <f>PINK!$BN107</f>
        <v>400</v>
      </c>
      <c r="AU178" s="44">
        <f>PINK!$BT107</f>
        <v>8500</v>
      </c>
      <c r="AV178" s="44">
        <f>PINK!$BM107</f>
        <v>600</v>
      </c>
      <c r="AW178" s="44">
        <f>PINK!$BS107</f>
        <v>12000</v>
      </c>
      <c r="AX178" s="44">
        <f>PINK!$BL107</f>
        <v>2000</v>
      </c>
      <c r="AY178" s="44">
        <f>PINK!$BR107</f>
        <v>8000</v>
      </c>
      <c r="AZ178" s="44">
        <f>PINK!$BK107</f>
        <v>1500</v>
      </c>
      <c r="BA178" s="44">
        <f>PINK!$BQ107</f>
        <v>12000</v>
      </c>
      <c r="BB178" s="44">
        <f>PINK!$BJ107</f>
        <v>2000</v>
      </c>
      <c r="BC178" s="44">
        <f>PINK!$CJ107</f>
        <v>1500</v>
      </c>
      <c r="BD178" s="44">
        <f>PINK!$CC107</f>
        <v>2500</v>
      </c>
      <c r="BE178" s="44">
        <f>PINK!$CI107</f>
        <v>2000</v>
      </c>
      <c r="BF178" s="44">
        <f>PINK!$CB107</f>
        <v>15000</v>
      </c>
      <c r="BG178" s="44">
        <f>PINK!$CH107</f>
        <v>1500</v>
      </c>
      <c r="BH178" s="44">
        <f>PINK!$CA107</f>
        <v>7000</v>
      </c>
      <c r="BI178" s="44">
        <f>PINK!$CG107</f>
        <v>7000</v>
      </c>
      <c r="BJ178" s="44">
        <f>PINK!$BZ107</f>
        <v>10000</v>
      </c>
      <c r="BK178" s="44">
        <f>PINK!$CF107</f>
        <v>5000</v>
      </c>
      <c r="BL178" s="44">
        <f>PINK!$BY107</f>
        <v>1000</v>
      </c>
      <c r="BM178" s="44">
        <f>PINK!$CY107</f>
        <v>3500</v>
      </c>
      <c r="BN178" s="44">
        <f>PINK!$CR107</f>
        <v>200</v>
      </c>
      <c r="BO178" s="44">
        <f>PINK!$CX107</f>
        <v>7500</v>
      </c>
      <c r="BP178" s="44">
        <f>PINK!$CQ107</f>
        <v>3500</v>
      </c>
      <c r="BQ178" s="44">
        <f>PINK!$CW107</f>
        <v>12500</v>
      </c>
      <c r="BR178" s="44">
        <f>PINK!$CP107</f>
        <v>9000</v>
      </c>
      <c r="BS178" s="44">
        <f>PINK!$CV107</f>
        <v>6500</v>
      </c>
      <c r="BT178" s="44">
        <f>PINK!$CO107</f>
        <v>1700</v>
      </c>
      <c r="BU178" s="44">
        <f>PINK!$CU107</f>
        <v>7500</v>
      </c>
      <c r="BV178" s="44">
        <f>PINK!$CN107</f>
        <v>75</v>
      </c>
    </row>
    <row r="179" spans="1:74" hidden="1" x14ac:dyDescent="0.2">
      <c r="A179" s="40" t="s">
        <v>142</v>
      </c>
      <c r="B179" t="str">
        <f>PINK!$P$102</f>
        <v>ROSCOE INLET</v>
      </c>
      <c r="C179" t="str">
        <f>PINK!A108</f>
        <v>RAINBOW CREEK</v>
      </c>
      <c r="D179" s="40" t="str">
        <f>PINK!$P$3</f>
        <v>PINK</v>
      </c>
      <c r="E179" s="70"/>
      <c r="F179" s="70"/>
      <c r="G179" s="70"/>
      <c r="H179" s="70"/>
      <c r="I179" s="70"/>
      <c r="J179" s="70"/>
      <c r="K179" s="70"/>
      <c r="L179" s="70" t="s">
        <v>168</v>
      </c>
      <c r="M179" s="70" t="s">
        <v>168</v>
      </c>
      <c r="N179" s="70" t="s">
        <v>28</v>
      </c>
      <c r="O179" s="45">
        <f>PINK!$AB108</f>
        <v>30</v>
      </c>
      <c r="P179" s="45" t="str">
        <f>PINK!$U108</f>
        <v>N/O</v>
      </c>
      <c r="Q179" s="45" t="str">
        <f>PINK!$AA108</f>
        <v>A/P</v>
      </c>
      <c r="R179" s="45" t="str">
        <f>PINK!$T108</f>
        <v>N/O</v>
      </c>
      <c r="S179" s="45" t="str">
        <f>PINK!$Z108</f>
        <v>N/O</v>
      </c>
      <c r="T179" s="45" t="str">
        <f>PINK!$S108</f>
        <v>N/O</v>
      </c>
      <c r="U179" s="45" t="str">
        <f>PINK!$Y108</f>
        <v>N/O</v>
      </c>
      <c r="V179" s="45" t="str">
        <f>PINK!$R108</f>
        <v>N/I</v>
      </c>
      <c r="W179" s="45" t="str">
        <f>PINK!$X108</f>
        <v>UNK</v>
      </c>
      <c r="X179" s="45" t="str">
        <f>PINK!$Q$108</f>
        <v>N/O</v>
      </c>
      <c r="Y179" s="44" t="str">
        <f>PINK!$AQ108</f>
        <v>N/I</v>
      </c>
      <c r="Z179" s="44" t="str">
        <f>PINK!$AJ108</f>
        <v>N/I</v>
      </c>
      <c r="AA179" s="44" t="str">
        <f>PINK!$AP108</f>
        <v>UNK</v>
      </c>
      <c r="AB179" s="44" t="str">
        <f>PINK!$AI108</f>
        <v>N/I</v>
      </c>
      <c r="AC179" s="44">
        <f>PINK!$AO108</f>
        <v>2</v>
      </c>
      <c r="AD179" s="44" t="str">
        <f>PINK!$AH108</f>
        <v>N/I</v>
      </c>
      <c r="AE179" s="44">
        <f>PINK!$AN108</f>
        <v>1</v>
      </c>
      <c r="AF179" s="44" t="str">
        <f>PINK!$AG108</f>
        <v>N/O</v>
      </c>
      <c r="AG179" s="44">
        <f>PINK!$AM108</f>
        <v>4</v>
      </c>
      <c r="AH179" s="44" t="str">
        <f>PINK!$AF108</f>
        <v>N/R</v>
      </c>
      <c r="AI179" s="44">
        <f>PINK!$BF108</f>
        <v>100</v>
      </c>
      <c r="AJ179" s="44" t="str">
        <f>PINK!$AY108</f>
        <v>N/R</v>
      </c>
      <c r="AK179" s="44" t="str">
        <f>PINK!$BE108</f>
        <v>N/R</v>
      </c>
      <c r="AL179" s="44" t="str">
        <f>PINK!$AX108</f>
        <v>N/R</v>
      </c>
      <c r="AM179" s="44">
        <f>PINK!$BD108</f>
        <v>1</v>
      </c>
      <c r="AN179" s="44" t="str">
        <f>PINK!$AW108</f>
        <v>N/O</v>
      </c>
      <c r="AO179" s="44">
        <f>PINK!$BC108</f>
        <v>6</v>
      </c>
      <c r="AP179" s="44" t="str">
        <f>PINK!$AV108</f>
        <v>N/R</v>
      </c>
      <c r="AQ179" s="44" t="str">
        <f>PINK!$BB108</f>
        <v>N/R</v>
      </c>
      <c r="AR179" s="44" t="str">
        <f>PINK!$AU108</f>
        <v>N/R</v>
      </c>
      <c r="AS179" s="44" t="str">
        <f>PINK!$BU108</f>
        <v>N/R</v>
      </c>
      <c r="AT179" s="44" t="str">
        <f>PINK!$BN108</f>
        <v>N/R</v>
      </c>
      <c r="AU179" s="44" t="str">
        <f>PINK!$BT108</f>
        <v>N/R</v>
      </c>
      <c r="AV179" s="44" t="str">
        <f>PINK!$BM108</f>
        <v>N/R</v>
      </c>
      <c r="AW179" s="44" t="str">
        <f>PINK!$BS108</f>
        <v>N/R</v>
      </c>
      <c r="AX179" s="44" t="str">
        <f>PINK!$BL108</f>
        <v>N/R</v>
      </c>
      <c r="AY179" s="44" t="str">
        <f>PINK!$BR108</f>
        <v>N/R</v>
      </c>
      <c r="AZ179" s="44" t="str">
        <f>PINK!$BK108</f>
        <v>N/R</v>
      </c>
      <c r="BA179" s="44" t="str">
        <f>PINK!$BQ108</f>
        <v>N/R</v>
      </c>
      <c r="BB179" s="44" t="str">
        <f>PINK!$BJ108</f>
        <v>N/R</v>
      </c>
      <c r="BC179" s="44" t="str">
        <f>PINK!$CJ108</f>
        <v>N/R</v>
      </c>
      <c r="BD179" s="44" t="str">
        <f>PINK!$CC108</f>
        <v>N/R</v>
      </c>
      <c r="BE179" s="44" t="str">
        <f>PINK!$CI108</f>
        <v>N/R</v>
      </c>
      <c r="BF179" s="44" t="str">
        <f>PINK!$CB108</f>
        <v>N/R</v>
      </c>
      <c r="BG179" s="44" t="str">
        <f>PINK!$CH108</f>
        <v>N/R</v>
      </c>
      <c r="BH179" s="44" t="str">
        <f>PINK!$CA108</f>
        <v>N/R</v>
      </c>
      <c r="BI179" s="44" t="str">
        <f>PINK!$CG108</f>
        <v>N/R</v>
      </c>
      <c r="BJ179" s="44" t="str">
        <f>PINK!$BZ108</f>
        <v>N/R</v>
      </c>
      <c r="BK179" s="44" t="str">
        <f>PINK!$CF108</f>
        <v>N/R</v>
      </c>
      <c r="BL179" s="44" t="str">
        <f>PINK!$BY108</f>
        <v>N/R</v>
      </c>
      <c r="BM179" s="44" t="str">
        <f>PINK!$CY108</f>
        <v>N/R</v>
      </c>
      <c r="BN179" s="44" t="str">
        <f>PINK!$CR108</f>
        <v>N/R</v>
      </c>
      <c r="BO179" s="44" t="str">
        <f>PINK!$CX108</f>
        <v>N/R</v>
      </c>
      <c r="BP179" s="44" t="str">
        <f>PINK!$CQ108</f>
        <v>N/I</v>
      </c>
      <c r="BQ179" s="44" t="str">
        <f>PINK!$CW108</f>
        <v>N/I</v>
      </c>
      <c r="BR179" s="44" t="str">
        <f>PINK!$CP108</f>
        <v>N/R</v>
      </c>
      <c r="BS179" s="44" t="str">
        <f>PINK!$CV108</f>
        <v>N/I</v>
      </c>
      <c r="BT179" s="44" t="str">
        <f>PINK!$CO108</f>
        <v>N/R</v>
      </c>
      <c r="BU179" s="44" t="str">
        <f>PINK!$CU108</f>
        <v>N/R</v>
      </c>
      <c r="BV179" s="44" t="str">
        <f>PINK!$CN108</f>
        <v>N/R</v>
      </c>
    </row>
    <row r="180" spans="1:74" hidden="1" x14ac:dyDescent="0.2">
      <c r="A180" s="40" t="s">
        <v>142</v>
      </c>
      <c r="B180" t="str">
        <f>PINK!$P$102</f>
        <v>ROSCOE INLET</v>
      </c>
      <c r="C180" t="str">
        <f>PINK!A109</f>
        <v>ROSCOE CREEK</v>
      </c>
      <c r="D180" s="40" t="str">
        <f>PINK!$P$3</f>
        <v>PINK</v>
      </c>
      <c r="E180" s="70"/>
      <c r="F180" s="70"/>
      <c r="G180" s="70"/>
      <c r="H180" s="70"/>
      <c r="I180" s="70"/>
      <c r="J180" s="70"/>
      <c r="K180" s="70"/>
      <c r="L180" s="70">
        <v>90</v>
      </c>
      <c r="M180" s="70">
        <v>560</v>
      </c>
      <c r="N180" s="70">
        <v>16</v>
      </c>
      <c r="O180" s="45">
        <f>PINK!$AB109</f>
        <v>1000</v>
      </c>
      <c r="P180" s="45" t="str">
        <f>PINK!$U109</f>
        <v>A/P</v>
      </c>
      <c r="Q180" s="45">
        <f>PINK!$AA109</f>
        <v>20</v>
      </c>
      <c r="R180" s="45">
        <f>PINK!$T109</f>
        <v>35</v>
      </c>
      <c r="S180" s="45" t="str">
        <f>PINK!$Z109</f>
        <v>A/P</v>
      </c>
      <c r="T180" s="45" t="str">
        <f>PINK!$S109</f>
        <v>UNK</v>
      </c>
      <c r="U180" s="45" t="str">
        <f>PINK!$Y109</f>
        <v>UNK</v>
      </c>
      <c r="V180" s="45" t="str">
        <f>PINK!$R109</f>
        <v>UNK</v>
      </c>
      <c r="W180" s="45">
        <f>PINK!$X109</f>
        <v>3900</v>
      </c>
      <c r="X180" s="45">
        <f>PINK!$Q$109</f>
        <v>200</v>
      </c>
      <c r="Y180" s="44">
        <f>PINK!$AQ109</f>
        <v>500</v>
      </c>
      <c r="Z180" s="44">
        <f>PINK!$AJ109</f>
        <v>500</v>
      </c>
      <c r="AA180" s="44">
        <f>PINK!$AP109</f>
        <v>1000</v>
      </c>
      <c r="AB180" s="44">
        <f>PINK!$AI109</f>
        <v>6000</v>
      </c>
      <c r="AC180" s="44">
        <f>PINK!$AO109</f>
        <v>1800</v>
      </c>
      <c r="AD180" s="44">
        <f>PINK!$AH109</f>
        <v>750</v>
      </c>
      <c r="AE180" s="44">
        <f>PINK!$AN109</f>
        <v>2300</v>
      </c>
      <c r="AF180" s="44">
        <f>PINK!$AG109</f>
        <v>25</v>
      </c>
      <c r="AG180" s="44">
        <f>PINK!$AM109</f>
        <v>2170</v>
      </c>
      <c r="AH180" s="44">
        <f>PINK!$AF109</f>
        <v>2500</v>
      </c>
      <c r="AI180" s="44">
        <f>PINK!$BF109</f>
        <v>55000</v>
      </c>
      <c r="AJ180" s="44">
        <f>PINK!$AY109</f>
        <v>1000</v>
      </c>
      <c r="AK180" s="44">
        <f>PINK!$BE109</f>
        <v>4600</v>
      </c>
      <c r="AL180" s="44">
        <f>PINK!$AX109</f>
        <v>850</v>
      </c>
      <c r="AM180" s="44">
        <f>PINK!$BD109</f>
        <v>15000</v>
      </c>
      <c r="AN180" s="44">
        <f>PINK!$AW109</f>
        <v>400</v>
      </c>
      <c r="AO180" s="44">
        <f>PINK!$BC109</f>
        <v>21000</v>
      </c>
      <c r="AP180" s="44">
        <f>PINK!$AV109</f>
        <v>1200</v>
      </c>
      <c r="AQ180" s="44">
        <f>PINK!$BB109</f>
        <v>8000</v>
      </c>
      <c r="AR180" s="44">
        <f>PINK!$AU109</f>
        <v>1000</v>
      </c>
      <c r="AS180" s="44">
        <f>PINK!$BU109</f>
        <v>25000</v>
      </c>
      <c r="AT180" s="44">
        <f>PINK!$BN109</f>
        <v>400</v>
      </c>
      <c r="AU180" s="44">
        <f>PINK!$BT109</f>
        <v>9500</v>
      </c>
      <c r="AV180" s="44">
        <f>PINK!$BM109</f>
        <v>400</v>
      </c>
      <c r="AW180" s="44">
        <f>PINK!$BS109</f>
        <v>2000</v>
      </c>
      <c r="AX180" s="44">
        <f>PINK!$BL109</f>
        <v>1000</v>
      </c>
      <c r="AY180" s="44">
        <f>PINK!$BR109</f>
        <v>20000</v>
      </c>
      <c r="AZ180" s="44">
        <f>PINK!$BK109</f>
        <v>2000</v>
      </c>
      <c r="BA180" s="44">
        <f>PINK!$BQ109</f>
        <v>15000</v>
      </c>
      <c r="BB180" s="44">
        <f>PINK!$BJ109</f>
        <v>2000</v>
      </c>
      <c r="BC180" s="44">
        <f>PINK!$CJ109</f>
        <v>6000</v>
      </c>
      <c r="BD180" s="44">
        <f>PINK!$CC109</f>
        <v>5000</v>
      </c>
      <c r="BE180" s="44">
        <f>PINK!$CI109</f>
        <v>7000</v>
      </c>
      <c r="BF180" s="44">
        <f>PINK!$CB109</f>
        <v>1500</v>
      </c>
      <c r="BG180" s="44">
        <f>PINK!$CH109</f>
        <v>2500</v>
      </c>
      <c r="BH180" s="44">
        <f>PINK!$CA109</f>
        <v>30000</v>
      </c>
      <c r="BI180" s="44">
        <f>PINK!$CG109</f>
        <v>20000</v>
      </c>
      <c r="BJ180" s="44">
        <f>PINK!$BZ109</f>
        <v>15000</v>
      </c>
      <c r="BK180" s="44">
        <f>PINK!$CF109</f>
        <v>20000</v>
      </c>
      <c r="BL180" s="44">
        <f>PINK!$BY109</f>
        <v>1500</v>
      </c>
      <c r="BM180" s="44">
        <f>PINK!$CY109</f>
        <v>12000</v>
      </c>
      <c r="BN180" s="44" t="str">
        <f>PINK!$CR109</f>
        <v>N/O</v>
      </c>
      <c r="BO180" s="44">
        <f>PINK!$CX109</f>
        <v>1500</v>
      </c>
      <c r="BP180" s="44">
        <f>PINK!$CQ109</f>
        <v>3500</v>
      </c>
      <c r="BQ180" s="44">
        <f>PINK!$CW109</f>
        <v>5500</v>
      </c>
      <c r="BR180" s="44">
        <f>PINK!$CP109</f>
        <v>3000</v>
      </c>
      <c r="BS180" s="44">
        <f>PINK!$CV109</f>
        <v>4500</v>
      </c>
      <c r="BT180" s="44">
        <f>PINK!$CO109</f>
        <v>1800</v>
      </c>
      <c r="BU180" s="44">
        <f>PINK!$CU109</f>
        <v>3500</v>
      </c>
      <c r="BV180" s="44">
        <f>PINK!$CN109</f>
        <v>750</v>
      </c>
    </row>
    <row r="181" spans="1:74" hidden="1" x14ac:dyDescent="0.2">
      <c r="A181" s="40" t="s">
        <v>142</v>
      </c>
      <c r="B181" t="str">
        <f>PINK!$P$116</f>
        <v>SOUTHERN GROUP-HUNTER ISLAND</v>
      </c>
      <c r="C181" t="str">
        <f>PINK!A119</f>
        <v>CHOKE PASS CREEKS</v>
      </c>
      <c r="D181" s="40" t="str">
        <f>PINK!$P$3</f>
        <v>PINK</v>
      </c>
      <c r="E181" s="70"/>
      <c r="F181" s="70"/>
      <c r="G181" s="70"/>
      <c r="H181" s="70"/>
      <c r="I181" s="70"/>
      <c r="J181" s="70"/>
      <c r="K181" s="70"/>
      <c r="L181" s="70" t="s">
        <v>26</v>
      </c>
      <c r="M181" s="70" t="s">
        <v>26</v>
      </c>
      <c r="N181" s="70" t="s">
        <v>26</v>
      </c>
      <c r="O181" s="45" t="str">
        <f>PINK!$AB119</f>
        <v>N/I</v>
      </c>
      <c r="P181" s="45" t="str">
        <f>PINK!$U119</f>
        <v>N/I</v>
      </c>
      <c r="Q181" s="45" t="str">
        <f>PINK!$AA119</f>
        <v>N/I</v>
      </c>
      <c r="R181" s="45" t="str">
        <f>PINK!$T119</f>
        <v>N/I</v>
      </c>
      <c r="S181" s="45" t="str">
        <f>PINK!$Z119</f>
        <v>N/I</v>
      </c>
      <c r="T181" s="45" t="str">
        <f>PINK!$S119</f>
        <v>N/I</v>
      </c>
      <c r="U181" s="45" t="str">
        <f>PINK!$Y119</f>
        <v>N/I</v>
      </c>
      <c r="V181" s="45" t="str">
        <f>PINK!$R119</f>
        <v>N/I</v>
      </c>
      <c r="W181" s="45" t="str">
        <f>PINK!$X119</f>
        <v>N/I</v>
      </c>
      <c r="X181" s="45" t="str">
        <f>PINK!$Q$119</f>
        <v>N/I</v>
      </c>
      <c r="Y181" s="44" t="str">
        <f>PINK!$AQ119</f>
        <v>N/I</v>
      </c>
      <c r="Z181" s="44" t="str">
        <f>PINK!$AJ119</f>
        <v>N/O</v>
      </c>
      <c r="AA181" s="44" t="str">
        <f>PINK!$AP119</f>
        <v>N/I</v>
      </c>
      <c r="AB181" s="44" t="str">
        <f>PINK!$AI119</f>
        <v>N/I</v>
      </c>
      <c r="AC181" s="44" t="str">
        <f>PINK!$AO119</f>
        <v>N/R</v>
      </c>
      <c r="AD181" s="44" t="str">
        <f>PINK!$AH119</f>
        <v>N/I</v>
      </c>
      <c r="AE181" s="44" t="str">
        <f>PINK!$AN119</f>
        <v>N/O</v>
      </c>
      <c r="AF181" s="44" t="str">
        <f>PINK!$AG119</f>
        <v>N/O</v>
      </c>
      <c r="AG181" s="44" t="str">
        <f>PINK!$AM119</f>
        <v>N/O</v>
      </c>
      <c r="AH181" s="44">
        <f>PINK!$AF119</f>
        <v>600</v>
      </c>
      <c r="AI181" s="44">
        <f>PINK!$BF119</f>
        <v>0</v>
      </c>
      <c r="AJ181" s="44">
        <f>PINK!$AY119</f>
        <v>5</v>
      </c>
      <c r="AK181" s="44" t="str">
        <f>PINK!$BE119</f>
        <v>N/I</v>
      </c>
      <c r="AL181" s="44">
        <f>PINK!$AX119</f>
        <v>50</v>
      </c>
      <c r="AM181" s="44" t="str">
        <f>PINK!$BD119</f>
        <v>N/R</v>
      </c>
      <c r="AN181" s="44" t="str">
        <f>PINK!$AW119</f>
        <v>N/R</v>
      </c>
      <c r="AO181" s="44" t="str">
        <f>PINK!$BC119</f>
        <v>N/O</v>
      </c>
      <c r="AP181" s="44" t="str">
        <f>PINK!$AV119</f>
        <v>N/O</v>
      </c>
      <c r="AQ181" s="44">
        <f>PINK!$BB119</f>
        <v>200</v>
      </c>
      <c r="AR181" s="44" t="str">
        <f>PINK!$AU119</f>
        <v>N/O</v>
      </c>
      <c r="AS181" s="44" t="str">
        <f>PINK!$BU119</f>
        <v>N/O</v>
      </c>
      <c r="AT181" s="44">
        <f>PINK!$BN119</f>
        <v>50</v>
      </c>
      <c r="AU181" s="44" t="str">
        <f>PINK!$BT119</f>
        <v>N/R</v>
      </c>
      <c r="AV181" s="44" t="str">
        <f>PINK!$BM119</f>
        <v>N/O</v>
      </c>
      <c r="AW181" s="44">
        <f>PINK!$BS119</f>
        <v>200</v>
      </c>
      <c r="AX181" s="44">
        <f>PINK!$BL119</f>
        <v>2000</v>
      </c>
      <c r="AY181" s="44" t="str">
        <f>PINK!$BR119</f>
        <v>N/R</v>
      </c>
      <c r="AZ181" s="44" t="str">
        <f>PINK!$BK119</f>
        <v>N/R</v>
      </c>
      <c r="BA181" s="44" t="str">
        <f>PINK!$BQ119</f>
        <v>N/R</v>
      </c>
      <c r="BB181" s="44" t="str">
        <f>PINK!$BJ119</f>
        <v>N/R</v>
      </c>
      <c r="BC181" s="44" t="str">
        <f>PINK!$CJ119</f>
        <v>N/R</v>
      </c>
      <c r="BD181" s="44" t="str">
        <f>PINK!$CC119</f>
        <v>N/R</v>
      </c>
      <c r="BE181" s="44" t="str">
        <f>PINK!$CI119</f>
        <v>N/R</v>
      </c>
      <c r="BF181" s="44" t="str">
        <f>PINK!$CB119</f>
        <v>N/R</v>
      </c>
      <c r="BG181" s="44" t="str">
        <f>PINK!$CH119</f>
        <v>N/R</v>
      </c>
      <c r="BH181" s="44" t="str">
        <f>PINK!$CA119</f>
        <v>N/R</v>
      </c>
      <c r="BI181" s="44" t="str">
        <f>PINK!$CG119</f>
        <v>N/R</v>
      </c>
      <c r="BJ181" s="44" t="str">
        <f>PINK!$BZ119</f>
        <v>N/R</v>
      </c>
      <c r="BK181" s="44" t="str">
        <f>PINK!$CF119</f>
        <v>N/R</v>
      </c>
      <c r="BL181" s="44" t="str">
        <f>PINK!$BY119</f>
        <v>N/R</v>
      </c>
      <c r="BM181" s="44" t="str">
        <f>PINK!$CY119</f>
        <v>N/R</v>
      </c>
      <c r="BN181" s="44" t="str">
        <f>PINK!$CR119</f>
        <v>N/R</v>
      </c>
      <c r="BO181" s="44" t="str">
        <f>PINK!$CX119</f>
        <v>N/R</v>
      </c>
      <c r="BP181" s="44" t="str">
        <f>PINK!$CQ119</f>
        <v>N/R</v>
      </c>
      <c r="BQ181" s="44" t="str">
        <f>PINK!$CW119</f>
        <v>N/R</v>
      </c>
      <c r="BR181" s="44" t="str">
        <f>PINK!$CP119</f>
        <v>N/R</v>
      </c>
      <c r="BS181" s="44" t="str">
        <f>PINK!$CV119</f>
        <v>N/R</v>
      </c>
      <c r="BT181" s="44" t="str">
        <f>PINK!$CO119</f>
        <v>N/R</v>
      </c>
      <c r="BU181" s="44" t="str">
        <f>PINK!$CU119</f>
        <v>N/R</v>
      </c>
      <c r="BV181" s="44" t="str">
        <f>PINK!$CN119</f>
        <v>N/R</v>
      </c>
    </row>
    <row r="182" spans="1:74" hidden="1" x14ac:dyDescent="0.2">
      <c r="A182" s="40" t="s">
        <v>142</v>
      </c>
      <c r="B182" t="str">
        <f>PINK!$P$116</f>
        <v>SOUTHERN GROUP-HUNTER ISLAND</v>
      </c>
      <c r="C182" t="str">
        <f>PINK!A120</f>
        <v>COOPER INLET CREEKS</v>
      </c>
      <c r="D182" s="40" t="str">
        <f>PINK!$P$3</f>
        <v>PINK</v>
      </c>
      <c r="E182" s="70"/>
      <c r="F182" s="70"/>
      <c r="G182" s="70"/>
      <c r="H182" s="70"/>
      <c r="I182" s="70"/>
      <c r="J182" s="70"/>
      <c r="K182" s="70"/>
      <c r="L182" s="70" t="s">
        <v>168</v>
      </c>
      <c r="M182" s="70">
        <v>13700</v>
      </c>
      <c r="N182" s="70">
        <v>1100</v>
      </c>
      <c r="O182" s="45">
        <f>PINK!$AB120</f>
        <v>13950</v>
      </c>
      <c r="P182" s="45" t="str">
        <f>PINK!$U120</f>
        <v>A/P</v>
      </c>
      <c r="Q182" s="45">
        <f>PINK!$AA120</f>
        <v>2130</v>
      </c>
      <c r="R182" s="45">
        <f>PINK!$T120</f>
        <v>300</v>
      </c>
      <c r="S182" s="45">
        <f>PINK!$Z120</f>
        <v>2600</v>
      </c>
      <c r="T182" s="45">
        <f>PINK!$S120</f>
        <v>4300</v>
      </c>
      <c r="U182" s="45">
        <f>PINK!$Y120</f>
        <v>15500</v>
      </c>
      <c r="V182" s="45">
        <f>PINK!$R120</f>
        <v>17000</v>
      </c>
      <c r="W182" s="45">
        <f>PINK!$X120</f>
        <v>9600</v>
      </c>
      <c r="X182" s="45">
        <f>PINK!$Q$120</f>
        <v>2000</v>
      </c>
      <c r="Y182" s="44">
        <f>PINK!$AQ120</f>
        <v>6500</v>
      </c>
      <c r="Z182" s="44">
        <f>PINK!$AJ120</f>
        <v>500</v>
      </c>
      <c r="AA182" s="44">
        <f>PINK!$AP120</f>
        <v>2700</v>
      </c>
      <c r="AB182" s="44">
        <f>PINK!$AI120</f>
        <v>12000</v>
      </c>
      <c r="AC182" s="44">
        <f>PINK!$AO120</f>
        <v>6000</v>
      </c>
      <c r="AD182" s="44">
        <f>PINK!$AH120</f>
        <v>1000</v>
      </c>
      <c r="AE182" s="44">
        <f>PINK!$AN120</f>
        <v>14600</v>
      </c>
      <c r="AF182" s="44">
        <f>PINK!$AG120</f>
        <v>23200</v>
      </c>
      <c r="AG182" s="44">
        <f>PINK!$AM120</f>
        <v>11640</v>
      </c>
      <c r="AH182" s="44">
        <f>PINK!$AF120</f>
        <v>9800</v>
      </c>
      <c r="AI182" s="44">
        <f>PINK!$BF120</f>
        <v>4000</v>
      </c>
      <c r="AJ182" s="44">
        <f>PINK!$AY120</f>
        <v>8000</v>
      </c>
      <c r="AK182" s="44">
        <f>PINK!$BE120</f>
        <v>690</v>
      </c>
      <c r="AL182" s="44">
        <f>PINK!$AX120</f>
        <v>7164</v>
      </c>
      <c r="AM182" s="44">
        <f>PINK!$BD120</f>
        <v>5855</v>
      </c>
      <c r="AN182" s="44">
        <f>PINK!$AW120</f>
        <v>11000</v>
      </c>
      <c r="AO182" s="44">
        <f>PINK!$BC120</f>
        <v>9510</v>
      </c>
      <c r="AP182" s="44">
        <f>PINK!$AV120</f>
        <v>13650</v>
      </c>
      <c r="AQ182" s="44">
        <f>PINK!$BB120</f>
        <v>3600</v>
      </c>
      <c r="AR182" s="44">
        <f>PINK!$AU120</f>
        <v>9000</v>
      </c>
      <c r="AS182" s="44">
        <f>PINK!$BU120</f>
        <v>10200</v>
      </c>
      <c r="AT182" s="44">
        <f>PINK!$BN120</f>
        <v>19500</v>
      </c>
      <c r="AU182" s="44">
        <f>PINK!$BT120</f>
        <v>16500</v>
      </c>
      <c r="AV182" s="44">
        <f>PINK!$BM120</f>
        <v>35000</v>
      </c>
      <c r="AW182" s="44">
        <f>PINK!$BS120</f>
        <v>5000</v>
      </c>
      <c r="AX182" s="44">
        <f>PINK!$BL120</f>
        <v>9000</v>
      </c>
      <c r="AY182" s="44">
        <f>PINK!$BR120</f>
        <v>5000</v>
      </c>
      <c r="AZ182" s="44">
        <f>PINK!$BK120</f>
        <v>6000</v>
      </c>
      <c r="BA182" s="44">
        <f>PINK!$BQ120</f>
        <v>15000</v>
      </c>
      <c r="BB182" s="44">
        <f>PINK!$BJ120</f>
        <v>20000</v>
      </c>
      <c r="BC182" s="44">
        <f>PINK!$CJ120</f>
        <v>10000</v>
      </c>
      <c r="BD182" s="44">
        <f>PINK!$CC120</f>
        <v>20000</v>
      </c>
      <c r="BE182" s="44">
        <f>PINK!$CI120</f>
        <v>2000</v>
      </c>
      <c r="BF182" s="44">
        <f>PINK!$CB120</f>
        <v>25000</v>
      </c>
      <c r="BG182" s="44">
        <f>PINK!$CH120</f>
        <v>600</v>
      </c>
      <c r="BH182" s="44">
        <f>PINK!$CA120</f>
        <v>35000</v>
      </c>
      <c r="BI182" s="44">
        <f>PINK!$CG120</f>
        <v>3500</v>
      </c>
      <c r="BJ182" s="44">
        <f>PINK!$BZ120</f>
        <v>15000</v>
      </c>
      <c r="BK182" s="44">
        <f>PINK!$CF120</f>
        <v>3500</v>
      </c>
      <c r="BL182" s="44">
        <f>PINK!$BY120</f>
        <v>7500</v>
      </c>
      <c r="BM182" s="44">
        <f>PINK!$CY120</f>
        <v>3500</v>
      </c>
      <c r="BN182" s="44">
        <f>PINK!$CR120</f>
        <v>7500</v>
      </c>
      <c r="BO182" s="44">
        <f>PINK!$CX120</f>
        <v>3500</v>
      </c>
      <c r="BP182" s="44">
        <f>PINK!$CQ120</f>
        <v>15000</v>
      </c>
      <c r="BQ182" s="44">
        <f>PINK!$CW120</f>
        <v>7500</v>
      </c>
      <c r="BR182" s="44">
        <f>PINK!$CP120</f>
        <v>15000</v>
      </c>
      <c r="BS182" s="44">
        <f>PINK!$CV120</f>
        <v>7500</v>
      </c>
      <c r="BT182" s="44">
        <f>PINK!$CO120</f>
        <v>15000</v>
      </c>
      <c r="BU182" s="44">
        <f>PINK!$CU120</f>
        <v>1500</v>
      </c>
      <c r="BV182" s="44">
        <f>PINK!$CN120</f>
        <v>3500</v>
      </c>
    </row>
    <row r="183" spans="1:74" hidden="1" x14ac:dyDescent="0.2">
      <c r="A183" s="40" t="s">
        <v>142</v>
      </c>
      <c r="B183" t="str">
        <f>PINK!$P$116</f>
        <v>SOUTHERN GROUP-HUNTER ISLAND</v>
      </c>
      <c r="C183" t="str">
        <f>PINK!A121</f>
        <v>KILDIDT CREEK</v>
      </c>
      <c r="D183" s="40" t="str">
        <f>PINK!$P$3</f>
        <v>PINK</v>
      </c>
      <c r="E183" s="70"/>
      <c r="F183" s="70"/>
      <c r="G183" s="70"/>
      <c r="H183" s="70"/>
      <c r="I183" s="70"/>
      <c r="J183" s="70"/>
      <c r="K183" s="70"/>
      <c r="L183" s="70" t="s">
        <v>26</v>
      </c>
      <c r="M183" s="70" t="s">
        <v>26</v>
      </c>
      <c r="N183" s="70" t="s">
        <v>26</v>
      </c>
      <c r="O183" s="45" t="str">
        <f>PINK!$AB121</f>
        <v>N/I</v>
      </c>
      <c r="P183" s="45" t="str">
        <f>PINK!$U121</f>
        <v>N/I</v>
      </c>
      <c r="Q183" s="45" t="str">
        <f>PINK!$AA121</f>
        <v>N/I</v>
      </c>
      <c r="R183" s="45" t="str">
        <f>PINK!$T121</f>
        <v>N/I</v>
      </c>
      <c r="S183" s="45" t="str">
        <f>PINK!$Z121</f>
        <v>N/I</v>
      </c>
      <c r="T183" s="45" t="str">
        <f>PINK!$S121</f>
        <v>N/I</v>
      </c>
      <c r="U183" s="45" t="str">
        <f>PINK!$Y121</f>
        <v>N/I</v>
      </c>
      <c r="V183" s="45" t="str">
        <f>PINK!$R121</f>
        <v>N/I</v>
      </c>
      <c r="W183" s="45" t="str">
        <f>PINK!$X121</f>
        <v>N/I</v>
      </c>
      <c r="X183" s="45" t="str">
        <f>PINK!$Q$121</f>
        <v>N/O</v>
      </c>
      <c r="Y183" s="44" t="str">
        <f>PINK!$AQ121</f>
        <v>N/I</v>
      </c>
      <c r="Z183" s="44" t="str">
        <f>PINK!$AJ121</f>
        <v>N/O</v>
      </c>
      <c r="AA183" s="44" t="str">
        <f>PINK!$AP121</f>
        <v>N/I</v>
      </c>
      <c r="AB183" s="44" t="str">
        <f>PINK!$AI121</f>
        <v>N/I</v>
      </c>
      <c r="AC183" s="44" t="str">
        <f>PINK!$AO121</f>
        <v>N/R</v>
      </c>
      <c r="AD183" s="44" t="str">
        <f>PINK!$AH121</f>
        <v>N/I</v>
      </c>
      <c r="AE183" s="44" t="str">
        <f>PINK!$AN121</f>
        <v>N/O</v>
      </c>
      <c r="AF183" s="44" t="str">
        <f>PINK!$AG121</f>
        <v>N/O</v>
      </c>
      <c r="AG183" s="44" t="str">
        <f>PINK!$AM121</f>
        <v>N/O</v>
      </c>
      <c r="AH183" s="44" t="str">
        <f>PINK!$AF121</f>
        <v>N/R</v>
      </c>
      <c r="AI183" s="44">
        <f>PINK!$BF121</f>
        <v>5</v>
      </c>
      <c r="AJ183" s="44" t="str">
        <f>PINK!$AY121</f>
        <v>N/R</v>
      </c>
      <c r="AK183" s="44" t="str">
        <f>PINK!$BE121</f>
        <v>N/O</v>
      </c>
      <c r="AL183" s="44" t="str">
        <f>PINK!$AX121</f>
        <v>N/R</v>
      </c>
      <c r="AM183" s="44" t="str">
        <f>PINK!$BD121</f>
        <v>N/R</v>
      </c>
      <c r="AN183" s="44" t="str">
        <f>PINK!$AW121</f>
        <v>N/R</v>
      </c>
      <c r="AO183" s="44" t="str">
        <f>PINK!$BC121</f>
        <v>N/O</v>
      </c>
      <c r="AP183" s="44" t="str">
        <f>PINK!$AV121</f>
        <v>N/O</v>
      </c>
      <c r="AQ183" s="44" t="str">
        <f>PINK!$BB121</f>
        <v>N/R</v>
      </c>
      <c r="AR183" s="44" t="str">
        <f>PINK!$AU121</f>
        <v>N/O</v>
      </c>
      <c r="AS183" s="44">
        <f>PINK!$BU121</f>
        <v>10</v>
      </c>
      <c r="AT183" s="44" t="str">
        <f>PINK!$BN121</f>
        <v>N/O</v>
      </c>
      <c r="AU183" s="44" t="str">
        <f>PINK!$BT121</f>
        <v>N/O</v>
      </c>
      <c r="AV183" s="44" t="str">
        <f>PINK!$BM121</f>
        <v>N/O</v>
      </c>
      <c r="AW183" s="44">
        <f>PINK!$BS121</f>
        <v>1500</v>
      </c>
      <c r="AX183" s="44" t="str">
        <f>PINK!$BL121</f>
        <v>N/R</v>
      </c>
      <c r="AY183" s="44" t="str">
        <f>PINK!$BR121</f>
        <v>N/R</v>
      </c>
      <c r="AZ183" s="44" t="str">
        <f>PINK!$BK121</f>
        <v>N/R</v>
      </c>
      <c r="BA183" s="44" t="str">
        <f>PINK!$BQ121</f>
        <v>N/R</v>
      </c>
      <c r="BB183" s="44" t="str">
        <f>PINK!$BJ121</f>
        <v>N/R</v>
      </c>
      <c r="BC183" s="44" t="str">
        <f>PINK!$CJ121</f>
        <v>N/R</v>
      </c>
      <c r="BD183" s="44" t="str">
        <f>PINK!$CC121</f>
        <v>N/R</v>
      </c>
      <c r="BE183" s="44" t="str">
        <f>PINK!$CI121</f>
        <v>N/R</v>
      </c>
      <c r="BF183" s="44" t="str">
        <f>PINK!$CB121</f>
        <v>N/R</v>
      </c>
      <c r="BG183" s="44" t="str">
        <f>PINK!$CH121</f>
        <v>N/R</v>
      </c>
      <c r="BH183" s="44" t="str">
        <f>PINK!$CA121</f>
        <v>N/R</v>
      </c>
      <c r="BI183" s="44" t="str">
        <f>PINK!$CG121</f>
        <v>N/R</v>
      </c>
      <c r="BJ183" s="44" t="str">
        <f>PINK!$BZ121</f>
        <v>N/R</v>
      </c>
      <c r="BK183" s="44" t="str">
        <f>PINK!$CF121</f>
        <v>N/R</v>
      </c>
      <c r="BL183" s="44" t="str">
        <f>PINK!$BY121</f>
        <v>N/R</v>
      </c>
      <c r="BM183" s="44" t="str">
        <f>PINK!$CY121</f>
        <v>N/R</v>
      </c>
      <c r="BN183" s="44" t="str">
        <f>PINK!$CR121</f>
        <v>N/R</v>
      </c>
      <c r="BO183" s="44" t="str">
        <f>PINK!$CX121</f>
        <v>N/R</v>
      </c>
      <c r="BP183" s="44" t="str">
        <f>PINK!$CQ121</f>
        <v>N/R</v>
      </c>
      <c r="BQ183" s="44" t="str">
        <f>PINK!$CW121</f>
        <v>N/R</v>
      </c>
      <c r="BR183" s="44" t="str">
        <f>PINK!$CP121</f>
        <v>N/R</v>
      </c>
      <c r="BS183" s="44" t="str">
        <f>PINK!$CV121</f>
        <v>N/R</v>
      </c>
      <c r="BT183" s="44" t="str">
        <f>PINK!$CO121</f>
        <v>N/R</v>
      </c>
      <c r="BU183" s="44" t="str">
        <f>PINK!$CU121</f>
        <v>N/I</v>
      </c>
      <c r="BV183" s="44" t="str">
        <f>PINK!$CN121</f>
        <v>N/R</v>
      </c>
    </row>
    <row r="184" spans="1:74" hidden="1" x14ac:dyDescent="0.2">
      <c r="A184" s="40" t="s">
        <v>142</v>
      </c>
      <c r="B184" t="str">
        <f>PINK!$P$116</f>
        <v>SOUTHERN GROUP-HUNTER ISLAND</v>
      </c>
      <c r="C184" t="str">
        <f>PINK!A122</f>
        <v>KILDIDT LAGOON CREEK</v>
      </c>
      <c r="D184" s="40" t="str">
        <f>PINK!$P$3</f>
        <v>PINK</v>
      </c>
      <c r="E184" s="70"/>
      <c r="F184" s="70"/>
      <c r="G184" s="70"/>
      <c r="H184" s="70"/>
      <c r="I184" s="70"/>
      <c r="J184" s="70"/>
      <c r="K184" s="70"/>
      <c r="L184" s="70" t="s">
        <v>26</v>
      </c>
      <c r="M184" s="70" t="s">
        <v>26</v>
      </c>
      <c r="N184" s="70" t="s">
        <v>26</v>
      </c>
      <c r="O184" s="45" t="str">
        <f>PINK!$AB122</f>
        <v>N/I</v>
      </c>
      <c r="P184" s="45" t="str">
        <f>PINK!$U122</f>
        <v>N/I</v>
      </c>
      <c r="Q184" s="45" t="str">
        <f>PINK!$AA122</f>
        <v>N/I</v>
      </c>
      <c r="R184" s="45" t="str">
        <f>PINK!$T122</f>
        <v>N/I</v>
      </c>
      <c r="S184" s="45" t="str">
        <f>PINK!$Z122</f>
        <v>N/I</v>
      </c>
      <c r="T184" s="45" t="str">
        <f>PINK!$S122</f>
        <v>N/I</v>
      </c>
      <c r="U184" s="45" t="str">
        <f>PINK!$Y122</f>
        <v>N/I</v>
      </c>
      <c r="V184" s="45" t="str">
        <f>PINK!$R122</f>
        <v>N/I</v>
      </c>
      <c r="W184" s="45" t="str">
        <f>PINK!$X122</f>
        <v>N/I</v>
      </c>
      <c r="X184" s="45" t="str">
        <f>PINK!$Q$122</f>
        <v>N/I</v>
      </c>
      <c r="Y184" s="44" t="str">
        <f>PINK!$AQ122</f>
        <v>N/I</v>
      </c>
      <c r="Z184" s="44" t="str">
        <f>PINK!$AJ122</f>
        <v>N/O</v>
      </c>
      <c r="AA184" s="44" t="str">
        <f>PINK!$AP122</f>
        <v>N/I</v>
      </c>
      <c r="AB184" s="44" t="str">
        <f>PINK!$AI122</f>
        <v>N/I</v>
      </c>
      <c r="AC184" s="44" t="str">
        <f>PINK!$AO122</f>
        <v>N/R</v>
      </c>
      <c r="AD184" s="44" t="str">
        <f>PINK!$AH122</f>
        <v>N/I</v>
      </c>
      <c r="AE184" s="44" t="str">
        <f>PINK!$AN122</f>
        <v>N/O</v>
      </c>
      <c r="AF184" s="44" t="str">
        <f>PINK!$AG122</f>
        <v>N/O</v>
      </c>
      <c r="AG184" s="44" t="str">
        <f>PINK!$AM122</f>
        <v>N/O</v>
      </c>
      <c r="AH184" s="44">
        <f>PINK!$AF122</f>
        <v>12</v>
      </c>
      <c r="AI184" s="44" t="str">
        <f>PINK!$BF122</f>
        <v>N/R</v>
      </c>
      <c r="AJ184" s="44" t="str">
        <f>PINK!$AY122</f>
        <v>N/R</v>
      </c>
      <c r="AK184" s="44" t="str">
        <f>PINK!$BE122</f>
        <v>N/R</v>
      </c>
      <c r="AL184" s="44">
        <f>PINK!$AX122</f>
        <v>4</v>
      </c>
      <c r="AM184" s="44">
        <f>PINK!$BD122</f>
        <v>8</v>
      </c>
      <c r="AN184" s="44">
        <f>PINK!$AW122</f>
        <v>25</v>
      </c>
      <c r="AO184" s="44" t="str">
        <f>PINK!$BC122</f>
        <v>N/O</v>
      </c>
      <c r="AP184" s="44">
        <f>PINK!$AV122</f>
        <v>50</v>
      </c>
      <c r="AQ184" s="44" t="str">
        <f>PINK!$BB122</f>
        <v>N/R</v>
      </c>
      <c r="AR184" s="44" t="str">
        <f>PINK!$AU122</f>
        <v>N/R</v>
      </c>
      <c r="AS184" s="44" t="str">
        <f>PINK!$BU122</f>
        <v>N/R</v>
      </c>
      <c r="AT184" s="44" t="str">
        <f>PINK!$BN122</f>
        <v>N/O</v>
      </c>
      <c r="AU184" s="44" t="str">
        <f>PINK!$BT122</f>
        <v>N/O</v>
      </c>
      <c r="AV184" s="44">
        <f>PINK!$BM122</f>
        <v>1000</v>
      </c>
      <c r="AW184" s="44">
        <f>PINK!$BS122</f>
        <v>1500</v>
      </c>
      <c r="AX184" s="44">
        <f>PINK!$BL122</f>
        <v>700</v>
      </c>
      <c r="AY184" s="44" t="str">
        <f>PINK!$BR122</f>
        <v>N/R</v>
      </c>
      <c r="AZ184" s="44" t="str">
        <f>PINK!$BK122</f>
        <v>N/R</v>
      </c>
      <c r="BA184" s="44" t="str">
        <f>PINK!$BQ122</f>
        <v>N/R</v>
      </c>
      <c r="BB184" s="44" t="str">
        <f>PINK!$BJ122</f>
        <v>N/R</v>
      </c>
      <c r="BC184" s="44" t="str">
        <f>PINK!$CJ122</f>
        <v>N/R</v>
      </c>
      <c r="BD184" s="44" t="str">
        <f>PINK!$CC122</f>
        <v>N/R</v>
      </c>
      <c r="BE184" s="44" t="str">
        <f>PINK!$CI122</f>
        <v>N/R</v>
      </c>
      <c r="BF184" s="44" t="str">
        <f>PINK!$CB122</f>
        <v>N/R</v>
      </c>
      <c r="BG184" s="44" t="str">
        <f>PINK!$CH122</f>
        <v>N/R</v>
      </c>
      <c r="BH184" s="44">
        <f>PINK!$CA122</f>
        <v>200</v>
      </c>
      <c r="BI184" s="44">
        <f>PINK!$CG122</f>
        <v>75</v>
      </c>
      <c r="BJ184" s="44">
        <f>PINK!$BZ122</f>
        <v>400</v>
      </c>
      <c r="BK184" s="44">
        <f>PINK!$CF122</f>
        <v>25</v>
      </c>
      <c r="BL184" s="44">
        <f>PINK!$BY122</f>
        <v>25</v>
      </c>
      <c r="BM184" s="44" t="str">
        <f>PINK!$CY122</f>
        <v>N/R</v>
      </c>
      <c r="BN184" s="44" t="str">
        <f>PINK!$CR122</f>
        <v>N/R</v>
      </c>
      <c r="BO184" s="44" t="str">
        <f>PINK!$CX122</f>
        <v>N/R</v>
      </c>
      <c r="BP184" s="44" t="str">
        <f>PINK!$CQ122</f>
        <v>N/R</v>
      </c>
      <c r="BQ184" s="44" t="str">
        <f>PINK!$CW122</f>
        <v>N/R</v>
      </c>
      <c r="BR184" s="44" t="str">
        <f>PINK!$CP122</f>
        <v>N/R</v>
      </c>
      <c r="BS184" s="44" t="str">
        <f>PINK!$CV122</f>
        <v>N/R</v>
      </c>
      <c r="BT184" s="44" t="str">
        <f>PINK!$CO122</f>
        <v>N/R</v>
      </c>
      <c r="BU184" s="44" t="str">
        <f>PINK!$CU122</f>
        <v>N/R</v>
      </c>
      <c r="BV184" s="44" t="str">
        <f>PINK!$CN122</f>
        <v>N/R</v>
      </c>
    </row>
    <row r="185" spans="1:74" hidden="1" x14ac:dyDescent="0.2">
      <c r="A185" s="40" t="s">
        <v>142</v>
      </c>
      <c r="B185" t="str">
        <f>PINK!$P$116</f>
        <v>SOUTHERN GROUP-HUNTER ISLAND</v>
      </c>
      <c r="C185" t="str">
        <f>PINK!A123</f>
        <v>KWAKIUTL CREEK</v>
      </c>
      <c r="D185" s="40" t="str">
        <f>PINK!$P$3</f>
        <v>PINK</v>
      </c>
      <c r="E185" s="70"/>
      <c r="F185" s="70"/>
      <c r="G185" s="70"/>
      <c r="H185" s="70"/>
      <c r="I185" s="70"/>
      <c r="J185" s="70"/>
      <c r="K185" s="70"/>
      <c r="L185" s="70" t="s">
        <v>26</v>
      </c>
      <c r="M185" s="70" t="s">
        <v>26</v>
      </c>
      <c r="N185" s="70" t="s">
        <v>26</v>
      </c>
      <c r="O185" s="45">
        <f>PINK!$AB123</f>
        <v>1400</v>
      </c>
      <c r="P185" s="45" t="str">
        <f>PINK!$U123</f>
        <v>N/I</v>
      </c>
      <c r="Q185" s="45" t="str">
        <f>PINK!$AA123</f>
        <v>N/I</v>
      </c>
      <c r="R185" s="45" t="str">
        <f>PINK!$T123</f>
        <v>N/I</v>
      </c>
      <c r="S185" s="45" t="str">
        <f>PINK!$Z123</f>
        <v>N/I</v>
      </c>
      <c r="T185" s="45" t="str">
        <f>PINK!$S123</f>
        <v>N/I</v>
      </c>
      <c r="U185" s="45" t="str">
        <f>PINK!$Y123</f>
        <v>N/I</v>
      </c>
      <c r="V185" s="45" t="str">
        <f>PINK!$R123</f>
        <v>N/I</v>
      </c>
      <c r="W185" s="45" t="str">
        <f>PINK!$X123</f>
        <v>N/I</v>
      </c>
      <c r="X185" s="45" t="str">
        <f>PINK!$Q$122</f>
        <v>N/I</v>
      </c>
      <c r="Y185" s="44" t="str">
        <f>PINK!$AQ123</f>
        <v>N/R</v>
      </c>
      <c r="Z185" s="44" t="str">
        <f>PINK!$AJ123</f>
        <v>N/R</v>
      </c>
      <c r="AA185" s="44" t="str">
        <f>PINK!$AP123</f>
        <v>N/R</v>
      </c>
      <c r="AB185" s="44" t="str">
        <f>PINK!$AI123</f>
        <v>N/R</v>
      </c>
      <c r="AC185" s="44" t="str">
        <f>PINK!$AO123</f>
        <v>N/R</v>
      </c>
      <c r="AD185" s="44" t="str">
        <f>PINK!$AH123</f>
        <v>N/R</v>
      </c>
      <c r="AE185" s="44" t="str">
        <f>PINK!$AN123</f>
        <v>N/R</v>
      </c>
      <c r="AF185" s="44" t="str">
        <f>PINK!$AG123</f>
        <v>N/R</v>
      </c>
      <c r="AG185" s="44" t="str">
        <f>PINK!$AM123</f>
        <v>N/R</v>
      </c>
      <c r="AH185" s="44" t="str">
        <f>PINK!$AF123</f>
        <v>N/R</v>
      </c>
      <c r="AI185" s="44" t="str">
        <f>PINK!$BF123</f>
        <v>N/R</v>
      </c>
      <c r="AJ185" s="44" t="str">
        <f>PINK!$AY123</f>
        <v>N/R</v>
      </c>
      <c r="AK185" s="44" t="str">
        <f>PINK!$BE123</f>
        <v>N/R</v>
      </c>
      <c r="AL185" s="44" t="str">
        <f>PINK!$AX123</f>
        <v>N/R</v>
      </c>
      <c r="AM185" s="44" t="str">
        <f>PINK!$BD123</f>
        <v>N/R</v>
      </c>
      <c r="AN185" s="44" t="str">
        <f>PINK!$AW123</f>
        <v>N/R</v>
      </c>
      <c r="AO185" s="44" t="str">
        <f>PINK!$BC123</f>
        <v>N/R</v>
      </c>
      <c r="AP185" s="44" t="str">
        <f>PINK!$AV123</f>
        <v>N/R</v>
      </c>
      <c r="AQ185" s="44" t="str">
        <f>PINK!$BB123</f>
        <v>N/R</v>
      </c>
      <c r="AR185" s="44" t="str">
        <f>PINK!$AU123</f>
        <v>N/R</v>
      </c>
      <c r="AS185" s="44" t="str">
        <f>PINK!$BU123</f>
        <v>N/R</v>
      </c>
      <c r="AT185" s="44" t="str">
        <f>PINK!$BN123</f>
        <v>N/R</v>
      </c>
      <c r="AU185" s="44" t="str">
        <f>PINK!$BT123</f>
        <v>N/R</v>
      </c>
      <c r="AV185" s="44" t="str">
        <f>PINK!$BM123</f>
        <v>N/R</v>
      </c>
      <c r="AW185" s="44" t="str">
        <f>PINK!$BS123</f>
        <v>N/R</v>
      </c>
      <c r="AX185" s="44" t="str">
        <f>PINK!$BL123</f>
        <v>N/R</v>
      </c>
      <c r="AY185" s="44" t="str">
        <f>PINK!$BR123</f>
        <v>N/R</v>
      </c>
      <c r="AZ185" s="44" t="str">
        <f>PINK!$BK123</f>
        <v>N/R</v>
      </c>
      <c r="BA185" s="44" t="str">
        <f>PINK!$BQ123</f>
        <v>N/R</v>
      </c>
      <c r="BB185" s="44" t="str">
        <f>PINK!$BJ123</f>
        <v>N/R</v>
      </c>
      <c r="BC185" s="44" t="str">
        <f>PINK!$CJ123</f>
        <v>N/R</v>
      </c>
      <c r="BD185" s="44" t="str">
        <f>PINK!$CC123</f>
        <v>N/R</v>
      </c>
      <c r="BE185" s="44" t="str">
        <f>PINK!$CI123</f>
        <v>N/R</v>
      </c>
      <c r="BF185" s="44" t="str">
        <f>PINK!$CB123</f>
        <v>N/R</v>
      </c>
      <c r="BG185" s="44" t="str">
        <f>PINK!$CH123</f>
        <v>N/R</v>
      </c>
      <c r="BH185" s="44" t="str">
        <f>PINK!$CA123</f>
        <v>N/R</v>
      </c>
      <c r="BI185" s="44" t="str">
        <f>PINK!$CG123</f>
        <v>N/R</v>
      </c>
      <c r="BJ185" s="44" t="str">
        <f>PINK!$BZ123</f>
        <v>N/R</v>
      </c>
      <c r="BK185" s="44" t="str">
        <f>PINK!$CF123</f>
        <v>N/R</v>
      </c>
      <c r="BL185" s="44" t="str">
        <f>PINK!$BY123</f>
        <v>N/R</v>
      </c>
      <c r="BM185" s="44" t="str">
        <f>PINK!$CY123</f>
        <v>N/R</v>
      </c>
      <c r="BN185" s="44" t="str">
        <f>PINK!$CR123</f>
        <v>N/R</v>
      </c>
      <c r="BO185" s="44" t="str">
        <f>PINK!$CX123</f>
        <v>N/R</v>
      </c>
      <c r="BP185" s="44" t="str">
        <f>PINK!$CQ123</f>
        <v>N/R</v>
      </c>
      <c r="BQ185" s="44" t="str">
        <f>PINK!$CW123</f>
        <v>N/R</v>
      </c>
      <c r="BR185" s="44" t="str">
        <f>PINK!$CP123</f>
        <v>N/R</v>
      </c>
      <c r="BS185" s="44" t="str">
        <f>PINK!$CV123</f>
        <v>N/R</v>
      </c>
      <c r="BT185" s="44" t="str">
        <f>PINK!$CO123</f>
        <v>N/R</v>
      </c>
      <c r="BU185" s="44" t="str">
        <f>PINK!$CU123</f>
        <v>N/R</v>
      </c>
      <c r="BV185" s="44" t="str">
        <f>PINK!$CN123</f>
        <v>N/R</v>
      </c>
    </row>
    <row r="186" spans="1:74" hidden="1" x14ac:dyDescent="0.2">
      <c r="A186" s="40" t="s">
        <v>142</v>
      </c>
      <c r="B186" t="str">
        <f>PINK!$P$116</f>
        <v>SOUTHERN GROUP-HUNTER ISLAND</v>
      </c>
      <c r="C186" t="str">
        <f>PINK!A124</f>
        <v>MCLAUGHLIN BAY CREEK</v>
      </c>
      <c r="D186" s="40" t="str">
        <f>PINK!$P$3</f>
        <v>PINK</v>
      </c>
      <c r="E186" s="70"/>
      <c r="F186" s="70"/>
      <c r="G186" s="70"/>
      <c r="H186" s="70"/>
      <c r="I186" s="70"/>
      <c r="J186" s="70"/>
      <c r="K186" s="70"/>
      <c r="L186" s="70" t="s">
        <v>26</v>
      </c>
      <c r="M186" s="70" t="s">
        <v>26</v>
      </c>
      <c r="N186" s="70" t="s">
        <v>26</v>
      </c>
      <c r="O186" s="45" t="str">
        <f>PINK!$AB124</f>
        <v>A/P</v>
      </c>
      <c r="P186" s="45" t="str">
        <f>PINK!$U124</f>
        <v>N/I</v>
      </c>
      <c r="Q186" s="45" t="str">
        <f>PINK!$AA124</f>
        <v>A/P</v>
      </c>
      <c r="R186" s="45" t="str">
        <f>PINK!$T124</f>
        <v>A/P</v>
      </c>
      <c r="S186" s="45">
        <f>PINK!$Z124</f>
        <v>350</v>
      </c>
      <c r="T186" s="45" t="str">
        <f>PINK!$S124</f>
        <v>UNK</v>
      </c>
      <c r="U186" s="45" t="str">
        <f>PINK!$Y124</f>
        <v>UNK</v>
      </c>
      <c r="V186" s="45" t="str">
        <f>PINK!$R124</f>
        <v>UNK</v>
      </c>
      <c r="W186" s="45">
        <f>PINK!$X124</f>
        <v>600</v>
      </c>
      <c r="X186" s="45" t="str">
        <f>PINK!$Q$124</f>
        <v>N/O</v>
      </c>
      <c r="Y186" s="44" t="str">
        <f>PINK!$AQ124</f>
        <v>N/I</v>
      </c>
      <c r="Z186" s="44" t="str">
        <f>PINK!$AJ124</f>
        <v>UNK</v>
      </c>
      <c r="AA186" s="44" t="str">
        <f>PINK!$AP124</f>
        <v>UNK</v>
      </c>
      <c r="AB186" s="44" t="str">
        <f>PINK!$AI124</f>
        <v>UNK</v>
      </c>
      <c r="AC186" s="44" t="str">
        <f>PINK!$AO124</f>
        <v>N/I</v>
      </c>
      <c r="AD186" s="44">
        <f>PINK!$AH124</f>
        <v>50</v>
      </c>
      <c r="AE186" s="44" t="str">
        <f>PINK!$AN124</f>
        <v>N/R</v>
      </c>
      <c r="AF186" s="44" t="str">
        <f>PINK!$AG124</f>
        <v>N/O</v>
      </c>
      <c r="AG186" s="44">
        <f>PINK!$AM124</f>
        <v>100</v>
      </c>
      <c r="AH186" s="44">
        <f>PINK!$AF124</f>
        <v>2500</v>
      </c>
      <c r="AI186" s="44">
        <f>PINK!$BF124</f>
        <v>100</v>
      </c>
      <c r="AJ186" s="44">
        <f>PINK!$AY124</f>
        <v>100</v>
      </c>
      <c r="AK186" s="44">
        <f>PINK!$BE124</f>
        <v>75</v>
      </c>
      <c r="AL186" s="44">
        <f>PINK!$AX124</f>
        <v>1500</v>
      </c>
      <c r="AM186" s="44">
        <f>PINK!$BD124</f>
        <v>2600</v>
      </c>
      <c r="AN186" s="44" t="str">
        <f>PINK!$AW124</f>
        <v>N/R</v>
      </c>
      <c r="AO186" s="44">
        <f>PINK!$BC124</f>
        <v>147</v>
      </c>
      <c r="AP186" s="44">
        <f>PINK!$AV124</f>
        <v>300</v>
      </c>
      <c r="AQ186" s="44">
        <f>PINK!$BB124</f>
        <v>2300</v>
      </c>
      <c r="AR186" s="44">
        <f>PINK!$AU124</f>
        <v>500</v>
      </c>
      <c r="AS186" s="44">
        <f>PINK!$BU124</f>
        <v>250</v>
      </c>
      <c r="AT186" s="44">
        <f>PINK!$BN124</f>
        <v>750</v>
      </c>
      <c r="AU186" s="44">
        <f>PINK!$BT124</f>
        <v>200</v>
      </c>
      <c r="AV186" s="44">
        <f>PINK!$BM124</f>
        <v>2000</v>
      </c>
      <c r="AW186" s="44">
        <f>PINK!$BS124</f>
        <v>350</v>
      </c>
      <c r="AX186" s="44">
        <f>PINK!$BL124</f>
        <v>3000</v>
      </c>
      <c r="AY186" s="44">
        <f>PINK!$BR124</f>
        <v>500</v>
      </c>
      <c r="AZ186" s="44">
        <f>PINK!$BK124</f>
        <v>200</v>
      </c>
      <c r="BA186" s="44">
        <f>PINK!$BQ124</f>
        <v>1000</v>
      </c>
      <c r="BB186" s="44">
        <f>PINK!$BJ124</f>
        <v>500</v>
      </c>
      <c r="BC186" s="44" t="str">
        <f>PINK!$CJ124</f>
        <v>N/R</v>
      </c>
      <c r="BD186" s="44">
        <f>PINK!$CC124</f>
        <v>500</v>
      </c>
      <c r="BE186" s="44" t="str">
        <f>PINK!$CI124</f>
        <v>N/R</v>
      </c>
      <c r="BF186" s="44" t="str">
        <f>PINK!$CB124</f>
        <v>N/R</v>
      </c>
      <c r="BG186" s="44" t="str">
        <f>PINK!$CH124</f>
        <v>N/R</v>
      </c>
      <c r="BH186" s="44" t="str">
        <f>PINK!$CA124</f>
        <v>N/R</v>
      </c>
      <c r="BI186" s="44" t="str">
        <f>PINK!$CG124</f>
        <v>N/R</v>
      </c>
      <c r="BJ186" s="44" t="str">
        <f>PINK!$BZ124</f>
        <v>N/R</v>
      </c>
      <c r="BK186" s="44" t="str">
        <f>PINK!$CF124</f>
        <v>N/R</v>
      </c>
      <c r="BL186" s="44" t="str">
        <f>PINK!$BY124</f>
        <v>N/R</v>
      </c>
      <c r="BM186" s="44" t="str">
        <f>PINK!$CY124</f>
        <v>N/R</v>
      </c>
      <c r="BN186" s="44" t="str">
        <f>PINK!$CR124</f>
        <v>N/R</v>
      </c>
      <c r="BO186" s="44" t="str">
        <f>PINK!$CX124</f>
        <v>N/R</v>
      </c>
      <c r="BP186" s="44" t="str">
        <f>PINK!$CQ124</f>
        <v>N/R</v>
      </c>
      <c r="BQ186" s="44" t="str">
        <f>PINK!$CW124</f>
        <v>N/R</v>
      </c>
      <c r="BR186" s="44">
        <f>PINK!$CP124</f>
        <v>400</v>
      </c>
      <c r="BS186" s="44" t="str">
        <f>PINK!$CV124</f>
        <v>N/R</v>
      </c>
      <c r="BT186" s="44" t="str">
        <f>PINK!$CO124</f>
        <v>N/R</v>
      </c>
      <c r="BU186" s="44" t="str">
        <f>PINK!$CU124</f>
        <v>N/R</v>
      </c>
      <c r="BV186" s="44" t="str">
        <f>PINK!$CN124</f>
        <v>N/R</v>
      </c>
    </row>
    <row r="187" spans="1:74" hidden="1" x14ac:dyDescent="0.2">
      <c r="A187" s="40" t="s">
        <v>142</v>
      </c>
      <c r="B187" t="str">
        <f>PINK!$P$116</f>
        <v>SOUTHERN GROUP-HUNTER ISLAND</v>
      </c>
      <c r="C187" t="str">
        <f>PINK!A125</f>
        <v>SHIP POINT CREEK</v>
      </c>
      <c r="D187" s="40" t="str">
        <f>PINK!$P$3</f>
        <v>PINK</v>
      </c>
      <c r="E187" s="70"/>
      <c r="F187" s="70"/>
      <c r="G187" s="70"/>
      <c r="H187" s="70"/>
      <c r="I187" s="70"/>
      <c r="J187" s="70"/>
      <c r="K187" s="70"/>
      <c r="L187" s="70" t="s">
        <v>26</v>
      </c>
      <c r="M187" s="70" t="s">
        <v>26</v>
      </c>
      <c r="N187" s="70" t="s">
        <v>26</v>
      </c>
      <c r="O187" s="45" t="str">
        <f>PINK!$AB125</f>
        <v>A/P</v>
      </c>
      <c r="P187" s="45" t="str">
        <f>PINK!$U125</f>
        <v>N/I</v>
      </c>
      <c r="Q187" s="45" t="str">
        <f>PINK!$AA125</f>
        <v>N/I</v>
      </c>
      <c r="R187" s="45" t="str">
        <f>PINK!$T125</f>
        <v>N/I</v>
      </c>
      <c r="S187" s="45" t="str">
        <f>PINK!$Z125</f>
        <v>N/I</v>
      </c>
      <c r="T187" s="45" t="str">
        <f>PINK!$S125</f>
        <v>N/I</v>
      </c>
      <c r="U187" s="45" t="str">
        <f>PINK!$Y125</f>
        <v>N/I</v>
      </c>
      <c r="V187" s="45" t="str">
        <f>PINK!$R125</f>
        <v>N/O</v>
      </c>
      <c r="W187" s="45" t="str">
        <f>PINK!$X125</f>
        <v>N/I</v>
      </c>
      <c r="X187" s="45" t="str">
        <f>PINK!$Q$125</f>
        <v>N/I</v>
      </c>
      <c r="Y187" s="44" t="str">
        <f>PINK!$AQ125</f>
        <v>N/I</v>
      </c>
      <c r="Z187" s="44" t="str">
        <f>PINK!$AJ125</f>
        <v>N/I</v>
      </c>
      <c r="AA187" s="44" t="str">
        <f>PINK!$AP125</f>
        <v>UNK</v>
      </c>
      <c r="AB187" s="44" t="str">
        <f>PINK!$AI125</f>
        <v>N/I</v>
      </c>
      <c r="AC187" s="44" t="str">
        <f>PINK!$AO125</f>
        <v>N/R</v>
      </c>
      <c r="AD187" s="44" t="str">
        <f>PINK!$AH125</f>
        <v>N/I</v>
      </c>
      <c r="AE187" s="44">
        <f>PINK!$AN125</f>
        <v>4</v>
      </c>
      <c r="AF187" s="44" t="str">
        <f>PINK!$AG125</f>
        <v>N/O</v>
      </c>
      <c r="AG187" s="44" t="str">
        <f>PINK!$AM125</f>
        <v>N/O</v>
      </c>
      <c r="AH187" s="44">
        <f>PINK!$AF125</f>
        <v>240</v>
      </c>
      <c r="AI187" s="44">
        <f>PINK!$BF125</f>
        <v>10</v>
      </c>
      <c r="AJ187" s="44">
        <f>PINK!$AY125</f>
        <v>10</v>
      </c>
      <c r="AK187" s="44">
        <f>PINK!$BE125</f>
        <v>2</v>
      </c>
      <c r="AL187" s="44">
        <f>PINK!$AX125</f>
        <v>4</v>
      </c>
      <c r="AM187" s="44">
        <f>PINK!$BD125</f>
        <v>65</v>
      </c>
      <c r="AN187" s="44" t="str">
        <f>PINK!$AW125</f>
        <v>N/R</v>
      </c>
      <c r="AO187" s="44">
        <f>PINK!$BC125</f>
        <v>3</v>
      </c>
      <c r="AP187" s="44" t="str">
        <f>PINK!$AV125</f>
        <v>N/O</v>
      </c>
      <c r="AQ187" s="44" t="str">
        <f>PINK!$BB125</f>
        <v>N/O</v>
      </c>
      <c r="AR187" s="44">
        <f>PINK!$AU125</f>
        <v>1</v>
      </c>
      <c r="AS187" s="44" t="str">
        <f>PINK!$BU125</f>
        <v>N/O</v>
      </c>
      <c r="AT187" s="44">
        <f>PINK!$BN125</f>
        <v>100</v>
      </c>
      <c r="AU187" s="44" t="str">
        <f>PINK!$BT125</f>
        <v>N/O</v>
      </c>
      <c r="AV187" s="44" t="str">
        <f>PINK!$BM125</f>
        <v>N/O</v>
      </c>
      <c r="AW187" s="44">
        <f>PINK!$BS125</f>
        <v>1500</v>
      </c>
      <c r="AX187" s="44">
        <f>PINK!$BL125</f>
        <v>2000</v>
      </c>
      <c r="AY187" s="44" t="str">
        <f>PINK!$BR125</f>
        <v>N/R</v>
      </c>
      <c r="AZ187" s="44" t="str">
        <f>PINK!$BK125</f>
        <v>N/R</v>
      </c>
      <c r="BA187" s="44" t="str">
        <f>PINK!$BQ125</f>
        <v>N/R</v>
      </c>
      <c r="BB187" s="44" t="str">
        <f>PINK!$BJ125</f>
        <v>N/R</v>
      </c>
      <c r="BC187" s="44" t="str">
        <f>PINK!$CJ125</f>
        <v>N/R</v>
      </c>
      <c r="BD187" s="44" t="str">
        <f>PINK!$CC125</f>
        <v>N/R</v>
      </c>
      <c r="BE187" s="44" t="str">
        <f>PINK!$CI125</f>
        <v>N/R</v>
      </c>
      <c r="BF187" s="44" t="str">
        <f>PINK!$CB125</f>
        <v>N/R</v>
      </c>
      <c r="BG187" s="44" t="str">
        <f>PINK!$CH125</f>
        <v>N/R</v>
      </c>
      <c r="BH187" s="44" t="str">
        <f>PINK!$CA125</f>
        <v>N/R</v>
      </c>
      <c r="BI187" s="44" t="str">
        <f>PINK!$CG125</f>
        <v>N/R</v>
      </c>
      <c r="BJ187" s="44" t="str">
        <f>PINK!$BZ125</f>
        <v>N/R</v>
      </c>
      <c r="BK187" s="44" t="str">
        <f>PINK!$CF125</f>
        <v>N/R</v>
      </c>
      <c r="BL187" s="44" t="str">
        <f>PINK!$BY125</f>
        <v>N/R</v>
      </c>
      <c r="BM187" s="44" t="str">
        <f>PINK!$CY125</f>
        <v>N/R</v>
      </c>
      <c r="BN187" s="44" t="str">
        <f>PINK!$CR125</f>
        <v>N/R</v>
      </c>
      <c r="BO187" s="44" t="str">
        <f>PINK!$CX125</f>
        <v>N/R</v>
      </c>
      <c r="BP187" s="44" t="str">
        <f>PINK!$CQ125</f>
        <v>N/R</v>
      </c>
      <c r="BQ187" s="44">
        <f>PINK!$CW125</f>
        <v>250</v>
      </c>
      <c r="BR187" s="44" t="str">
        <f>PINK!$CP125</f>
        <v>N/R</v>
      </c>
      <c r="BS187" s="44" t="str">
        <f>PINK!$CV125</f>
        <v>N/R</v>
      </c>
      <c r="BT187" s="44" t="str">
        <f>PINK!$CO125</f>
        <v>N/R</v>
      </c>
      <c r="BU187" s="44" t="str">
        <f>PINK!$CU125</f>
        <v>N/R</v>
      </c>
      <c r="BV187" s="44" t="str">
        <f>PINK!$CN125</f>
        <v>N/R</v>
      </c>
    </row>
    <row r="188" spans="1:74" hidden="1" x14ac:dyDescent="0.2">
      <c r="A188" s="40" t="s">
        <v>142</v>
      </c>
      <c r="B188" t="str">
        <f>PINK!$P$116</f>
        <v>SOUTHERN GROUP-HUNTER ISLAND</v>
      </c>
      <c r="C188" t="str">
        <f>PINK!A126</f>
        <v>STEWART CREEK</v>
      </c>
      <c r="D188" s="40" t="str">
        <f>PINK!$P$3</f>
        <v>PINK</v>
      </c>
      <c r="E188" s="70"/>
      <c r="F188" s="70"/>
      <c r="G188" s="70"/>
      <c r="H188" s="70"/>
      <c r="I188" s="70"/>
      <c r="J188" s="70"/>
      <c r="K188" s="70"/>
      <c r="L188" s="70" t="s">
        <v>26</v>
      </c>
      <c r="M188" s="70" t="s">
        <v>26</v>
      </c>
      <c r="N188" s="70" t="s">
        <v>26</v>
      </c>
      <c r="O188" s="45" t="str">
        <f>PINK!$AB126</f>
        <v>N/I</v>
      </c>
      <c r="P188" s="45" t="str">
        <f>PINK!$U126</f>
        <v>N/I</v>
      </c>
      <c r="Q188" s="45" t="str">
        <f>PINK!$AA126</f>
        <v>N/I</v>
      </c>
      <c r="R188" s="45" t="str">
        <f>PINK!$T126</f>
        <v>N/I</v>
      </c>
      <c r="S188" s="45" t="str">
        <f>PINK!$Z126</f>
        <v>N/I</v>
      </c>
      <c r="T188" s="45" t="str">
        <f>PINK!$S126</f>
        <v>N/I</v>
      </c>
      <c r="U188" s="45" t="str">
        <f>PINK!$Y126</f>
        <v>N/I</v>
      </c>
      <c r="V188" s="45" t="str">
        <f>PINK!$R126</f>
        <v>N/I</v>
      </c>
      <c r="W188" s="45" t="str">
        <f>PINK!$X126</f>
        <v>N/I</v>
      </c>
      <c r="X188" s="45" t="str">
        <f>PINK!$Q$126</f>
        <v>N/I</v>
      </c>
      <c r="Y188" s="44" t="str">
        <f>PINK!$AQ126</f>
        <v>UNK</v>
      </c>
      <c r="Z188" s="44" t="str">
        <f>PINK!$AJ126</f>
        <v>N/O</v>
      </c>
      <c r="AA188" s="44" t="str">
        <f>PINK!$AP126</f>
        <v>N/I</v>
      </c>
      <c r="AB188" s="44" t="str">
        <f>PINK!$AI126</f>
        <v>N/I</v>
      </c>
      <c r="AC188" s="44" t="str">
        <f>PINK!$AO126</f>
        <v>N/R</v>
      </c>
      <c r="AD188" s="44" t="str">
        <f>PINK!$AH126</f>
        <v>N/I</v>
      </c>
      <c r="AE188" s="44" t="str">
        <f>PINK!$AN126</f>
        <v>N/R</v>
      </c>
      <c r="AF188" s="44" t="str">
        <f>PINK!$AG126</f>
        <v>N/O</v>
      </c>
      <c r="AG188" s="44" t="str">
        <f>PINK!$AM126</f>
        <v>N/O</v>
      </c>
      <c r="AH188" s="44" t="str">
        <f>PINK!$AF126</f>
        <v>N/R</v>
      </c>
      <c r="AI188" s="44" t="str">
        <f>PINK!$BF126</f>
        <v>N/R</v>
      </c>
      <c r="AJ188" s="44" t="str">
        <f>PINK!$AY126</f>
        <v>N/R</v>
      </c>
      <c r="AK188" s="44" t="str">
        <f>PINK!$BE126</f>
        <v>N/O</v>
      </c>
      <c r="AL188" s="44" t="str">
        <f>PINK!$AX126</f>
        <v>N/R</v>
      </c>
      <c r="AM188" s="44" t="str">
        <f>PINK!$BD126</f>
        <v>N/R</v>
      </c>
      <c r="AN188" s="44" t="str">
        <f>PINK!$AW126</f>
        <v>N/R</v>
      </c>
      <c r="AO188" s="44" t="str">
        <f>PINK!$BC126</f>
        <v>N/O</v>
      </c>
      <c r="AP188" s="44" t="str">
        <f>PINK!$AV126</f>
        <v>N/O</v>
      </c>
      <c r="AQ188" s="44" t="str">
        <f>PINK!$BB126</f>
        <v>N/O</v>
      </c>
      <c r="AR188" s="44" t="str">
        <f>PINK!$AU126</f>
        <v>N/O</v>
      </c>
      <c r="AS188" s="44" t="str">
        <f>PINK!$BU126</f>
        <v>N/R</v>
      </c>
      <c r="AT188" s="44" t="str">
        <f>PINK!$BN126</f>
        <v>N/R</v>
      </c>
      <c r="AU188" s="44" t="str">
        <f>PINK!$BT126</f>
        <v>N/R</v>
      </c>
      <c r="AV188" s="44">
        <f>PINK!$BM126</f>
        <v>300</v>
      </c>
      <c r="AW188" s="44">
        <f>PINK!$BS126</f>
        <v>1000</v>
      </c>
      <c r="AX188" s="44">
        <f>PINK!$BL126</f>
        <v>500</v>
      </c>
      <c r="AY188" s="44" t="str">
        <f>PINK!$BR126</f>
        <v>N/R</v>
      </c>
      <c r="AZ188" s="44" t="str">
        <f>PINK!$BK126</f>
        <v>N/R</v>
      </c>
      <c r="BA188" s="44" t="str">
        <f>PINK!$BQ126</f>
        <v>N/R</v>
      </c>
      <c r="BB188" s="44" t="str">
        <f>PINK!$BJ126</f>
        <v>N/R</v>
      </c>
      <c r="BC188" s="44" t="str">
        <f>PINK!$CJ126</f>
        <v>N/R</v>
      </c>
      <c r="BD188" s="44" t="str">
        <f>PINK!$CC126</f>
        <v>N/R</v>
      </c>
      <c r="BE188" s="44" t="str">
        <f>PINK!$CI126</f>
        <v>N/R</v>
      </c>
      <c r="BF188" s="44" t="str">
        <f>PINK!$CB126</f>
        <v>N/R</v>
      </c>
      <c r="BG188" s="44" t="str">
        <f>PINK!$CH126</f>
        <v>N/R</v>
      </c>
      <c r="BH188" s="44" t="str">
        <f>PINK!$CA126</f>
        <v>N/R</v>
      </c>
      <c r="BI188" s="44" t="str">
        <f>PINK!$CG126</f>
        <v>N/R</v>
      </c>
      <c r="BJ188" s="44" t="str">
        <f>PINK!$BZ126</f>
        <v>N/R</v>
      </c>
      <c r="BK188" s="44" t="str">
        <f>PINK!$CF126</f>
        <v>N/R</v>
      </c>
      <c r="BL188" s="44" t="str">
        <f>PINK!$BY126</f>
        <v>N/R</v>
      </c>
      <c r="BM188" s="44" t="str">
        <f>PINK!$CY126</f>
        <v>N/R</v>
      </c>
      <c r="BN188" s="44" t="str">
        <f>PINK!$CR126</f>
        <v>N/R</v>
      </c>
      <c r="BO188" s="44" t="str">
        <f>PINK!$CX126</f>
        <v>N/R</v>
      </c>
      <c r="BP188" s="44" t="str">
        <f>PINK!$CQ126</f>
        <v>N/R</v>
      </c>
      <c r="BQ188" s="44" t="str">
        <f>PINK!$CW126</f>
        <v>N/R</v>
      </c>
      <c r="BR188" s="44" t="str">
        <f>PINK!$CP126</f>
        <v>N/R</v>
      </c>
      <c r="BS188" s="44" t="str">
        <f>PINK!$CV126</f>
        <v>N/R</v>
      </c>
      <c r="BT188" s="44" t="str">
        <f>PINK!$CO126</f>
        <v>N/R</v>
      </c>
      <c r="BU188" s="44" t="str">
        <f>PINK!$CU126</f>
        <v>N/I</v>
      </c>
      <c r="BV188" s="44" t="str">
        <f>PINK!$CN126</f>
        <v>N/I</v>
      </c>
    </row>
    <row r="189" spans="1:74" hidden="1" x14ac:dyDescent="0.2">
      <c r="A189" s="40" t="s">
        <v>142</v>
      </c>
      <c r="B189" t="str">
        <f>PINK!$P$116</f>
        <v>SOUTHERN GROUP-HUNTER ISLAND</v>
      </c>
      <c r="C189" t="str">
        <f>PINK!A127</f>
        <v>WATT CREEK</v>
      </c>
      <c r="D189" s="40" t="str">
        <f>PINK!$P$3</f>
        <v>PINK</v>
      </c>
      <c r="E189" s="70"/>
      <c r="F189" s="70"/>
      <c r="G189" s="70"/>
      <c r="H189" s="70"/>
      <c r="I189" s="70"/>
      <c r="J189" s="70"/>
      <c r="K189" s="70"/>
      <c r="L189" s="70" t="s">
        <v>26</v>
      </c>
      <c r="M189" s="70" t="s">
        <v>26</v>
      </c>
      <c r="N189" s="70" t="s">
        <v>26</v>
      </c>
      <c r="O189" s="45" t="str">
        <f>PINK!$AB127</f>
        <v>N/I</v>
      </c>
      <c r="P189" s="45" t="str">
        <f>PINK!$U127</f>
        <v>N/I</v>
      </c>
      <c r="Q189" s="45" t="str">
        <f>PINK!$AA127</f>
        <v>N/I</v>
      </c>
      <c r="R189" s="45" t="str">
        <f>PINK!$T127</f>
        <v>N/I</v>
      </c>
      <c r="S189" s="45" t="str">
        <f>PINK!$Z127</f>
        <v>N/I</v>
      </c>
      <c r="T189" s="45" t="str">
        <f>PINK!$S127</f>
        <v>N/I</v>
      </c>
      <c r="U189" s="45" t="str">
        <f>PINK!$Y127</f>
        <v>N/I</v>
      </c>
      <c r="V189" s="45" t="str">
        <f>PINK!$R127</f>
        <v>N/I</v>
      </c>
      <c r="W189" s="45" t="str">
        <f>PINK!$X127</f>
        <v>N/I</v>
      </c>
      <c r="X189" s="45" t="str">
        <f>PINK!$Q$127</f>
        <v>N/I</v>
      </c>
      <c r="Y189" s="44" t="str">
        <f>PINK!$AQ127</f>
        <v>UNK</v>
      </c>
      <c r="Z189" s="44" t="str">
        <f>PINK!$AJ127</f>
        <v>N/O</v>
      </c>
      <c r="AA189" s="44" t="str">
        <f>PINK!$AP127</f>
        <v>N/I</v>
      </c>
      <c r="AB189" s="44" t="str">
        <f>PINK!$AI127</f>
        <v>N/I</v>
      </c>
      <c r="AC189" s="44" t="str">
        <f>PINK!$AO127</f>
        <v>N/R</v>
      </c>
      <c r="AD189" s="44" t="str">
        <f>PINK!$AH127</f>
        <v>N/I</v>
      </c>
      <c r="AE189" s="44" t="str">
        <f>PINK!$AN127</f>
        <v>N/O</v>
      </c>
      <c r="AF189" s="44" t="str">
        <f>PINK!$AG127</f>
        <v>N/O</v>
      </c>
      <c r="AG189" s="44" t="str">
        <f>PINK!$AM127</f>
        <v>N/O</v>
      </c>
      <c r="AH189" s="44" t="str">
        <f>PINK!$AF127</f>
        <v>N/R</v>
      </c>
      <c r="AI189" s="44" t="str">
        <f>PINK!$BF127</f>
        <v>N/O</v>
      </c>
      <c r="AJ189" s="44" t="str">
        <f>PINK!$AY127</f>
        <v>N/R</v>
      </c>
      <c r="AK189" s="44" t="str">
        <f>PINK!$BE127</f>
        <v>N/O</v>
      </c>
      <c r="AL189" s="44" t="str">
        <f>PINK!$AX127</f>
        <v>N/R</v>
      </c>
      <c r="AM189" s="44" t="str">
        <f>PINK!$BD127</f>
        <v>N/R</v>
      </c>
      <c r="AN189" s="44" t="str">
        <f>PINK!$AW127</f>
        <v>N/R</v>
      </c>
      <c r="AO189" s="44" t="str">
        <f>PINK!$BC127</f>
        <v>N/O</v>
      </c>
      <c r="AP189" s="44" t="str">
        <f>PINK!$AV127</f>
        <v>N/O</v>
      </c>
      <c r="AQ189" s="44" t="str">
        <f>PINK!$BB127</f>
        <v>N/O</v>
      </c>
      <c r="AR189" s="44" t="str">
        <f>PINK!$AU127</f>
        <v>N/O</v>
      </c>
      <c r="AS189" s="44" t="str">
        <f>PINK!$BU127</f>
        <v>N/R</v>
      </c>
      <c r="AT189" s="44" t="str">
        <f>PINK!$BN127</f>
        <v>N/O</v>
      </c>
      <c r="AU189" s="44" t="str">
        <f>PINK!$BT127</f>
        <v>N/O</v>
      </c>
      <c r="AV189" s="44">
        <f>PINK!$BM127</f>
        <v>350</v>
      </c>
      <c r="AW189" s="44">
        <f>PINK!$BS127</f>
        <v>500</v>
      </c>
      <c r="AX189" s="44">
        <f>PINK!$BL127</f>
        <v>300</v>
      </c>
      <c r="AY189" s="44" t="str">
        <f>PINK!$BR127</f>
        <v>N/R</v>
      </c>
      <c r="AZ189" s="44" t="str">
        <f>PINK!$BK127</f>
        <v>N/R</v>
      </c>
      <c r="BA189" s="44" t="str">
        <f>PINK!$BQ127</f>
        <v>N/R</v>
      </c>
      <c r="BB189" s="44" t="str">
        <f>PINK!$BJ127</f>
        <v>N/R</v>
      </c>
      <c r="BC189" s="44" t="str">
        <f>PINK!$CJ127</f>
        <v>N/R</v>
      </c>
      <c r="BD189" s="44" t="str">
        <f>PINK!$CC127</f>
        <v>N/R</v>
      </c>
      <c r="BE189" s="44" t="str">
        <f>PINK!$CI127</f>
        <v>N/R</v>
      </c>
      <c r="BF189" s="44" t="str">
        <f>PINK!$CB127</f>
        <v>N/R</v>
      </c>
      <c r="BG189" s="44" t="str">
        <f>PINK!$CH127</f>
        <v>N/R</v>
      </c>
      <c r="BH189" s="44" t="str">
        <f>PINK!$CA127</f>
        <v>N/R</v>
      </c>
      <c r="BI189" s="44" t="str">
        <f>PINK!$CG127</f>
        <v>N/R</v>
      </c>
      <c r="BJ189" s="44" t="str">
        <f>PINK!$BZ127</f>
        <v>N/R</v>
      </c>
      <c r="BK189" s="44" t="str">
        <f>PINK!$CF127</f>
        <v>N/R</v>
      </c>
      <c r="BL189" s="44" t="str">
        <f>PINK!$BY127</f>
        <v>N/R</v>
      </c>
      <c r="BM189" s="44" t="str">
        <f>PINK!$CY127</f>
        <v>N/R</v>
      </c>
      <c r="BN189" s="44" t="str">
        <f>PINK!$CR127</f>
        <v>N/R</v>
      </c>
      <c r="BO189" s="44" t="str">
        <f>PINK!$CX127</f>
        <v>N/R</v>
      </c>
      <c r="BP189" s="44" t="str">
        <f>PINK!$CQ127</f>
        <v>N/R</v>
      </c>
      <c r="BQ189" s="44" t="str">
        <f>PINK!$CW127</f>
        <v>N/R</v>
      </c>
      <c r="BR189" s="44" t="str">
        <f>PINK!$CP127</f>
        <v>N/R</v>
      </c>
      <c r="BS189" s="44" t="str">
        <f>PINK!$CV127</f>
        <v>N/R</v>
      </c>
      <c r="BT189" s="44" t="str">
        <f>PINK!$CO127</f>
        <v>N/R</v>
      </c>
      <c r="BU189" s="44" t="str">
        <f>PINK!$CU127</f>
        <v>N/R</v>
      </c>
      <c r="BV189" s="44" t="str">
        <f>PINK!$CN127</f>
        <v>N/R</v>
      </c>
    </row>
    <row r="190" spans="1:74" hidden="1" x14ac:dyDescent="0.2">
      <c r="A190" s="40" t="s">
        <v>142</v>
      </c>
      <c r="C190" t="s">
        <v>103</v>
      </c>
      <c r="D190" s="40" t="str">
        <f>PINK!$P$3</f>
        <v>PINK</v>
      </c>
      <c r="E190" s="44">
        <f t="shared" ref="E190:N190" si="10">SUM(E127:E189)</f>
        <v>0</v>
      </c>
      <c r="F190" s="44">
        <f t="shared" si="10"/>
        <v>0</v>
      </c>
      <c r="G190" s="44">
        <f t="shared" si="10"/>
        <v>0</v>
      </c>
      <c r="H190" s="44">
        <f t="shared" si="10"/>
        <v>0</v>
      </c>
      <c r="I190" s="44">
        <f t="shared" si="10"/>
        <v>0</v>
      </c>
      <c r="J190" s="44">
        <f t="shared" si="10"/>
        <v>0</v>
      </c>
      <c r="K190" s="44">
        <f t="shared" si="10"/>
        <v>0</v>
      </c>
      <c r="L190" s="44">
        <f t="shared" si="10"/>
        <v>186886</v>
      </c>
      <c r="M190" s="44">
        <f t="shared" si="10"/>
        <v>254158</v>
      </c>
      <c r="N190" s="44">
        <f t="shared" si="10"/>
        <v>64030</v>
      </c>
      <c r="O190" s="44">
        <f t="shared" ref="O190:Y190" si="11">SUM(O127:O189)</f>
        <v>567697</v>
      </c>
      <c r="P190" s="44">
        <f t="shared" si="11"/>
        <v>60148</v>
      </c>
      <c r="Q190" s="44">
        <f t="shared" si="11"/>
        <v>257625</v>
      </c>
      <c r="R190" s="44">
        <f t="shared" si="11"/>
        <v>38680</v>
      </c>
      <c r="S190" s="44">
        <f t="shared" si="11"/>
        <v>222675</v>
      </c>
      <c r="T190" s="44">
        <f t="shared" si="11"/>
        <v>240580</v>
      </c>
      <c r="U190" s="44">
        <f t="shared" si="11"/>
        <v>353900</v>
      </c>
      <c r="V190" s="44">
        <f t="shared" si="11"/>
        <v>366850</v>
      </c>
      <c r="W190" s="44">
        <f t="shared" si="11"/>
        <v>427460</v>
      </c>
      <c r="X190" s="44">
        <f t="shared" si="11"/>
        <v>190100</v>
      </c>
      <c r="Y190" s="44">
        <f t="shared" si="11"/>
        <v>182020</v>
      </c>
      <c r="Z190" s="44">
        <f t="shared" ref="Z190:AO190" si="12">SUM(Z127:Z189)</f>
        <v>166985</v>
      </c>
      <c r="AA190" s="44">
        <f t="shared" si="12"/>
        <v>191675</v>
      </c>
      <c r="AB190" s="44">
        <f t="shared" si="12"/>
        <v>225371</v>
      </c>
      <c r="AC190" s="44">
        <f t="shared" si="12"/>
        <v>148185</v>
      </c>
      <c r="AD190" s="44">
        <f t="shared" si="12"/>
        <v>193925</v>
      </c>
      <c r="AE190" s="44">
        <f t="shared" si="12"/>
        <v>275828</v>
      </c>
      <c r="AF190" s="44">
        <f t="shared" si="12"/>
        <v>267194</v>
      </c>
      <c r="AG190" s="44">
        <f t="shared" si="12"/>
        <v>245179</v>
      </c>
      <c r="AH190" s="44">
        <f t="shared" si="12"/>
        <v>363031</v>
      </c>
      <c r="AI190" s="44">
        <f t="shared" si="12"/>
        <v>284076</v>
      </c>
      <c r="AJ190" s="44">
        <f t="shared" si="12"/>
        <v>272440</v>
      </c>
      <c r="AK190" s="44">
        <f t="shared" si="12"/>
        <v>83171</v>
      </c>
      <c r="AL190" s="44">
        <f t="shared" si="12"/>
        <v>184288</v>
      </c>
      <c r="AM190" s="44">
        <f t="shared" si="12"/>
        <v>328142</v>
      </c>
      <c r="AN190" s="44">
        <f t="shared" si="12"/>
        <v>170220</v>
      </c>
      <c r="AO190" s="44">
        <f t="shared" si="12"/>
        <v>293616</v>
      </c>
      <c r="AP190" s="44">
        <f t="shared" ref="AP190:BE190" si="13">SUM(AP127:AP189)</f>
        <v>172575</v>
      </c>
      <c r="AQ190" s="44">
        <f t="shared" si="13"/>
        <v>290420</v>
      </c>
      <c r="AR190" s="44">
        <f t="shared" si="13"/>
        <v>229821</v>
      </c>
      <c r="AS190" s="44">
        <f t="shared" si="13"/>
        <v>441268</v>
      </c>
      <c r="AT190" s="44">
        <f t="shared" si="13"/>
        <v>287710</v>
      </c>
      <c r="AU190" s="44">
        <f t="shared" si="13"/>
        <v>292720</v>
      </c>
      <c r="AV190" s="44">
        <f t="shared" si="13"/>
        <v>263740</v>
      </c>
      <c r="AW190" s="44">
        <f t="shared" si="13"/>
        <v>101850</v>
      </c>
      <c r="AX190" s="44">
        <f t="shared" si="13"/>
        <v>153425</v>
      </c>
      <c r="AY190" s="44">
        <f t="shared" si="13"/>
        <v>182650</v>
      </c>
      <c r="AZ190" s="44">
        <f t="shared" si="13"/>
        <v>269150</v>
      </c>
      <c r="BA190" s="44">
        <f t="shared" si="13"/>
        <v>416900</v>
      </c>
      <c r="BB190" s="44">
        <f t="shared" si="13"/>
        <v>323365</v>
      </c>
      <c r="BC190" s="44">
        <f t="shared" si="13"/>
        <v>234585</v>
      </c>
      <c r="BD190" s="44">
        <f t="shared" si="13"/>
        <v>562325</v>
      </c>
      <c r="BE190" s="44">
        <f t="shared" si="13"/>
        <v>150180</v>
      </c>
      <c r="BF190" s="44">
        <f t="shared" ref="BF190:BU190" si="14">SUM(BF127:BF189)</f>
        <v>549650</v>
      </c>
      <c r="BG190" s="44">
        <f t="shared" si="14"/>
        <v>111535</v>
      </c>
      <c r="BH190" s="44">
        <f t="shared" si="14"/>
        <v>353650</v>
      </c>
      <c r="BI190" s="44">
        <f t="shared" si="14"/>
        <v>275475</v>
      </c>
      <c r="BJ190" s="44">
        <f t="shared" si="14"/>
        <v>302300</v>
      </c>
      <c r="BK190" s="44">
        <f t="shared" si="14"/>
        <v>332975</v>
      </c>
      <c r="BL190" s="44">
        <f t="shared" si="14"/>
        <v>112375</v>
      </c>
      <c r="BM190" s="44">
        <f t="shared" si="14"/>
        <v>183725</v>
      </c>
      <c r="BN190" s="44">
        <f t="shared" si="14"/>
        <v>79800</v>
      </c>
      <c r="BO190" s="44">
        <f t="shared" si="14"/>
        <v>398300</v>
      </c>
      <c r="BP190" s="44">
        <f t="shared" si="14"/>
        <v>306175</v>
      </c>
      <c r="BQ190" s="44">
        <f t="shared" si="14"/>
        <v>295200</v>
      </c>
      <c r="BR190" s="44">
        <f t="shared" si="14"/>
        <v>310700</v>
      </c>
      <c r="BS190" s="44">
        <f t="shared" si="14"/>
        <v>184225</v>
      </c>
      <c r="BT190" s="44">
        <f t="shared" si="14"/>
        <v>393725</v>
      </c>
      <c r="BU190" s="44">
        <f t="shared" si="14"/>
        <v>337375</v>
      </c>
      <c r="BV190" s="44">
        <f>SUM(BV127:BV189)</f>
        <v>202350</v>
      </c>
    </row>
    <row r="191" spans="1:74" hidden="1" x14ac:dyDescent="0.2">
      <c r="A191" s="40" t="s">
        <v>142</v>
      </c>
      <c r="B191" t="str">
        <f>CHUM!$O$8</f>
        <v>GUNBOAT-SEAFORTH-RETURN</v>
      </c>
      <c r="C191" t="str">
        <f>CHUM!A11</f>
        <v>BULLOCK CHANNEL CREEKS</v>
      </c>
      <c r="D191" s="40" t="str">
        <f>CHUM!$O$3</f>
        <v>CHUM</v>
      </c>
      <c r="E191" s="70"/>
      <c r="F191" s="70"/>
      <c r="G191" s="70"/>
      <c r="H191" s="70"/>
      <c r="I191" s="70"/>
      <c r="J191" s="70"/>
      <c r="K191" s="70"/>
      <c r="L191" s="70">
        <v>6400</v>
      </c>
      <c r="M191" s="70">
        <v>6185</v>
      </c>
      <c r="N191" s="70" t="s">
        <v>168</v>
      </c>
      <c r="O191" s="45">
        <f>CHUM!$Y$11</f>
        <v>3750</v>
      </c>
      <c r="P191" s="45" t="str">
        <f>CHUM!$X$11</f>
        <v>A/P</v>
      </c>
      <c r="Q191" s="45">
        <f>CHUM!$W$11</f>
        <v>1000</v>
      </c>
      <c r="R191" s="45">
        <f>CHUM!$V$11</f>
        <v>3300</v>
      </c>
      <c r="S191" s="45">
        <f>CHUM!$U$11</f>
        <v>4150</v>
      </c>
      <c r="T191" s="45">
        <f>CHUM!$T$11</f>
        <v>3650</v>
      </c>
      <c r="U191" s="45">
        <f>CHUM!$S$11</f>
        <v>5000</v>
      </c>
      <c r="V191" s="45">
        <f>CHUM!$R$11</f>
        <v>1800</v>
      </c>
      <c r="W191" s="45">
        <f>CHUM!$Q$11</f>
        <v>1550</v>
      </c>
      <c r="X191" s="45">
        <f>CHUM!$P$11</f>
        <v>200</v>
      </c>
      <c r="Y191" s="44">
        <f>CHUM!$AM11</f>
        <v>400</v>
      </c>
      <c r="Z191" s="44">
        <f>CHUM!$AL11</f>
        <v>1700</v>
      </c>
      <c r="AA191" s="44">
        <f>CHUM!$AK11</f>
        <v>1400</v>
      </c>
      <c r="AB191" s="44">
        <f>CHUM!$AJ11</f>
        <v>6600</v>
      </c>
      <c r="AC191" s="44">
        <f>CHUM!$AI11</f>
        <v>1000</v>
      </c>
      <c r="AD191" s="44">
        <f>CHUM!$AH11</f>
        <v>2</v>
      </c>
      <c r="AE191" s="44">
        <f>CHUM!$AG11</f>
        <v>1000</v>
      </c>
      <c r="AF191" s="44">
        <f>CHUM!$AF11</f>
        <v>100</v>
      </c>
      <c r="AG191" s="44">
        <f>CHUM!$AE11</f>
        <v>900</v>
      </c>
      <c r="AH191" s="44">
        <f>CHUM!$AD11</f>
        <v>1350</v>
      </c>
      <c r="AI191" s="45">
        <f>CHUM!$BA11</f>
        <v>1500</v>
      </c>
      <c r="AJ191" s="45">
        <f>CHUM!$AZ11</f>
        <v>3700</v>
      </c>
      <c r="AK191" s="45">
        <f>CHUM!$AY11</f>
        <v>756</v>
      </c>
      <c r="AL191" s="45">
        <f>CHUM!$AX11</f>
        <v>3060</v>
      </c>
      <c r="AM191" s="45">
        <f>CHUM!$AW11</f>
        <v>1920</v>
      </c>
      <c r="AN191" s="45">
        <f>CHUM!$AV11</f>
        <v>6000</v>
      </c>
      <c r="AO191" s="45">
        <f>CHUM!$AU11</f>
        <v>3000</v>
      </c>
      <c r="AP191" s="45">
        <f>CHUM!$AT11</f>
        <v>1950</v>
      </c>
      <c r="AQ191" s="45">
        <f>CHUM!$AS11</f>
        <v>1500</v>
      </c>
      <c r="AR191" s="45">
        <f>CHUM!$AR11</f>
        <v>1500</v>
      </c>
      <c r="AS191" s="45">
        <f>CHUM!$BO11</f>
        <v>3500</v>
      </c>
      <c r="AT191" s="45">
        <f>CHUM!$BN11</f>
        <v>1600</v>
      </c>
      <c r="AU191" s="45">
        <f>CHUM!$BM11</f>
        <v>7500</v>
      </c>
      <c r="AV191" s="45">
        <f>CHUM!$BL11</f>
        <v>700</v>
      </c>
      <c r="AW191" s="45">
        <f>CHUM!$BK11</f>
        <v>700</v>
      </c>
      <c r="AX191" s="45">
        <f>CHUM!$BJ11</f>
        <v>2000</v>
      </c>
      <c r="AY191" s="45">
        <f>CHUM!$BI11</f>
        <v>5500</v>
      </c>
      <c r="AZ191" s="45">
        <f>CHUM!$BH11</f>
        <v>2000</v>
      </c>
      <c r="BA191" s="45">
        <f>CHUM!$BG11</f>
        <v>1500</v>
      </c>
      <c r="BB191" s="45">
        <f>CHUM!$BF11</f>
        <v>2000</v>
      </c>
      <c r="BC191" s="45">
        <f>CHUM!$CC11</f>
        <v>2500</v>
      </c>
      <c r="BD191" s="45">
        <f>CHUM!$CB11</f>
        <v>1500</v>
      </c>
      <c r="BE191" s="45">
        <f>CHUM!$CA11</f>
        <v>200</v>
      </c>
      <c r="BF191" s="45">
        <f>CHUM!$BZ11</f>
        <v>4000</v>
      </c>
      <c r="BG191" s="45">
        <f>CHUM!$BY11</f>
        <v>300</v>
      </c>
      <c r="BH191" s="45">
        <f>CHUM!$BX11</f>
        <v>1500</v>
      </c>
      <c r="BI191" s="45">
        <f>CHUM!$BW11</f>
        <v>900</v>
      </c>
      <c r="BJ191" s="45">
        <f>CHUM!$BV11</f>
        <v>1500</v>
      </c>
      <c r="BK191" s="45">
        <f>CHUM!$BU11</f>
        <v>1500</v>
      </c>
      <c r="BL191" s="45">
        <f>CHUM!$BT11</f>
        <v>200</v>
      </c>
      <c r="BM191" s="45">
        <f>CHUM!$CQ11</f>
        <v>1700</v>
      </c>
      <c r="BN191" s="45">
        <f>CHUM!$CP11</f>
        <v>3000</v>
      </c>
      <c r="BO191" s="45">
        <f>CHUM!$CO11</f>
        <v>8000</v>
      </c>
      <c r="BP191" s="45">
        <f>CHUM!$CN11</f>
        <v>7500</v>
      </c>
      <c r="BQ191" s="45">
        <f>CHUM!$CM11</f>
        <v>1700</v>
      </c>
      <c r="BR191" s="45">
        <f>CHUM!$CL11</f>
        <v>1800</v>
      </c>
      <c r="BS191" s="45">
        <f>CHUM!$CK11</f>
        <v>1075</v>
      </c>
      <c r="BT191" s="45">
        <f>CHUM!$CJ11</f>
        <v>650</v>
      </c>
      <c r="BU191" s="45">
        <f>CHUM!$CI11</f>
        <v>1500</v>
      </c>
      <c r="BV191" s="45">
        <f>CHUM!$CH11</f>
        <v>7500</v>
      </c>
    </row>
    <row r="192" spans="1:74" hidden="1" x14ac:dyDescent="0.2">
      <c r="A192" s="40" t="s">
        <v>142</v>
      </c>
      <c r="B192" t="str">
        <f>CHUM!$O$8</f>
        <v>GUNBOAT-SEAFORTH-RETURN</v>
      </c>
      <c r="C192" t="str">
        <f>CHUM!A12</f>
        <v>DEER PASS CREEK (WEBSTER)</v>
      </c>
      <c r="D192" s="40" t="str">
        <f>CHUM!$O$3</f>
        <v>CHUM</v>
      </c>
      <c r="E192" s="70"/>
      <c r="F192" s="70"/>
      <c r="G192" s="70"/>
      <c r="H192" s="70"/>
      <c r="I192" s="70"/>
      <c r="J192" s="70"/>
      <c r="K192" s="70"/>
      <c r="L192" s="70" t="s">
        <v>26</v>
      </c>
      <c r="M192" s="70" t="s">
        <v>26</v>
      </c>
      <c r="N192" s="70" t="s">
        <v>26</v>
      </c>
      <c r="O192" s="45">
        <f>CHUM!$Y$12</f>
        <v>2200</v>
      </c>
      <c r="P192" s="45">
        <f>CHUM!$X$12</f>
        <v>1000</v>
      </c>
      <c r="Q192" s="45" t="str">
        <f>CHUM!$W$12</f>
        <v>A/P</v>
      </c>
      <c r="R192" s="45" t="str">
        <f>CHUM!$V$12</f>
        <v>N/I</v>
      </c>
      <c r="S192" s="45">
        <f>CHUM!$U$12</f>
        <v>500</v>
      </c>
      <c r="T192" s="45">
        <f>CHUM!$T$12</f>
        <v>4500</v>
      </c>
      <c r="U192" s="45" t="str">
        <f>CHUM!$S$12</f>
        <v>UNK</v>
      </c>
      <c r="V192" s="45">
        <f>CHUM!$R$12</f>
        <v>1300</v>
      </c>
      <c r="W192" s="45" t="str">
        <f>CHUM!$Q$12</f>
        <v>N/I</v>
      </c>
      <c r="X192" s="45">
        <f>CHUM!$P$12</f>
        <v>300</v>
      </c>
      <c r="Y192" s="44" t="str">
        <f>CHUM!$AM12</f>
        <v>N/I</v>
      </c>
      <c r="Z192" s="44">
        <f>CHUM!$AL12</f>
        <v>700</v>
      </c>
      <c r="AA192" s="44">
        <f>CHUM!$AK12</f>
        <v>400</v>
      </c>
      <c r="AB192" s="44">
        <f>CHUM!$AJ12</f>
        <v>2100</v>
      </c>
      <c r="AC192" s="44" t="str">
        <f>CHUM!$AI12</f>
        <v>N/R</v>
      </c>
      <c r="AD192" s="44" t="str">
        <f>CHUM!$AH12</f>
        <v>N/I</v>
      </c>
      <c r="AE192" s="44">
        <f>CHUM!$AG12</f>
        <v>900</v>
      </c>
      <c r="AF192" s="44">
        <f>CHUM!$AF12</f>
        <v>20</v>
      </c>
      <c r="AG192" s="44">
        <f>CHUM!$AE12</f>
        <v>600</v>
      </c>
      <c r="AH192" s="44">
        <f>CHUM!$AD12</f>
        <v>24</v>
      </c>
      <c r="AI192" s="45">
        <f>CHUM!$BA12</f>
        <v>50</v>
      </c>
      <c r="AJ192" s="45">
        <f>CHUM!$AZ12</f>
        <v>6000</v>
      </c>
      <c r="AK192" s="45">
        <f>CHUM!$AY12</f>
        <v>69</v>
      </c>
      <c r="AL192" s="45">
        <f>CHUM!$AX12</f>
        <v>623</v>
      </c>
      <c r="AM192" s="45">
        <f>CHUM!$AW12</f>
        <v>500</v>
      </c>
      <c r="AN192" s="45">
        <f>CHUM!$AV12</f>
        <v>1800</v>
      </c>
      <c r="AO192" s="45">
        <f>CHUM!$AU12</f>
        <v>155</v>
      </c>
      <c r="AP192" s="45">
        <f>CHUM!$AT12</f>
        <v>600</v>
      </c>
      <c r="AQ192" s="45">
        <f>CHUM!$AS12</f>
        <v>1000</v>
      </c>
      <c r="AR192" s="45">
        <f>CHUM!$AR12</f>
        <v>100</v>
      </c>
      <c r="AS192" s="45">
        <f>CHUM!$BO12</f>
        <v>4100</v>
      </c>
      <c r="AT192" s="45">
        <f>CHUM!$BN12</f>
        <v>8000</v>
      </c>
      <c r="AU192" s="45">
        <f>CHUM!$BM12</f>
        <v>6100</v>
      </c>
      <c r="AV192" s="45">
        <f>CHUM!$BL12</f>
        <v>10800</v>
      </c>
      <c r="AW192" s="45">
        <f>CHUM!$BK12</f>
        <v>1100</v>
      </c>
      <c r="AX192" s="45">
        <f>CHUM!$BJ12</f>
        <v>100</v>
      </c>
      <c r="AY192" s="45">
        <f>CHUM!$BI12</f>
        <v>500</v>
      </c>
      <c r="AZ192" s="45">
        <f>CHUM!$BH12</f>
        <v>1000</v>
      </c>
      <c r="BA192" s="45">
        <f>CHUM!$BG12</f>
        <v>400</v>
      </c>
      <c r="BB192" s="45">
        <f>CHUM!$BF12</f>
        <v>8000</v>
      </c>
      <c r="BC192" s="45">
        <f>CHUM!$CC12</f>
        <v>6000</v>
      </c>
      <c r="BD192" s="45">
        <f>CHUM!$CB12</f>
        <v>3000</v>
      </c>
      <c r="BE192" s="45">
        <f>CHUM!$CA12</f>
        <v>1500</v>
      </c>
      <c r="BF192" s="45">
        <f>CHUM!$BZ12</f>
        <v>6000</v>
      </c>
      <c r="BG192" s="45">
        <f>CHUM!$BY12</f>
        <v>1500</v>
      </c>
      <c r="BH192" s="45">
        <f>CHUM!$BX12</f>
        <v>2000</v>
      </c>
      <c r="BI192" s="45">
        <f>CHUM!$BW12</f>
        <v>1500</v>
      </c>
      <c r="BJ192" s="45">
        <f>CHUM!$BV12</f>
        <v>500</v>
      </c>
      <c r="BK192" s="45">
        <f>CHUM!$BU12</f>
        <v>800</v>
      </c>
      <c r="BL192" s="45">
        <f>CHUM!$BT12</f>
        <v>200</v>
      </c>
      <c r="BM192" s="45">
        <f>CHUM!$CQ12</f>
        <v>2000</v>
      </c>
      <c r="BN192" s="45">
        <f>CHUM!$CP12</f>
        <v>2500</v>
      </c>
      <c r="BO192" s="45">
        <f>CHUM!$CO12</f>
        <v>3000</v>
      </c>
      <c r="BP192" s="45">
        <f>CHUM!$CN12</f>
        <v>3500</v>
      </c>
      <c r="BQ192" s="45">
        <f>CHUM!$CM12</f>
        <v>2500</v>
      </c>
      <c r="BR192" s="45">
        <f>CHUM!$CL12</f>
        <v>5500</v>
      </c>
      <c r="BS192" s="45">
        <f>CHUM!$CK12</f>
        <v>5500</v>
      </c>
      <c r="BT192" s="45">
        <f>CHUM!$CJ12</f>
        <v>4800</v>
      </c>
      <c r="BU192" s="45">
        <f>CHUM!$CI12</f>
        <v>3500</v>
      </c>
      <c r="BV192" s="45">
        <f>CHUM!$CH12</f>
        <v>7500</v>
      </c>
    </row>
    <row r="193" spans="1:74" hidden="1" x14ac:dyDescent="0.2">
      <c r="A193" s="40" t="s">
        <v>142</v>
      </c>
      <c r="B193" t="str">
        <f>CHUM!$O$8</f>
        <v>GUNBOAT-SEAFORTH-RETURN</v>
      </c>
      <c r="C193" t="str">
        <f>CHUM!A13</f>
        <v>DEER PASS LAGOON</v>
      </c>
      <c r="D193" s="40" t="str">
        <f>CHUM!$O$3</f>
        <v>CHUM</v>
      </c>
      <c r="E193" s="70"/>
      <c r="F193" s="70"/>
      <c r="G193" s="70"/>
      <c r="H193" s="70"/>
      <c r="I193" s="70"/>
      <c r="J193" s="70"/>
      <c r="K193" s="70"/>
      <c r="L193" s="70" t="s">
        <v>26</v>
      </c>
      <c r="M193" s="70" t="s">
        <v>26</v>
      </c>
      <c r="N193" s="70" t="s">
        <v>26</v>
      </c>
      <c r="O193" s="45" t="str">
        <f>CHUM!$Y$13</f>
        <v>A/P</v>
      </c>
      <c r="P193" s="45" t="str">
        <f>CHUM!$X$13</f>
        <v>N/I</v>
      </c>
      <c r="Q193" s="45" t="str">
        <f>CHUM!$W$13</f>
        <v>N/I</v>
      </c>
      <c r="R193" s="45" t="str">
        <f>CHUM!$V$13</f>
        <v>N/I</v>
      </c>
      <c r="S193" s="45" t="str">
        <f>CHUM!$U$13</f>
        <v>A/P</v>
      </c>
      <c r="T193" s="45" t="str">
        <f>CHUM!$T$13</f>
        <v>N/O</v>
      </c>
      <c r="U193" s="45" t="str">
        <f>CHUM!$S$13</f>
        <v>UNK</v>
      </c>
      <c r="V193" s="45" t="str">
        <f>CHUM!$R$13</f>
        <v>UNK</v>
      </c>
      <c r="W193" s="45" t="str">
        <f>CHUM!$Q$13</f>
        <v>N/I</v>
      </c>
      <c r="X193" s="45" t="str">
        <f>CHUM!$P$13</f>
        <v>N/O</v>
      </c>
      <c r="Y193" s="44" t="str">
        <f>CHUM!$AM13</f>
        <v>N/I</v>
      </c>
      <c r="Z193" s="44" t="str">
        <f>CHUM!$AL13</f>
        <v>N/O</v>
      </c>
      <c r="AA193" s="44" t="str">
        <f>CHUM!$AK13</f>
        <v>UNK</v>
      </c>
      <c r="AB193" s="44" t="str">
        <f>CHUM!$AJ13</f>
        <v>N/I</v>
      </c>
      <c r="AC193" s="44" t="str">
        <f>CHUM!$AI13</f>
        <v>N/R</v>
      </c>
      <c r="AD193" s="44" t="str">
        <f>CHUM!$AH13</f>
        <v>N/I</v>
      </c>
      <c r="AE193" s="44">
        <f>CHUM!$AG13</f>
        <v>50</v>
      </c>
      <c r="AF193" s="44">
        <f>CHUM!$AF13</f>
        <v>30</v>
      </c>
      <c r="AG193" s="44">
        <f>CHUM!$AE13</f>
        <v>33</v>
      </c>
      <c r="AH193" s="44" t="str">
        <f>CHUM!$AD13</f>
        <v>N/R</v>
      </c>
      <c r="AI193" s="45">
        <f>CHUM!$BA13</f>
        <v>1</v>
      </c>
      <c r="AJ193" s="45">
        <f>CHUM!$AZ13</f>
        <v>300</v>
      </c>
      <c r="AK193" s="45">
        <f>CHUM!$AY13</f>
        <v>9</v>
      </c>
      <c r="AL193" s="45">
        <f>CHUM!$AX13</f>
        <v>4</v>
      </c>
      <c r="AM193" s="45" t="str">
        <f>CHUM!$AW13</f>
        <v>N/R</v>
      </c>
      <c r="AN193" s="45">
        <f>CHUM!$AV13</f>
        <v>200</v>
      </c>
      <c r="AO193" s="45">
        <f>CHUM!$AU13</f>
        <v>145</v>
      </c>
      <c r="AP193" s="45" t="str">
        <f>CHUM!$AT13</f>
        <v>N/O</v>
      </c>
      <c r="AQ193" s="45">
        <f>CHUM!$AS13</f>
        <v>120</v>
      </c>
      <c r="AR193" s="45">
        <f>CHUM!$AR13</f>
        <v>50</v>
      </c>
      <c r="AS193" s="45">
        <f>CHUM!$BO13</f>
        <v>200</v>
      </c>
      <c r="AT193" s="45">
        <f>CHUM!$BN13</f>
        <v>370</v>
      </c>
      <c r="AU193" s="45">
        <f>CHUM!$BM13</f>
        <v>3250</v>
      </c>
      <c r="AV193" s="45">
        <f>CHUM!$BL13</f>
        <v>25</v>
      </c>
      <c r="AW193" s="45">
        <f>CHUM!$BK13</f>
        <v>400</v>
      </c>
      <c r="AX193" s="45">
        <f>CHUM!$BJ13</f>
        <v>50</v>
      </c>
      <c r="AY193" s="45">
        <f>CHUM!$BI13</f>
        <v>100</v>
      </c>
      <c r="AZ193" s="45">
        <f>CHUM!$BH13</f>
        <v>100</v>
      </c>
      <c r="BA193" s="45">
        <f>CHUM!$BG13</f>
        <v>300</v>
      </c>
      <c r="BB193" s="45">
        <f>CHUM!$BF13</f>
        <v>1500</v>
      </c>
      <c r="BC193" s="45">
        <f>CHUM!$CC13</f>
        <v>200</v>
      </c>
      <c r="BD193" s="45">
        <f>CHUM!$CB13</f>
        <v>200</v>
      </c>
      <c r="BE193" s="45">
        <f>CHUM!$CA13</f>
        <v>200</v>
      </c>
      <c r="BF193" s="45">
        <f>CHUM!$BZ13</f>
        <v>1000</v>
      </c>
      <c r="BG193" s="45">
        <f>CHUM!$BY13</f>
        <v>200</v>
      </c>
      <c r="BH193" s="45">
        <f>CHUM!$BX13</f>
        <v>25</v>
      </c>
      <c r="BI193" s="45">
        <f>CHUM!$BW13</f>
        <v>400</v>
      </c>
      <c r="BJ193" s="45">
        <f>CHUM!$BV13</f>
        <v>200</v>
      </c>
      <c r="BK193" s="45">
        <f>CHUM!$BU13</f>
        <v>400</v>
      </c>
      <c r="BL193" s="45">
        <f>CHUM!$BT13</f>
        <v>25</v>
      </c>
      <c r="BM193" s="45">
        <f>CHUM!$CQ13</f>
        <v>200</v>
      </c>
      <c r="BN193" s="45">
        <f>CHUM!$CP13</f>
        <v>200</v>
      </c>
      <c r="BO193" s="45">
        <f>CHUM!$CO13</f>
        <v>750</v>
      </c>
      <c r="BP193" s="45">
        <f>CHUM!$CN13</f>
        <v>1500</v>
      </c>
      <c r="BQ193" s="45">
        <f>CHUM!$CM13</f>
        <v>1500</v>
      </c>
      <c r="BR193" s="45">
        <f>CHUM!$CL13</f>
        <v>750</v>
      </c>
      <c r="BS193" s="45">
        <f>CHUM!$CK13</f>
        <v>1500</v>
      </c>
      <c r="BT193" s="45">
        <f>CHUM!$CJ13</f>
        <v>3500</v>
      </c>
      <c r="BU193" s="45">
        <f>CHUM!$CI13</f>
        <v>400</v>
      </c>
      <c r="BV193" s="45">
        <f>CHUM!$CH13</f>
        <v>750</v>
      </c>
    </row>
    <row r="194" spans="1:74" hidden="1" x14ac:dyDescent="0.2">
      <c r="A194" s="40" t="s">
        <v>142</v>
      </c>
      <c r="B194" t="str">
        <f>CHUM!$O$8</f>
        <v>GUNBOAT-SEAFORTH-RETURN</v>
      </c>
      <c r="C194" t="str">
        <f>CHUM!A14</f>
        <v>GOAT BUSHU CREEK</v>
      </c>
      <c r="D194" s="40" t="str">
        <f>CHUM!$O$3</f>
        <v>CHUM</v>
      </c>
      <c r="E194" s="70"/>
      <c r="F194" s="70"/>
      <c r="G194" s="70"/>
      <c r="H194" s="70"/>
      <c r="I194" s="70"/>
      <c r="J194" s="70"/>
      <c r="K194" s="70"/>
      <c r="L194" s="70">
        <v>70</v>
      </c>
      <c r="M194" s="70">
        <v>200</v>
      </c>
      <c r="N194" s="70" t="s">
        <v>168</v>
      </c>
      <c r="O194" s="45">
        <f>CHUM!$Y$14</f>
        <v>150</v>
      </c>
      <c r="P194" s="45" t="str">
        <f>CHUM!$X$14</f>
        <v>A/P</v>
      </c>
      <c r="Q194" s="45" t="str">
        <f>CHUM!$W$14</f>
        <v>A/P</v>
      </c>
      <c r="R194" s="45" t="str">
        <f>CHUM!$V$14</f>
        <v>A/P</v>
      </c>
      <c r="S194" s="45" t="str">
        <f>CHUM!$U$14</f>
        <v>A/P</v>
      </c>
      <c r="T194" s="45">
        <f>CHUM!$T$14</f>
        <v>50</v>
      </c>
      <c r="U194" s="45" t="str">
        <f>CHUM!$S$14</f>
        <v>N/I</v>
      </c>
      <c r="V194" s="45" t="str">
        <f>CHUM!$R$14</f>
        <v>UNK</v>
      </c>
      <c r="W194" s="45">
        <f>CHUM!$Q$14</f>
        <v>50</v>
      </c>
      <c r="X194" s="45" t="str">
        <f>CHUM!$P$14</f>
        <v>N/O</v>
      </c>
      <c r="Y194" s="44">
        <f>CHUM!$AM14</f>
        <v>50</v>
      </c>
      <c r="Z194" s="44">
        <f>CHUM!$AL14</f>
        <v>100</v>
      </c>
      <c r="AA194" s="44" t="str">
        <f>CHUM!$AK14</f>
        <v>UNK</v>
      </c>
      <c r="AB194" s="44" t="str">
        <f>CHUM!$AJ14</f>
        <v>N/I</v>
      </c>
      <c r="AC194" s="44" t="str">
        <f>CHUM!$AI14</f>
        <v>N/R</v>
      </c>
      <c r="AD194" s="44">
        <f>CHUM!$AH14</f>
        <v>82</v>
      </c>
      <c r="AE194" s="44">
        <f>CHUM!$AG14</f>
        <v>35</v>
      </c>
      <c r="AF194" s="44">
        <f>CHUM!$AF14</f>
        <v>60</v>
      </c>
      <c r="AG194" s="44">
        <f>CHUM!$AE14</f>
        <v>54</v>
      </c>
      <c r="AH194" s="44">
        <f>CHUM!$AD14</f>
        <v>450</v>
      </c>
      <c r="AI194" s="45">
        <f>CHUM!$BA14</f>
        <v>50</v>
      </c>
      <c r="AJ194" s="45">
        <f>CHUM!$AZ14</f>
        <v>325</v>
      </c>
      <c r="AK194" s="45">
        <f>CHUM!$AY14</f>
        <v>18</v>
      </c>
      <c r="AL194" s="45">
        <f>CHUM!$AX14</f>
        <v>175</v>
      </c>
      <c r="AM194" s="45">
        <f>CHUM!$AW14</f>
        <v>46</v>
      </c>
      <c r="AN194" s="45">
        <f>CHUM!$AV14</f>
        <v>10</v>
      </c>
      <c r="AO194" s="45">
        <f>CHUM!$AU14</f>
        <v>110</v>
      </c>
      <c r="AP194" s="45">
        <f>CHUM!$AT14</f>
        <v>150</v>
      </c>
      <c r="AQ194" s="45">
        <f>CHUM!$AS14</f>
        <v>150</v>
      </c>
      <c r="AR194" s="45">
        <f>CHUM!$AR14</f>
        <v>50</v>
      </c>
      <c r="AS194" s="45">
        <f>CHUM!$BO14</f>
        <v>250</v>
      </c>
      <c r="AT194" s="45">
        <f>CHUM!$BN14</f>
        <v>200</v>
      </c>
      <c r="AU194" s="45">
        <f>CHUM!$BM14</f>
        <v>800</v>
      </c>
      <c r="AV194" s="45">
        <f>CHUM!$BL14</f>
        <v>50</v>
      </c>
      <c r="AW194" s="45">
        <f>CHUM!$BK14</f>
        <v>50</v>
      </c>
      <c r="AX194" s="45">
        <f>CHUM!$BJ14</f>
        <v>50</v>
      </c>
      <c r="AY194" s="45">
        <f>CHUM!$BI14</f>
        <v>100</v>
      </c>
      <c r="AZ194" s="45">
        <f>CHUM!$BH14</f>
        <v>50</v>
      </c>
      <c r="BA194" s="45">
        <f>CHUM!$BG14</f>
        <v>75</v>
      </c>
      <c r="BB194" s="45">
        <f>CHUM!$BF14</f>
        <v>400</v>
      </c>
      <c r="BC194" s="45">
        <f>CHUM!$CC14</f>
        <v>150</v>
      </c>
      <c r="BD194" s="45">
        <f>CHUM!$CB14</f>
        <v>700</v>
      </c>
      <c r="BE194" s="45">
        <f>CHUM!$CA14</f>
        <v>20</v>
      </c>
      <c r="BF194" s="45">
        <f>CHUM!$BZ14</f>
        <v>1500</v>
      </c>
      <c r="BG194" s="45">
        <f>CHUM!$BY14</f>
        <v>100</v>
      </c>
      <c r="BH194" s="45">
        <f>CHUM!$BX14</f>
        <v>75</v>
      </c>
      <c r="BI194" s="45">
        <f>CHUM!$BW14</f>
        <v>75</v>
      </c>
      <c r="BJ194" s="45">
        <f>CHUM!$BV14</f>
        <v>400</v>
      </c>
      <c r="BK194" s="45" t="str">
        <f>CHUM!$BU14</f>
        <v>N/O</v>
      </c>
      <c r="BL194" s="45">
        <f>CHUM!$BT14</f>
        <v>25</v>
      </c>
      <c r="BM194" s="45" t="str">
        <f>CHUM!$CQ14</f>
        <v>N/O</v>
      </c>
      <c r="BN194" s="45">
        <f>CHUM!$CP14</f>
        <v>400</v>
      </c>
      <c r="BO194" s="45" t="str">
        <f>CHUM!$CO14</f>
        <v>N/O</v>
      </c>
      <c r="BP194" s="45">
        <f>CHUM!$CN14</f>
        <v>750</v>
      </c>
      <c r="BQ194" s="45">
        <f>CHUM!$CM14</f>
        <v>400</v>
      </c>
      <c r="BR194" s="45">
        <f>CHUM!$CL14</f>
        <v>75</v>
      </c>
      <c r="BS194" s="45">
        <f>CHUM!$CK14</f>
        <v>400</v>
      </c>
      <c r="BT194" s="45">
        <f>CHUM!$CJ14</f>
        <v>200</v>
      </c>
      <c r="BU194" s="45">
        <f>CHUM!$CI14</f>
        <v>400</v>
      </c>
      <c r="BV194" s="45">
        <f>CHUM!$CH14</f>
        <v>400</v>
      </c>
    </row>
    <row r="195" spans="1:74" hidden="1" x14ac:dyDescent="0.2">
      <c r="A195" s="40" t="s">
        <v>142</v>
      </c>
      <c r="B195" t="str">
        <f>CHUM!$O$8</f>
        <v>GUNBOAT-SEAFORTH-RETURN</v>
      </c>
      <c r="C195" t="str">
        <f>CHUM!A15</f>
        <v>KAKUSHDISH CREEK</v>
      </c>
      <c r="D195" s="40" t="str">
        <f>CHUM!$O$3</f>
        <v>CHUM</v>
      </c>
      <c r="E195" s="70"/>
      <c r="F195" s="70"/>
      <c r="G195" s="70"/>
      <c r="H195" s="70"/>
      <c r="I195" s="70"/>
      <c r="J195" s="70"/>
      <c r="K195" s="70"/>
      <c r="L195" s="70" t="s">
        <v>168</v>
      </c>
      <c r="M195" s="70" t="s">
        <v>168</v>
      </c>
      <c r="N195" s="70">
        <v>1100</v>
      </c>
      <c r="O195" s="45">
        <f>CHUM!$Y$15</f>
        <v>1700</v>
      </c>
      <c r="P195" s="45" t="str">
        <f>CHUM!$X$15</f>
        <v>A/P</v>
      </c>
      <c r="Q195" s="45" t="str">
        <f>CHUM!$W$15</f>
        <v>A/P</v>
      </c>
      <c r="R195" s="45" t="str">
        <f>CHUM!$V$15</f>
        <v>A/P</v>
      </c>
      <c r="S195" s="45">
        <f>CHUM!$U$15</f>
        <v>2000</v>
      </c>
      <c r="T195" s="45">
        <f>CHUM!$T$15</f>
        <v>7000</v>
      </c>
      <c r="U195" s="45" t="str">
        <f>CHUM!$S$15</f>
        <v>UNK</v>
      </c>
      <c r="V195" s="45" t="str">
        <f>CHUM!$R$15</f>
        <v>UNK</v>
      </c>
      <c r="W195" s="45">
        <f>CHUM!$Q$15</f>
        <v>700</v>
      </c>
      <c r="X195" s="45">
        <f>CHUM!$P$15</f>
        <v>100</v>
      </c>
      <c r="Y195" s="44">
        <f>CHUM!$AM15</f>
        <v>6000</v>
      </c>
      <c r="Z195" s="44">
        <f>CHUM!$AL15</f>
        <v>1000</v>
      </c>
      <c r="AA195" s="44" t="str">
        <f>CHUM!$AK15</f>
        <v>UNK</v>
      </c>
      <c r="AB195" s="44">
        <f>CHUM!$AJ15</f>
        <v>75</v>
      </c>
      <c r="AC195" s="44">
        <f>CHUM!$AI15</f>
        <v>500</v>
      </c>
      <c r="AD195" s="44" t="str">
        <f>CHUM!$AH15</f>
        <v>N/I</v>
      </c>
      <c r="AE195" s="44">
        <f>CHUM!$AG15</f>
        <v>700</v>
      </c>
      <c r="AF195" s="44">
        <f>CHUM!$AF15</f>
        <v>750</v>
      </c>
      <c r="AG195" s="44">
        <f>CHUM!$AE15</f>
        <v>365</v>
      </c>
      <c r="AH195" s="44">
        <f>CHUM!$AD15</f>
        <v>1200</v>
      </c>
      <c r="AI195" s="45">
        <f>CHUM!$BA15</f>
        <v>550</v>
      </c>
      <c r="AJ195" s="45">
        <f>CHUM!$AZ15</f>
        <v>2750</v>
      </c>
      <c r="AK195" s="45">
        <f>CHUM!$AY15</f>
        <v>750</v>
      </c>
      <c r="AL195" s="45">
        <f>CHUM!$AX15</f>
        <v>1250</v>
      </c>
      <c r="AM195" s="45">
        <f>CHUM!$AW15</f>
        <v>1200</v>
      </c>
      <c r="AN195" s="45">
        <f>CHUM!$AV15</f>
        <v>6200</v>
      </c>
      <c r="AO195" s="45">
        <f>CHUM!$AU15</f>
        <v>1400</v>
      </c>
      <c r="AP195" s="45">
        <f>CHUM!$AT15</f>
        <v>5000</v>
      </c>
      <c r="AQ195" s="45">
        <f>CHUM!$AS15</f>
        <v>3500</v>
      </c>
      <c r="AR195" s="45">
        <f>CHUM!$AR15</f>
        <v>500</v>
      </c>
      <c r="AS195" s="45">
        <f>CHUM!$BO15</f>
        <v>5000</v>
      </c>
      <c r="AT195" s="45">
        <f>CHUM!$BN15</f>
        <v>6200</v>
      </c>
      <c r="AU195" s="45">
        <f>CHUM!$BM15</f>
        <v>15000</v>
      </c>
      <c r="AV195" s="45">
        <f>CHUM!$BL15</f>
        <v>800</v>
      </c>
      <c r="AW195" s="45">
        <f>CHUM!$BK15</f>
        <v>2000</v>
      </c>
      <c r="AX195" s="45">
        <f>CHUM!$BJ15</f>
        <v>5000</v>
      </c>
      <c r="AY195" s="45">
        <f>CHUM!$BI15</f>
        <v>5000</v>
      </c>
      <c r="AZ195" s="45">
        <f>CHUM!$BH15</f>
        <v>8000</v>
      </c>
      <c r="BA195" s="45">
        <f>CHUM!$BG15</f>
        <v>5000</v>
      </c>
      <c r="BB195" s="45">
        <f>CHUM!$BF15</f>
        <v>15000</v>
      </c>
      <c r="BC195" s="45">
        <f>CHUM!$CC15</f>
        <v>10000</v>
      </c>
      <c r="BD195" s="45">
        <f>CHUM!$CB15</f>
        <v>7000</v>
      </c>
      <c r="BE195" s="45">
        <f>CHUM!$CA15</f>
        <v>1500</v>
      </c>
      <c r="BF195" s="45">
        <f>CHUM!$BZ15</f>
        <v>15000</v>
      </c>
      <c r="BG195" s="45">
        <f>CHUM!$BY15</f>
        <v>500</v>
      </c>
      <c r="BH195" s="45">
        <f>CHUM!$BX15</f>
        <v>4000</v>
      </c>
      <c r="BI195" s="45">
        <f>CHUM!$BW15</f>
        <v>2500</v>
      </c>
      <c r="BJ195" s="45">
        <f>CHUM!$BV15</f>
        <v>5000</v>
      </c>
      <c r="BK195" s="45">
        <f>CHUM!$BU15</f>
        <v>1500</v>
      </c>
      <c r="BL195" s="45">
        <f>CHUM!$BT15</f>
        <v>1500</v>
      </c>
      <c r="BM195" s="45">
        <f>CHUM!$CQ15</f>
        <v>1200</v>
      </c>
      <c r="BN195" s="45">
        <f>CHUM!$CP15</f>
        <v>1500</v>
      </c>
      <c r="BO195" s="45">
        <f>CHUM!$CO15</f>
        <v>2000</v>
      </c>
      <c r="BP195" s="45">
        <f>CHUM!$CN15</f>
        <v>3500</v>
      </c>
      <c r="BQ195" s="45">
        <f>CHUM!$CM15</f>
        <v>3000</v>
      </c>
      <c r="BR195" s="45">
        <f>CHUM!$CL15</f>
        <v>8500</v>
      </c>
      <c r="BS195" s="45">
        <f>CHUM!$CK15</f>
        <v>1800</v>
      </c>
      <c r="BT195" s="45">
        <f>CHUM!$CJ15</f>
        <v>400</v>
      </c>
      <c r="BU195" s="45" t="str">
        <f>CHUM!$CI15</f>
        <v>N/R</v>
      </c>
      <c r="BV195" s="45">
        <f>CHUM!$CH15</f>
        <v>3500</v>
      </c>
    </row>
    <row r="196" spans="1:74" hidden="1" x14ac:dyDescent="0.2">
      <c r="A196" s="40" t="s">
        <v>142</v>
      </c>
      <c r="B196" t="str">
        <f>CHUM!$O$8</f>
        <v>GUNBOAT-SEAFORTH-RETURN</v>
      </c>
      <c r="C196" t="str">
        <f>CHUM!A16</f>
        <v>KUNSOOT RIVER</v>
      </c>
      <c r="D196" s="40" t="str">
        <f>CHUM!$O$3</f>
        <v>CHUM</v>
      </c>
      <c r="E196" s="70"/>
      <c r="F196" s="70"/>
      <c r="G196" s="70"/>
      <c r="H196" s="70"/>
      <c r="I196" s="70"/>
      <c r="J196" s="70"/>
      <c r="K196" s="70"/>
      <c r="L196" s="70">
        <v>1000</v>
      </c>
      <c r="M196" s="70">
        <v>1500</v>
      </c>
      <c r="N196" s="70">
        <v>250</v>
      </c>
      <c r="O196" s="45" t="str">
        <f>CHUM!$Y$16</f>
        <v>A/P</v>
      </c>
      <c r="P196" s="45" t="str">
        <f>CHUM!$X$16</f>
        <v>A/P</v>
      </c>
      <c r="Q196" s="45" t="str">
        <f>CHUM!$W$16</f>
        <v>A/P</v>
      </c>
      <c r="R196" s="45" t="str">
        <f>CHUM!$V$16</f>
        <v>A/P</v>
      </c>
      <c r="S196" s="45">
        <f>CHUM!$U$16</f>
        <v>4700</v>
      </c>
      <c r="T196" s="45">
        <f>CHUM!$T$16</f>
        <v>13000</v>
      </c>
      <c r="U196" s="45" t="str">
        <f>CHUM!$S$16</f>
        <v>UNK</v>
      </c>
      <c r="V196" s="45">
        <f>CHUM!$R$16</f>
        <v>1400</v>
      </c>
      <c r="W196" s="45">
        <f>CHUM!$Q$16</f>
        <v>1500</v>
      </c>
      <c r="X196" s="45">
        <f>CHUM!$P$16</f>
        <v>2000</v>
      </c>
      <c r="Y196" s="44" t="str">
        <f>CHUM!$AM16</f>
        <v>UNK</v>
      </c>
      <c r="Z196" s="44">
        <f>CHUM!$AL16</f>
        <v>1000</v>
      </c>
      <c r="AA196" s="44" t="str">
        <f>CHUM!$AK16</f>
        <v>N/I</v>
      </c>
      <c r="AB196" s="44" t="str">
        <f>CHUM!$AJ16</f>
        <v>N/I</v>
      </c>
      <c r="AC196" s="44" t="str">
        <f>CHUM!$AI16</f>
        <v>N/I</v>
      </c>
      <c r="AD196" s="44" t="str">
        <f>CHUM!$AH16</f>
        <v>N/I</v>
      </c>
      <c r="AE196" s="44">
        <f>CHUM!$AG16</f>
        <v>4500</v>
      </c>
      <c r="AF196" s="44">
        <f>CHUM!$AF16</f>
        <v>1250</v>
      </c>
      <c r="AG196" s="44">
        <f>CHUM!$AE16</f>
        <v>2220</v>
      </c>
      <c r="AH196" s="44">
        <f>CHUM!$AD16</f>
        <v>1100</v>
      </c>
      <c r="AI196" s="45">
        <f>CHUM!$BA16</f>
        <v>1300</v>
      </c>
      <c r="AJ196" s="45">
        <f>CHUM!$AZ16</f>
        <v>2750</v>
      </c>
      <c r="AK196" s="45">
        <f>CHUM!$AY16</f>
        <v>870</v>
      </c>
      <c r="AL196" s="45">
        <f>CHUM!$AX16</f>
        <v>700</v>
      </c>
      <c r="AM196" s="45">
        <f>CHUM!$AW16</f>
        <v>3500</v>
      </c>
      <c r="AN196" s="45">
        <f>CHUM!$AV16</f>
        <v>7000</v>
      </c>
      <c r="AO196" s="45">
        <f>CHUM!$AU16</f>
        <v>2600</v>
      </c>
      <c r="AP196" s="45">
        <f>CHUM!$AT16</f>
        <v>4500</v>
      </c>
      <c r="AQ196" s="45">
        <f>CHUM!$AS16</f>
        <v>2700</v>
      </c>
      <c r="AR196" s="45">
        <f>CHUM!$AR16</f>
        <v>2300</v>
      </c>
      <c r="AS196" s="45">
        <f>CHUM!$BO16</f>
        <v>13000</v>
      </c>
      <c r="AT196" s="45">
        <f>CHUM!$BN16</f>
        <v>7000</v>
      </c>
      <c r="AU196" s="45">
        <f>CHUM!$BM16</f>
        <v>10000</v>
      </c>
      <c r="AV196" s="45">
        <f>CHUM!$BL16</f>
        <v>2000</v>
      </c>
      <c r="AW196" s="45">
        <f>CHUM!$BK16</f>
        <v>100</v>
      </c>
      <c r="AX196" s="45">
        <f>CHUM!$BJ16</f>
        <v>5000</v>
      </c>
      <c r="AY196" s="45">
        <f>CHUM!$BI16</f>
        <v>12000</v>
      </c>
      <c r="AZ196" s="45">
        <f>CHUM!$BH16</f>
        <v>10000</v>
      </c>
      <c r="BA196" s="45">
        <f>CHUM!$BG16</f>
        <v>10000</v>
      </c>
      <c r="BB196" s="45">
        <f>CHUM!$BF16</f>
        <v>20000</v>
      </c>
      <c r="BC196" s="45">
        <f>CHUM!$CC16</f>
        <v>18000</v>
      </c>
      <c r="BD196" s="45">
        <f>CHUM!$CB16</f>
        <v>20000</v>
      </c>
      <c r="BE196" s="45">
        <f>CHUM!$CA16</f>
        <v>5000</v>
      </c>
      <c r="BF196" s="45">
        <f>CHUM!$BZ16</f>
        <v>15000</v>
      </c>
      <c r="BG196" s="45">
        <f>CHUM!$BY16</f>
        <v>3000</v>
      </c>
      <c r="BH196" s="45">
        <f>CHUM!$BX16</f>
        <v>10000</v>
      </c>
      <c r="BI196" s="45">
        <f>CHUM!$BW16</f>
        <v>3000</v>
      </c>
      <c r="BJ196" s="45">
        <f>CHUM!$BV16</f>
        <v>5000</v>
      </c>
      <c r="BK196" s="45">
        <f>CHUM!$BU16</f>
        <v>700</v>
      </c>
      <c r="BL196" s="45">
        <f>CHUM!$BT16</f>
        <v>4000</v>
      </c>
      <c r="BM196" s="45">
        <f>CHUM!$CQ16</f>
        <v>21500</v>
      </c>
      <c r="BN196" s="45">
        <f>CHUM!$CP16</f>
        <v>4000</v>
      </c>
      <c r="BO196" s="45">
        <f>CHUM!$CO16</f>
        <v>3000</v>
      </c>
      <c r="BP196" s="45">
        <f>CHUM!$CN16</f>
        <v>7500</v>
      </c>
      <c r="BQ196" s="45">
        <f>CHUM!$CM16</f>
        <v>17750</v>
      </c>
      <c r="BR196" s="45">
        <f>CHUM!$CL16</f>
        <v>16500</v>
      </c>
      <c r="BS196" s="45">
        <f>CHUM!$CK16</f>
        <v>3000</v>
      </c>
      <c r="BT196" s="45">
        <f>CHUM!$CJ16</f>
        <v>8000</v>
      </c>
      <c r="BU196" s="45">
        <f>CHUM!$CI16</f>
        <v>35000</v>
      </c>
      <c r="BV196" s="45">
        <f>CHUM!$CH16</f>
        <v>35000</v>
      </c>
    </row>
    <row r="197" spans="1:74" hidden="1" x14ac:dyDescent="0.2">
      <c r="A197" s="40" t="s">
        <v>142</v>
      </c>
      <c r="B197" t="str">
        <f>CHUM!$O$8</f>
        <v>GUNBOAT-SEAFORTH-RETURN</v>
      </c>
      <c r="C197" t="str">
        <f>CHUM!A17</f>
        <v>KWAKUSDIS RIVER</v>
      </c>
      <c r="D197" s="40" t="str">
        <f>CHUM!$O$3</f>
        <v>CHUM</v>
      </c>
      <c r="E197" s="70"/>
      <c r="F197" s="70"/>
      <c r="G197" s="70"/>
      <c r="H197" s="70"/>
      <c r="I197" s="70"/>
      <c r="J197" s="70"/>
      <c r="K197" s="70"/>
      <c r="L197" s="70" t="s">
        <v>168</v>
      </c>
      <c r="M197" s="70" t="s">
        <v>168</v>
      </c>
      <c r="N197" s="70">
        <v>5700</v>
      </c>
      <c r="O197" s="45">
        <f>CHUM!$Y$17</f>
        <v>1700</v>
      </c>
      <c r="P197" s="45" t="str">
        <f>CHUM!$X$17</f>
        <v>A/P</v>
      </c>
      <c r="Q197" s="45">
        <f>CHUM!$W$17</f>
        <v>500</v>
      </c>
      <c r="R197" s="45" t="str">
        <f>CHUM!$V$17</f>
        <v>A/P</v>
      </c>
      <c r="S197" s="45">
        <f>CHUM!$U$17</f>
        <v>3500</v>
      </c>
      <c r="T197" s="45">
        <f>CHUM!$T$17</f>
        <v>8000</v>
      </c>
      <c r="U197" s="45" t="str">
        <f>CHUM!$S$17</f>
        <v>UNK</v>
      </c>
      <c r="V197" s="45">
        <f>CHUM!$R$17</f>
        <v>7000</v>
      </c>
      <c r="W197" s="45">
        <f>CHUM!$Q$17</f>
        <v>1200</v>
      </c>
      <c r="X197" s="45">
        <f>CHUM!$P$17</f>
        <v>5000</v>
      </c>
      <c r="Y197" s="44">
        <f>CHUM!$AM17</f>
        <v>4000</v>
      </c>
      <c r="Z197" s="44">
        <f>CHUM!$AL17</f>
        <v>8000</v>
      </c>
      <c r="AA197" s="44">
        <f>CHUM!$AK17</f>
        <v>10000</v>
      </c>
      <c r="AB197" s="44" t="str">
        <f>CHUM!$AJ17</f>
        <v>UNK</v>
      </c>
      <c r="AC197" s="44" t="str">
        <f>CHUM!$AI17</f>
        <v>N/I</v>
      </c>
      <c r="AD197" s="44">
        <f>CHUM!$AH17</f>
        <v>1000</v>
      </c>
      <c r="AE197" s="44">
        <f>CHUM!$AG17</f>
        <v>14000</v>
      </c>
      <c r="AF197" s="44">
        <f>CHUM!$AF17</f>
        <v>2600</v>
      </c>
      <c r="AG197" s="44">
        <f>CHUM!$AE17</f>
        <v>3500</v>
      </c>
      <c r="AH197" s="44">
        <f>CHUM!$AD17</f>
        <v>2000</v>
      </c>
      <c r="AI197" s="45">
        <f>CHUM!$BA17</f>
        <v>2000</v>
      </c>
      <c r="AJ197" s="45">
        <f>CHUM!$AZ17</f>
        <v>10000</v>
      </c>
      <c r="AK197" s="45">
        <f>CHUM!$AY17</f>
        <v>1480</v>
      </c>
      <c r="AL197" s="45">
        <f>CHUM!$AX17</f>
        <v>900</v>
      </c>
      <c r="AM197" s="45">
        <f>CHUM!$AW17</f>
        <v>8000</v>
      </c>
      <c r="AN197" s="45">
        <f>CHUM!$AV17</f>
        <v>6500</v>
      </c>
      <c r="AO197" s="45">
        <f>CHUM!$AU17</f>
        <v>4300</v>
      </c>
      <c r="AP197" s="45">
        <f>CHUM!$AT17</f>
        <v>19200</v>
      </c>
      <c r="AQ197" s="45">
        <f>CHUM!$AS17</f>
        <v>2700</v>
      </c>
      <c r="AR197" s="45">
        <f>CHUM!$AR17</f>
        <v>2000</v>
      </c>
      <c r="AS197" s="45">
        <f>CHUM!$BO17</f>
        <v>20000</v>
      </c>
      <c r="AT197" s="45">
        <f>CHUM!$BN17</f>
        <v>24000</v>
      </c>
      <c r="AU197" s="45">
        <f>CHUM!$BM17</f>
        <v>12000</v>
      </c>
      <c r="AV197" s="45">
        <f>CHUM!$BL17</f>
        <v>8000</v>
      </c>
      <c r="AW197" s="45">
        <f>CHUM!$BK17</f>
        <v>3000</v>
      </c>
      <c r="AX197" s="45">
        <f>CHUM!$BJ17</f>
        <v>5000</v>
      </c>
      <c r="AY197" s="45">
        <f>CHUM!$BI17</f>
        <v>12000</v>
      </c>
      <c r="AZ197" s="45">
        <f>CHUM!$BH17</f>
        <v>3000</v>
      </c>
      <c r="BA197" s="45">
        <f>CHUM!$BG17</f>
        <v>30000</v>
      </c>
      <c r="BB197" s="45">
        <f>CHUM!$BF17</f>
        <v>25000</v>
      </c>
      <c r="BC197" s="45">
        <f>CHUM!$CC17</f>
        <v>20000</v>
      </c>
      <c r="BD197" s="45">
        <f>CHUM!$CB17</f>
        <v>40000</v>
      </c>
      <c r="BE197" s="45">
        <f>CHUM!$CA17</f>
        <v>20000</v>
      </c>
      <c r="BF197" s="45">
        <f>CHUM!$BZ17</f>
        <v>10000</v>
      </c>
      <c r="BG197" s="45">
        <f>CHUM!$BY17</f>
        <v>3500</v>
      </c>
      <c r="BH197" s="45">
        <f>CHUM!$BX17</f>
        <v>8500</v>
      </c>
      <c r="BI197" s="45">
        <f>CHUM!$BW17</f>
        <v>6000</v>
      </c>
      <c r="BJ197" s="45">
        <f>CHUM!$BV17</f>
        <v>8000</v>
      </c>
      <c r="BK197" s="45">
        <f>CHUM!$BU17</f>
        <v>2000</v>
      </c>
      <c r="BL197" s="45">
        <f>CHUM!$BT17</f>
        <v>2000</v>
      </c>
      <c r="BM197" s="45">
        <f>CHUM!$CQ17</f>
        <v>6000</v>
      </c>
      <c r="BN197" s="45">
        <f>CHUM!$CP17</f>
        <v>10000</v>
      </c>
      <c r="BO197" s="45">
        <f>CHUM!$CO17</f>
        <v>9000</v>
      </c>
      <c r="BP197" s="45">
        <f>CHUM!$CN17</f>
        <v>7500</v>
      </c>
      <c r="BQ197" s="45">
        <f>CHUM!$CM17</f>
        <v>8000</v>
      </c>
      <c r="BR197" s="45">
        <f>CHUM!$CL17</f>
        <v>30000</v>
      </c>
      <c r="BS197" s="45">
        <f>CHUM!$CK17</f>
        <v>6000</v>
      </c>
      <c r="BT197" s="45">
        <f>CHUM!$CJ17</f>
        <v>35000</v>
      </c>
      <c r="BU197" s="45">
        <f>CHUM!$CI17</f>
        <v>3500</v>
      </c>
      <c r="BV197" s="45">
        <f>CHUM!$CH17</f>
        <v>7500</v>
      </c>
    </row>
    <row r="198" spans="1:74" hidden="1" x14ac:dyDescent="0.2">
      <c r="A198" s="40" t="s">
        <v>142</v>
      </c>
      <c r="B198" t="str">
        <f>CHUM!$O$8</f>
        <v>GUNBOAT-SEAFORTH-RETURN</v>
      </c>
      <c r="C198" t="str">
        <f>CHUM!A18</f>
        <v>SALLY CREEK</v>
      </c>
      <c r="D198" s="40" t="str">
        <f>CHUM!$O$3</f>
        <v>CHUM</v>
      </c>
      <c r="E198" s="70"/>
      <c r="F198" s="70"/>
      <c r="G198" s="70"/>
      <c r="H198" s="70"/>
      <c r="I198" s="70"/>
      <c r="J198" s="70"/>
      <c r="K198" s="70"/>
      <c r="L198" s="70" t="s">
        <v>168</v>
      </c>
      <c r="M198" s="70" t="s">
        <v>26</v>
      </c>
      <c r="N198" s="70" t="s">
        <v>168</v>
      </c>
      <c r="O198" s="45">
        <f>CHUM!$Y$18</f>
        <v>350</v>
      </c>
      <c r="P198" s="45" t="str">
        <f>CHUM!$X$18</f>
        <v>N/I</v>
      </c>
      <c r="Q198" s="45" t="str">
        <f>CHUM!$W$18</f>
        <v>A/P</v>
      </c>
      <c r="R198" s="45" t="str">
        <f>CHUM!$V$18</f>
        <v>N/I</v>
      </c>
      <c r="S198" s="45" t="str">
        <f>CHUM!$U$18</f>
        <v>A/P</v>
      </c>
      <c r="T198" s="45" t="str">
        <f>CHUM!$T$18</f>
        <v>N/I</v>
      </c>
      <c r="U198" s="45" t="str">
        <f>CHUM!$S$18</f>
        <v>N/I</v>
      </c>
      <c r="V198" s="45">
        <f>CHUM!$R$18</f>
        <v>800</v>
      </c>
      <c r="W198" s="45" t="str">
        <f>CHUM!$Q$18</f>
        <v>UNK</v>
      </c>
      <c r="X198" s="45" t="str">
        <f>CHUM!$P$18</f>
        <v>N/I</v>
      </c>
      <c r="Y198" s="44" t="str">
        <f>CHUM!$AM18</f>
        <v>N/I</v>
      </c>
      <c r="Z198" s="44" t="str">
        <f>CHUM!$AL18</f>
        <v>N/I</v>
      </c>
      <c r="AA198" s="44" t="str">
        <f>CHUM!$AK18</f>
        <v>UNK</v>
      </c>
      <c r="AB198" s="44" t="str">
        <f>CHUM!$AJ18</f>
        <v>N/I</v>
      </c>
      <c r="AC198" s="44" t="str">
        <f>CHUM!$AI18</f>
        <v>N/R</v>
      </c>
      <c r="AD198" s="44" t="str">
        <f>CHUM!$AH18</f>
        <v>N/I</v>
      </c>
      <c r="AE198" s="44">
        <f>CHUM!$AG18</f>
        <v>150</v>
      </c>
      <c r="AF198" s="44">
        <f>CHUM!$AF18</f>
        <v>15</v>
      </c>
      <c r="AG198" s="44">
        <f>CHUM!$AE18</f>
        <v>48</v>
      </c>
      <c r="AH198" s="44" t="str">
        <f>CHUM!$AD18</f>
        <v>N/R</v>
      </c>
      <c r="AI198" s="45">
        <f>CHUM!$BA18</f>
        <v>150</v>
      </c>
      <c r="AJ198" s="45">
        <f>CHUM!$AZ18</f>
        <v>300</v>
      </c>
      <c r="AK198" s="45">
        <f>CHUM!$AY18</f>
        <v>29</v>
      </c>
      <c r="AL198" s="45">
        <f>CHUM!$AX18</f>
        <v>76</v>
      </c>
      <c r="AM198" s="45">
        <f>CHUM!$AW18</f>
        <v>60</v>
      </c>
      <c r="AN198" s="45" t="str">
        <f>CHUM!$AV18</f>
        <v>N/R</v>
      </c>
      <c r="AO198" s="45" t="str">
        <f>CHUM!$AU18</f>
        <v>N/I</v>
      </c>
      <c r="AP198" s="45" t="str">
        <f>CHUM!$AT18</f>
        <v>N/R</v>
      </c>
      <c r="AQ198" s="45" t="str">
        <f>CHUM!$AS18</f>
        <v>N/R</v>
      </c>
      <c r="AR198" s="45" t="str">
        <f>CHUM!$AR18</f>
        <v>N/R</v>
      </c>
      <c r="AS198" s="45" t="str">
        <f>CHUM!$BO18</f>
        <v>N/R</v>
      </c>
      <c r="AT198" s="45" t="str">
        <f>CHUM!$BN18</f>
        <v>N/R</v>
      </c>
      <c r="AU198" s="45" t="str">
        <f>CHUM!$BM18</f>
        <v>N/R</v>
      </c>
      <c r="AV198" s="45" t="str">
        <f>CHUM!$BL18</f>
        <v>N/R</v>
      </c>
      <c r="AW198" s="45" t="str">
        <f>CHUM!$BK18</f>
        <v>N/R</v>
      </c>
      <c r="AX198" s="45" t="str">
        <f>CHUM!$BJ18</f>
        <v>N/R</v>
      </c>
      <c r="AY198" s="45" t="str">
        <f>CHUM!$BI18</f>
        <v>N/R</v>
      </c>
      <c r="AZ198" s="45" t="str">
        <f>CHUM!$BH18</f>
        <v>N/R</v>
      </c>
      <c r="BA198" s="45" t="str">
        <f>CHUM!$BG18</f>
        <v>N/R</v>
      </c>
      <c r="BB198" s="45" t="str">
        <f>CHUM!$BF18</f>
        <v>N/R</v>
      </c>
      <c r="BC198" s="45" t="str">
        <f>CHUM!$CC18</f>
        <v>N/R</v>
      </c>
      <c r="BD198" s="45" t="str">
        <f>CHUM!$CB18</f>
        <v>N/R</v>
      </c>
      <c r="BE198" s="45" t="str">
        <f>CHUM!$CA18</f>
        <v>N/R</v>
      </c>
      <c r="BF198" s="45" t="str">
        <f>CHUM!$BZ18</f>
        <v>N/R</v>
      </c>
      <c r="BG198" s="45" t="str">
        <f>CHUM!$BY18</f>
        <v>N/R</v>
      </c>
      <c r="BH198" s="45" t="str">
        <f>CHUM!$BX18</f>
        <v>N/R</v>
      </c>
      <c r="BI198" s="45" t="str">
        <f>CHUM!$BW18</f>
        <v>N/O</v>
      </c>
      <c r="BJ198" s="45" t="str">
        <f>CHUM!$BV18</f>
        <v>N/O</v>
      </c>
      <c r="BK198" s="45" t="str">
        <f>CHUM!$BU18</f>
        <v>N/O</v>
      </c>
      <c r="BL198" s="45" t="str">
        <f>CHUM!$BT18</f>
        <v>N/O</v>
      </c>
      <c r="BM198" s="45">
        <f>CHUM!$CQ18</f>
        <v>750</v>
      </c>
      <c r="BN198" s="45" t="str">
        <f>CHUM!$CP18</f>
        <v>N/O</v>
      </c>
      <c r="BO198" s="45" t="str">
        <f>CHUM!$CO18</f>
        <v>N/O</v>
      </c>
      <c r="BP198" s="45">
        <f>CHUM!$CN18</f>
        <v>400</v>
      </c>
      <c r="BQ198" s="45">
        <f>CHUM!$CM18</f>
        <v>1500</v>
      </c>
      <c r="BR198" s="45">
        <f>CHUM!$CL18</f>
        <v>3500</v>
      </c>
      <c r="BS198" s="45">
        <f>CHUM!$CK18</f>
        <v>400</v>
      </c>
      <c r="BT198" s="45">
        <f>CHUM!$CJ18</f>
        <v>750</v>
      </c>
      <c r="BU198" s="45" t="str">
        <f>CHUM!$CI18</f>
        <v>N/O</v>
      </c>
      <c r="BV198" s="45" t="str">
        <f>CHUM!$CH18</f>
        <v>N/I</v>
      </c>
    </row>
    <row r="199" spans="1:74" hidden="1" x14ac:dyDescent="0.2">
      <c r="A199" s="40" t="s">
        <v>142</v>
      </c>
      <c r="B199" t="str">
        <f>CHUM!$O$8</f>
        <v>GUNBOAT-SEAFORTH-RETURN</v>
      </c>
      <c r="C199" t="str">
        <f>CHUM!A19</f>
        <v>SCRIBNER CREEK</v>
      </c>
      <c r="D199" s="40" t="str">
        <f>CHUM!$O$3</f>
        <v>CHUM</v>
      </c>
      <c r="E199" s="70"/>
      <c r="F199" s="70"/>
      <c r="G199" s="70"/>
      <c r="H199" s="70"/>
      <c r="I199" s="70"/>
      <c r="J199" s="70"/>
      <c r="K199" s="70"/>
      <c r="L199" s="70" t="s">
        <v>168</v>
      </c>
      <c r="M199" s="70" t="s">
        <v>168</v>
      </c>
      <c r="N199" s="70">
        <v>560</v>
      </c>
      <c r="O199" s="45">
        <f>CHUM!$Y$19</f>
        <v>300</v>
      </c>
      <c r="P199" s="45" t="str">
        <f>CHUM!$X$19</f>
        <v>A/P</v>
      </c>
      <c r="Q199" s="45">
        <f>CHUM!$W$19</f>
        <v>40</v>
      </c>
      <c r="R199" s="45">
        <f>CHUM!$V$19</f>
        <v>180</v>
      </c>
      <c r="S199" s="45" t="str">
        <f>CHUM!$U$19</f>
        <v>A/P</v>
      </c>
      <c r="T199" s="45" t="str">
        <f>CHUM!$T$19</f>
        <v>UNK</v>
      </c>
      <c r="U199" s="45" t="str">
        <f>CHUM!$S$19</f>
        <v>UNK</v>
      </c>
      <c r="V199" s="45">
        <f>CHUM!$R$19</f>
        <v>100</v>
      </c>
      <c r="W199" s="45">
        <f>CHUM!$Q$19</f>
        <v>100</v>
      </c>
      <c r="X199" s="45">
        <f>CHUM!$P$19</f>
        <v>50</v>
      </c>
      <c r="Y199" s="44" t="str">
        <f>CHUM!$AM19</f>
        <v>N/I</v>
      </c>
      <c r="Z199" s="44">
        <f>CHUM!$AL19</f>
        <v>200</v>
      </c>
      <c r="AA199" s="44">
        <f>CHUM!$AK19</f>
        <v>30</v>
      </c>
      <c r="AB199" s="44" t="str">
        <f>CHUM!$AJ19</f>
        <v>N/I</v>
      </c>
      <c r="AC199" s="44" t="str">
        <f>CHUM!$AI19</f>
        <v>N/R</v>
      </c>
      <c r="AD199" s="44" t="str">
        <f>CHUM!$AH19</f>
        <v>N/I</v>
      </c>
      <c r="AE199" s="44" t="str">
        <f>CHUM!$AG19</f>
        <v>N/I</v>
      </c>
      <c r="AF199" s="44">
        <f>CHUM!$AF19</f>
        <v>25</v>
      </c>
      <c r="AG199" s="44" t="str">
        <f>CHUM!$AE19</f>
        <v>N/O</v>
      </c>
      <c r="AH199" s="44">
        <f>CHUM!$AD19</f>
        <v>240</v>
      </c>
      <c r="AI199" s="45">
        <f>CHUM!$BA19</f>
        <v>200</v>
      </c>
      <c r="AJ199" s="45">
        <f>CHUM!$AZ19</f>
        <v>600</v>
      </c>
      <c r="AK199" s="45">
        <f>CHUM!$AY19</f>
        <v>27</v>
      </c>
      <c r="AL199" s="45">
        <f>CHUM!$AX19</f>
        <v>361</v>
      </c>
      <c r="AM199" s="45">
        <f>CHUM!$AW19</f>
        <v>520</v>
      </c>
      <c r="AN199" s="45">
        <f>CHUM!$AV19</f>
        <v>550</v>
      </c>
      <c r="AO199" s="45">
        <f>CHUM!$AU19</f>
        <v>1000</v>
      </c>
      <c r="AP199" s="45">
        <f>CHUM!$AT19</f>
        <v>250</v>
      </c>
      <c r="AQ199" s="45">
        <f>CHUM!$AS19</f>
        <v>60</v>
      </c>
      <c r="AR199" s="45">
        <f>CHUM!$AR19</f>
        <v>50</v>
      </c>
      <c r="AS199" s="45">
        <f>CHUM!$BO19</f>
        <v>200</v>
      </c>
      <c r="AT199" s="45">
        <f>CHUM!$BN19</f>
        <v>520</v>
      </c>
      <c r="AU199" s="45">
        <f>CHUM!$BM19</f>
        <v>1700</v>
      </c>
      <c r="AV199" s="45">
        <f>CHUM!$BL19</f>
        <v>2800</v>
      </c>
      <c r="AW199" s="45">
        <f>CHUM!$BK19</f>
        <v>200</v>
      </c>
      <c r="AX199" s="45" t="str">
        <f>CHUM!$BJ19</f>
        <v>N/R</v>
      </c>
      <c r="AY199" s="45">
        <f>CHUM!$BI19</f>
        <v>300</v>
      </c>
      <c r="AZ199" s="45">
        <f>CHUM!$BH19</f>
        <v>400</v>
      </c>
      <c r="BA199" s="45">
        <f>CHUM!$BG19</f>
        <v>1000</v>
      </c>
      <c r="BB199" s="45">
        <f>CHUM!$BF19</f>
        <v>3000</v>
      </c>
      <c r="BC199" s="45">
        <f>CHUM!$CC19</f>
        <v>800</v>
      </c>
      <c r="BD199" s="45">
        <f>CHUM!$CB19</f>
        <v>400</v>
      </c>
      <c r="BE199" s="45">
        <f>CHUM!$CA19</f>
        <v>200</v>
      </c>
      <c r="BF199" s="45">
        <f>CHUM!$BZ19</f>
        <v>4000</v>
      </c>
      <c r="BG199" s="45">
        <f>CHUM!$BY19</f>
        <v>175</v>
      </c>
      <c r="BH199" s="45">
        <f>CHUM!$BX19</f>
        <v>75</v>
      </c>
      <c r="BI199" s="45">
        <f>CHUM!$BW19</f>
        <v>400</v>
      </c>
      <c r="BJ199" s="45">
        <f>CHUM!$BV19</f>
        <v>750</v>
      </c>
      <c r="BK199" s="45">
        <f>CHUM!$BU19</f>
        <v>200</v>
      </c>
      <c r="BL199" s="45">
        <f>CHUM!$BT19</f>
        <v>200</v>
      </c>
      <c r="BM199" s="45">
        <f>CHUM!$CQ19</f>
        <v>200</v>
      </c>
      <c r="BN199" s="45">
        <f>CHUM!$CP19</f>
        <v>750</v>
      </c>
      <c r="BO199" s="45">
        <f>CHUM!$CO19</f>
        <v>750</v>
      </c>
      <c r="BP199" s="45">
        <f>CHUM!$CN19</f>
        <v>750</v>
      </c>
      <c r="BQ199" s="45">
        <f>CHUM!$CM19</f>
        <v>3500</v>
      </c>
      <c r="BR199" s="45">
        <f>CHUM!$CL19</f>
        <v>3500</v>
      </c>
      <c r="BS199" s="45">
        <f>CHUM!$CK19</f>
        <v>3500</v>
      </c>
      <c r="BT199" s="45">
        <f>CHUM!$CJ19</f>
        <v>750</v>
      </c>
      <c r="BU199" s="45">
        <f>CHUM!$CI19</f>
        <v>400</v>
      </c>
      <c r="BV199" s="45">
        <f>CHUM!$CH19</f>
        <v>1500</v>
      </c>
    </row>
    <row r="200" spans="1:74" hidden="1" x14ac:dyDescent="0.2">
      <c r="A200" s="40" t="s">
        <v>142</v>
      </c>
      <c r="B200" t="str">
        <f>CHUM!$O$8</f>
        <v>GUNBOAT-SEAFORTH-RETURN</v>
      </c>
      <c r="C200" t="str">
        <f>CHUM!A20</f>
        <v>TUNO CREEK EAST</v>
      </c>
      <c r="D200" s="40" t="str">
        <f>CHUM!$O$3</f>
        <v>CHUM</v>
      </c>
      <c r="E200" s="70"/>
      <c r="F200" s="70"/>
      <c r="G200" s="70"/>
      <c r="H200" s="70"/>
      <c r="I200" s="70"/>
      <c r="J200" s="70"/>
      <c r="K200" s="70"/>
      <c r="L200" s="70" t="s">
        <v>26</v>
      </c>
      <c r="M200" s="70" t="s">
        <v>26</v>
      </c>
      <c r="N200" s="70" t="s">
        <v>26</v>
      </c>
      <c r="O200" s="45" t="str">
        <f>CHUM!$Y$20</f>
        <v>N/I</v>
      </c>
      <c r="P200" s="45" t="str">
        <f>CHUM!$X$20</f>
        <v>N/I</v>
      </c>
      <c r="Q200" s="45" t="str">
        <f>CHUM!$W$20</f>
        <v>N/I</v>
      </c>
      <c r="R200" s="45" t="str">
        <f>CHUM!$V$20</f>
        <v>N/I</v>
      </c>
      <c r="S200" s="45" t="str">
        <f>CHUM!$U$20</f>
        <v>N/I</v>
      </c>
      <c r="T200" s="45" t="str">
        <f>CHUM!$T$20</f>
        <v>N/I</v>
      </c>
      <c r="U200" s="45" t="str">
        <f>CHUM!$S$20</f>
        <v>N/I</v>
      </c>
      <c r="V200" s="45" t="str">
        <f>CHUM!$R$20</f>
        <v>N/I</v>
      </c>
      <c r="W200" s="45" t="str">
        <f>CHUM!$Q$20</f>
        <v>N/I</v>
      </c>
      <c r="X200" s="45" t="str">
        <f>CHUM!$P$20</f>
        <v>N/O</v>
      </c>
      <c r="Y200" s="44" t="str">
        <f>CHUM!$AM20</f>
        <v>N/I</v>
      </c>
      <c r="Z200" s="44" t="str">
        <f>CHUM!$AL20</f>
        <v>N/I</v>
      </c>
      <c r="AA200" s="44" t="str">
        <f>CHUM!$AK20</f>
        <v>N/I</v>
      </c>
      <c r="AB200" s="44" t="str">
        <f>CHUM!$AJ20</f>
        <v>N/I</v>
      </c>
      <c r="AC200" s="44" t="str">
        <f>CHUM!$AI20</f>
        <v>N/R</v>
      </c>
      <c r="AD200" s="44" t="str">
        <f>CHUM!$AH20</f>
        <v>N/O</v>
      </c>
      <c r="AE200" s="44" t="str">
        <f>CHUM!$AG20</f>
        <v>N/O</v>
      </c>
      <c r="AF200" s="44" t="str">
        <f>CHUM!$AF20</f>
        <v>N/O</v>
      </c>
      <c r="AG200" s="44">
        <f>CHUM!$AE20</f>
        <v>2</v>
      </c>
      <c r="AH200" s="44" t="str">
        <f>CHUM!$AD20</f>
        <v>N/R</v>
      </c>
      <c r="AI200" s="45" t="str">
        <f>CHUM!$BA20</f>
        <v>N/R</v>
      </c>
      <c r="AJ200" s="45" t="str">
        <f>CHUM!$AZ20</f>
        <v>N/R</v>
      </c>
      <c r="AK200" s="45" t="str">
        <f>CHUM!$AY20</f>
        <v>N/O</v>
      </c>
      <c r="AL200" s="45">
        <f>CHUM!$AX20</f>
        <v>50</v>
      </c>
      <c r="AM200" s="45">
        <f>CHUM!$AW20</f>
        <v>10</v>
      </c>
      <c r="AN200" s="45" t="str">
        <f>CHUM!$AV20</f>
        <v>N/R</v>
      </c>
      <c r="AO200" s="45" t="str">
        <f>CHUM!$AU20</f>
        <v>N/O</v>
      </c>
      <c r="AP200" s="45" t="str">
        <f>CHUM!$AT20</f>
        <v>N/R</v>
      </c>
      <c r="AQ200" s="45" t="str">
        <f>CHUM!$AS20</f>
        <v>N/R</v>
      </c>
      <c r="AR200" s="45" t="str">
        <f>CHUM!$AR20</f>
        <v>N/O</v>
      </c>
      <c r="AS200" s="45" t="str">
        <f>CHUM!$BO20</f>
        <v>N/R</v>
      </c>
      <c r="AT200" s="45" t="str">
        <f>CHUM!$BN20</f>
        <v>N/R</v>
      </c>
      <c r="AU200" s="45" t="str">
        <f>CHUM!$BM20</f>
        <v>N/R</v>
      </c>
      <c r="AV200" s="45" t="str">
        <f>CHUM!$BL20</f>
        <v>N/R</v>
      </c>
      <c r="AW200" s="45" t="str">
        <f>CHUM!$BK20</f>
        <v>N/R</v>
      </c>
      <c r="AX200" s="45" t="str">
        <f>CHUM!$BJ20</f>
        <v>N/R</v>
      </c>
      <c r="AY200" s="45" t="str">
        <f>CHUM!$BI20</f>
        <v>N/R</v>
      </c>
      <c r="AZ200" s="45" t="str">
        <f>CHUM!$BH20</f>
        <v>N/R</v>
      </c>
      <c r="BA200" s="45" t="str">
        <f>CHUM!$BG20</f>
        <v>N/R</v>
      </c>
      <c r="BB200" s="45" t="str">
        <f>CHUM!$BF20</f>
        <v>N/R</v>
      </c>
      <c r="BC200" s="45" t="str">
        <f>CHUM!$CC20</f>
        <v>N/R</v>
      </c>
      <c r="BD200" s="45" t="str">
        <f>CHUM!$CB20</f>
        <v>N/R</v>
      </c>
      <c r="BE200" s="45" t="str">
        <f>CHUM!$CA20</f>
        <v>N/R</v>
      </c>
      <c r="BF200" s="45" t="str">
        <f>CHUM!$BZ20</f>
        <v>N/R</v>
      </c>
      <c r="BG200" s="45" t="str">
        <f>CHUM!$BY20</f>
        <v>N/R</v>
      </c>
      <c r="BH200" s="45" t="str">
        <f>CHUM!$BX20</f>
        <v>N/R</v>
      </c>
      <c r="BI200" s="45" t="str">
        <f>CHUM!$BW20</f>
        <v>N/R</v>
      </c>
      <c r="BJ200" s="45" t="str">
        <f>CHUM!$BV20</f>
        <v>N/R</v>
      </c>
      <c r="BK200" s="45" t="str">
        <f>CHUM!$BU20</f>
        <v>N/R</v>
      </c>
      <c r="BL200" s="45" t="str">
        <f>CHUM!$BT20</f>
        <v>N/R</v>
      </c>
      <c r="BM200" s="45" t="str">
        <f>CHUM!$CQ20</f>
        <v>N/R</v>
      </c>
      <c r="BN200" s="45" t="str">
        <f>CHUM!$CP20</f>
        <v>N/R</v>
      </c>
      <c r="BO200" s="45" t="str">
        <f>CHUM!$CO20</f>
        <v>N/R</v>
      </c>
      <c r="BP200" s="45" t="str">
        <f>CHUM!$CN20</f>
        <v>N/R</v>
      </c>
      <c r="BQ200" s="45" t="str">
        <f>CHUM!$CM20</f>
        <v>N/R</v>
      </c>
      <c r="BR200" s="45" t="str">
        <f>CHUM!$CL20</f>
        <v>N/R</v>
      </c>
      <c r="BS200" s="45" t="str">
        <f>CHUM!$CK20</f>
        <v>N/R</v>
      </c>
      <c r="BT200" s="45">
        <f>CHUM!$CJ20</f>
        <v>75</v>
      </c>
      <c r="BU200" s="45" t="str">
        <f>CHUM!$CI20</f>
        <v>N/R</v>
      </c>
      <c r="BV200" s="45" t="str">
        <f>CHUM!$CH20</f>
        <v>N/R</v>
      </c>
    </row>
    <row r="201" spans="1:74" hidden="1" x14ac:dyDescent="0.2">
      <c r="A201" s="40" t="s">
        <v>142</v>
      </c>
      <c r="B201" t="str">
        <f>CHUM!$O$8</f>
        <v>GUNBOAT-SEAFORTH-RETURN</v>
      </c>
      <c r="C201" t="str">
        <f>CHUM!A21</f>
        <v>TUNO CREEK WEST</v>
      </c>
      <c r="D201" s="40" t="str">
        <f>CHUM!$O$3</f>
        <v>CHUM</v>
      </c>
      <c r="E201" s="70"/>
      <c r="F201" s="70"/>
      <c r="G201" s="70"/>
      <c r="H201" s="70"/>
      <c r="I201" s="70"/>
      <c r="J201" s="70"/>
      <c r="K201" s="70"/>
      <c r="L201" s="70" t="s">
        <v>26</v>
      </c>
      <c r="M201" s="70" t="s">
        <v>26</v>
      </c>
      <c r="N201" s="70" t="s">
        <v>26</v>
      </c>
      <c r="O201" s="45" t="str">
        <f>CHUM!$Y$21</f>
        <v>N/I</v>
      </c>
      <c r="P201" s="45" t="str">
        <f>CHUM!$X$21</f>
        <v>N/I</v>
      </c>
      <c r="Q201" s="45" t="str">
        <f>CHUM!$W$21</f>
        <v>N/I</v>
      </c>
      <c r="R201" s="45" t="str">
        <f>CHUM!$V$21</f>
        <v>N/I</v>
      </c>
      <c r="S201" s="45" t="str">
        <f>CHUM!$U$21</f>
        <v>N/I</v>
      </c>
      <c r="T201" s="45" t="str">
        <f>CHUM!$T$21</f>
        <v>N/I</v>
      </c>
      <c r="U201" s="45" t="str">
        <f>CHUM!$S$21</f>
        <v>N/I</v>
      </c>
      <c r="V201" s="45" t="str">
        <f>CHUM!$R$21</f>
        <v>N/I</v>
      </c>
      <c r="W201" s="45" t="str">
        <f>CHUM!$Q$21</f>
        <v>N/I</v>
      </c>
      <c r="X201" s="45" t="str">
        <f>CHUM!$P$21</f>
        <v>UNK</v>
      </c>
      <c r="Y201" s="44" t="str">
        <f>CHUM!$AM21</f>
        <v>N/I</v>
      </c>
      <c r="Z201" s="44" t="str">
        <f>CHUM!$AL21</f>
        <v>N/I</v>
      </c>
      <c r="AA201" s="44" t="str">
        <f>CHUM!$AK21</f>
        <v>N/I</v>
      </c>
      <c r="AB201" s="44" t="str">
        <f>CHUM!$AJ21</f>
        <v>N/I</v>
      </c>
      <c r="AC201" s="44" t="str">
        <f>CHUM!$AI21</f>
        <v>N/I</v>
      </c>
      <c r="AD201" s="44" t="str">
        <f>CHUM!$AH21</f>
        <v>N/O</v>
      </c>
      <c r="AE201" s="44" t="str">
        <f>CHUM!$AG21</f>
        <v>N/R</v>
      </c>
      <c r="AF201" s="44" t="str">
        <f>CHUM!$AF21</f>
        <v>N/R</v>
      </c>
      <c r="AG201" s="44" t="str">
        <f>CHUM!$AE21</f>
        <v>N/R</v>
      </c>
      <c r="AH201" s="44" t="str">
        <f>CHUM!$AD21</f>
        <v>N/R</v>
      </c>
      <c r="AI201" s="45">
        <f>CHUM!$BA21</f>
        <v>5</v>
      </c>
      <c r="AJ201" s="45">
        <f>CHUM!$AZ21</f>
        <v>25</v>
      </c>
      <c r="AK201" s="45" t="str">
        <f>CHUM!$AY21</f>
        <v>N/O</v>
      </c>
      <c r="AL201" s="45">
        <f>CHUM!$AX21</f>
        <v>20</v>
      </c>
      <c r="AM201" s="45" t="str">
        <f>CHUM!$AW21</f>
        <v>N/R</v>
      </c>
      <c r="AN201" s="45" t="str">
        <f>CHUM!$AV21</f>
        <v>N/R</v>
      </c>
      <c r="AO201" s="45" t="str">
        <f>CHUM!$AU21</f>
        <v>N/O</v>
      </c>
      <c r="AP201" s="45" t="str">
        <f>CHUM!$AT21</f>
        <v>N/R</v>
      </c>
      <c r="AQ201" s="45" t="str">
        <f>CHUM!$AS21</f>
        <v>N/R</v>
      </c>
      <c r="AR201" s="45" t="str">
        <f>CHUM!$AR21</f>
        <v>N/R</v>
      </c>
      <c r="AS201" s="45" t="str">
        <f>CHUM!$BO21</f>
        <v>N/R</v>
      </c>
      <c r="AT201" s="45" t="str">
        <f>CHUM!$BN21</f>
        <v>N/R</v>
      </c>
      <c r="AU201" s="45" t="str">
        <f>CHUM!$BM21</f>
        <v>N/R</v>
      </c>
      <c r="AV201" s="45" t="str">
        <f>CHUM!$BL21</f>
        <v>N/R</v>
      </c>
      <c r="AW201" s="45" t="str">
        <f>CHUM!$BK21</f>
        <v>N/R</v>
      </c>
      <c r="AX201" s="45" t="str">
        <f>CHUM!$BJ21</f>
        <v>N/R</v>
      </c>
      <c r="AY201" s="45" t="str">
        <f>CHUM!$BI21</f>
        <v>N/R</v>
      </c>
      <c r="AZ201" s="45" t="str">
        <f>CHUM!$BH21</f>
        <v>N/R</v>
      </c>
      <c r="BA201" s="45" t="str">
        <f>CHUM!$BG21</f>
        <v>N/R</v>
      </c>
      <c r="BB201" s="45" t="str">
        <f>CHUM!$BF21</f>
        <v>N/R</v>
      </c>
      <c r="BC201" s="45" t="str">
        <f>CHUM!$CC21</f>
        <v>N/R</v>
      </c>
      <c r="BD201" s="45" t="str">
        <f>CHUM!$CB21</f>
        <v>N/R</v>
      </c>
      <c r="BE201" s="45" t="str">
        <f>CHUM!$CA21</f>
        <v>N/R</v>
      </c>
      <c r="BF201" s="45" t="str">
        <f>CHUM!$BZ21</f>
        <v>N/R</v>
      </c>
      <c r="BG201" s="45" t="str">
        <f>CHUM!$BY21</f>
        <v>N/R</v>
      </c>
      <c r="BH201" s="45" t="str">
        <f>CHUM!$BX21</f>
        <v>N/R</v>
      </c>
      <c r="BI201" s="45" t="str">
        <f>CHUM!$BW21</f>
        <v>N/R</v>
      </c>
      <c r="BJ201" s="45" t="str">
        <f>CHUM!$BV21</f>
        <v>N/R</v>
      </c>
      <c r="BK201" s="45" t="str">
        <f>CHUM!$BU21</f>
        <v>N/R</v>
      </c>
      <c r="BL201" s="45" t="str">
        <f>CHUM!$BT21</f>
        <v>N/R</v>
      </c>
      <c r="BM201" s="45" t="str">
        <f>CHUM!$CQ21</f>
        <v>N/R</v>
      </c>
      <c r="BN201" s="45" t="str">
        <f>CHUM!$CP21</f>
        <v>N/R</v>
      </c>
      <c r="BO201" s="45" t="str">
        <f>CHUM!$CO21</f>
        <v>N/R</v>
      </c>
      <c r="BP201" s="45" t="str">
        <f>CHUM!$CN21</f>
        <v>N/R</v>
      </c>
      <c r="BQ201" s="45" t="str">
        <f>CHUM!$CM21</f>
        <v>N/R</v>
      </c>
      <c r="BR201" s="45" t="str">
        <f>CHUM!$CL21</f>
        <v>N/R</v>
      </c>
      <c r="BS201" s="45" t="str">
        <f>CHUM!$CK21</f>
        <v>N/R</v>
      </c>
      <c r="BT201" s="45" t="str">
        <f>CHUM!$CJ21</f>
        <v>N/R</v>
      </c>
      <c r="BU201" s="45" t="str">
        <f>CHUM!$CI21</f>
        <v>N/R</v>
      </c>
      <c r="BV201" s="45" t="str">
        <f>CHUM!$CH21</f>
        <v>N/R</v>
      </c>
    </row>
    <row r="202" spans="1:74" hidden="1" x14ac:dyDescent="0.2">
      <c r="A202" s="40" t="s">
        <v>142</v>
      </c>
      <c r="B202" t="str">
        <f>CHUM!$O$8</f>
        <v>GUNBOAT-SEAFORTH-RETURN</v>
      </c>
      <c r="C202" t="str">
        <f>CHUM!A22</f>
        <v>WALKER LAKE CREEK</v>
      </c>
      <c r="D202" s="40" t="str">
        <f>CHUM!$O$3</f>
        <v>CHUM</v>
      </c>
      <c r="E202" s="70"/>
      <c r="F202" s="70"/>
      <c r="G202" s="70"/>
      <c r="H202" s="70"/>
      <c r="I202" s="70"/>
      <c r="J202" s="70"/>
      <c r="K202" s="70"/>
      <c r="L202" s="70" t="s">
        <v>168</v>
      </c>
      <c r="M202" s="70" t="s">
        <v>26</v>
      </c>
      <c r="N202" s="70" t="s">
        <v>26</v>
      </c>
      <c r="O202" s="45" t="str">
        <f>CHUM!$Y$22</f>
        <v>A/P</v>
      </c>
      <c r="P202" s="45" t="str">
        <f>CHUM!$X$22</f>
        <v>A/P</v>
      </c>
      <c r="Q202" s="45" t="str">
        <f>CHUM!$W$22</f>
        <v>A/P</v>
      </c>
      <c r="R202" s="45" t="str">
        <f>CHUM!$V$22</f>
        <v>N/I</v>
      </c>
      <c r="S202" s="45" t="str">
        <f>CHUM!$U$22</f>
        <v>A/P</v>
      </c>
      <c r="T202" s="45">
        <f>CHUM!$T$22</f>
        <v>100</v>
      </c>
      <c r="U202" s="45" t="str">
        <f>CHUM!$S$22</f>
        <v>N/I</v>
      </c>
      <c r="V202" s="45" t="str">
        <f>CHUM!$R$22</f>
        <v>UNK</v>
      </c>
      <c r="W202" s="45">
        <f>CHUM!$Q$22</f>
        <v>50</v>
      </c>
      <c r="X202" s="45" t="str">
        <f>CHUM!$P$22</f>
        <v>UNK</v>
      </c>
      <c r="Y202" s="44" t="str">
        <f>CHUM!$AM22</f>
        <v>N/I</v>
      </c>
      <c r="Z202" s="44">
        <f>CHUM!$AL22</f>
        <v>100</v>
      </c>
      <c r="AA202" s="44" t="str">
        <f>CHUM!$AK22</f>
        <v>UNK</v>
      </c>
      <c r="AB202" s="44" t="str">
        <f>CHUM!$AJ22</f>
        <v>N/O</v>
      </c>
      <c r="AC202" s="44">
        <f>CHUM!$AI22</f>
        <v>50</v>
      </c>
      <c r="AD202" s="44" t="str">
        <f>CHUM!$AH22</f>
        <v>N/I</v>
      </c>
      <c r="AE202" s="44">
        <f>CHUM!$AG22</f>
        <v>300</v>
      </c>
      <c r="AF202" s="44">
        <f>CHUM!$AF22</f>
        <v>40</v>
      </c>
      <c r="AG202" s="44">
        <f>CHUM!$AE22</f>
        <v>308</v>
      </c>
      <c r="AH202" s="44">
        <f>CHUM!$AD22</f>
        <v>500</v>
      </c>
      <c r="AI202" s="45">
        <f>CHUM!$BA22</f>
        <v>700</v>
      </c>
      <c r="AJ202" s="45">
        <f>CHUM!$AZ22</f>
        <v>800</v>
      </c>
      <c r="AK202" s="45">
        <f>CHUM!$AY22</f>
        <v>20</v>
      </c>
      <c r="AL202" s="45">
        <f>CHUM!$AX22</f>
        <v>400</v>
      </c>
      <c r="AM202" s="45" t="str">
        <f>CHUM!$AW22</f>
        <v>N/R</v>
      </c>
      <c r="AN202" s="45">
        <f>CHUM!$AV22</f>
        <v>260</v>
      </c>
      <c r="AO202" s="45">
        <f>CHUM!$AU22</f>
        <v>300</v>
      </c>
      <c r="AP202" s="45">
        <f>CHUM!$AT22</f>
        <v>375</v>
      </c>
      <c r="AQ202" s="45">
        <f>CHUM!$AS22</f>
        <v>400</v>
      </c>
      <c r="AR202" s="45">
        <f>CHUM!$AR22</f>
        <v>100</v>
      </c>
      <c r="AS202" s="45">
        <f>CHUM!$BO22</f>
        <v>500</v>
      </c>
      <c r="AT202" s="45">
        <f>CHUM!$BN22</f>
        <v>1250</v>
      </c>
      <c r="AU202" s="45">
        <f>CHUM!$BM22</f>
        <v>3700</v>
      </c>
      <c r="AV202" s="45">
        <f>CHUM!$BL22</f>
        <v>1100</v>
      </c>
      <c r="AW202" s="45">
        <f>CHUM!$BK22</f>
        <v>150</v>
      </c>
      <c r="AX202" s="45">
        <f>CHUM!$BJ22</f>
        <v>200</v>
      </c>
      <c r="AY202" s="45">
        <f>CHUM!$BI22</f>
        <v>400</v>
      </c>
      <c r="AZ202" s="45">
        <f>CHUM!$BH22</f>
        <v>500</v>
      </c>
      <c r="BA202" s="45">
        <f>CHUM!$BG22</f>
        <v>1500</v>
      </c>
      <c r="BB202" s="45">
        <f>CHUM!$BF22</f>
        <v>400</v>
      </c>
      <c r="BC202" s="45">
        <f>CHUM!$CC22</f>
        <v>200</v>
      </c>
      <c r="BD202" s="45">
        <f>CHUM!$CB22</f>
        <v>1500</v>
      </c>
      <c r="BE202" s="45">
        <f>CHUM!$CA22</f>
        <v>1500</v>
      </c>
      <c r="BF202" s="45">
        <f>CHUM!$BZ22</f>
        <v>3000</v>
      </c>
      <c r="BG202" s="45">
        <f>CHUM!$BY22</f>
        <v>1200</v>
      </c>
      <c r="BH202" s="45">
        <f>CHUM!$BX22</f>
        <v>75</v>
      </c>
      <c r="BI202" s="45">
        <f>CHUM!$BW22</f>
        <v>200</v>
      </c>
      <c r="BJ202" s="45">
        <f>CHUM!$BV22</f>
        <v>400</v>
      </c>
      <c r="BK202" s="45">
        <f>CHUM!$BU22</f>
        <v>400</v>
      </c>
      <c r="BL202" s="45">
        <f>CHUM!$BT22</f>
        <v>25</v>
      </c>
      <c r="BM202" s="45">
        <f>CHUM!$CQ22</f>
        <v>200</v>
      </c>
      <c r="BN202" s="45">
        <f>CHUM!$CP22</f>
        <v>400</v>
      </c>
      <c r="BO202" s="45">
        <f>CHUM!$CO22</f>
        <v>400</v>
      </c>
      <c r="BP202" s="45">
        <f>CHUM!$CN22</f>
        <v>3500</v>
      </c>
      <c r="BQ202" s="45">
        <f>CHUM!$CM22</f>
        <v>1500</v>
      </c>
      <c r="BR202" s="45">
        <f>CHUM!$CL22</f>
        <v>3500</v>
      </c>
      <c r="BS202" s="45">
        <f>CHUM!$CK22</f>
        <v>750</v>
      </c>
      <c r="BT202" s="45">
        <f>CHUM!$CJ22</f>
        <v>1500</v>
      </c>
      <c r="BU202" s="45">
        <f>CHUM!$CI22</f>
        <v>1500</v>
      </c>
      <c r="BV202" s="45">
        <f>CHUM!$CH22</f>
        <v>3500</v>
      </c>
    </row>
    <row r="203" spans="1:74" hidden="1" x14ac:dyDescent="0.2">
      <c r="A203" s="40" t="s">
        <v>142</v>
      </c>
      <c r="B203" t="str">
        <f>CHUM!$O$8</f>
        <v>GUNBOAT-SEAFORTH-RETURN</v>
      </c>
      <c r="C203" t="str">
        <f>CHUM!A23</f>
        <v>YAAKLELE LAGOON</v>
      </c>
      <c r="D203" s="40" t="str">
        <f>CHUM!$O$3</f>
        <v>CHUM</v>
      </c>
      <c r="E203" s="70"/>
      <c r="F203" s="70"/>
      <c r="G203" s="70"/>
      <c r="H203" s="70"/>
      <c r="I203" s="70"/>
      <c r="J203" s="70"/>
      <c r="K203" s="70"/>
      <c r="L203" s="70" t="s">
        <v>26</v>
      </c>
      <c r="M203" s="70" t="s">
        <v>26</v>
      </c>
      <c r="N203" s="70" t="s">
        <v>26</v>
      </c>
      <c r="O203" s="45" t="str">
        <f>CHUM!$Y$23</f>
        <v>N/I</v>
      </c>
      <c r="P203" s="45" t="str">
        <f>CHUM!$X$23</f>
        <v>N/I</v>
      </c>
      <c r="Q203" s="45" t="str">
        <f>CHUM!$W$23</f>
        <v>N/I</v>
      </c>
      <c r="R203" s="45" t="str">
        <f>CHUM!$V$23</f>
        <v>A/P</v>
      </c>
      <c r="S203" s="45" t="str">
        <f>CHUM!$U$23</f>
        <v>N/I</v>
      </c>
      <c r="T203" s="45" t="str">
        <f>CHUM!$T$23</f>
        <v>N/I</v>
      </c>
      <c r="U203" s="45" t="str">
        <f>CHUM!$S$23</f>
        <v>N/I</v>
      </c>
      <c r="V203" s="45">
        <f>CHUM!$R$23</f>
        <v>500</v>
      </c>
      <c r="W203" s="45" t="str">
        <f>CHUM!$Q$23</f>
        <v>N/I</v>
      </c>
      <c r="X203" s="45" t="str">
        <f>CHUM!$P$23</f>
        <v>UNK</v>
      </c>
      <c r="Y203" s="44" t="str">
        <f>CHUM!$AM23</f>
        <v>N/I</v>
      </c>
      <c r="Z203" s="44" t="str">
        <f>CHUM!$AL23</f>
        <v>N/I</v>
      </c>
      <c r="AA203" s="44" t="str">
        <f>CHUM!$AK23</f>
        <v>N/I</v>
      </c>
      <c r="AB203" s="44" t="str">
        <f>CHUM!$AJ23</f>
        <v>N/I</v>
      </c>
      <c r="AC203" s="44" t="str">
        <f>CHUM!$AI23</f>
        <v>N/R</v>
      </c>
      <c r="AD203" s="44" t="str">
        <f>CHUM!$AH23</f>
        <v>N/I</v>
      </c>
      <c r="AE203" s="44">
        <f>CHUM!$AG23</f>
        <v>30</v>
      </c>
      <c r="AF203" s="44">
        <f>CHUM!$AF23</f>
        <v>10</v>
      </c>
      <c r="AG203" s="44" t="str">
        <f>CHUM!$AE23</f>
        <v>N/O</v>
      </c>
      <c r="AH203" s="44" t="str">
        <f>CHUM!$AD23</f>
        <v>N/R</v>
      </c>
      <c r="AI203" s="45" t="str">
        <f>CHUM!$BA23</f>
        <v>N/I</v>
      </c>
      <c r="AJ203" s="45">
        <f>CHUM!$AZ23</f>
        <v>300</v>
      </c>
      <c r="AK203" s="45" t="str">
        <f>CHUM!$AY23</f>
        <v>N/I</v>
      </c>
      <c r="AL203" s="45" t="str">
        <f>CHUM!$AX23</f>
        <v>N/R</v>
      </c>
      <c r="AM203" s="45">
        <f>CHUM!$AW23</f>
        <v>350</v>
      </c>
      <c r="AN203" s="45" t="str">
        <f>CHUM!$AV23</f>
        <v>N/R</v>
      </c>
      <c r="AO203" s="45" t="str">
        <f>CHUM!$AU23</f>
        <v>N/O</v>
      </c>
      <c r="AP203" s="45" t="str">
        <f>CHUM!$AT23</f>
        <v>N/O</v>
      </c>
      <c r="AQ203" s="45" t="str">
        <f>CHUM!$AS23</f>
        <v>N/I</v>
      </c>
      <c r="AR203" s="45">
        <f>CHUM!$AR23</f>
        <v>10</v>
      </c>
      <c r="AS203" s="45">
        <f>CHUM!$BO23</f>
        <v>2000</v>
      </c>
      <c r="AT203" s="45" t="str">
        <f>CHUM!$BN23</f>
        <v>N/O</v>
      </c>
      <c r="AU203" s="45" t="str">
        <f>CHUM!$BM23</f>
        <v>N/O</v>
      </c>
      <c r="AV203" s="45">
        <f>CHUM!$BL23</f>
        <v>25</v>
      </c>
      <c r="AW203" s="45">
        <f>CHUM!$BK23</f>
        <v>500</v>
      </c>
      <c r="AX203" s="45" t="str">
        <f>CHUM!$BJ23</f>
        <v>N/R</v>
      </c>
      <c r="AY203" s="45" t="str">
        <f>CHUM!$BI23</f>
        <v>N/I</v>
      </c>
      <c r="AZ203" s="45">
        <f>CHUM!$BH23</f>
        <v>500</v>
      </c>
      <c r="BA203" s="45">
        <f>CHUM!$BG23</f>
        <v>1000</v>
      </c>
      <c r="BB203" s="45">
        <f>CHUM!$BF23</f>
        <v>1500</v>
      </c>
      <c r="BC203" s="45">
        <f>CHUM!$CC23</f>
        <v>400</v>
      </c>
      <c r="BD203" s="45">
        <f>CHUM!$CB23</f>
        <v>400</v>
      </c>
      <c r="BE203" s="45">
        <f>CHUM!$CA23</f>
        <v>400</v>
      </c>
      <c r="BF203" s="45">
        <f>CHUM!$BZ23</f>
        <v>750</v>
      </c>
      <c r="BG203" s="45">
        <f>CHUM!$BY23</f>
        <v>400</v>
      </c>
      <c r="BH203" s="45">
        <f>CHUM!$BX23</f>
        <v>300</v>
      </c>
      <c r="BI203" s="45">
        <f>CHUM!$BW23</f>
        <v>1500</v>
      </c>
      <c r="BJ203" s="45">
        <f>CHUM!$BV23</f>
        <v>1500</v>
      </c>
      <c r="BK203" s="45">
        <f>CHUM!$BU23</f>
        <v>300</v>
      </c>
      <c r="BL203" s="45">
        <f>CHUM!$BT23</f>
        <v>100</v>
      </c>
      <c r="BM203" s="45">
        <f>CHUM!$CQ23</f>
        <v>1200</v>
      </c>
      <c r="BN203" s="45" t="str">
        <f>CHUM!$CP23</f>
        <v>N/O</v>
      </c>
      <c r="BO203" s="45" t="str">
        <f>CHUM!$CO23</f>
        <v>N/R</v>
      </c>
      <c r="BP203" s="45">
        <f>CHUM!$CN23</f>
        <v>1500</v>
      </c>
      <c r="BQ203" s="45">
        <f>CHUM!$CM23</f>
        <v>1200</v>
      </c>
      <c r="BR203" s="45">
        <f>CHUM!$CL23</f>
        <v>3500</v>
      </c>
      <c r="BS203" s="45">
        <f>CHUM!$CK23</f>
        <v>5500</v>
      </c>
      <c r="BT203" s="45">
        <f>CHUM!$CJ23</f>
        <v>2700</v>
      </c>
      <c r="BU203" s="45">
        <f>CHUM!$CI23</f>
        <v>1500</v>
      </c>
      <c r="BV203" s="45">
        <f>CHUM!$CH23</f>
        <v>2000</v>
      </c>
    </row>
    <row r="204" spans="1:74" hidden="1" x14ac:dyDescent="0.2">
      <c r="A204" s="40" t="s">
        <v>142</v>
      </c>
      <c r="B204" t="str">
        <f>CHUM!$O$30</f>
        <v>FINLAYSON-MUSSEL CHANNEL</v>
      </c>
      <c r="C204" t="str">
        <f>CHUM!A33</f>
        <v xml:space="preserve">BOLIN BAY CREEK </v>
      </c>
      <c r="D204" s="40" t="str">
        <f>CHUM!$O$3</f>
        <v>CHUM</v>
      </c>
      <c r="E204" s="70"/>
      <c r="F204" s="70"/>
      <c r="G204" s="70"/>
      <c r="H204" s="70"/>
      <c r="I204" s="70"/>
      <c r="J204" s="70"/>
      <c r="K204" s="70"/>
      <c r="L204" s="70">
        <v>170</v>
      </c>
      <c r="M204" s="70" t="s">
        <v>168</v>
      </c>
      <c r="N204" s="70">
        <v>130</v>
      </c>
      <c r="O204" s="45">
        <f>CHUM!$Y$33</f>
        <v>85</v>
      </c>
      <c r="P204" s="45">
        <f>CHUM!$X$33</f>
        <v>64</v>
      </c>
      <c r="Q204" s="45">
        <f>CHUM!$W$33</f>
        <v>100</v>
      </c>
      <c r="R204" s="45">
        <f>CHUM!$V$33</f>
        <v>230</v>
      </c>
      <c r="S204" s="45" t="str">
        <f>CHUM!$U$33</f>
        <v>A/P</v>
      </c>
      <c r="T204" s="45">
        <f>CHUM!$T$33</f>
        <v>2500</v>
      </c>
      <c r="U204" s="45" t="str">
        <f>CHUM!$S$33</f>
        <v>UNK</v>
      </c>
      <c r="V204" s="45">
        <f>CHUM!$R$33</f>
        <v>600</v>
      </c>
      <c r="W204" s="45" t="str">
        <f>CHUM!$Q$33</f>
        <v>UNK</v>
      </c>
      <c r="X204" s="45">
        <f>CHUM!$P$33</f>
        <v>1600</v>
      </c>
      <c r="Y204" s="44">
        <f>CHUM!$AM33</f>
        <v>350</v>
      </c>
      <c r="Z204" s="44">
        <f>CHUM!$AL33</f>
        <v>4600</v>
      </c>
      <c r="AA204" s="44">
        <f>CHUM!$AK33</f>
        <v>750</v>
      </c>
      <c r="AB204" s="44">
        <f>CHUM!$AJ33</f>
        <v>300</v>
      </c>
      <c r="AC204" s="44">
        <f>CHUM!$AI33</f>
        <v>300</v>
      </c>
      <c r="AD204" s="44" t="str">
        <f>CHUM!$AH33</f>
        <v>N/I</v>
      </c>
      <c r="AE204" s="44">
        <f>CHUM!$AG33</f>
        <v>250</v>
      </c>
      <c r="AF204" s="44">
        <f>CHUM!$AF33</f>
        <v>200</v>
      </c>
      <c r="AG204" s="44">
        <f>CHUM!$AE33</f>
        <v>220</v>
      </c>
      <c r="AH204" s="44">
        <f>CHUM!$AD33</f>
        <v>1100</v>
      </c>
      <c r="AI204" s="45">
        <f>CHUM!$BA33</f>
        <v>600</v>
      </c>
      <c r="AJ204" s="45">
        <f>CHUM!$AZ33</f>
        <v>200</v>
      </c>
      <c r="AK204" s="45">
        <f>CHUM!$AY33</f>
        <v>100</v>
      </c>
      <c r="AL204" s="45">
        <f>CHUM!$AX33</f>
        <v>800</v>
      </c>
      <c r="AM204" s="45">
        <f>CHUM!$AW33</f>
        <v>250</v>
      </c>
      <c r="AN204" s="45">
        <f>CHUM!$AV33</f>
        <v>10</v>
      </c>
      <c r="AO204" s="45">
        <f>CHUM!$AU33</f>
        <v>26</v>
      </c>
      <c r="AP204" s="45">
        <f>CHUM!$AT33</f>
        <v>420</v>
      </c>
      <c r="AQ204" s="45">
        <f>CHUM!$AS33</f>
        <v>155</v>
      </c>
      <c r="AR204" s="45">
        <f>CHUM!$AR33</f>
        <v>50</v>
      </c>
      <c r="AS204" s="45">
        <f>CHUM!$BO33</f>
        <v>25</v>
      </c>
      <c r="AT204" s="45" t="str">
        <f>CHUM!$BN33</f>
        <v>N/R</v>
      </c>
      <c r="AU204" s="45">
        <f>CHUM!$BM33</f>
        <v>50</v>
      </c>
      <c r="AV204" s="45" t="str">
        <f>CHUM!$BL33</f>
        <v>N/O</v>
      </c>
      <c r="AW204" s="45">
        <f>CHUM!$BK33</f>
        <v>300</v>
      </c>
      <c r="AX204" s="45">
        <f>CHUM!$BJ33</f>
        <v>50</v>
      </c>
      <c r="AY204" s="45">
        <f>CHUM!$BI33</f>
        <v>100</v>
      </c>
      <c r="AZ204" s="45">
        <f>CHUM!$BH33</f>
        <v>100</v>
      </c>
      <c r="BA204" s="45">
        <f>CHUM!$BG33</f>
        <v>1000</v>
      </c>
      <c r="BB204" s="45">
        <f>CHUM!$BF33</f>
        <v>3000</v>
      </c>
      <c r="BC204" s="45">
        <f>CHUM!$CC33</f>
        <v>1000</v>
      </c>
      <c r="BD204" s="45">
        <f>CHUM!$CB33</f>
        <v>400</v>
      </c>
      <c r="BE204" s="45">
        <f>CHUM!$CA33</f>
        <v>750</v>
      </c>
      <c r="BF204" s="45">
        <f>CHUM!$BZ33</f>
        <v>200</v>
      </c>
      <c r="BG204" s="45" t="str">
        <f>CHUM!$BY33</f>
        <v xml:space="preserve">     N/O</v>
      </c>
      <c r="BH204" s="45">
        <f>CHUM!$BX33</f>
        <v>1500</v>
      </c>
      <c r="BI204" s="45">
        <f>CHUM!$BW33</f>
        <v>750</v>
      </c>
      <c r="BJ204" s="45">
        <f>CHUM!$BV33</f>
        <v>400</v>
      </c>
      <c r="BK204" s="45">
        <f>CHUM!$BU33</f>
        <v>3500</v>
      </c>
      <c r="BL204" s="45">
        <f>CHUM!$BT33</f>
        <v>1500</v>
      </c>
      <c r="BM204" s="45">
        <f>CHUM!$CQ33</f>
        <v>25</v>
      </c>
      <c r="BN204" s="45">
        <f>CHUM!$CP33</f>
        <v>750</v>
      </c>
      <c r="BO204" s="45">
        <f>CHUM!$CO33</f>
        <v>200</v>
      </c>
      <c r="BP204" s="45">
        <f>CHUM!$CN33</f>
        <v>750</v>
      </c>
      <c r="BQ204" s="45">
        <f>CHUM!$CM33</f>
        <v>25</v>
      </c>
      <c r="BR204" s="45">
        <f>CHUM!$CL33</f>
        <v>3500</v>
      </c>
      <c r="BS204" s="45">
        <f>CHUM!$CK33</f>
        <v>1500</v>
      </c>
      <c r="BT204" s="45">
        <f>CHUM!$CJ33</f>
        <v>35000</v>
      </c>
      <c r="BU204" s="45">
        <f>CHUM!$CI33</f>
        <v>650</v>
      </c>
      <c r="BV204" s="45">
        <f>CHUM!$CH33</f>
        <v>400</v>
      </c>
    </row>
    <row r="205" spans="1:74" hidden="1" x14ac:dyDescent="0.2">
      <c r="A205" s="40" t="s">
        <v>142</v>
      </c>
      <c r="B205" t="str">
        <f>CHUM!$O$30</f>
        <v>FINLAYSON-MUSSEL CHANNEL</v>
      </c>
      <c r="C205" t="str">
        <f>CHUM!A34</f>
        <v>BOTTLENECK CREEK</v>
      </c>
      <c r="D205" s="40" t="str">
        <f>CHUM!$O$3</f>
        <v>CHUM</v>
      </c>
      <c r="E205" s="70"/>
      <c r="F205" s="70"/>
      <c r="G205" s="70"/>
      <c r="H205" s="70"/>
      <c r="I205" s="70"/>
      <c r="J205" s="70"/>
      <c r="K205" s="70"/>
      <c r="L205" s="70" t="s">
        <v>168</v>
      </c>
      <c r="M205" s="70" t="s">
        <v>168</v>
      </c>
      <c r="N205" s="70" t="s">
        <v>168</v>
      </c>
      <c r="O205" s="45" t="str">
        <f>CHUM!$Y$34</f>
        <v>N/I</v>
      </c>
      <c r="P205" s="45" t="str">
        <f>CHUM!$X$34</f>
        <v>A/P</v>
      </c>
      <c r="Q205" s="45" t="str">
        <f>CHUM!$W$34</f>
        <v>N/I</v>
      </c>
      <c r="R205" s="45" t="str">
        <f>CHUM!$V$34</f>
        <v>A/P</v>
      </c>
      <c r="S205" s="45" t="str">
        <f>CHUM!$U$34</f>
        <v>N/I</v>
      </c>
      <c r="T205" s="45">
        <f>CHUM!$T$34</f>
        <v>650</v>
      </c>
      <c r="U205" s="45" t="str">
        <f>CHUM!$S$34</f>
        <v>UNK</v>
      </c>
      <c r="V205" s="45">
        <f>CHUM!$R$34</f>
        <v>600</v>
      </c>
      <c r="W205" s="45" t="str">
        <f>CHUM!$Q$34</f>
        <v>N/I</v>
      </c>
      <c r="X205" s="45" t="str">
        <f>CHUM!$P$34</f>
        <v>N/I</v>
      </c>
      <c r="Y205" s="44">
        <f>CHUM!$AM34</f>
        <v>100</v>
      </c>
      <c r="Z205" s="44">
        <f>CHUM!$AL34</f>
        <v>750</v>
      </c>
      <c r="AA205" s="44">
        <f>CHUM!$AK34</f>
        <v>50</v>
      </c>
      <c r="AB205" s="44">
        <f>CHUM!$AJ34</f>
        <v>100</v>
      </c>
      <c r="AC205" s="44" t="str">
        <f>CHUM!$AI34</f>
        <v>N/R</v>
      </c>
      <c r="AD205" s="44" t="str">
        <f>CHUM!$AH34</f>
        <v>N/I</v>
      </c>
      <c r="AE205" s="44">
        <f>CHUM!$AG34</f>
        <v>35</v>
      </c>
      <c r="AF205" s="44">
        <f>CHUM!$AF34</f>
        <v>40</v>
      </c>
      <c r="AG205" s="44">
        <f>CHUM!$AE34</f>
        <v>150</v>
      </c>
      <c r="AH205" s="44">
        <f>CHUM!$AD34</f>
        <v>100</v>
      </c>
      <c r="AI205" s="45" t="str">
        <f>CHUM!$BA34</f>
        <v>N/O</v>
      </c>
      <c r="AJ205" s="45">
        <f>CHUM!$AZ34</f>
        <v>250</v>
      </c>
      <c r="AK205" s="45">
        <f>CHUM!$AY34</f>
        <v>300</v>
      </c>
      <c r="AL205" s="45">
        <f>CHUM!$AX34</f>
        <v>330</v>
      </c>
      <c r="AM205" s="45">
        <f>CHUM!$AW34</f>
        <v>880</v>
      </c>
      <c r="AN205" s="45">
        <f>CHUM!$AV34</f>
        <v>140</v>
      </c>
      <c r="AO205" s="45">
        <f>CHUM!$AU34</f>
        <v>55</v>
      </c>
      <c r="AP205" s="45">
        <f>CHUM!$AT34</f>
        <v>650</v>
      </c>
      <c r="AQ205" s="45">
        <f>CHUM!$AS34</f>
        <v>700</v>
      </c>
      <c r="AR205" s="45">
        <f>CHUM!$AR34</f>
        <v>475</v>
      </c>
      <c r="AS205" s="45">
        <f>CHUM!$BO34</f>
        <v>160</v>
      </c>
      <c r="AT205" s="45">
        <f>CHUM!$BN34</f>
        <v>1500</v>
      </c>
      <c r="AU205" s="45">
        <f>CHUM!$BM34</f>
        <v>400</v>
      </c>
      <c r="AV205" s="45">
        <f>CHUM!$BL34</f>
        <v>100</v>
      </c>
      <c r="AW205" s="45" t="str">
        <f>CHUM!$BK34</f>
        <v>N/O</v>
      </c>
      <c r="AX205" s="45">
        <f>CHUM!$BJ34</f>
        <v>100</v>
      </c>
      <c r="AY205" s="45" t="str">
        <f>CHUM!$BI34</f>
        <v>N/O</v>
      </c>
      <c r="AZ205" s="45">
        <f>CHUM!$BH34</f>
        <v>100</v>
      </c>
      <c r="BA205" s="45">
        <f>CHUM!$BG34</f>
        <v>500</v>
      </c>
      <c r="BB205" s="45">
        <f>CHUM!$BF34</f>
        <v>300</v>
      </c>
      <c r="BC205" s="45">
        <f>CHUM!$CC34</f>
        <v>200</v>
      </c>
      <c r="BD205" s="45">
        <f>CHUM!$CB34</f>
        <v>400</v>
      </c>
      <c r="BE205" s="45">
        <f>CHUM!$CA34</f>
        <v>1500</v>
      </c>
      <c r="BF205" s="45">
        <f>CHUM!$BZ34</f>
        <v>2</v>
      </c>
      <c r="BG205" s="45">
        <f>CHUM!$BY34</f>
        <v>200</v>
      </c>
      <c r="BH205" s="45" t="str">
        <f>CHUM!$BX34</f>
        <v>N/I</v>
      </c>
      <c r="BI205" s="45">
        <f>CHUM!$BW34</f>
        <v>400</v>
      </c>
      <c r="BJ205" s="45">
        <f>CHUM!$BV34</f>
        <v>750</v>
      </c>
      <c r="BK205" s="45">
        <f>CHUM!$BU34</f>
        <v>25</v>
      </c>
      <c r="BL205" s="45">
        <f>CHUM!$BT34</f>
        <v>25</v>
      </c>
      <c r="BM205" s="45">
        <f>CHUM!$CQ34</f>
        <v>25</v>
      </c>
      <c r="BN205" s="45">
        <f>CHUM!$CP34</f>
        <v>400</v>
      </c>
      <c r="BO205" s="45">
        <f>CHUM!$CO34</f>
        <v>200</v>
      </c>
      <c r="BP205" s="45">
        <f>CHUM!$CN34</f>
        <v>1500</v>
      </c>
      <c r="BQ205" s="45">
        <f>CHUM!$CM34</f>
        <v>75</v>
      </c>
      <c r="BR205" s="45">
        <f>CHUM!$CL34</f>
        <v>3500</v>
      </c>
      <c r="BS205" s="45">
        <f>CHUM!$CK34</f>
        <v>3500</v>
      </c>
      <c r="BT205" s="45">
        <f>CHUM!$CJ34</f>
        <v>7500</v>
      </c>
      <c r="BU205" s="45">
        <f>CHUM!$CI34</f>
        <v>1300</v>
      </c>
      <c r="BV205" s="45">
        <f>CHUM!$CH34</f>
        <v>3500</v>
      </c>
    </row>
    <row r="206" spans="1:74" hidden="1" x14ac:dyDescent="0.2">
      <c r="A206" s="40" t="s">
        <v>142</v>
      </c>
      <c r="B206" t="str">
        <f>CHUM!$O$30</f>
        <v>FINLAYSON-MUSSEL CHANNEL</v>
      </c>
      <c r="C206" t="str">
        <f>CHUM!A35</f>
        <v>CARTER RIVER</v>
      </c>
      <c r="D206" s="40" t="str">
        <f>CHUM!$O$3</f>
        <v>CHUM</v>
      </c>
      <c r="E206" s="70"/>
      <c r="F206" s="70"/>
      <c r="G206" s="70"/>
      <c r="H206" s="70"/>
      <c r="I206" s="70"/>
      <c r="J206" s="70"/>
      <c r="K206" s="70"/>
      <c r="L206" s="70">
        <v>60</v>
      </c>
      <c r="M206" s="70">
        <v>2800</v>
      </c>
      <c r="N206" s="70">
        <v>110</v>
      </c>
      <c r="O206" s="45">
        <f>CHUM!$Y$35</f>
        <v>80</v>
      </c>
      <c r="P206" s="45">
        <f>CHUM!$X$35</f>
        <v>124</v>
      </c>
      <c r="Q206" s="45">
        <f>CHUM!$W$35</f>
        <v>500</v>
      </c>
      <c r="R206" s="45">
        <f>CHUM!$V$35</f>
        <v>1500</v>
      </c>
      <c r="S206" s="45">
        <f>CHUM!$U$35</f>
        <v>1200</v>
      </c>
      <c r="T206" s="45">
        <f>CHUM!$T$35</f>
        <v>2000</v>
      </c>
      <c r="U206" s="45">
        <f>CHUM!$S$35</f>
        <v>1700</v>
      </c>
      <c r="V206" s="45">
        <f>CHUM!$R$35</f>
        <v>800</v>
      </c>
      <c r="W206" s="45">
        <f>CHUM!$Q$35</f>
        <v>200</v>
      </c>
      <c r="X206" s="45">
        <f>CHUM!$P$35</f>
        <v>1300</v>
      </c>
      <c r="Y206" s="44">
        <f>CHUM!$AM35</f>
        <v>600</v>
      </c>
      <c r="Z206" s="44">
        <f>CHUM!$AL35</f>
        <v>1500</v>
      </c>
      <c r="AA206" s="44">
        <f>CHUM!$AK35</f>
        <v>50</v>
      </c>
      <c r="AB206" s="44" t="str">
        <f>CHUM!$AJ35</f>
        <v>N/R</v>
      </c>
      <c r="AC206" s="44">
        <f>CHUM!$AI35</f>
        <v>100</v>
      </c>
      <c r="AD206" s="44">
        <f>CHUM!$AH35</f>
        <v>10</v>
      </c>
      <c r="AE206" s="44">
        <f>CHUM!$AG35</f>
        <v>1500</v>
      </c>
      <c r="AF206" s="44">
        <f>CHUM!$AF35</f>
        <v>150</v>
      </c>
      <c r="AG206" s="44">
        <f>CHUM!$AE35</f>
        <v>200</v>
      </c>
      <c r="AH206" s="44">
        <f>CHUM!$AD35</f>
        <v>360</v>
      </c>
      <c r="AI206" s="45">
        <f>CHUM!$BA35</f>
        <v>200</v>
      </c>
      <c r="AJ206" s="45">
        <f>CHUM!$AZ35</f>
        <v>200</v>
      </c>
      <c r="AK206" s="45">
        <f>CHUM!$AY35</f>
        <v>20</v>
      </c>
      <c r="AL206" s="45">
        <f>CHUM!$AX35</f>
        <v>200</v>
      </c>
      <c r="AM206" s="45">
        <f>CHUM!$AW35</f>
        <v>750</v>
      </c>
      <c r="AN206" s="45">
        <f>CHUM!$AV35</f>
        <v>20</v>
      </c>
      <c r="AO206" s="45">
        <f>CHUM!$AU35</f>
        <v>40</v>
      </c>
      <c r="AP206" s="45">
        <f>CHUM!$AT35</f>
        <v>240</v>
      </c>
      <c r="AQ206" s="45">
        <f>CHUM!$AS35</f>
        <v>20</v>
      </c>
      <c r="AR206" s="45">
        <f>CHUM!$AR35</f>
        <v>50</v>
      </c>
      <c r="AS206" s="45">
        <f>CHUM!$BO35</f>
        <v>100</v>
      </c>
      <c r="AT206" s="45">
        <f>CHUM!$BN35</f>
        <v>100</v>
      </c>
      <c r="AU206" s="45" t="str">
        <f>CHUM!$BM35</f>
        <v>N/R</v>
      </c>
      <c r="AV206" s="45" t="str">
        <f>CHUM!$BL35</f>
        <v>N/R</v>
      </c>
      <c r="AW206" s="45">
        <f>CHUM!$BK35</f>
        <v>50</v>
      </c>
      <c r="AX206" s="45">
        <f>CHUM!$BJ35</f>
        <v>1100</v>
      </c>
      <c r="AY206" s="45">
        <f>CHUM!$BI35</f>
        <v>200</v>
      </c>
      <c r="AZ206" s="45">
        <f>CHUM!$BH35</f>
        <v>500</v>
      </c>
      <c r="BA206" s="45">
        <f>CHUM!$BG35</f>
        <v>10000</v>
      </c>
      <c r="BB206" s="45">
        <f>CHUM!$BF35</f>
        <v>6000</v>
      </c>
      <c r="BC206" s="45">
        <f>CHUM!$CC35</f>
        <v>800</v>
      </c>
      <c r="BD206" s="45">
        <f>CHUM!$CB35</f>
        <v>750</v>
      </c>
      <c r="BE206" s="45">
        <f>CHUM!$CA35</f>
        <v>1500</v>
      </c>
      <c r="BF206" s="45">
        <f>CHUM!$BZ35</f>
        <v>400</v>
      </c>
      <c r="BG206" s="45">
        <f>CHUM!$BY35</f>
        <v>1500</v>
      </c>
      <c r="BH206" s="45">
        <f>CHUM!$BX35</f>
        <v>400</v>
      </c>
      <c r="BI206" s="45">
        <f>CHUM!$BW35</f>
        <v>75</v>
      </c>
      <c r="BJ206" s="45">
        <f>CHUM!$BV35</f>
        <v>75</v>
      </c>
      <c r="BK206" s="45">
        <f>CHUM!$BU35</f>
        <v>400</v>
      </c>
      <c r="BL206" s="45">
        <f>CHUM!$BT35</f>
        <v>400</v>
      </c>
      <c r="BM206" s="45">
        <f>CHUM!$CQ35</f>
        <v>25</v>
      </c>
      <c r="BN206" s="45">
        <f>CHUM!$CP35</f>
        <v>75</v>
      </c>
      <c r="BO206" s="45" t="str">
        <f>CHUM!$CO35</f>
        <v>N/R</v>
      </c>
      <c r="BP206" s="45">
        <f>CHUM!$CN35</f>
        <v>200</v>
      </c>
      <c r="BQ206" s="45">
        <f>CHUM!$CM35</f>
        <v>75</v>
      </c>
      <c r="BR206" s="45">
        <f>CHUM!$CL35</f>
        <v>750</v>
      </c>
      <c r="BS206" s="45">
        <f>CHUM!$CK35</f>
        <v>3500</v>
      </c>
      <c r="BT206" s="45">
        <f>CHUM!$CJ35</f>
        <v>200</v>
      </c>
      <c r="BU206" s="45">
        <f>CHUM!$CI35</f>
        <v>600</v>
      </c>
      <c r="BV206" s="45">
        <f>CHUM!$CH35</f>
        <v>400</v>
      </c>
    </row>
    <row r="207" spans="1:74" hidden="1" x14ac:dyDescent="0.2">
      <c r="A207" s="40" t="s">
        <v>142</v>
      </c>
      <c r="B207" t="str">
        <f>CHUM!$O$30</f>
        <v>FINLAYSON-MUSSEL CHANNEL</v>
      </c>
      <c r="C207" t="str">
        <f>CHUM!A36</f>
        <v>DUTHIE CREEK</v>
      </c>
      <c r="D207" s="40" t="str">
        <f>CHUM!$O$3</f>
        <v>CHUM</v>
      </c>
      <c r="E207" s="70"/>
      <c r="F207" s="70"/>
      <c r="G207" s="70"/>
      <c r="H207" s="70"/>
      <c r="I207" s="70"/>
      <c r="J207" s="70"/>
      <c r="K207" s="70"/>
      <c r="L207" s="70">
        <v>1900</v>
      </c>
      <c r="M207" s="70" t="s">
        <v>168</v>
      </c>
      <c r="N207" s="70">
        <v>1600</v>
      </c>
      <c r="O207" s="45">
        <f>CHUM!$Y$36</f>
        <v>2500</v>
      </c>
      <c r="P207" s="45">
        <f>CHUM!$X$36</f>
        <v>4000</v>
      </c>
      <c r="Q207" s="45">
        <f>CHUM!$W$36</f>
        <v>600</v>
      </c>
      <c r="R207" s="45">
        <f>CHUM!$V$36</f>
        <v>2000</v>
      </c>
      <c r="S207" s="45">
        <f>CHUM!$U$36</f>
        <v>700</v>
      </c>
      <c r="T207" s="45">
        <f>CHUM!$T$36</f>
        <v>4600</v>
      </c>
      <c r="U207" s="45">
        <f>CHUM!$S$36</f>
        <v>2600</v>
      </c>
      <c r="V207" s="45">
        <f>CHUM!$R$36</f>
        <v>2100</v>
      </c>
      <c r="W207" s="45">
        <f>CHUM!$Q$36</f>
        <v>1700</v>
      </c>
      <c r="X207" s="45">
        <f>CHUM!$P$36</f>
        <v>3000</v>
      </c>
      <c r="Y207" s="44">
        <f>CHUM!$AM36</f>
        <v>2200</v>
      </c>
      <c r="Z207" s="44">
        <f>CHUM!$AL36</f>
        <v>26000</v>
      </c>
      <c r="AA207" s="44">
        <f>CHUM!$AK36</f>
        <v>5000</v>
      </c>
      <c r="AB207" s="44">
        <f>CHUM!$AJ36</f>
        <v>1100</v>
      </c>
      <c r="AC207" s="44">
        <f>CHUM!$AI36</f>
        <v>2500</v>
      </c>
      <c r="AD207" s="44">
        <f>CHUM!$AH36</f>
        <v>950</v>
      </c>
      <c r="AE207" s="44">
        <f>CHUM!$AG36</f>
        <v>600</v>
      </c>
      <c r="AF207" s="44">
        <f>CHUM!$AF36</f>
        <v>1000</v>
      </c>
      <c r="AG207" s="44">
        <f>CHUM!$AE36</f>
        <v>1600</v>
      </c>
      <c r="AH207" s="44">
        <f>CHUM!$AD36</f>
        <v>2000</v>
      </c>
      <c r="AI207" s="45">
        <f>CHUM!$BA36</f>
        <v>1500</v>
      </c>
      <c r="AJ207" s="45">
        <f>CHUM!$AZ36</f>
        <v>3700</v>
      </c>
      <c r="AK207" s="45">
        <f>CHUM!$AY36</f>
        <v>1000</v>
      </c>
      <c r="AL207" s="45">
        <f>CHUM!$AX36</f>
        <v>2550</v>
      </c>
      <c r="AM207" s="45">
        <f>CHUM!$AW36</f>
        <v>4500</v>
      </c>
      <c r="AN207" s="45">
        <f>CHUM!$AV36</f>
        <v>2750</v>
      </c>
      <c r="AO207" s="45">
        <f>CHUM!$AU36</f>
        <v>500</v>
      </c>
      <c r="AP207" s="45">
        <f>CHUM!$AT36</f>
        <v>1350</v>
      </c>
      <c r="AQ207" s="45">
        <f>CHUM!$AS36</f>
        <v>1800</v>
      </c>
      <c r="AR207" s="45">
        <f>CHUM!$AR36</f>
        <v>500</v>
      </c>
      <c r="AS207" s="45">
        <f>CHUM!$BO36</f>
        <v>200</v>
      </c>
      <c r="AT207" s="45">
        <f>CHUM!$BN36</f>
        <v>100</v>
      </c>
      <c r="AU207" s="45">
        <f>CHUM!$BM36</f>
        <v>400</v>
      </c>
      <c r="AV207" s="45">
        <f>CHUM!$BL36</f>
        <v>25</v>
      </c>
      <c r="AW207" s="45">
        <f>CHUM!$BK36</f>
        <v>1200</v>
      </c>
      <c r="AX207" s="45">
        <f>CHUM!$BJ36</f>
        <v>50</v>
      </c>
      <c r="AY207" s="45">
        <f>CHUM!$BI36</f>
        <v>300</v>
      </c>
      <c r="AZ207" s="45">
        <f>CHUM!$BH36</f>
        <v>1000</v>
      </c>
      <c r="BA207" s="45">
        <f>CHUM!$BG36</f>
        <v>3000</v>
      </c>
      <c r="BB207" s="45">
        <f>CHUM!$BF36</f>
        <v>3000</v>
      </c>
      <c r="BC207" s="45">
        <f>CHUM!$CC36</f>
        <v>1000</v>
      </c>
      <c r="BD207" s="45">
        <f>CHUM!$CB36</f>
        <v>1500</v>
      </c>
      <c r="BE207" s="45">
        <f>CHUM!$CA36</f>
        <v>3500</v>
      </c>
      <c r="BF207" s="45">
        <f>CHUM!$BZ36</f>
        <v>600</v>
      </c>
      <c r="BG207" s="45" t="str">
        <f>CHUM!$BY36</f>
        <v>UNK</v>
      </c>
      <c r="BH207" s="45">
        <f>CHUM!$BX36</f>
        <v>1500</v>
      </c>
      <c r="BI207" s="45">
        <f>CHUM!$BW36</f>
        <v>750</v>
      </c>
      <c r="BJ207" s="45">
        <f>CHUM!$BV36</f>
        <v>1500</v>
      </c>
      <c r="BK207" s="45">
        <f>CHUM!$BU36</f>
        <v>400</v>
      </c>
      <c r="BL207" s="45">
        <f>CHUM!$BT36</f>
        <v>1500</v>
      </c>
      <c r="BM207" s="45">
        <f>CHUM!$CQ36</f>
        <v>25</v>
      </c>
      <c r="BN207" s="45">
        <f>CHUM!$CP36</f>
        <v>750</v>
      </c>
      <c r="BO207" s="45">
        <f>CHUM!$CO36</f>
        <v>400</v>
      </c>
      <c r="BP207" s="45">
        <f>CHUM!$CN36</f>
        <v>1500</v>
      </c>
      <c r="BQ207" s="45">
        <f>CHUM!$CM36</f>
        <v>1500</v>
      </c>
      <c r="BR207" s="45">
        <f>CHUM!$CL36</f>
        <v>750</v>
      </c>
      <c r="BS207" s="45">
        <f>CHUM!$CK36</f>
        <v>1500</v>
      </c>
      <c r="BT207" s="45">
        <f>CHUM!$CJ36</f>
        <v>75</v>
      </c>
      <c r="BU207" s="45">
        <f>CHUM!$CI36</f>
        <v>1900</v>
      </c>
      <c r="BV207" s="45">
        <f>CHUM!$CH36</f>
        <v>1500</v>
      </c>
    </row>
    <row r="208" spans="1:74" hidden="1" x14ac:dyDescent="0.2">
      <c r="A208" s="40" t="s">
        <v>142</v>
      </c>
      <c r="B208" t="str">
        <f>CHUM!$O$30</f>
        <v>FINLAYSON-MUSSEL CHANNEL</v>
      </c>
      <c r="C208" t="str">
        <f>CHUM!A37</f>
        <v>GEISH CREEK</v>
      </c>
      <c r="D208" s="40" t="str">
        <f>CHUM!$O$3</f>
        <v>CHUM</v>
      </c>
      <c r="E208" s="70"/>
      <c r="F208" s="70"/>
      <c r="G208" s="70"/>
      <c r="H208" s="70"/>
      <c r="I208" s="70"/>
      <c r="J208" s="70"/>
      <c r="K208" s="70"/>
      <c r="L208" s="70" t="s">
        <v>168</v>
      </c>
      <c r="M208" s="70" t="s">
        <v>168</v>
      </c>
      <c r="N208" s="70" t="s">
        <v>26</v>
      </c>
      <c r="O208" s="45" t="str">
        <f>CHUM!$Y$37</f>
        <v>N/I</v>
      </c>
      <c r="P208" s="45" t="str">
        <f>CHUM!$X$37</f>
        <v>N/I</v>
      </c>
      <c r="Q208" s="45" t="str">
        <f>CHUM!$W$37</f>
        <v>N/I</v>
      </c>
      <c r="R208" s="45" t="str">
        <f>CHUM!$V$37</f>
        <v>N/I</v>
      </c>
      <c r="S208" s="45" t="str">
        <f>CHUM!$U$37</f>
        <v>A/P</v>
      </c>
      <c r="T208" s="45">
        <f>CHUM!$T$37</f>
        <v>160</v>
      </c>
      <c r="U208" s="45" t="str">
        <f>CHUM!$S$37</f>
        <v>N/I</v>
      </c>
      <c r="V208" s="45" t="str">
        <f>CHUM!$R$37</f>
        <v>N/I</v>
      </c>
      <c r="W208" s="45" t="str">
        <f>CHUM!$Q$37</f>
        <v>N/I</v>
      </c>
      <c r="X208" s="45" t="str">
        <f>CHUM!$P$37</f>
        <v>N/I</v>
      </c>
      <c r="Y208" s="44" t="str">
        <f>CHUM!$AM37</f>
        <v>UNK</v>
      </c>
      <c r="Z208" s="44" t="str">
        <f>CHUM!$AL37</f>
        <v>N/I</v>
      </c>
      <c r="AA208" s="44" t="str">
        <f>CHUM!$AK37</f>
        <v>N/I</v>
      </c>
      <c r="AB208" s="44" t="str">
        <f>CHUM!$AJ37</f>
        <v>N/O</v>
      </c>
      <c r="AC208" s="44" t="str">
        <f>CHUM!$AI37</f>
        <v>N/R</v>
      </c>
      <c r="AD208" s="44" t="str">
        <f>CHUM!$AH37</f>
        <v>N/I</v>
      </c>
      <c r="AE208" s="44">
        <f>CHUM!$AG37</f>
        <v>12</v>
      </c>
      <c r="AF208" s="44" t="str">
        <f>CHUM!$AF37</f>
        <v>N/O</v>
      </c>
      <c r="AG208" s="44">
        <f>CHUM!$AE37</f>
        <v>20</v>
      </c>
      <c r="AH208" s="44">
        <f>CHUM!$AD37</f>
        <v>20</v>
      </c>
      <c r="AI208" s="45">
        <f>CHUM!$BA37</f>
        <v>25</v>
      </c>
      <c r="AJ208" s="45">
        <f>CHUM!$AZ37</f>
        <v>400</v>
      </c>
      <c r="AK208" s="45" t="str">
        <f>CHUM!$AY37</f>
        <v>N/O</v>
      </c>
      <c r="AL208" s="45">
        <f>CHUM!$AX37</f>
        <v>6</v>
      </c>
      <c r="AM208" s="45">
        <f>CHUM!$AW37</f>
        <v>100</v>
      </c>
      <c r="AN208" s="45" t="str">
        <f>CHUM!$AV37</f>
        <v>N/R</v>
      </c>
      <c r="AO208" s="45">
        <f>CHUM!$AU37</f>
        <v>120</v>
      </c>
      <c r="AP208" s="45">
        <f>CHUM!$AT37</f>
        <v>320</v>
      </c>
      <c r="AQ208" s="45">
        <f>CHUM!$AS37</f>
        <v>150</v>
      </c>
      <c r="AR208" s="45">
        <f>CHUM!$AR37</f>
        <v>65</v>
      </c>
      <c r="AS208" s="45">
        <f>CHUM!$BO37</f>
        <v>250</v>
      </c>
      <c r="AT208" s="45" t="str">
        <f>CHUM!$BN37</f>
        <v>N/O</v>
      </c>
      <c r="AU208" s="45" t="str">
        <f>CHUM!$BM37</f>
        <v>N/O</v>
      </c>
      <c r="AV208" s="45" t="str">
        <f>CHUM!$BL37</f>
        <v>N/O</v>
      </c>
      <c r="AW208" s="45" t="str">
        <f>CHUM!$BK37</f>
        <v>N/O</v>
      </c>
      <c r="AX208" s="45" t="str">
        <f>CHUM!$BJ37</f>
        <v>N/O</v>
      </c>
      <c r="AY208" s="45" t="str">
        <f>CHUM!$BI37</f>
        <v>N/O</v>
      </c>
      <c r="AZ208" s="45" t="str">
        <f>CHUM!$BH37</f>
        <v>N/O</v>
      </c>
      <c r="BA208" s="45" t="str">
        <f>CHUM!$BG37</f>
        <v>N/O</v>
      </c>
      <c r="BB208" s="45" t="str">
        <f>CHUM!$BF37</f>
        <v>N/O</v>
      </c>
      <c r="BC208" s="45" t="str">
        <f>CHUM!$CC37</f>
        <v>N/O</v>
      </c>
      <c r="BD208" s="45" t="str">
        <f>CHUM!$CB37</f>
        <v>N/O</v>
      </c>
      <c r="BE208" s="45" t="str">
        <f>CHUM!$CA37</f>
        <v>N/I</v>
      </c>
      <c r="BF208" s="45" t="str">
        <f>CHUM!$BZ37</f>
        <v>N/O</v>
      </c>
      <c r="BG208" s="45" t="str">
        <f>CHUM!$BY37</f>
        <v>N/I</v>
      </c>
      <c r="BH208" s="45">
        <f>CHUM!$BX37</f>
        <v>25</v>
      </c>
      <c r="BI208" s="45">
        <f>CHUM!$BW37</f>
        <v>25</v>
      </c>
      <c r="BJ208" s="45">
        <f>CHUM!$BV37</f>
        <v>25</v>
      </c>
      <c r="BK208" s="45" t="str">
        <f>CHUM!$BU37</f>
        <v>N/O</v>
      </c>
      <c r="BL208" s="45">
        <f>CHUM!$BT37</f>
        <v>75</v>
      </c>
      <c r="BM208" s="45">
        <f>CHUM!$CQ37</f>
        <v>25</v>
      </c>
      <c r="BN208" s="45">
        <f>CHUM!$CP37</f>
        <v>750</v>
      </c>
      <c r="BO208" s="45" t="str">
        <f>CHUM!$CO37</f>
        <v>N/R</v>
      </c>
      <c r="BP208" s="45">
        <f>CHUM!$CN37</f>
        <v>1500</v>
      </c>
      <c r="BQ208" s="45">
        <f>CHUM!$CM37</f>
        <v>750</v>
      </c>
      <c r="BR208" s="45">
        <f>CHUM!$CL37</f>
        <v>1500</v>
      </c>
      <c r="BS208" s="45">
        <f>CHUM!$CK37</f>
        <v>750</v>
      </c>
      <c r="BT208" s="45">
        <f>CHUM!$CJ37</f>
        <v>1500</v>
      </c>
      <c r="BU208" s="45">
        <f>CHUM!$CI37</f>
        <v>1100</v>
      </c>
      <c r="BV208" s="45">
        <f>CHUM!$CH37</f>
        <v>1500</v>
      </c>
    </row>
    <row r="209" spans="1:74" hidden="1" x14ac:dyDescent="0.2">
      <c r="A209" s="40" t="s">
        <v>142</v>
      </c>
      <c r="B209" t="str">
        <f>CHUM!$O$30</f>
        <v>FINLAYSON-MUSSEL CHANNEL</v>
      </c>
      <c r="C209" t="str">
        <f>CHUM!A38</f>
        <v>GORILLA CREEK</v>
      </c>
      <c r="D209" s="40" t="str">
        <f>CHUM!$O$3</f>
        <v>CHUM</v>
      </c>
      <c r="E209" s="70"/>
      <c r="F209" s="70"/>
      <c r="G209" s="70"/>
      <c r="H209" s="70"/>
      <c r="I209" s="70"/>
      <c r="J209" s="70"/>
      <c r="K209" s="70"/>
      <c r="L209" s="70" t="s">
        <v>168</v>
      </c>
      <c r="M209" s="70" t="s">
        <v>168</v>
      </c>
      <c r="N209" s="70" t="s">
        <v>168</v>
      </c>
      <c r="O209" s="45">
        <f>CHUM!$Y$38</f>
        <v>1800</v>
      </c>
      <c r="P209" s="45" t="str">
        <f>CHUM!$X$38</f>
        <v>A/P</v>
      </c>
      <c r="Q209" s="45">
        <f>CHUM!$W$38</f>
        <v>1050</v>
      </c>
      <c r="R209" s="45" t="str">
        <f>CHUM!$V$38</f>
        <v>A/P</v>
      </c>
      <c r="S209" s="45" t="str">
        <f>CHUM!$U$38</f>
        <v>A/P</v>
      </c>
      <c r="T209" s="45">
        <f>CHUM!$T$38</f>
        <v>4700</v>
      </c>
      <c r="U209" s="45" t="str">
        <f>CHUM!$S$38</f>
        <v>N/I</v>
      </c>
      <c r="V209" s="45">
        <f>CHUM!$R$38</f>
        <v>300</v>
      </c>
      <c r="W209" s="45" t="str">
        <f>CHUM!$Q$38</f>
        <v>N/I</v>
      </c>
      <c r="X209" s="45">
        <f>CHUM!$P$38</f>
        <v>350</v>
      </c>
      <c r="Y209" s="44">
        <f>CHUM!$AM38</f>
        <v>250</v>
      </c>
      <c r="Z209" s="44">
        <f>CHUM!$AL38</f>
        <v>1600</v>
      </c>
      <c r="AA209" s="44">
        <f>CHUM!$AK38</f>
        <v>25</v>
      </c>
      <c r="AB209" s="44">
        <f>CHUM!$AJ38</f>
        <v>1300</v>
      </c>
      <c r="AC209" s="44">
        <f>CHUM!$AI38</f>
        <v>1500</v>
      </c>
      <c r="AD209" s="44">
        <f>CHUM!$AH38</f>
        <v>160</v>
      </c>
      <c r="AE209" s="44">
        <f>CHUM!$AG38</f>
        <v>1000</v>
      </c>
      <c r="AF209" s="44">
        <f>CHUM!$AF38</f>
        <v>800</v>
      </c>
      <c r="AG209" s="44">
        <f>CHUM!$AE38</f>
        <v>4245</v>
      </c>
      <c r="AH209" s="44">
        <f>CHUM!$AD38</f>
        <v>4000</v>
      </c>
      <c r="AI209" s="45">
        <f>CHUM!$BA38</f>
        <v>10000</v>
      </c>
      <c r="AJ209" s="45">
        <f>CHUM!$AZ38</f>
        <v>4000</v>
      </c>
      <c r="AK209" s="45">
        <f>CHUM!$AY38</f>
        <v>1088</v>
      </c>
      <c r="AL209" s="45">
        <f>CHUM!$AX38</f>
        <v>2230</v>
      </c>
      <c r="AM209" s="45">
        <f>CHUM!$AW38</f>
        <v>630</v>
      </c>
      <c r="AN209" s="45">
        <f>CHUM!$AV38</f>
        <v>2000</v>
      </c>
      <c r="AO209" s="45">
        <f>CHUM!$AU38</f>
        <v>1070</v>
      </c>
      <c r="AP209" s="45">
        <f>CHUM!$AT38</f>
        <v>150</v>
      </c>
      <c r="AQ209" s="45" t="str">
        <f>CHUM!$AS38</f>
        <v>N/O</v>
      </c>
      <c r="AR209" s="45" t="str">
        <f>CHUM!$AR38</f>
        <v>N/O</v>
      </c>
      <c r="AS209" s="45">
        <f>CHUM!$BO38</f>
        <v>1500</v>
      </c>
      <c r="AT209" s="45" t="str">
        <f>CHUM!$BN38</f>
        <v>N/O</v>
      </c>
      <c r="AU209" s="45" t="str">
        <f>CHUM!$BM38</f>
        <v>N/O</v>
      </c>
      <c r="AV209" s="45" t="str">
        <f>CHUM!$BL38</f>
        <v>N/O</v>
      </c>
      <c r="AW209" s="45" t="str">
        <f>CHUM!$BK38</f>
        <v>N/O</v>
      </c>
      <c r="AX209" s="45" t="str">
        <f>CHUM!$BJ38</f>
        <v>N/O</v>
      </c>
      <c r="AY209" s="45" t="str">
        <f>CHUM!$BI38</f>
        <v>N/O</v>
      </c>
      <c r="AZ209" s="45" t="str">
        <f>CHUM!$BH38</f>
        <v>N/O</v>
      </c>
      <c r="BA209" s="45" t="str">
        <f>CHUM!$BG38</f>
        <v>N/O</v>
      </c>
      <c r="BB209" s="45" t="str">
        <f>CHUM!$BF38</f>
        <v>N/O</v>
      </c>
      <c r="BC209" s="45">
        <f>CHUM!$CC38</f>
        <v>75</v>
      </c>
      <c r="BD209" s="45" t="str">
        <f>CHUM!$CB38</f>
        <v>N/O</v>
      </c>
      <c r="BE209" s="45" t="str">
        <f>CHUM!$CA38</f>
        <v>N/O</v>
      </c>
      <c r="BF209" s="45">
        <f>CHUM!$BZ38</f>
        <v>1000</v>
      </c>
      <c r="BG209" s="45" t="str">
        <f>CHUM!$BY38</f>
        <v>UNK</v>
      </c>
      <c r="BH209" s="45">
        <f>CHUM!$BX38</f>
        <v>750</v>
      </c>
      <c r="BI209" s="45">
        <f>CHUM!$BW38</f>
        <v>25</v>
      </c>
      <c r="BJ209" s="45">
        <f>CHUM!$BV38</f>
        <v>200</v>
      </c>
      <c r="BK209" s="45">
        <f>CHUM!$BU38</f>
        <v>200</v>
      </c>
      <c r="BL209" s="45">
        <f>CHUM!$BT38</f>
        <v>7500</v>
      </c>
      <c r="BM209" s="45">
        <f>CHUM!$CQ38</f>
        <v>75</v>
      </c>
      <c r="BN209" s="45">
        <f>CHUM!$CP38</f>
        <v>3500</v>
      </c>
      <c r="BO209" s="45">
        <f>CHUM!$CO38</f>
        <v>3500</v>
      </c>
      <c r="BP209" s="45">
        <f>CHUM!$CN38</f>
        <v>7500</v>
      </c>
      <c r="BQ209" s="45">
        <f>CHUM!$CM38</f>
        <v>1500</v>
      </c>
      <c r="BR209" s="45">
        <f>CHUM!$CL38</f>
        <v>3500</v>
      </c>
      <c r="BS209" s="45">
        <f>CHUM!$CK38</f>
        <v>3500</v>
      </c>
      <c r="BT209" s="45">
        <f>CHUM!$CJ38</f>
        <v>3500</v>
      </c>
      <c r="BU209" s="45">
        <f>CHUM!$CI38</f>
        <v>700</v>
      </c>
      <c r="BV209" s="45">
        <f>CHUM!$CH38</f>
        <v>3500</v>
      </c>
    </row>
    <row r="210" spans="1:74" hidden="1" x14ac:dyDescent="0.2">
      <c r="A210" s="40" t="s">
        <v>142</v>
      </c>
      <c r="B210" t="str">
        <f>CHUM!$O$30</f>
        <v>FINLAYSON-MUSSEL CHANNEL</v>
      </c>
      <c r="C210" t="str">
        <f>CHUM!A39</f>
        <v>KITASU CREEK</v>
      </c>
      <c r="D210" s="40" t="str">
        <f>CHUM!$O$3</f>
        <v>CHUM</v>
      </c>
      <c r="E210" s="70"/>
      <c r="F210" s="70"/>
      <c r="G210" s="70"/>
      <c r="H210" s="70"/>
      <c r="I210" s="70"/>
      <c r="J210" s="70"/>
      <c r="K210" s="70"/>
      <c r="L210" s="70">
        <v>7046</v>
      </c>
      <c r="M210" s="70">
        <v>11457</v>
      </c>
      <c r="N210" s="70">
        <v>9541</v>
      </c>
      <c r="O210" s="45">
        <f>CHUM!$Y$39</f>
        <v>9818</v>
      </c>
      <c r="P210" s="45">
        <f>CHUM!$X$39</f>
        <v>8782</v>
      </c>
      <c r="Q210" s="45">
        <f>CHUM!$W$39</f>
        <v>4530</v>
      </c>
      <c r="R210" s="45">
        <f>CHUM!$V$39</f>
        <v>6678</v>
      </c>
      <c r="S210" s="45">
        <f>CHUM!$U$39</f>
        <v>8460</v>
      </c>
      <c r="T210" s="45">
        <f>CHUM!$T$39</f>
        <v>5900</v>
      </c>
      <c r="U210" s="45">
        <f>CHUM!$S$39</f>
        <v>9000</v>
      </c>
      <c r="V210" s="45">
        <f>CHUM!$R$39</f>
        <v>16500</v>
      </c>
      <c r="W210" s="45">
        <f>CHUM!$Q$39</f>
        <v>7800</v>
      </c>
      <c r="X210" s="45">
        <f>CHUM!$P$39</f>
        <v>1100</v>
      </c>
      <c r="Y210" s="44">
        <f>CHUM!$AM39</f>
        <v>9000</v>
      </c>
      <c r="Z210" s="44" t="str">
        <f>CHUM!$AL39</f>
        <v>N/I</v>
      </c>
      <c r="AA210" s="44">
        <f>CHUM!$AK39</f>
        <v>7500</v>
      </c>
      <c r="AB210" s="44">
        <f>CHUM!$AJ39</f>
        <v>6100</v>
      </c>
      <c r="AC210" s="44">
        <f>CHUM!$AI39</f>
        <v>5100</v>
      </c>
      <c r="AD210" s="44">
        <f>CHUM!$AH39</f>
        <v>3000</v>
      </c>
      <c r="AE210" s="44">
        <f>CHUM!$AG39</f>
        <v>7368</v>
      </c>
      <c r="AF210" s="44">
        <f>CHUM!$AF39</f>
        <v>2200</v>
      </c>
      <c r="AG210" s="44">
        <f>CHUM!$AE39</f>
        <v>4900</v>
      </c>
      <c r="AH210" s="44">
        <f>CHUM!$AD39</f>
        <v>5300</v>
      </c>
      <c r="AI210" s="45">
        <f>CHUM!$BA39</f>
        <v>4150</v>
      </c>
      <c r="AJ210" s="45">
        <f>CHUM!$AZ39</f>
        <v>4500</v>
      </c>
      <c r="AK210" s="45">
        <f>CHUM!$AY39</f>
        <v>750</v>
      </c>
      <c r="AL210" s="45">
        <f>CHUM!$AX39</f>
        <v>1950</v>
      </c>
      <c r="AM210" s="45">
        <f>CHUM!$AW39</f>
        <v>1750</v>
      </c>
      <c r="AN210" s="45">
        <f>CHUM!$AV39</f>
        <v>1500</v>
      </c>
      <c r="AO210" s="45">
        <f>CHUM!$AU39</f>
        <v>2600</v>
      </c>
      <c r="AP210" s="45">
        <f>CHUM!$AT39</f>
        <v>2090</v>
      </c>
      <c r="AQ210" s="45">
        <f>CHUM!$AS39</f>
        <v>2000</v>
      </c>
      <c r="AR210" s="45">
        <f>CHUM!$AR39</f>
        <v>160</v>
      </c>
      <c r="AS210" s="45">
        <f>CHUM!$BO39</f>
        <v>1500</v>
      </c>
      <c r="AT210" s="45">
        <f>CHUM!$BN39</f>
        <v>1500</v>
      </c>
      <c r="AU210" s="45">
        <f>CHUM!$BM39</f>
        <v>450</v>
      </c>
      <c r="AV210" s="45" t="str">
        <f>CHUM!$BL39</f>
        <v>N/O</v>
      </c>
      <c r="AW210" s="45">
        <f>CHUM!$BK39</f>
        <v>150</v>
      </c>
      <c r="AX210" s="45">
        <f>CHUM!$BJ39</f>
        <v>3000</v>
      </c>
      <c r="AY210" s="45">
        <f>CHUM!$BI39</f>
        <v>5000</v>
      </c>
      <c r="AZ210" s="45">
        <f>CHUM!$BH39</f>
        <v>2000</v>
      </c>
      <c r="BA210" s="45">
        <f>CHUM!$BG39</f>
        <v>2000</v>
      </c>
      <c r="BB210" s="45">
        <f>CHUM!$BF39</f>
        <v>8000</v>
      </c>
      <c r="BC210" s="45">
        <f>CHUM!$CC39</f>
        <v>2000</v>
      </c>
      <c r="BD210" s="45">
        <f>CHUM!$CB39</f>
        <v>3500</v>
      </c>
      <c r="BE210" s="45">
        <f>CHUM!$CA39</f>
        <v>3500</v>
      </c>
      <c r="BF210" s="45">
        <f>CHUM!$BZ39</f>
        <v>4000</v>
      </c>
      <c r="BG210" s="45">
        <f>CHUM!$BY39</f>
        <v>3500</v>
      </c>
      <c r="BH210" s="45">
        <f>CHUM!$BX39</f>
        <v>7500</v>
      </c>
      <c r="BI210" s="45">
        <f>CHUM!$BW39</f>
        <v>7500</v>
      </c>
      <c r="BJ210" s="45">
        <f>CHUM!$BV39</f>
        <v>7500</v>
      </c>
      <c r="BK210" s="45">
        <f>CHUM!$BU39</f>
        <v>400</v>
      </c>
      <c r="BL210" s="45">
        <f>CHUM!$BT39</f>
        <v>1500</v>
      </c>
      <c r="BM210" s="45">
        <f>CHUM!$CQ39</f>
        <v>75</v>
      </c>
      <c r="BN210" s="45">
        <f>CHUM!$CP39</f>
        <v>3500</v>
      </c>
      <c r="BO210" s="45">
        <f>CHUM!$CO39</f>
        <v>750</v>
      </c>
      <c r="BP210" s="45">
        <f>CHUM!$CN39</f>
        <v>1500</v>
      </c>
      <c r="BQ210" s="45">
        <f>CHUM!$CM39</f>
        <v>1500</v>
      </c>
      <c r="BR210" s="45">
        <f>CHUM!$CL39</f>
        <v>3500</v>
      </c>
      <c r="BS210" s="45">
        <f>CHUM!$CK39</f>
        <v>1500</v>
      </c>
      <c r="BT210" s="45">
        <f>CHUM!$CJ39</f>
        <v>3500</v>
      </c>
      <c r="BU210" s="45">
        <f>CHUM!$CI39</f>
        <v>800</v>
      </c>
      <c r="BV210" s="45">
        <f>CHUM!$CH39</f>
        <v>1500</v>
      </c>
    </row>
    <row r="211" spans="1:74" hidden="1" x14ac:dyDescent="0.2">
      <c r="A211" s="40" t="s">
        <v>142</v>
      </c>
      <c r="B211" t="str">
        <f>CHUM!$O$30</f>
        <v>FINLAYSON-MUSSEL CHANNEL</v>
      </c>
      <c r="C211" t="str">
        <f>CHUM!A40</f>
        <v>KLEMTU CREEK</v>
      </c>
      <c r="D211" s="40" t="str">
        <f>CHUM!$O$3</f>
        <v>CHUM</v>
      </c>
      <c r="E211" s="70"/>
      <c r="F211" s="70"/>
      <c r="G211" s="70"/>
      <c r="H211" s="70"/>
      <c r="I211" s="70"/>
      <c r="J211" s="70"/>
      <c r="K211" s="70"/>
      <c r="L211" s="70">
        <v>500</v>
      </c>
      <c r="M211" s="70">
        <v>2250</v>
      </c>
      <c r="N211" s="70" t="s">
        <v>168</v>
      </c>
      <c r="O211" s="45" t="str">
        <f>CHUM!$Y$40</f>
        <v>A/P</v>
      </c>
      <c r="P211" s="45" t="str">
        <f>CHUM!$X$40</f>
        <v>N/I</v>
      </c>
      <c r="Q211" s="45" t="str">
        <f>CHUM!$W$40</f>
        <v>N/I</v>
      </c>
      <c r="R211" s="45" t="str">
        <f>CHUM!$V$40</f>
        <v>N/I</v>
      </c>
      <c r="S211" s="45" t="str">
        <f>CHUM!$U$40</f>
        <v>N/I</v>
      </c>
      <c r="T211" s="45" t="str">
        <f>CHUM!$T$40</f>
        <v>N/I</v>
      </c>
      <c r="U211" s="45" t="str">
        <f>CHUM!$S$40</f>
        <v>N/I</v>
      </c>
      <c r="V211" s="45" t="str">
        <f>CHUM!$R$40</f>
        <v>N/I</v>
      </c>
      <c r="W211" s="45" t="str">
        <f>CHUM!$Q$40</f>
        <v>N/I</v>
      </c>
      <c r="X211" s="45" t="str">
        <f>CHUM!$P$40</f>
        <v>N/I</v>
      </c>
      <c r="Y211" s="44">
        <f>CHUM!$AM40</f>
        <v>1000</v>
      </c>
      <c r="Z211" s="44" t="str">
        <f>CHUM!$AL40</f>
        <v>N/R</v>
      </c>
      <c r="AA211" s="44" t="str">
        <f>CHUM!$AK40</f>
        <v>N/R</v>
      </c>
      <c r="AB211" s="44" t="str">
        <f>CHUM!$AJ40</f>
        <v>N/R</v>
      </c>
      <c r="AC211" s="44" t="str">
        <f>CHUM!$AI40</f>
        <v>N/R</v>
      </c>
      <c r="AD211" s="44" t="str">
        <f>CHUM!$AH40</f>
        <v>N/R</v>
      </c>
      <c r="AE211" s="44" t="str">
        <f>CHUM!$AG40</f>
        <v>N/R</v>
      </c>
      <c r="AF211" s="44" t="str">
        <f>CHUM!$AF40</f>
        <v>N/R</v>
      </c>
      <c r="AG211" s="44" t="str">
        <f>CHUM!$AE40</f>
        <v>N/R</v>
      </c>
      <c r="AH211" s="44" t="str">
        <f>CHUM!$AD40</f>
        <v>N/R</v>
      </c>
      <c r="AI211" s="45" t="str">
        <f>CHUM!$BA40</f>
        <v>N/R</v>
      </c>
      <c r="AJ211" s="45" t="str">
        <f>CHUM!$AZ40</f>
        <v>N/R</v>
      </c>
      <c r="AK211" s="45" t="str">
        <f>CHUM!$AY40</f>
        <v>N/R</v>
      </c>
      <c r="AL211" s="45" t="str">
        <f>CHUM!$AX40</f>
        <v>N/R</v>
      </c>
      <c r="AM211" s="45" t="str">
        <f>CHUM!$AW40</f>
        <v>N/R</v>
      </c>
      <c r="AN211" s="45" t="str">
        <f>CHUM!$AV40</f>
        <v>N/R</v>
      </c>
      <c r="AO211" s="45" t="str">
        <f>CHUM!$AU40</f>
        <v>N/R</v>
      </c>
      <c r="AP211" s="45" t="str">
        <f>CHUM!$AT40</f>
        <v>N/R</v>
      </c>
      <c r="AQ211" s="45" t="str">
        <f>CHUM!$AS40</f>
        <v>N/R</v>
      </c>
      <c r="AR211" s="45" t="str">
        <f>CHUM!$AR40</f>
        <v>N/R</v>
      </c>
      <c r="AS211" s="45" t="str">
        <f>CHUM!$BO40</f>
        <v>N/R</v>
      </c>
      <c r="AT211" s="45" t="str">
        <f>CHUM!$BN40</f>
        <v>N/R</v>
      </c>
      <c r="AU211" s="45" t="str">
        <f>CHUM!$BM40</f>
        <v>N/R</v>
      </c>
      <c r="AV211" s="45" t="str">
        <f>CHUM!$BL40</f>
        <v>N/R</v>
      </c>
      <c r="AW211" s="45" t="str">
        <f>CHUM!$BK40</f>
        <v>N/R</v>
      </c>
      <c r="AX211" s="45" t="str">
        <f>CHUM!$BJ40</f>
        <v>N/R</v>
      </c>
      <c r="AY211" s="45" t="str">
        <f>CHUM!$BI40</f>
        <v>N/R</v>
      </c>
      <c r="AZ211" s="45" t="str">
        <f>CHUM!$BH40</f>
        <v>N/R</v>
      </c>
      <c r="BA211" s="45" t="str">
        <f>CHUM!$BG40</f>
        <v>N/R</v>
      </c>
      <c r="BB211" s="45" t="str">
        <f>CHUM!$BF40</f>
        <v>N/R</v>
      </c>
      <c r="BC211" s="45" t="str">
        <f>CHUM!$CC40</f>
        <v>N/R</v>
      </c>
      <c r="BD211" s="45" t="str">
        <f>CHUM!$CB40</f>
        <v>N/R</v>
      </c>
      <c r="BE211" s="45" t="str">
        <f>CHUM!$CA40</f>
        <v>N/R</v>
      </c>
      <c r="BF211" s="45" t="str">
        <f>CHUM!$BZ40</f>
        <v>N/R</v>
      </c>
      <c r="BG211" s="45" t="str">
        <f>CHUM!$BY40</f>
        <v>N/R</v>
      </c>
      <c r="BH211" s="45" t="str">
        <f>CHUM!$BX40</f>
        <v>N/R</v>
      </c>
      <c r="BI211" s="45" t="str">
        <f>CHUM!$BW40</f>
        <v>N/R</v>
      </c>
      <c r="BJ211" s="45" t="str">
        <f>CHUM!$BV40</f>
        <v>N/R</v>
      </c>
      <c r="BK211" s="45" t="str">
        <f>CHUM!$BU40</f>
        <v>N/R</v>
      </c>
      <c r="BL211" s="45" t="str">
        <f>CHUM!$BT40</f>
        <v>N/R</v>
      </c>
      <c r="BM211" s="45" t="str">
        <f>CHUM!$CQ40</f>
        <v>N/R</v>
      </c>
      <c r="BN211" s="45" t="str">
        <f>CHUM!$CP40</f>
        <v>N/R</v>
      </c>
      <c r="BO211" s="45" t="str">
        <f>CHUM!$CO40</f>
        <v>N/R</v>
      </c>
      <c r="BP211" s="45" t="str">
        <f>CHUM!$CN40</f>
        <v>N/R</v>
      </c>
      <c r="BQ211" s="45" t="str">
        <f>CHUM!$CM40</f>
        <v>N/R</v>
      </c>
      <c r="BR211" s="45" t="str">
        <f>CHUM!$CL40</f>
        <v>N/R</v>
      </c>
      <c r="BS211" s="45" t="str">
        <f>CHUM!$CK40</f>
        <v>N/R</v>
      </c>
      <c r="BT211" s="45" t="str">
        <f>CHUM!$CJ40</f>
        <v>N/R</v>
      </c>
      <c r="BU211" s="45" t="str">
        <f>CHUM!$CI40</f>
        <v>N/R</v>
      </c>
      <c r="BV211" s="45" t="str">
        <f>CHUM!$CH40</f>
        <v>N/R</v>
      </c>
    </row>
    <row r="212" spans="1:74" hidden="1" x14ac:dyDescent="0.2">
      <c r="A212" s="40" t="s">
        <v>142</v>
      </c>
      <c r="B212" t="str">
        <f>CHUM!$O$30</f>
        <v>FINLAYSON-MUSSEL CHANNEL</v>
      </c>
      <c r="C212" t="str">
        <f>CHUM!A41</f>
        <v>KORICH CREEK</v>
      </c>
      <c r="D212" s="40" t="str">
        <f>CHUM!$O$3</f>
        <v>CHUM</v>
      </c>
      <c r="E212" s="70"/>
      <c r="F212" s="70"/>
      <c r="G212" s="70"/>
      <c r="H212" s="70"/>
      <c r="I212" s="70"/>
      <c r="J212" s="70"/>
      <c r="K212" s="70"/>
      <c r="L212" s="70">
        <v>170</v>
      </c>
      <c r="M212" s="70" t="s">
        <v>168</v>
      </c>
      <c r="N212" s="70" t="s">
        <v>168</v>
      </c>
      <c r="O212" s="45">
        <f>CHUM!$Y$41</f>
        <v>80</v>
      </c>
      <c r="P212" s="45" t="str">
        <f>CHUM!$X$41</f>
        <v>A/P</v>
      </c>
      <c r="Q212" s="45">
        <f>CHUM!$W$41</f>
        <v>100</v>
      </c>
      <c r="R212" s="45">
        <f>CHUM!$V$41</f>
        <v>230</v>
      </c>
      <c r="S212" s="45">
        <f>CHUM!$U$41</f>
        <v>650</v>
      </c>
      <c r="T212" s="45">
        <f>CHUM!$T$41</f>
        <v>2000</v>
      </c>
      <c r="U212" s="45" t="str">
        <f>CHUM!$S$41</f>
        <v>UNK</v>
      </c>
      <c r="V212" s="45">
        <f>CHUM!$R$41</f>
        <v>250</v>
      </c>
      <c r="W212" s="45" t="str">
        <f>CHUM!$Q$41</f>
        <v>UNK</v>
      </c>
      <c r="X212" s="45" t="str">
        <f>CHUM!$P$41</f>
        <v>N/I</v>
      </c>
      <c r="Y212" s="44">
        <f>CHUM!$AM41</f>
        <v>50</v>
      </c>
      <c r="Z212" s="44">
        <f>CHUM!$AL41</f>
        <v>3500</v>
      </c>
      <c r="AA212" s="44">
        <f>CHUM!$AK41</f>
        <v>150</v>
      </c>
      <c r="AB212" s="44">
        <f>CHUM!$AJ41</f>
        <v>80</v>
      </c>
      <c r="AC212" s="44" t="str">
        <f>CHUM!$AI41</f>
        <v>N/R</v>
      </c>
      <c r="AD212" s="44" t="str">
        <f>CHUM!$AH41</f>
        <v>N/O</v>
      </c>
      <c r="AE212" s="44">
        <f>CHUM!$AG41</f>
        <v>150</v>
      </c>
      <c r="AF212" s="44">
        <f>CHUM!$AF41</f>
        <v>250</v>
      </c>
      <c r="AG212" s="44">
        <f>CHUM!$AE41</f>
        <v>400</v>
      </c>
      <c r="AH212" s="44">
        <f>CHUM!$AD41</f>
        <v>24</v>
      </c>
      <c r="AI212" s="45">
        <f>CHUM!$BA41</f>
        <v>500</v>
      </c>
      <c r="AJ212" s="45">
        <f>CHUM!$AZ41</f>
        <v>300</v>
      </c>
      <c r="AK212" s="45" t="str">
        <f>CHUM!$AY41</f>
        <v>N/R</v>
      </c>
      <c r="AL212" s="45" t="str">
        <f>CHUM!$AX41</f>
        <v>N/R</v>
      </c>
      <c r="AM212" s="45">
        <f>CHUM!$AW41</f>
        <v>400</v>
      </c>
      <c r="AN212" s="45">
        <f>CHUM!$AV41</f>
        <v>35</v>
      </c>
      <c r="AO212" s="45">
        <f>CHUM!$AU41</f>
        <v>400</v>
      </c>
      <c r="AP212" s="45">
        <f>CHUM!$AT41</f>
        <v>1800</v>
      </c>
      <c r="AQ212" s="45">
        <f>CHUM!$AS41</f>
        <v>100</v>
      </c>
      <c r="AR212" s="45">
        <f>CHUM!$AR41</f>
        <v>100</v>
      </c>
      <c r="AS212" s="45">
        <f>CHUM!$BO41</f>
        <v>600</v>
      </c>
      <c r="AT212" s="45">
        <f>CHUM!$BN41</f>
        <v>1600</v>
      </c>
      <c r="AU212" s="45">
        <f>CHUM!$BM41</f>
        <v>300</v>
      </c>
      <c r="AV212" s="45" t="str">
        <f>CHUM!$BL41</f>
        <v>N/R</v>
      </c>
      <c r="AW212" s="45" t="str">
        <f>CHUM!$BK41</f>
        <v>N/I</v>
      </c>
      <c r="AX212" s="45" t="str">
        <f>CHUM!$BJ41</f>
        <v>N/R</v>
      </c>
      <c r="AY212" s="45">
        <f>CHUM!$BI41</f>
        <v>50</v>
      </c>
      <c r="AZ212" s="45">
        <f>CHUM!$BH41</f>
        <v>200</v>
      </c>
      <c r="BA212" s="45">
        <f>CHUM!$BG41</f>
        <v>500</v>
      </c>
      <c r="BB212" s="45">
        <f>CHUM!$BF41</f>
        <v>500</v>
      </c>
      <c r="BC212" s="45">
        <f>CHUM!$CC41</f>
        <v>75</v>
      </c>
      <c r="BD212" s="45">
        <f>CHUM!$CB41</f>
        <v>1500</v>
      </c>
      <c r="BE212" s="45">
        <f>CHUM!$CA41</f>
        <v>100</v>
      </c>
      <c r="BF212" s="45">
        <f>CHUM!$BZ41</f>
        <v>1500</v>
      </c>
      <c r="BG212" s="45">
        <f>CHUM!$BY41</f>
        <v>200</v>
      </c>
      <c r="BH212" s="45">
        <f>CHUM!$BX41</f>
        <v>200</v>
      </c>
      <c r="BI212" s="45">
        <f>CHUM!$BW41</f>
        <v>400</v>
      </c>
      <c r="BJ212" s="45">
        <f>CHUM!$BV41</f>
        <v>1500</v>
      </c>
      <c r="BK212" s="45">
        <f>CHUM!$BU41</f>
        <v>75</v>
      </c>
      <c r="BL212" s="45">
        <f>CHUM!$BT41</f>
        <v>200</v>
      </c>
      <c r="BM212" s="45" t="str">
        <f>CHUM!$CQ41</f>
        <v>N/O</v>
      </c>
      <c r="BN212" s="45">
        <f>CHUM!$CP41</f>
        <v>1500</v>
      </c>
      <c r="BO212" s="45">
        <f>CHUM!$CO41</f>
        <v>75</v>
      </c>
      <c r="BP212" s="45">
        <f>CHUM!$CN41</f>
        <v>75</v>
      </c>
      <c r="BQ212" s="45">
        <f>CHUM!$CM41</f>
        <v>400</v>
      </c>
      <c r="BR212" s="45">
        <f>CHUM!$CL41</f>
        <v>200</v>
      </c>
      <c r="BS212" s="45">
        <f>CHUM!$CK41</f>
        <v>200</v>
      </c>
      <c r="BT212" s="45">
        <f>CHUM!$CJ41</f>
        <v>200</v>
      </c>
      <c r="BU212" s="45">
        <f>CHUM!$CI41</f>
        <v>750</v>
      </c>
      <c r="BV212" s="45">
        <f>CHUM!$CH41</f>
        <v>200</v>
      </c>
    </row>
    <row r="213" spans="1:74" hidden="1" x14ac:dyDescent="0.2">
      <c r="A213" s="40" t="s">
        <v>142</v>
      </c>
      <c r="B213" t="str">
        <f>CHUM!$O$30</f>
        <v>FINLAYSON-MUSSEL CHANNEL</v>
      </c>
      <c r="C213" t="str">
        <f>CHUM!A42</f>
        <v>LAGOON CREEK</v>
      </c>
      <c r="D213" s="40" t="str">
        <f>CHUM!$O$3</f>
        <v>CHUM</v>
      </c>
      <c r="E213" s="70"/>
      <c r="F213" s="70"/>
      <c r="G213" s="70"/>
      <c r="H213" s="70"/>
      <c r="I213" s="70"/>
      <c r="J213" s="70"/>
      <c r="K213" s="70"/>
      <c r="L213" s="70" t="s">
        <v>168</v>
      </c>
      <c r="M213" s="70" t="s">
        <v>168</v>
      </c>
      <c r="N213" s="70">
        <v>120</v>
      </c>
      <c r="O213" s="45">
        <f>CHUM!$Y$42</f>
        <v>150</v>
      </c>
      <c r="P213" s="45">
        <f>CHUM!$X$42</f>
        <v>84</v>
      </c>
      <c r="Q213" s="45" t="str">
        <f>CHUM!$W$42</f>
        <v>A/P</v>
      </c>
      <c r="R213" s="45">
        <f>CHUM!$V$42</f>
        <v>350</v>
      </c>
      <c r="S213" s="45">
        <f>CHUM!$U$42</f>
        <v>175</v>
      </c>
      <c r="T213" s="45">
        <f>CHUM!$T$42</f>
        <v>450</v>
      </c>
      <c r="U213" s="45">
        <f>CHUM!$S$42</f>
        <v>200</v>
      </c>
      <c r="V213" s="45">
        <f>CHUM!$R$42</f>
        <v>100</v>
      </c>
      <c r="W213" s="45">
        <f>CHUM!$Q$42</f>
        <v>110</v>
      </c>
      <c r="X213" s="45">
        <f>CHUM!$P$42</f>
        <v>150</v>
      </c>
      <c r="Y213" s="44">
        <f>CHUM!$AM42</f>
        <v>100</v>
      </c>
      <c r="Z213" s="44">
        <f>CHUM!$AL42</f>
        <v>900</v>
      </c>
      <c r="AA213" s="44">
        <f>CHUM!$AK42</f>
        <v>220</v>
      </c>
      <c r="AB213" s="44">
        <f>CHUM!$AJ42</f>
        <v>110</v>
      </c>
      <c r="AC213" s="44">
        <f>CHUM!$AI42</f>
        <v>40</v>
      </c>
      <c r="AD213" s="44">
        <f>CHUM!$AH42</f>
        <v>75</v>
      </c>
      <c r="AE213" s="44">
        <f>CHUM!$AG42</f>
        <v>20</v>
      </c>
      <c r="AF213" s="44">
        <f>CHUM!$AF42</f>
        <v>50</v>
      </c>
      <c r="AG213" s="44">
        <f>CHUM!$AE42</f>
        <v>30</v>
      </c>
      <c r="AH213" s="44" t="str">
        <f>CHUM!$AD42</f>
        <v>N/R</v>
      </c>
      <c r="AI213" s="45">
        <f>CHUM!$BA42</f>
        <v>25</v>
      </c>
      <c r="AJ213" s="45">
        <f>CHUM!$AZ42</f>
        <v>100</v>
      </c>
      <c r="AK213" s="45">
        <f>CHUM!$AY42</f>
        <v>15</v>
      </c>
      <c r="AL213" s="45" t="str">
        <f>CHUM!$AX42</f>
        <v>N/R</v>
      </c>
      <c r="AM213" s="45">
        <f>CHUM!$AW42</f>
        <v>55</v>
      </c>
      <c r="AN213" s="45">
        <f>CHUM!$AV42</f>
        <v>55</v>
      </c>
      <c r="AO213" s="45" t="str">
        <f>CHUM!$AU42</f>
        <v>N/I</v>
      </c>
      <c r="AP213" s="45" t="str">
        <f>CHUM!$AT42</f>
        <v>N/I</v>
      </c>
      <c r="AQ213" s="45" t="str">
        <f>CHUM!$AS42</f>
        <v>N/I</v>
      </c>
      <c r="AR213" s="45" t="str">
        <f>CHUM!$AR42</f>
        <v>N/O</v>
      </c>
      <c r="AS213" s="45" t="str">
        <f>CHUM!$BO42</f>
        <v>N/I</v>
      </c>
      <c r="AT213" s="45" t="str">
        <f>CHUM!$BN42</f>
        <v>N/I</v>
      </c>
      <c r="AU213" s="45" t="str">
        <f>CHUM!$BM42</f>
        <v>N/I</v>
      </c>
      <c r="AV213" s="45" t="str">
        <f>CHUM!$BL42</f>
        <v>N/I</v>
      </c>
      <c r="AW213" s="45">
        <f>CHUM!$BK42</f>
        <v>50</v>
      </c>
      <c r="AX213" s="45" t="str">
        <f>CHUM!$BJ42</f>
        <v>N/R</v>
      </c>
      <c r="AY213" s="45" t="str">
        <f>CHUM!$BI42</f>
        <v>N/R</v>
      </c>
      <c r="AZ213" s="45">
        <f>CHUM!$BH42</f>
        <v>400</v>
      </c>
      <c r="BA213" s="45">
        <f>CHUM!$BG42</f>
        <v>200</v>
      </c>
      <c r="BB213" s="45">
        <f>CHUM!$BF42</f>
        <v>200</v>
      </c>
      <c r="BC213" s="45">
        <f>CHUM!$CC42</f>
        <v>200</v>
      </c>
      <c r="BD213" s="45">
        <f>CHUM!$CB42</f>
        <v>200</v>
      </c>
      <c r="BE213" s="45" t="str">
        <f>CHUM!$CA42</f>
        <v>N/O</v>
      </c>
      <c r="BF213" s="45" t="str">
        <f>CHUM!$BZ42</f>
        <v>N/O</v>
      </c>
      <c r="BG213" s="45" t="str">
        <f>CHUM!$BY42</f>
        <v>UNK</v>
      </c>
      <c r="BH213" s="45" t="str">
        <f>CHUM!$BX42</f>
        <v>N/O</v>
      </c>
      <c r="BI213" s="45">
        <f>CHUM!$BW42</f>
        <v>25</v>
      </c>
      <c r="BJ213" s="45">
        <f>CHUM!$BV42</f>
        <v>75</v>
      </c>
      <c r="BK213" s="45" t="str">
        <f>CHUM!$BU42</f>
        <v>N/O</v>
      </c>
      <c r="BL213" s="45" t="str">
        <f>CHUM!$BT42</f>
        <v>N/O</v>
      </c>
      <c r="BM213" s="45">
        <f>CHUM!$CQ42</f>
        <v>25</v>
      </c>
      <c r="BN213" s="45">
        <f>CHUM!$CP42</f>
        <v>75</v>
      </c>
      <c r="BO213" s="45" t="str">
        <f>CHUM!$CO42</f>
        <v>N/R</v>
      </c>
      <c r="BP213" s="45">
        <f>CHUM!$CN42</f>
        <v>400</v>
      </c>
      <c r="BQ213" s="45">
        <f>CHUM!$CM42</f>
        <v>400</v>
      </c>
      <c r="BR213" s="45">
        <f>CHUM!$CL42</f>
        <v>400</v>
      </c>
      <c r="BS213" s="45">
        <f>CHUM!$CK42</f>
        <v>750</v>
      </c>
      <c r="BT213" s="45">
        <f>CHUM!$CJ42</f>
        <v>3500</v>
      </c>
      <c r="BU213" s="45">
        <f>CHUM!$CI42</f>
        <v>600</v>
      </c>
      <c r="BV213" s="45">
        <f>CHUM!$CH42</f>
        <v>400</v>
      </c>
    </row>
    <row r="214" spans="1:74" hidden="1" x14ac:dyDescent="0.2">
      <c r="A214" s="40" t="s">
        <v>142</v>
      </c>
      <c r="B214" t="str">
        <f>CHUM!$O$30</f>
        <v>FINLAYSON-MUSSEL CHANNEL</v>
      </c>
      <c r="C214" t="str">
        <f>CHUM!A43</f>
        <v>MARY COVE CREEK</v>
      </c>
      <c r="D214" s="40" t="str">
        <f>CHUM!$O$3</f>
        <v>CHUM</v>
      </c>
      <c r="E214" s="70"/>
      <c r="F214" s="70"/>
      <c r="G214" s="70"/>
      <c r="H214" s="70"/>
      <c r="I214" s="70"/>
      <c r="J214" s="70"/>
      <c r="K214" s="70"/>
      <c r="L214" s="70" t="s">
        <v>168</v>
      </c>
      <c r="M214" s="70" t="s">
        <v>26</v>
      </c>
      <c r="N214" s="70" t="s">
        <v>168</v>
      </c>
      <c r="O214" s="45" t="str">
        <f>CHUM!$Y$43</f>
        <v>A/P</v>
      </c>
      <c r="P214" s="45" t="str">
        <f>CHUM!$X$43</f>
        <v>A/P</v>
      </c>
      <c r="Q214" s="45" t="str">
        <f>CHUM!$W$43</f>
        <v>A/P</v>
      </c>
      <c r="R214" s="45" t="str">
        <f>CHUM!$V$43</f>
        <v>A/P</v>
      </c>
      <c r="S214" s="45" t="str">
        <f>CHUM!$U$43</f>
        <v>A/P</v>
      </c>
      <c r="T214" s="45" t="str">
        <f>CHUM!$T$43</f>
        <v>UNK</v>
      </c>
      <c r="U214" s="45" t="str">
        <f>CHUM!$S$43</f>
        <v>UNK</v>
      </c>
      <c r="V214" s="45">
        <f>CHUM!$R$43</f>
        <v>100</v>
      </c>
      <c r="W214" s="45" t="str">
        <f>CHUM!$Q$43</f>
        <v>N/I</v>
      </c>
      <c r="X214" s="45" t="str">
        <f>CHUM!$P$43</f>
        <v>UNK</v>
      </c>
      <c r="Y214" s="44" t="str">
        <f>CHUM!$AM43</f>
        <v>N/O</v>
      </c>
      <c r="Z214" s="44">
        <f>CHUM!$AL43</f>
        <v>80</v>
      </c>
      <c r="AA214" s="44" t="str">
        <f>CHUM!$AK43</f>
        <v>N/O</v>
      </c>
      <c r="AB214" s="44">
        <f>CHUM!$AJ43</f>
        <v>50</v>
      </c>
      <c r="AC214" s="44" t="str">
        <f>CHUM!$AI43</f>
        <v>N/I</v>
      </c>
      <c r="AD214" s="44">
        <f>CHUM!$AH43</f>
        <v>15</v>
      </c>
      <c r="AE214" s="44">
        <f>CHUM!$AG43</f>
        <v>12</v>
      </c>
      <c r="AF214" s="44">
        <f>CHUM!$AF43</f>
        <v>90</v>
      </c>
      <c r="AG214" s="44">
        <f>CHUM!$AE43</f>
        <v>1</v>
      </c>
      <c r="AH214" s="44" t="str">
        <f>CHUM!$AD43</f>
        <v>N/R</v>
      </c>
      <c r="AI214" s="45" t="str">
        <f>CHUM!$BA43</f>
        <v>N/R</v>
      </c>
      <c r="AJ214" s="45">
        <f>CHUM!$AZ43</f>
        <v>100</v>
      </c>
      <c r="AK214" s="45">
        <f>CHUM!$AY43</f>
        <v>25</v>
      </c>
      <c r="AL214" s="45">
        <f>CHUM!$AX43</f>
        <v>27</v>
      </c>
      <c r="AM214" s="45">
        <f>CHUM!$AW43</f>
        <v>60</v>
      </c>
      <c r="AN214" s="45">
        <f>CHUM!$AV43</f>
        <v>160</v>
      </c>
      <c r="AO214" s="45">
        <f>CHUM!$AU43</f>
        <v>10</v>
      </c>
      <c r="AP214" s="45" t="str">
        <f>CHUM!$AT43</f>
        <v>N/I</v>
      </c>
      <c r="AQ214" s="45" t="str">
        <f>CHUM!$AS43</f>
        <v>N/O</v>
      </c>
      <c r="AR214" s="45" t="str">
        <f>CHUM!$AR43</f>
        <v>N/O</v>
      </c>
      <c r="AS214" s="45" t="str">
        <f>CHUM!$BO43</f>
        <v>N/O</v>
      </c>
      <c r="AT214" s="45">
        <f>CHUM!$BN43</f>
        <v>30</v>
      </c>
      <c r="AU214" s="45">
        <f>CHUM!$BM43</f>
        <v>110</v>
      </c>
      <c r="AV214" s="45">
        <f>CHUM!$BL43</f>
        <v>5</v>
      </c>
      <c r="AW214" s="45">
        <f>CHUM!$BK43</f>
        <v>10</v>
      </c>
      <c r="AX214" s="45" t="str">
        <f>CHUM!$BJ43</f>
        <v>N/O</v>
      </c>
      <c r="AY214" s="45" t="str">
        <f>CHUM!$BI43</f>
        <v>N/O</v>
      </c>
      <c r="AZ214" s="45">
        <f>CHUM!$BH43</f>
        <v>100</v>
      </c>
      <c r="BA214" s="45">
        <f>CHUM!$BG43</f>
        <v>75</v>
      </c>
      <c r="BB214" s="45">
        <f>CHUM!$BF43</f>
        <v>500</v>
      </c>
      <c r="BC214" s="45">
        <f>CHUM!$CC43</f>
        <v>25</v>
      </c>
      <c r="BD214" s="45" t="str">
        <f>CHUM!$CB43</f>
        <v>N/O</v>
      </c>
      <c r="BE214" s="45" t="str">
        <f>CHUM!$CA43</f>
        <v>N/O</v>
      </c>
      <c r="BF214" s="45" t="str">
        <f>CHUM!$BZ43</f>
        <v>N/O</v>
      </c>
      <c r="BG214" s="45" t="str">
        <f>CHUM!$BY43</f>
        <v>N/O</v>
      </c>
      <c r="BH214" s="45">
        <f>CHUM!$BX43</f>
        <v>75</v>
      </c>
      <c r="BI214" s="45" t="str">
        <f>CHUM!$BW43</f>
        <v>N/O</v>
      </c>
      <c r="BJ214" s="45" t="str">
        <f>CHUM!$BV43</f>
        <v>N/O</v>
      </c>
      <c r="BK214" s="45" t="str">
        <f>CHUM!$BU43</f>
        <v>N/R</v>
      </c>
      <c r="BL214" s="45" t="str">
        <f>CHUM!$BT43</f>
        <v>N/R</v>
      </c>
      <c r="BM214" s="45" t="str">
        <f>CHUM!$CQ43</f>
        <v>N/O</v>
      </c>
      <c r="BN214" s="45">
        <f>CHUM!$CP43</f>
        <v>25</v>
      </c>
      <c r="BO214" s="45">
        <f>CHUM!$CO43</f>
        <v>200</v>
      </c>
      <c r="BP214" s="45">
        <f>CHUM!$CN43</f>
        <v>200</v>
      </c>
      <c r="BQ214" s="45">
        <f>CHUM!$CM43</f>
        <v>75</v>
      </c>
      <c r="BR214" s="45">
        <f>CHUM!$CL43</f>
        <v>25</v>
      </c>
      <c r="BS214" s="45">
        <f>CHUM!$CK43</f>
        <v>400</v>
      </c>
      <c r="BT214" s="45">
        <f>CHUM!$CJ43</f>
        <v>25</v>
      </c>
      <c r="BU214" s="45">
        <f>CHUM!$CI43</f>
        <v>250</v>
      </c>
      <c r="BV214" s="45">
        <f>CHUM!$CH43</f>
        <v>75</v>
      </c>
    </row>
    <row r="215" spans="1:74" hidden="1" x14ac:dyDescent="0.2">
      <c r="A215" s="40" t="s">
        <v>142</v>
      </c>
      <c r="B215" t="str">
        <f>CHUM!$O$30</f>
        <v>FINLAYSON-MUSSEL CHANNEL</v>
      </c>
      <c r="C215" t="str">
        <f>CHUM!A44</f>
        <v>MUSSEL RIVER</v>
      </c>
      <c r="D215" s="40" t="str">
        <f>CHUM!$O$3</f>
        <v>CHUM</v>
      </c>
      <c r="E215" s="70"/>
      <c r="F215" s="70"/>
      <c r="G215" s="70"/>
      <c r="H215" s="70"/>
      <c r="I215" s="70"/>
      <c r="J215" s="70"/>
      <c r="K215" s="70"/>
      <c r="L215" s="70">
        <v>27500</v>
      </c>
      <c r="M215" s="70">
        <v>55000</v>
      </c>
      <c r="N215" s="70">
        <v>4300</v>
      </c>
      <c r="O215" s="45">
        <f>CHUM!$Y$44</f>
        <v>8200</v>
      </c>
      <c r="P215" s="45">
        <f>CHUM!$X$44</f>
        <v>7000</v>
      </c>
      <c r="Q215" s="45">
        <f>CHUM!$W$44</f>
        <v>17000</v>
      </c>
      <c r="R215" s="45">
        <f>CHUM!$V$44</f>
        <v>23000</v>
      </c>
      <c r="S215" s="45">
        <f>CHUM!$U$44</f>
        <v>47000</v>
      </c>
      <c r="T215" s="45">
        <f>CHUM!$T$44</f>
        <v>40000</v>
      </c>
      <c r="U215" s="45">
        <f>CHUM!$S$44</f>
        <v>67000</v>
      </c>
      <c r="V215" s="45">
        <f>CHUM!$R$44</f>
        <v>47000</v>
      </c>
      <c r="W215" s="45">
        <f>CHUM!$Q$44</f>
        <v>65350</v>
      </c>
      <c r="X215" s="45">
        <f>CHUM!$P$44</f>
        <v>25000</v>
      </c>
      <c r="Y215" s="44">
        <f>CHUM!$AM44</f>
        <v>30000</v>
      </c>
      <c r="Z215" s="44">
        <f>CHUM!$AL44</f>
        <v>82000</v>
      </c>
      <c r="AA215" s="44">
        <f>CHUM!$AK44</f>
        <v>28000</v>
      </c>
      <c r="AB215" s="44">
        <f>CHUM!$AJ44</f>
        <v>40000</v>
      </c>
      <c r="AC215" s="44">
        <f>CHUM!$AI44</f>
        <v>70000</v>
      </c>
      <c r="AD215" s="44">
        <f>CHUM!$AH44</f>
        <v>40000</v>
      </c>
      <c r="AE215" s="44">
        <f>CHUM!$AG44</f>
        <v>8000</v>
      </c>
      <c r="AF215" s="44">
        <f>CHUM!$AF44</f>
        <v>6600</v>
      </c>
      <c r="AG215" s="44">
        <f>CHUM!$AE44</f>
        <v>45200</v>
      </c>
      <c r="AH215" s="44">
        <f>CHUM!$AD44</f>
        <v>40000</v>
      </c>
      <c r="AI215" s="45">
        <f>CHUM!$BA44</f>
        <v>47000</v>
      </c>
      <c r="AJ215" s="45">
        <f>CHUM!$AZ44</f>
        <v>25000</v>
      </c>
      <c r="AK215" s="45">
        <f>CHUM!$AY44</f>
        <v>22150</v>
      </c>
      <c r="AL215" s="45">
        <f>CHUM!$AX44</f>
        <v>16200</v>
      </c>
      <c r="AM215" s="45">
        <f>CHUM!$AW44</f>
        <v>28000</v>
      </c>
      <c r="AN215" s="45">
        <f>CHUM!$AV44</f>
        <v>9000</v>
      </c>
      <c r="AO215" s="45">
        <f>CHUM!$AU44</f>
        <v>14000</v>
      </c>
      <c r="AP215" s="45">
        <f>CHUM!$AT44</f>
        <v>17000</v>
      </c>
      <c r="AQ215" s="45">
        <f>CHUM!$AS44</f>
        <v>30000</v>
      </c>
      <c r="AR215" s="45">
        <f>CHUM!$AR44</f>
        <v>12000</v>
      </c>
      <c r="AS215" s="45">
        <f>CHUM!$BO44</f>
        <v>10000</v>
      </c>
      <c r="AT215" s="45">
        <f>CHUM!$BN44</f>
        <v>15000</v>
      </c>
      <c r="AU215" s="45">
        <f>CHUM!$BM44</f>
        <v>1500</v>
      </c>
      <c r="AV215" s="45">
        <f>CHUM!$BL44</f>
        <v>10000</v>
      </c>
      <c r="AW215" s="45">
        <f>CHUM!$BK44</f>
        <v>9000</v>
      </c>
      <c r="AX215" s="45">
        <f>CHUM!$BJ44</f>
        <v>30000</v>
      </c>
      <c r="AY215" s="45">
        <f>CHUM!$BI44</f>
        <v>60000</v>
      </c>
      <c r="AZ215" s="45">
        <f>CHUM!$BH44</f>
        <v>15000</v>
      </c>
      <c r="BA215" s="45">
        <f>CHUM!$BG44</f>
        <v>15000</v>
      </c>
      <c r="BB215" s="45">
        <f>CHUM!$BF44</f>
        <v>25000</v>
      </c>
      <c r="BC215" s="45">
        <f>CHUM!$CC44</f>
        <v>15000</v>
      </c>
      <c r="BD215" s="45">
        <f>CHUM!$CB44</f>
        <v>15000</v>
      </c>
      <c r="BE215" s="45">
        <f>CHUM!$CA44</f>
        <v>35000</v>
      </c>
      <c r="BF215" s="45">
        <f>CHUM!$BZ44</f>
        <v>3000</v>
      </c>
      <c r="BG215" s="45">
        <f>CHUM!$BY44</f>
        <v>15000</v>
      </c>
      <c r="BH215" s="45">
        <f>CHUM!$BX44</f>
        <v>15000</v>
      </c>
      <c r="BI215" s="45">
        <f>CHUM!$BW44</f>
        <v>1500</v>
      </c>
      <c r="BJ215" s="45">
        <f>CHUM!$BV44</f>
        <v>7500</v>
      </c>
      <c r="BK215" s="45">
        <f>CHUM!$BU44</f>
        <v>25</v>
      </c>
      <c r="BL215" s="45">
        <f>CHUM!$BT44</f>
        <v>35000</v>
      </c>
      <c r="BM215" s="45">
        <f>CHUM!$CQ44</f>
        <v>3500</v>
      </c>
      <c r="BN215" s="45">
        <f>CHUM!$CP44</f>
        <v>75000</v>
      </c>
      <c r="BO215" s="45">
        <f>CHUM!$CO44</f>
        <v>7500</v>
      </c>
      <c r="BP215" s="45">
        <f>CHUM!$CN44</f>
        <v>7500</v>
      </c>
      <c r="BQ215" s="45">
        <f>CHUM!$CM44</f>
        <v>3500</v>
      </c>
      <c r="BR215" s="45">
        <f>CHUM!$CL44</f>
        <v>7500</v>
      </c>
      <c r="BS215" s="45">
        <f>CHUM!$CK44</f>
        <v>15000</v>
      </c>
      <c r="BT215" s="45">
        <f>CHUM!$CJ44</f>
        <v>7500</v>
      </c>
      <c r="BU215" s="45">
        <f>CHUM!$CI44</f>
        <v>22000</v>
      </c>
      <c r="BV215" s="45">
        <f>CHUM!$CH44</f>
        <v>75000</v>
      </c>
    </row>
    <row r="216" spans="1:74" hidden="1" x14ac:dyDescent="0.2">
      <c r="A216" s="40" t="s">
        <v>142</v>
      </c>
      <c r="B216" t="str">
        <f>CHUM!$O$30</f>
        <v>FINLAYSON-MUSSEL CHANNEL</v>
      </c>
      <c r="C216" t="str">
        <f>CHUM!A45</f>
        <v>POISON COVE CREEK</v>
      </c>
      <c r="D216" s="40" t="str">
        <f>CHUM!$O$3</f>
        <v>CHUM</v>
      </c>
      <c r="E216" s="70"/>
      <c r="F216" s="70"/>
      <c r="G216" s="70"/>
      <c r="H216" s="70"/>
      <c r="I216" s="70"/>
      <c r="J216" s="70"/>
      <c r="K216" s="70"/>
      <c r="L216" s="70" t="s">
        <v>168</v>
      </c>
      <c r="M216" s="70">
        <v>4000</v>
      </c>
      <c r="N216" s="70" t="s">
        <v>26</v>
      </c>
      <c r="O216" s="45" t="str">
        <f>CHUM!$Y$45</f>
        <v>A/P</v>
      </c>
      <c r="P216" s="45" t="str">
        <f>CHUM!$X$45</f>
        <v>A/P</v>
      </c>
      <c r="Q216" s="45">
        <f>CHUM!$W$45</f>
        <v>1150</v>
      </c>
      <c r="R216" s="45" t="str">
        <f>CHUM!$V$45</f>
        <v>A/P</v>
      </c>
      <c r="S216" s="45">
        <f>CHUM!$U$45</f>
        <v>1650</v>
      </c>
      <c r="T216" s="45">
        <f>CHUM!$T$45</f>
        <v>730</v>
      </c>
      <c r="U216" s="45" t="str">
        <f>CHUM!$S$45</f>
        <v>UNK</v>
      </c>
      <c r="V216" s="45" t="str">
        <f>CHUM!$R$45</f>
        <v>N/I</v>
      </c>
      <c r="W216" s="45">
        <f>CHUM!$Q$45</f>
        <v>500</v>
      </c>
      <c r="X216" s="45">
        <f>CHUM!$P$45</f>
        <v>500</v>
      </c>
      <c r="Y216" s="44" t="str">
        <f>CHUM!$AM45</f>
        <v>N/I</v>
      </c>
      <c r="Z216" s="44">
        <f>CHUM!$AL45</f>
        <v>1300</v>
      </c>
      <c r="AA216" s="44">
        <f>CHUM!$AK45</f>
        <v>350</v>
      </c>
      <c r="AB216" s="44" t="str">
        <f>CHUM!$AJ45</f>
        <v>N/I</v>
      </c>
      <c r="AC216" s="44" t="str">
        <f>CHUM!$AI45</f>
        <v>N/R</v>
      </c>
      <c r="AD216" s="44">
        <f>CHUM!$AH45</f>
        <v>750</v>
      </c>
      <c r="AE216" s="44">
        <f>CHUM!$AG45</f>
        <v>1200</v>
      </c>
      <c r="AF216" s="44">
        <f>CHUM!$AF45</f>
        <v>1500</v>
      </c>
      <c r="AG216" s="44">
        <f>CHUM!$AE45</f>
        <v>3000</v>
      </c>
      <c r="AH216" s="44">
        <f>CHUM!$AD45</f>
        <v>1900</v>
      </c>
      <c r="AI216" s="45">
        <f>CHUM!$BA45</f>
        <v>3000</v>
      </c>
      <c r="AJ216" s="45">
        <f>CHUM!$AZ45</f>
        <v>2000</v>
      </c>
      <c r="AK216" s="45">
        <f>CHUM!$AY45</f>
        <v>1000</v>
      </c>
      <c r="AL216" s="45">
        <f>CHUM!$AX45</f>
        <v>800</v>
      </c>
      <c r="AM216" s="45">
        <f>CHUM!$AW45</f>
        <v>1700</v>
      </c>
      <c r="AN216" s="45">
        <f>CHUM!$AV45</f>
        <v>1400</v>
      </c>
      <c r="AO216" s="45">
        <f>CHUM!$AU45</f>
        <v>179</v>
      </c>
      <c r="AP216" s="45">
        <f>CHUM!$AT45</f>
        <v>600</v>
      </c>
      <c r="AQ216" s="45">
        <f>CHUM!$AS45</f>
        <v>300</v>
      </c>
      <c r="AR216" s="45">
        <f>CHUM!$AR45</f>
        <v>50</v>
      </c>
      <c r="AS216" s="45">
        <f>CHUM!$BO45</f>
        <v>100</v>
      </c>
      <c r="AT216" s="45">
        <f>CHUM!$BN45</f>
        <v>50</v>
      </c>
      <c r="AU216" s="45">
        <f>CHUM!$BM45</f>
        <v>150</v>
      </c>
      <c r="AV216" s="45">
        <f>CHUM!$BL45</f>
        <v>25</v>
      </c>
      <c r="AW216" s="45">
        <f>CHUM!$BK45</f>
        <v>2000</v>
      </c>
      <c r="AX216" s="45">
        <f>CHUM!$BJ45</f>
        <v>1500</v>
      </c>
      <c r="AY216" s="45">
        <f>CHUM!$BI45</f>
        <v>4000</v>
      </c>
      <c r="AZ216" s="45">
        <f>CHUM!$BH45</f>
        <v>600</v>
      </c>
      <c r="BA216" s="45">
        <f>CHUM!$BG45</f>
        <v>1500</v>
      </c>
      <c r="BB216" s="45">
        <f>CHUM!$BF45</f>
        <v>400</v>
      </c>
      <c r="BC216" s="45">
        <f>CHUM!$CC45</f>
        <v>1000</v>
      </c>
      <c r="BD216" s="45">
        <f>CHUM!$CB45</f>
        <v>750</v>
      </c>
      <c r="BE216" s="45">
        <f>CHUM!$CA45</f>
        <v>400</v>
      </c>
      <c r="BF216" s="45">
        <f>CHUM!$BZ45</f>
        <v>40</v>
      </c>
      <c r="BG216" s="45">
        <f>CHUM!$BY45</f>
        <v>750</v>
      </c>
      <c r="BH216" s="45">
        <f>CHUM!$BX45</f>
        <v>3500</v>
      </c>
      <c r="BI216" s="45">
        <f>CHUM!$BW45</f>
        <v>200</v>
      </c>
      <c r="BJ216" s="45">
        <f>CHUM!$BV45</f>
        <v>750</v>
      </c>
      <c r="BK216" s="45">
        <f>CHUM!$BU45</f>
        <v>750</v>
      </c>
      <c r="BL216" s="45">
        <f>CHUM!$BT45</f>
        <v>1500</v>
      </c>
      <c r="BM216" s="45">
        <f>CHUM!$CQ45</f>
        <v>25</v>
      </c>
      <c r="BN216" s="45">
        <f>CHUM!$CP45</f>
        <v>750</v>
      </c>
      <c r="BO216" s="45">
        <f>CHUM!$CO45</f>
        <v>400</v>
      </c>
      <c r="BP216" s="45">
        <f>CHUM!$CN45</f>
        <v>400</v>
      </c>
      <c r="BQ216" s="45">
        <f>CHUM!$CM45</f>
        <v>25</v>
      </c>
      <c r="BR216" s="45">
        <f>CHUM!$CL45</f>
        <v>400</v>
      </c>
      <c r="BS216" s="45">
        <f>CHUM!$CK45</f>
        <v>3500</v>
      </c>
      <c r="BT216" s="45">
        <f>CHUM!$CJ45</f>
        <v>750</v>
      </c>
      <c r="BU216" s="45">
        <f>CHUM!$CI45</f>
        <v>1200</v>
      </c>
      <c r="BV216" s="45">
        <f>CHUM!$CH45</f>
        <v>15000</v>
      </c>
    </row>
    <row r="217" spans="1:74" hidden="1" x14ac:dyDescent="0.2">
      <c r="A217" s="40" t="s">
        <v>142</v>
      </c>
      <c r="B217" t="str">
        <f>CHUM!$O$30</f>
        <v>FINLAYSON-MUSSEL CHANNEL</v>
      </c>
      <c r="C217" t="str">
        <f>CHUM!A46</f>
        <v>WATSON BAY CREEK</v>
      </c>
      <c r="D217" s="40" t="str">
        <f>CHUM!$O$3</f>
        <v>CHUM</v>
      </c>
      <c r="E217" s="70"/>
      <c r="F217" s="70"/>
      <c r="G217" s="70"/>
      <c r="H217" s="70"/>
      <c r="I217" s="70"/>
      <c r="J217" s="70"/>
      <c r="K217" s="70"/>
      <c r="L217" s="70" t="s">
        <v>26</v>
      </c>
      <c r="M217" s="70" t="s">
        <v>26</v>
      </c>
      <c r="N217" s="70" t="s">
        <v>26</v>
      </c>
      <c r="O217" s="45" t="str">
        <f>CHUM!$Y$46</f>
        <v>N/I</v>
      </c>
      <c r="P217" s="45" t="str">
        <f>CHUM!$X$46</f>
        <v>N/I</v>
      </c>
      <c r="Q217" s="45" t="str">
        <f>CHUM!$W$46</f>
        <v>N/I</v>
      </c>
      <c r="R217" s="45" t="str">
        <f>CHUM!$V$46</f>
        <v>N/I</v>
      </c>
      <c r="S217" s="45" t="str">
        <f>CHUM!$U$46</f>
        <v>N/I</v>
      </c>
      <c r="T217" s="45" t="str">
        <f>CHUM!$T$46</f>
        <v>N/I</v>
      </c>
      <c r="U217" s="45" t="str">
        <f>CHUM!$S$46</f>
        <v>UNK</v>
      </c>
      <c r="V217" s="45" t="str">
        <f>CHUM!$R$46</f>
        <v>N/I</v>
      </c>
      <c r="W217" s="45" t="str">
        <f>CHUM!$Q$46</f>
        <v>N/I</v>
      </c>
      <c r="X217" s="45">
        <f>CHUM!$P$46</f>
        <v>220</v>
      </c>
      <c r="Y217" s="44">
        <f>CHUM!$AM46</f>
        <v>40</v>
      </c>
      <c r="Z217" s="44" t="str">
        <f>CHUM!$AL46</f>
        <v>N/I</v>
      </c>
      <c r="AA217" s="44" t="str">
        <f>CHUM!$AK46</f>
        <v>N/I</v>
      </c>
      <c r="AB217" s="44" t="str">
        <f>CHUM!$AJ46</f>
        <v>N/I</v>
      </c>
      <c r="AC217" s="44" t="str">
        <f>CHUM!$AI46</f>
        <v>N/R</v>
      </c>
      <c r="AD217" s="44">
        <f>CHUM!$AH46</f>
        <v>100</v>
      </c>
      <c r="AE217" s="44">
        <f>CHUM!$AG46</f>
        <v>24</v>
      </c>
      <c r="AF217" s="44">
        <f>CHUM!$AF46</f>
        <v>120</v>
      </c>
      <c r="AG217" s="44">
        <f>CHUM!$AE46</f>
        <v>75</v>
      </c>
      <c r="AH217" s="44">
        <f>CHUM!$AD46</f>
        <v>21</v>
      </c>
      <c r="AI217" s="45">
        <f>CHUM!$BA46</f>
        <v>10</v>
      </c>
      <c r="AJ217" s="45">
        <f>CHUM!$AZ46</f>
        <v>100</v>
      </c>
      <c r="AK217" s="45" t="str">
        <f>CHUM!$AY46</f>
        <v>N/R</v>
      </c>
      <c r="AL217" s="45">
        <f>CHUM!$AX46</f>
        <v>50</v>
      </c>
      <c r="AM217" s="45">
        <f>CHUM!$AW46</f>
        <v>40</v>
      </c>
      <c r="AN217" s="45">
        <f>CHUM!$AV46</f>
        <v>150</v>
      </c>
      <c r="AO217" s="45">
        <f>CHUM!$AU46</f>
        <v>20</v>
      </c>
      <c r="AP217" s="45">
        <f>CHUM!$AT46</f>
        <v>192</v>
      </c>
      <c r="AQ217" s="45">
        <f>CHUM!$AS46</f>
        <v>550</v>
      </c>
      <c r="AR217" s="45">
        <f>CHUM!$AR46</f>
        <v>600</v>
      </c>
      <c r="AS217" s="45">
        <f>CHUM!$BO46</f>
        <v>50</v>
      </c>
      <c r="AT217" s="45">
        <f>CHUM!$BN46</f>
        <v>150</v>
      </c>
      <c r="AU217" s="45">
        <f>CHUM!$BM46</f>
        <v>100</v>
      </c>
      <c r="AV217" s="45">
        <f>CHUM!$BL46</f>
        <v>25</v>
      </c>
      <c r="AW217" s="45" t="str">
        <f>CHUM!$BK46</f>
        <v>N/O</v>
      </c>
      <c r="AX217" s="45" t="str">
        <f>CHUM!$BJ46</f>
        <v>N/O</v>
      </c>
      <c r="AY217" s="45">
        <f>CHUM!$BI46</f>
        <v>50</v>
      </c>
      <c r="AZ217" s="45">
        <f>CHUM!$BH46</f>
        <v>200</v>
      </c>
      <c r="BA217" s="45">
        <f>CHUM!$BG46</f>
        <v>500</v>
      </c>
      <c r="BB217" s="45">
        <f>CHUM!$BF46</f>
        <v>400</v>
      </c>
      <c r="BC217" s="45">
        <f>CHUM!$CC46</f>
        <v>75</v>
      </c>
      <c r="BD217" s="45" t="str">
        <f>CHUM!$CB46</f>
        <v>N/O</v>
      </c>
      <c r="BE217" s="45">
        <f>CHUM!$CA46</f>
        <v>75</v>
      </c>
      <c r="BF217" s="45" t="str">
        <f>CHUM!$BZ46</f>
        <v>N/O</v>
      </c>
      <c r="BG217" s="45" t="str">
        <f>CHUM!$BY46</f>
        <v>UNK</v>
      </c>
      <c r="BH217" s="45">
        <f>CHUM!$BX46</f>
        <v>400</v>
      </c>
      <c r="BI217" s="45" t="str">
        <f>CHUM!$BW46</f>
        <v>N/I</v>
      </c>
      <c r="BJ217" s="45">
        <f>CHUM!$BV46</f>
        <v>75</v>
      </c>
      <c r="BK217" s="45">
        <f>CHUM!$BU46</f>
        <v>25</v>
      </c>
      <c r="BL217" s="45">
        <f>CHUM!$BT46</f>
        <v>400</v>
      </c>
      <c r="BM217" s="45">
        <f>CHUM!$CQ46</f>
        <v>25</v>
      </c>
      <c r="BN217" s="45">
        <f>CHUM!$CP46</f>
        <v>75</v>
      </c>
      <c r="BO217" s="45">
        <f>CHUM!$CO46</f>
        <v>400</v>
      </c>
      <c r="BP217" s="45">
        <f>CHUM!$CN46</f>
        <v>400</v>
      </c>
      <c r="BQ217" s="45">
        <f>CHUM!$CM46</f>
        <v>75</v>
      </c>
      <c r="BR217" s="45">
        <f>CHUM!$CL46</f>
        <v>75</v>
      </c>
      <c r="BS217" s="45">
        <f>CHUM!$CK46</f>
        <v>200</v>
      </c>
      <c r="BT217" s="45">
        <f>CHUM!$CJ46</f>
        <v>400</v>
      </c>
      <c r="BU217" s="45">
        <f>CHUM!$CI46</f>
        <v>900</v>
      </c>
      <c r="BV217" s="45">
        <f>CHUM!$CH46</f>
        <v>750</v>
      </c>
    </row>
    <row r="218" spans="1:74" hidden="1" x14ac:dyDescent="0.2">
      <c r="A218" s="40" t="s">
        <v>142</v>
      </c>
      <c r="B218" t="str">
        <f>CHUM!$O$30</f>
        <v>FINLAYSON-MUSSEL CHANNEL</v>
      </c>
      <c r="C218" t="str">
        <f>CHUM!A47</f>
        <v>WINDY BAY CREEK</v>
      </c>
      <c r="D218" s="40" t="str">
        <f>CHUM!$O$3</f>
        <v>CHUM</v>
      </c>
      <c r="E218" s="70"/>
      <c r="F218" s="70"/>
      <c r="G218" s="70"/>
      <c r="H218" s="70"/>
      <c r="I218" s="70"/>
      <c r="J218" s="70"/>
      <c r="K218" s="70"/>
      <c r="L218" s="70">
        <v>130</v>
      </c>
      <c r="M218" s="70" t="s">
        <v>168</v>
      </c>
      <c r="N218" s="70">
        <v>100</v>
      </c>
      <c r="O218" s="45" t="str">
        <f>CHUM!$Y$47</f>
        <v>A/P</v>
      </c>
      <c r="P218" s="45" t="str">
        <f>CHUM!$X$47</f>
        <v>A/P</v>
      </c>
      <c r="Q218" s="45">
        <f>CHUM!$W$47</f>
        <v>30</v>
      </c>
      <c r="R218" s="45" t="str">
        <f>CHUM!$V$47</f>
        <v>A/P</v>
      </c>
      <c r="S218" s="45" t="str">
        <f>CHUM!$U$47</f>
        <v>A/P</v>
      </c>
      <c r="T218" s="45">
        <f>CHUM!$T$47</f>
        <v>210</v>
      </c>
      <c r="U218" s="45" t="str">
        <f>CHUM!$S$47</f>
        <v>UNK</v>
      </c>
      <c r="V218" s="45">
        <f>CHUM!$R$47</f>
        <v>130</v>
      </c>
      <c r="W218" s="45">
        <f>CHUM!$Q$47</f>
        <v>200</v>
      </c>
      <c r="X218" s="45">
        <f>CHUM!$P$47</f>
        <v>130</v>
      </c>
      <c r="Y218" s="44">
        <f>CHUM!$AM47</f>
        <v>100</v>
      </c>
      <c r="Z218" s="44">
        <f>CHUM!$AL47</f>
        <v>2500</v>
      </c>
      <c r="AA218" s="44">
        <f>CHUM!$AK47</f>
        <v>250</v>
      </c>
      <c r="AB218" s="44">
        <f>CHUM!$AJ47</f>
        <v>350</v>
      </c>
      <c r="AC218" s="44" t="str">
        <f>CHUM!$AI47</f>
        <v>N/R</v>
      </c>
      <c r="AD218" s="44">
        <f>CHUM!$AH47</f>
        <v>14</v>
      </c>
      <c r="AE218" s="44">
        <f>CHUM!$AG47</f>
        <v>42</v>
      </c>
      <c r="AF218" s="44">
        <f>CHUM!$AF47</f>
        <v>200</v>
      </c>
      <c r="AG218" s="44">
        <f>CHUM!$AE47</f>
        <v>244</v>
      </c>
      <c r="AH218" s="44">
        <f>CHUM!$AD47</f>
        <v>165</v>
      </c>
      <c r="AI218" s="45">
        <f>CHUM!$BA47</f>
        <v>300</v>
      </c>
      <c r="AJ218" s="45">
        <f>CHUM!$AZ47</f>
        <v>800</v>
      </c>
      <c r="AK218" s="45">
        <f>CHUM!$AY47</f>
        <v>400</v>
      </c>
      <c r="AL218" s="45">
        <f>CHUM!$AX47</f>
        <v>300</v>
      </c>
      <c r="AM218" s="45">
        <f>CHUM!$AW47</f>
        <v>220</v>
      </c>
      <c r="AN218" s="45">
        <f>CHUM!$AV47</f>
        <v>700</v>
      </c>
      <c r="AO218" s="45">
        <f>CHUM!$AU47</f>
        <v>134</v>
      </c>
      <c r="AP218" s="45">
        <f>CHUM!$AT47</f>
        <v>800</v>
      </c>
      <c r="AQ218" s="45">
        <f>CHUM!$AS47</f>
        <v>430</v>
      </c>
      <c r="AR218" s="45">
        <f>CHUM!$AR47</f>
        <v>60</v>
      </c>
      <c r="AS218" s="45">
        <f>CHUM!$BO47</f>
        <v>200</v>
      </c>
      <c r="AT218" s="45">
        <f>CHUM!$BN47</f>
        <v>30</v>
      </c>
      <c r="AU218" s="45" t="str">
        <f>CHUM!$BM47</f>
        <v>N/O</v>
      </c>
      <c r="AV218" s="45">
        <f>CHUM!$BL47</f>
        <v>100</v>
      </c>
      <c r="AW218" s="45">
        <f>CHUM!$BK47</f>
        <v>100</v>
      </c>
      <c r="AX218" s="45">
        <f>CHUM!$BJ47</f>
        <v>150</v>
      </c>
      <c r="AY218" s="45">
        <f>CHUM!$BI47</f>
        <v>200</v>
      </c>
      <c r="AZ218" s="45">
        <f>CHUM!$BH47</f>
        <v>100</v>
      </c>
      <c r="BA218" s="45">
        <f>CHUM!$BG47</f>
        <v>600</v>
      </c>
      <c r="BB218" s="45">
        <f>CHUM!$BF47</f>
        <v>500</v>
      </c>
      <c r="BC218" s="45">
        <f>CHUM!$CC47</f>
        <v>400</v>
      </c>
      <c r="BD218" s="45">
        <f>CHUM!$CB47</f>
        <v>750</v>
      </c>
      <c r="BE218" s="45">
        <f>CHUM!$CA47</f>
        <v>400</v>
      </c>
      <c r="BF218" s="45">
        <f>CHUM!$BZ47</f>
        <v>150</v>
      </c>
      <c r="BG218" s="45" t="str">
        <f>CHUM!$BY47</f>
        <v>UNK</v>
      </c>
      <c r="BH218" s="45">
        <f>CHUM!$BX47</f>
        <v>750</v>
      </c>
      <c r="BI218" s="45">
        <f>CHUM!$BW47</f>
        <v>25</v>
      </c>
      <c r="BJ218" s="45">
        <f>CHUM!$BV47</f>
        <v>750</v>
      </c>
      <c r="BK218" s="45">
        <f>CHUM!$BU47</f>
        <v>200</v>
      </c>
      <c r="BL218" s="45">
        <f>CHUM!$BT47</f>
        <v>750</v>
      </c>
      <c r="BM218" s="45">
        <f>CHUM!$CQ47</f>
        <v>25</v>
      </c>
      <c r="BN218" s="45">
        <f>CHUM!$CP47</f>
        <v>750</v>
      </c>
      <c r="BO218" s="45">
        <f>CHUM!$CO47</f>
        <v>750</v>
      </c>
      <c r="BP218" s="45">
        <f>CHUM!$CN47</f>
        <v>75</v>
      </c>
      <c r="BQ218" s="45">
        <f>CHUM!$CM47</f>
        <v>25</v>
      </c>
      <c r="BR218" s="45">
        <f>CHUM!$CL47</f>
        <v>750</v>
      </c>
      <c r="BS218" s="45">
        <f>CHUM!$CK47</f>
        <v>750</v>
      </c>
      <c r="BT218" s="45">
        <f>CHUM!$CJ47</f>
        <v>25</v>
      </c>
      <c r="BU218" s="45">
        <f>CHUM!$CI47</f>
        <v>600</v>
      </c>
      <c r="BV218" s="45">
        <f>CHUM!$CH47</f>
        <v>1500</v>
      </c>
    </row>
    <row r="219" spans="1:74" hidden="1" x14ac:dyDescent="0.2">
      <c r="A219" s="40" t="s">
        <v>142</v>
      </c>
      <c r="B219" t="str">
        <f>CHUM!$O$54</f>
        <v>KYNOCK</v>
      </c>
      <c r="C219" t="str">
        <f>CHUM!A57</f>
        <v>BIG CREEK</v>
      </c>
      <c r="D219" s="40" t="str">
        <f>CHUM!$O$3</f>
        <v>CHUM</v>
      </c>
      <c r="E219" s="70"/>
      <c r="F219" s="70"/>
      <c r="G219" s="70"/>
      <c r="H219" s="70"/>
      <c r="I219" s="70"/>
      <c r="J219" s="70"/>
      <c r="K219" s="70"/>
      <c r="L219" s="70">
        <v>10</v>
      </c>
      <c r="M219" s="70" t="s">
        <v>168</v>
      </c>
      <c r="N219" s="111" t="s">
        <v>28</v>
      </c>
      <c r="O219" s="45">
        <f>CHUM!$Y$57</f>
        <v>6</v>
      </c>
      <c r="P219" s="45">
        <f>CHUM!$X$57</f>
        <v>2</v>
      </c>
      <c r="Q219" s="45">
        <f>CHUM!$W$57</f>
        <v>400</v>
      </c>
      <c r="R219" s="45" t="str">
        <f>CHUM!$V$57</f>
        <v>N/I</v>
      </c>
      <c r="S219" s="45" t="str">
        <f>CHUM!$U$57</f>
        <v>N/I</v>
      </c>
      <c r="T219" s="45">
        <f>CHUM!$T$57</f>
        <v>2400</v>
      </c>
      <c r="U219" s="45">
        <f>CHUM!$S$57</f>
        <v>1500</v>
      </c>
      <c r="V219" s="45" t="str">
        <f>CHUM!$R$57</f>
        <v>N/I</v>
      </c>
      <c r="W219" s="45">
        <f>CHUM!$Q$57</f>
        <v>300</v>
      </c>
      <c r="X219" s="45" t="str">
        <f>CHUM!$P$57</f>
        <v>N/I</v>
      </c>
      <c r="Y219" s="44" t="str">
        <f>CHUM!$AM57</f>
        <v>UNK</v>
      </c>
      <c r="Z219" s="44" t="str">
        <f>CHUM!$AL57</f>
        <v>N/I</v>
      </c>
      <c r="AA219" s="44" t="str">
        <f>CHUM!$AK57</f>
        <v>N/I</v>
      </c>
      <c r="AB219" s="44" t="str">
        <f>CHUM!$AJ57</f>
        <v>N/I</v>
      </c>
      <c r="AC219" s="44" t="str">
        <f>CHUM!$AI57</f>
        <v>N/R</v>
      </c>
      <c r="AD219" s="44">
        <f>CHUM!$AH57</f>
        <v>250</v>
      </c>
      <c r="AE219" s="44" t="str">
        <f>CHUM!$AG57</f>
        <v>N/O</v>
      </c>
      <c r="AF219" s="44" t="str">
        <f>CHUM!$AF57</f>
        <v>N/O</v>
      </c>
      <c r="AG219" s="44" t="str">
        <f>CHUM!$AE57</f>
        <v>N/O</v>
      </c>
      <c r="AH219" s="44">
        <f>CHUM!$AD57</f>
        <v>2</v>
      </c>
      <c r="AI219" s="45">
        <f>CHUM!$BA57</f>
        <v>12</v>
      </c>
      <c r="AJ219" s="45">
        <f>CHUM!$AZ57</f>
        <v>25</v>
      </c>
      <c r="AK219" s="45" t="str">
        <f>CHUM!$AY57</f>
        <v>N/R</v>
      </c>
      <c r="AL219" s="45">
        <f>CHUM!$AX57</f>
        <v>4</v>
      </c>
      <c r="AM219" s="45" t="str">
        <f>CHUM!$AW57</f>
        <v>N/R</v>
      </c>
      <c r="AN219" s="45">
        <f>CHUM!$AV57</f>
        <v>2</v>
      </c>
      <c r="AO219" s="45">
        <f>CHUM!$AU57</f>
        <v>50</v>
      </c>
      <c r="AP219" s="45">
        <f>CHUM!$AT57</f>
        <v>50</v>
      </c>
      <c r="AQ219" s="45" t="str">
        <f>CHUM!$AS57</f>
        <v>N/O</v>
      </c>
      <c r="AR219" s="45" t="str">
        <f>CHUM!$AR57</f>
        <v>N/O</v>
      </c>
      <c r="AS219" s="45" t="str">
        <f>CHUM!$BO57</f>
        <v>N/O</v>
      </c>
      <c r="AT219" s="45">
        <f>CHUM!$BN57</f>
        <v>50</v>
      </c>
      <c r="AU219" s="45">
        <f>CHUM!$BM57</f>
        <v>250</v>
      </c>
      <c r="AV219" s="45">
        <f>CHUM!$BL57</f>
        <v>50</v>
      </c>
      <c r="AW219" s="45">
        <f>CHUM!$BK57</f>
        <v>150</v>
      </c>
      <c r="AX219" s="45" t="str">
        <f>CHUM!$BJ57</f>
        <v>N/O</v>
      </c>
      <c r="AY219" s="45">
        <f>CHUM!$BI57</f>
        <v>2000</v>
      </c>
      <c r="AZ219" s="45">
        <f>CHUM!$BH57</f>
        <v>5000</v>
      </c>
      <c r="BA219" s="45">
        <f>CHUM!$BG57</f>
        <v>700</v>
      </c>
      <c r="BB219" s="45">
        <f>CHUM!$BF57</f>
        <v>600</v>
      </c>
      <c r="BC219" s="45">
        <f>CHUM!$CC57</f>
        <v>1500</v>
      </c>
      <c r="BD219" s="45">
        <f>CHUM!$CB57</f>
        <v>800</v>
      </c>
      <c r="BE219" s="45">
        <f>CHUM!$CA57</f>
        <v>40</v>
      </c>
      <c r="BF219" s="45">
        <f>CHUM!$BZ57</f>
        <v>400</v>
      </c>
      <c r="BG219" s="45">
        <f>CHUM!$BY57</f>
        <v>1200</v>
      </c>
      <c r="BH219" s="45">
        <f>CHUM!$BX57</f>
        <v>750</v>
      </c>
      <c r="BI219" s="45">
        <f>CHUM!$BW57</f>
        <v>750</v>
      </c>
      <c r="BJ219" s="45">
        <f>CHUM!$BV57</f>
        <v>1500</v>
      </c>
      <c r="BK219" s="45">
        <f>CHUM!$BU57</f>
        <v>750</v>
      </c>
      <c r="BL219" s="45" t="str">
        <f>CHUM!$BT57</f>
        <v>N/R</v>
      </c>
      <c r="BM219" s="45" t="str">
        <f>CHUM!$CQ57</f>
        <v>N/R</v>
      </c>
      <c r="BN219" s="45" t="str">
        <f>CHUM!$CP57</f>
        <v>N/R</v>
      </c>
      <c r="BO219" s="45" t="str">
        <f>CHUM!$CO57</f>
        <v>N/R</v>
      </c>
      <c r="BP219" s="45" t="str">
        <f>CHUM!$CN57</f>
        <v>N/R</v>
      </c>
      <c r="BQ219" s="45" t="str">
        <f>CHUM!$CM57</f>
        <v>N/R</v>
      </c>
      <c r="BR219" s="45" t="str">
        <f>CHUM!$CL57</f>
        <v>N/R</v>
      </c>
      <c r="BS219" s="45" t="str">
        <f>CHUM!$CK57</f>
        <v>N/R</v>
      </c>
      <c r="BT219" s="45" t="str">
        <f>CHUM!$CJ57</f>
        <v>N/R</v>
      </c>
      <c r="BU219" s="45" t="str">
        <f>CHUM!$CI57</f>
        <v>N/I</v>
      </c>
      <c r="BV219" s="45" t="str">
        <f>CHUM!$CH57</f>
        <v>N/R</v>
      </c>
    </row>
    <row r="220" spans="1:74" hidden="1" x14ac:dyDescent="0.2">
      <c r="A220" s="40" t="s">
        <v>142</v>
      </c>
      <c r="B220" t="str">
        <f>CHUM!$O$54</f>
        <v>KYNOCK</v>
      </c>
      <c r="C220" t="str">
        <f>CHUM!A58</f>
        <v>DESBRISAY CREEK</v>
      </c>
      <c r="D220" s="40" t="str">
        <f>CHUM!$O$3</f>
        <v>CHUM</v>
      </c>
      <c r="E220" s="70"/>
      <c r="F220" s="70"/>
      <c r="G220" s="70"/>
      <c r="H220" s="70"/>
      <c r="I220" s="70"/>
      <c r="J220" s="70"/>
      <c r="K220" s="70"/>
      <c r="L220" s="70">
        <v>3100</v>
      </c>
      <c r="M220" s="70">
        <v>5500</v>
      </c>
      <c r="N220" s="70">
        <v>5100</v>
      </c>
      <c r="O220" s="45">
        <f>CHUM!$Y$58</f>
        <v>600</v>
      </c>
      <c r="P220" s="45">
        <f>CHUM!$X$58</f>
        <v>800</v>
      </c>
      <c r="Q220" s="45">
        <f>CHUM!$W$58</f>
        <v>1500</v>
      </c>
      <c r="R220" s="45">
        <f>CHUM!$V$58</f>
        <v>650</v>
      </c>
      <c r="S220" s="45">
        <f>CHUM!$U$58</f>
        <v>550</v>
      </c>
      <c r="T220" s="45">
        <f>CHUM!$T$58</f>
        <v>2500</v>
      </c>
      <c r="U220" s="45">
        <f>CHUM!$S$58</f>
        <v>800</v>
      </c>
      <c r="V220" s="45">
        <f>CHUM!$R$58</f>
        <v>2200</v>
      </c>
      <c r="W220" s="45" t="str">
        <f>CHUM!$Q$58</f>
        <v>N/I</v>
      </c>
      <c r="X220" s="45">
        <f>CHUM!$P$58</f>
        <v>1800</v>
      </c>
      <c r="Y220" s="44">
        <f>CHUM!$AM58</f>
        <v>500</v>
      </c>
      <c r="Z220" s="44">
        <f>CHUM!$AL58</f>
        <v>1900</v>
      </c>
      <c r="AA220" s="44">
        <f>CHUM!$AK58</f>
        <v>2200</v>
      </c>
      <c r="AB220" s="44" t="str">
        <f>CHUM!$AJ58</f>
        <v>N/I</v>
      </c>
      <c r="AC220" s="44">
        <f>CHUM!$AI58</f>
        <v>1500</v>
      </c>
      <c r="AD220" s="44" t="str">
        <f>CHUM!$AH58</f>
        <v>N/I</v>
      </c>
      <c r="AE220" s="44">
        <f>CHUM!$AG58</f>
        <v>2150</v>
      </c>
      <c r="AF220" s="44">
        <f>CHUM!$AF58</f>
        <v>800</v>
      </c>
      <c r="AG220" s="44">
        <f>CHUM!$AE58</f>
        <v>440</v>
      </c>
      <c r="AH220" s="44">
        <f>CHUM!$AD58</f>
        <v>86</v>
      </c>
      <c r="AI220" s="45">
        <f>CHUM!$BA58</f>
        <v>350</v>
      </c>
      <c r="AJ220" s="45">
        <f>CHUM!$AZ58</f>
        <v>3000</v>
      </c>
      <c r="AK220" s="45">
        <f>CHUM!$AY58</f>
        <v>500</v>
      </c>
      <c r="AL220" s="45">
        <f>CHUM!$AX58</f>
        <v>1300</v>
      </c>
      <c r="AM220" s="45">
        <f>CHUM!$AW58</f>
        <v>700</v>
      </c>
      <c r="AN220" s="45">
        <f>CHUM!$AV58</f>
        <v>365</v>
      </c>
      <c r="AO220" s="45">
        <f>CHUM!$AU58</f>
        <v>200</v>
      </c>
      <c r="AP220" s="45">
        <f>CHUM!$AT58</f>
        <v>610</v>
      </c>
      <c r="AQ220" s="45">
        <f>CHUM!$AS58</f>
        <v>1500</v>
      </c>
      <c r="AR220" s="45">
        <f>CHUM!$AR58</f>
        <v>2500</v>
      </c>
      <c r="AS220" s="45">
        <f>CHUM!$BO58</f>
        <v>1000</v>
      </c>
      <c r="AT220" s="45">
        <f>CHUM!$BN58</f>
        <v>3000</v>
      </c>
      <c r="AU220" s="45">
        <f>CHUM!$BM58</f>
        <v>100</v>
      </c>
      <c r="AV220" s="45">
        <f>CHUM!$BL58</f>
        <v>50</v>
      </c>
      <c r="AW220" s="45">
        <f>CHUM!$BK58</f>
        <v>50</v>
      </c>
      <c r="AX220" s="45">
        <f>CHUM!$BJ58</f>
        <v>30</v>
      </c>
      <c r="AY220" s="45">
        <f>CHUM!$BI58</f>
        <v>1500</v>
      </c>
      <c r="AZ220" s="45">
        <f>CHUM!$BH58</f>
        <v>300</v>
      </c>
      <c r="BA220" s="45">
        <f>CHUM!$BG58</f>
        <v>700</v>
      </c>
      <c r="BB220" s="45">
        <f>CHUM!$BF58</f>
        <v>300</v>
      </c>
      <c r="BC220" s="45">
        <f>CHUM!$CC58</f>
        <v>30</v>
      </c>
      <c r="BD220" s="45">
        <f>CHUM!$CB58</f>
        <v>800</v>
      </c>
      <c r="BE220" s="45">
        <f>CHUM!$CA58</f>
        <v>30</v>
      </c>
      <c r="BF220" s="45">
        <f>CHUM!$BZ58</f>
        <v>400</v>
      </c>
      <c r="BG220" s="45">
        <f>CHUM!$BY58</f>
        <v>50</v>
      </c>
      <c r="BH220" s="45">
        <f>CHUM!$BX58</f>
        <v>400</v>
      </c>
      <c r="BI220" s="45">
        <f>CHUM!$BW58</f>
        <v>3500</v>
      </c>
      <c r="BJ220" s="45">
        <f>CHUM!$BV58</f>
        <v>200</v>
      </c>
      <c r="BK220" s="45">
        <f>CHUM!$BU58</f>
        <v>400</v>
      </c>
      <c r="BL220" s="45">
        <f>CHUM!$BT58</f>
        <v>400</v>
      </c>
      <c r="BM220" s="45">
        <f>CHUM!$CQ58</f>
        <v>3500</v>
      </c>
      <c r="BN220" s="45">
        <f>CHUM!$CP58</f>
        <v>1500</v>
      </c>
      <c r="BO220" s="45">
        <f>CHUM!$CO58</f>
        <v>1500</v>
      </c>
      <c r="BP220" s="45">
        <f>CHUM!$CN58</f>
        <v>1500</v>
      </c>
      <c r="BQ220" s="45">
        <f>CHUM!$CM58</f>
        <v>750</v>
      </c>
      <c r="BR220" s="45">
        <f>CHUM!$CL58</f>
        <v>400</v>
      </c>
      <c r="BS220" s="45">
        <f>CHUM!$CK58</f>
        <v>3500</v>
      </c>
      <c r="BT220" s="45">
        <f>CHUM!$CJ58</f>
        <v>3500</v>
      </c>
      <c r="BU220" s="45" t="str">
        <f>CHUM!$CI58</f>
        <v>N/O</v>
      </c>
      <c r="BV220" s="45">
        <f>CHUM!$CH58</f>
        <v>400</v>
      </c>
    </row>
    <row r="221" spans="1:74" hidden="1" x14ac:dyDescent="0.2">
      <c r="A221" s="40" t="s">
        <v>142</v>
      </c>
      <c r="B221" t="str">
        <f>CHUM!$O$54</f>
        <v>KYNOCK</v>
      </c>
      <c r="C221" t="str">
        <f>CHUM!A59</f>
        <v>KAINET CREEK</v>
      </c>
      <c r="D221" s="40" t="str">
        <f>CHUM!$O$3</f>
        <v>CHUM</v>
      </c>
      <c r="E221" s="70"/>
      <c r="F221" s="70"/>
      <c r="G221" s="70"/>
      <c r="H221" s="70"/>
      <c r="I221" s="70"/>
      <c r="J221" s="70"/>
      <c r="K221" s="70"/>
      <c r="L221" s="70">
        <v>30500</v>
      </c>
      <c r="M221" s="70">
        <v>53000</v>
      </c>
      <c r="N221" s="70">
        <v>13000</v>
      </c>
      <c r="O221" s="45">
        <f>CHUM!$Y$59</f>
        <v>7900</v>
      </c>
      <c r="P221" s="45">
        <f>CHUM!$X$59</f>
        <v>9000</v>
      </c>
      <c r="Q221" s="45">
        <f>CHUM!$W$59</f>
        <v>13100</v>
      </c>
      <c r="R221" s="45">
        <f>CHUM!$V$59</f>
        <v>42000</v>
      </c>
      <c r="S221" s="45">
        <f>CHUM!$U$59</f>
        <v>55000</v>
      </c>
      <c r="T221" s="45">
        <f>CHUM!$T$59</f>
        <v>53000</v>
      </c>
      <c r="U221" s="45">
        <f>CHUM!$S$59</f>
        <v>74000</v>
      </c>
      <c r="V221" s="45">
        <f>CHUM!$R$59</f>
        <v>44000</v>
      </c>
      <c r="W221" s="45">
        <f>CHUM!$Q$59</f>
        <v>57900</v>
      </c>
      <c r="X221" s="45">
        <f>CHUM!$P$59</f>
        <v>47000</v>
      </c>
      <c r="Y221" s="44">
        <f>CHUM!$AM59</f>
        <v>45000</v>
      </c>
      <c r="Z221" s="44">
        <f>CHUM!$AL59</f>
        <v>57000</v>
      </c>
      <c r="AA221" s="44">
        <f>CHUM!$AK59</f>
        <v>27000</v>
      </c>
      <c r="AB221" s="44">
        <f>CHUM!$AJ59</f>
        <v>23000</v>
      </c>
      <c r="AC221" s="44">
        <f>CHUM!$AI59</f>
        <v>40000</v>
      </c>
      <c r="AD221" s="44">
        <f>CHUM!$AH59</f>
        <v>16000</v>
      </c>
      <c r="AE221" s="44">
        <f>CHUM!$AG59</f>
        <v>7600</v>
      </c>
      <c r="AF221" s="44">
        <f>CHUM!$AF59</f>
        <v>7000</v>
      </c>
      <c r="AG221" s="44">
        <f>CHUM!$AE59</f>
        <v>32600</v>
      </c>
      <c r="AH221" s="44">
        <f>CHUM!$AD59</f>
        <v>8000</v>
      </c>
      <c r="AI221" s="45">
        <f>CHUM!$BA59</f>
        <v>16000</v>
      </c>
      <c r="AJ221" s="45">
        <f>CHUM!$AZ59</f>
        <v>35000</v>
      </c>
      <c r="AK221" s="45">
        <f>CHUM!$AY59</f>
        <v>18500</v>
      </c>
      <c r="AL221" s="45">
        <f>CHUM!$AX59</f>
        <v>35000</v>
      </c>
      <c r="AM221" s="45">
        <f>CHUM!$AW59</f>
        <v>26400</v>
      </c>
      <c r="AN221" s="45">
        <f>CHUM!$AV59</f>
        <v>8500</v>
      </c>
      <c r="AO221" s="45">
        <f>CHUM!$AU59</f>
        <v>15000</v>
      </c>
      <c r="AP221" s="45">
        <f>CHUM!$AT59</f>
        <v>30000</v>
      </c>
      <c r="AQ221" s="45">
        <f>CHUM!$AS59</f>
        <v>42000</v>
      </c>
      <c r="AR221" s="45">
        <f>CHUM!$AR59</f>
        <v>25000</v>
      </c>
      <c r="AS221" s="45">
        <f>CHUM!$BO59</f>
        <v>20000</v>
      </c>
      <c r="AT221" s="45">
        <f>CHUM!$BN59</f>
        <v>50000</v>
      </c>
      <c r="AU221" s="45">
        <f>CHUM!$BM59</f>
        <v>5000</v>
      </c>
      <c r="AV221" s="45">
        <f>CHUM!$BL59</f>
        <v>11000</v>
      </c>
      <c r="AW221" s="45">
        <f>CHUM!$BK59</f>
        <v>29000</v>
      </c>
      <c r="AX221" s="45">
        <f>CHUM!$BJ59</f>
        <v>65000</v>
      </c>
      <c r="AY221" s="45">
        <f>CHUM!$BI59</f>
        <v>55000</v>
      </c>
      <c r="AZ221" s="45">
        <f>CHUM!$BH59</f>
        <v>50000</v>
      </c>
      <c r="BA221" s="45">
        <f>CHUM!$BG59</f>
        <v>20000</v>
      </c>
      <c r="BB221" s="45">
        <f>CHUM!$BF59</f>
        <v>40000</v>
      </c>
      <c r="BC221" s="45">
        <f>CHUM!$CC59</f>
        <v>25000</v>
      </c>
      <c r="BD221" s="45">
        <f>CHUM!$CB59</f>
        <v>100000</v>
      </c>
      <c r="BE221" s="45">
        <f>CHUM!$CA59</f>
        <v>50000</v>
      </c>
      <c r="BF221" s="45">
        <f>CHUM!$BZ59</f>
        <v>60000</v>
      </c>
      <c r="BG221" s="45">
        <f>CHUM!$BY59</f>
        <v>8000</v>
      </c>
      <c r="BH221" s="45">
        <f>CHUM!$BX59</f>
        <v>60000</v>
      </c>
      <c r="BI221" s="45">
        <f>CHUM!$BW59</f>
        <v>45000</v>
      </c>
      <c r="BJ221" s="45">
        <f>CHUM!$BV59</f>
        <v>75000</v>
      </c>
      <c r="BK221" s="45">
        <f>CHUM!$BU59</f>
        <v>15000</v>
      </c>
      <c r="BL221" s="45">
        <f>CHUM!$BT59</f>
        <v>25000</v>
      </c>
      <c r="BM221" s="45">
        <f>CHUM!$CQ59</f>
        <v>20000</v>
      </c>
      <c r="BN221" s="45">
        <f>CHUM!$CP59</f>
        <v>85000</v>
      </c>
      <c r="BO221" s="45">
        <f>CHUM!$CO59</f>
        <v>35000</v>
      </c>
      <c r="BP221" s="45">
        <f>CHUM!$CN59</f>
        <v>15000</v>
      </c>
      <c r="BQ221" s="45">
        <f>CHUM!$CM59</f>
        <v>60000</v>
      </c>
      <c r="BR221" s="45">
        <f>CHUM!$CL59</f>
        <v>85000</v>
      </c>
      <c r="BS221" s="45">
        <f>CHUM!$CK59</f>
        <v>110000</v>
      </c>
      <c r="BT221" s="45">
        <f>CHUM!$CJ59</f>
        <v>75000</v>
      </c>
      <c r="BU221" s="45">
        <f>CHUM!$CI59</f>
        <v>35000</v>
      </c>
      <c r="BV221" s="45">
        <f>CHUM!$CH59</f>
        <v>75000</v>
      </c>
    </row>
    <row r="222" spans="1:74" hidden="1" x14ac:dyDescent="0.2">
      <c r="A222" s="40" t="s">
        <v>142</v>
      </c>
      <c r="B222" t="str">
        <f>CHUM!$O$54</f>
        <v>KYNOCK</v>
      </c>
      <c r="C222" t="str">
        <f>CHUM!A60</f>
        <v>LARD CREEK</v>
      </c>
      <c r="D222" s="40" t="str">
        <f>CHUM!$O$3</f>
        <v>CHUM</v>
      </c>
      <c r="E222" s="70"/>
      <c r="F222" s="70"/>
      <c r="G222" s="70"/>
      <c r="H222" s="70"/>
      <c r="I222" s="70"/>
      <c r="J222" s="70"/>
      <c r="K222" s="70"/>
      <c r="L222" s="70">
        <v>3750</v>
      </c>
      <c r="M222" s="70">
        <v>4000</v>
      </c>
      <c r="N222" s="70">
        <v>400</v>
      </c>
      <c r="O222" s="45">
        <f>CHUM!$Y$60</f>
        <v>2000</v>
      </c>
      <c r="P222" s="45">
        <f>CHUM!$X$60</f>
        <v>1465</v>
      </c>
      <c r="Q222" s="45">
        <f>CHUM!$W$60</f>
        <v>3500</v>
      </c>
      <c r="R222" s="45">
        <f>CHUM!$V$60</f>
        <v>7000</v>
      </c>
      <c r="S222" s="45">
        <f>CHUM!$U$60</f>
        <v>6000</v>
      </c>
      <c r="T222" s="45">
        <f>CHUM!$T$60</f>
        <v>6000</v>
      </c>
      <c r="U222" s="45">
        <f>CHUM!$S$60</f>
        <v>8500</v>
      </c>
      <c r="V222" s="45">
        <f>CHUM!$R$60</f>
        <v>1500</v>
      </c>
      <c r="W222" s="45" t="str">
        <f>CHUM!$Q$60</f>
        <v>N/I</v>
      </c>
      <c r="X222" s="45" t="str">
        <f>CHUM!$P$60</f>
        <v>N/I</v>
      </c>
      <c r="Y222" s="44">
        <f>CHUM!$AM60</f>
        <v>2700</v>
      </c>
      <c r="Z222" s="44">
        <f>CHUM!$AL60</f>
        <v>5000</v>
      </c>
      <c r="AA222" s="44">
        <f>CHUM!$AK60</f>
        <v>4500</v>
      </c>
      <c r="AB222" s="44">
        <f>CHUM!$AJ60</f>
        <v>3500</v>
      </c>
      <c r="AC222" s="44">
        <f>CHUM!$AI60</f>
        <v>2000</v>
      </c>
      <c r="AD222" s="44" t="str">
        <f>CHUM!$AH60</f>
        <v>N/I</v>
      </c>
      <c r="AE222" s="44">
        <f>CHUM!$AG60</f>
        <v>1800</v>
      </c>
      <c r="AF222" s="44">
        <f>CHUM!$AF60</f>
        <v>1260</v>
      </c>
      <c r="AG222" s="44">
        <f>CHUM!$AE60</f>
        <v>2100</v>
      </c>
      <c r="AH222" s="44">
        <f>CHUM!$AD60</f>
        <v>2800</v>
      </c>
      <c r="AI222" s="45">
        <f>CHUM!$BA60</f>
        <v>2200</v>
      </c>
      <c r="AJ222" s="45">
        <f>CHUM!$AZ60</f>
        <v>2500</v>
      </c>
      <c r="AK222" s="45">
        <f>CHUM!$AY60</f>
        <v>280</v>
      </c>
      <c r="AL222" s="45">
        <f>CHUM!$AX60</f>
        <v>3900</v>
      </c>
      <c r="AM222" s="45">
        <f>CHUM!$AW60</f>
        <v>4500</v>
      </c>
      <c r="AN222" s="45">
        <f>CHUM!$AV60</f>
        <v>1750</v>
      </c>
      <c r="AO222" s="45">
        <f>CHUM!$AU60</f>
        <v>250</v>
      </c>
      <c r="AP222" s="45">
        <f>CHUM!$AT60</f>
        <v>650</v>
      </c>
      <c r="AQ222" s="45">
        <f>CHUM!$AS60</f>
        <v>510</v>
      </c>
      <c r="AR222" s="45">
        <f>CHUM!$AR60</f>
        <v>300</v>
      </c>
      <c r="AS222" s="45">
        <f>CHUM!$BO60</f>
        <v>225</v>
      </c>
      <c r="AT222" s="45">
        <f>CHUM!$BN60</f>
        <v>4500</v>
      </c>
      <c r="AU222" s="45">
        <f>CHUM!$BM60</f>
        <v>600</v>
      </c>
      <c r="AV222" s="45">
        <f>CHUM!$BL60</f>
        <v>800</v>
      </c>
      <c r="AW222" s="45">
        <f>CHUM!$BK60</f>
        <v>1000</v>
      </c>
      <c r="AX222" s="45" t="str">
        <f>CHUM!$BJ60</f>
        <v>N/O</v>
      </c>
      <c r="AY222" s="45">
        <f>CHUM!$BI60</f>
        <v>800</v>
      </c>
      <c r="AZ222" s="45">
        <f>CHUM!$BH60</f>
        <v>50</v>
      </c>
      <c r="BA222" s="45">
        <f>CHUM!$BG60</f>
        <v>75</v>
      </c>
      <c r="BB222" s="45">
        <f>CHUM!$BF60</f>
        <v>50</v>
      </c>
      <c r="BC222" s="45">
        <f>CHUM!$CC60</f>
        <v>75</v>
      </c>
      <c r="BD222" s="45">
        <f>CHUM!$CB60</f>
        <v>300</v>
      </c>
      <c r="BE222" s="45">
        <f>CHUM!$CA60</f>
        <v>75</v>
      </c>
      <c r="BF222" s="45">
        <f>CHUM!$BZ60</f>
        <v>75</v>
      </c>
      <c r="BG222" s="45">
        <f>CHUM!$BY60</f>
        <v>100</v>
      </c>
      <c r="BH222" s="45">
        <f>CHUM!$BX60</f>
        <v>200</v>
      </c>
      <c r="BI222" s="45">
        <f>CHUM!$BW60</f>
        <v>400</v>
      </c>
      <c r="BJ222" s="45">
        <f>CHUM!$BV60</f>
        <v>400</v>
      </c>
      <c r="BK222" s="45" t="str">
        <f>CHUM!$BU60</f>
        <v>N/O</v>
      </c>
      <c r="BL222" s="45" t="str">
        <f>CHUM!$BT60</f>
        <v>N/R</v>
      </c>
      <c r="BM222" s="45" t="str">
        <f>CHUM!$CQ60</f>
        <v>N/O</v>
      </c>
      <c r="BN222" s="45" t="str">
        <f>CHUM!$CP60</f>
        <v>N/O</v>
      </c>
      <c r="BO222" s="45" t="str">
        <f>CHUM!$CO60</f>
        <v>N/O</v>
      </c>
      <c r="BP222" s="45" t="str">
        <f>CHUM!$CN60</f>
        <v>N/O</v>
      </c>
      <c r="BQ222" s="45">
        <f>CHUM!$CM60</f>
        <v>3500</v>
      </c>
      <c r="BR222" s="45">
        <f>CHUM!$CL60</f>
        <v>3500</v>
      </c>
      <c r="BS222" s="45">
        <f>CHUM!$CK60</f>
        <v>7500</v>
      </c>
      <c r="BT222" s="45">
        <f>CHUM!$CJ60</f>
        <v>750</v>
      </c>
      <c r="BU222" s="45">
        <f>CHUM!$CI60</f>
        <v>200</v>
      </c>
      <c r="BV222" s="45">
        <f>CHUM!$CH60</f>
        <v>750</v>
      </c>
    </row>
    <row r="223" spans="1:74" hidden="1" x14ac:dyDescent="0.2">
      <c r="A223" s="40" t="s">
        <v>142</v>
      </c>
      <c r="B223" t="str">
        <f>CHUM!$O$67</f>
        <v>MATHIESON CHANNEL</v>
      </c>
      <c r="C223" t="str">
        <f>CHUM!A70</f>
        <v>BULLEY BAY CREEK</v>
      </c>
      <c r="D223" s="40" t="str">
        <f>CHUM!$O$3</f>
        <v>CHUM</v>
      </c>
      <c r="E223" s="70"/>
      <c r="F223" s="70"/>
      <c r="G223" s="70"/>
      <c r="H223" s="70"/>
      <c r="I223" s="70"/>
      <c r="J223" s="70"/>
      <c r="K223" s="70"/>
      <c r="L223" s="70" t="s">
        <v>168</v>
      </c>
      <c r="M223" s="70" t="s">
        <v>26</v>
      </c>
      <c r="N223" s="70">
        <v>1000</v>
      </c>
      <c r="O223" s="45" t="str">
        <f>CHUM!$Y$70</f>
        <v>N/I</v>
      </c>
      <c r="P223" s="45" t="str">
        <f>CHUM!$X$70</f>
        <v>N/I</v>
      </c>
      <c r="Q223" s="45" t="str">
        <f>CHUM!$W$70</f>
        <v>N/I</v>
      </c>
      <c r="R223" s="45" t="str">
        <f>CHUM!$V$70</f>
        <v>N/I</v>
      </c>
      <c r="S223" s="45" t="str">
        <f>CHUM!$U$70</f>
        <v>N/I</v>
      </c>
      <c r="T223" s="45" t="str">
        <f>CHUM!$T$70</f>
        <v>N/I</v>
      </c>
      <c r="U223" s="45" t="str">
        <f>CHUM!$S$70</f>
        <v>N/I</v>
      </c>
      <c r="V223" s="45" t="str">
        <f>CHUM!$R$70</f>
        <v>N/I</v>
      </c>
      <c r="W223" s="45" t="str">
        <f>CHUM!$Q$70</f>
        <v>N/I</v>
      </c>
      <c r="X223" s="45" t="str">
        <f>CHUM!$P$70</f>
        <v>N/I</v>
      </c>
      <c r="Y223" s="44" t="str">
        <f>CHUM!$AM70</f>
        <v>UNK</v>
      </c>
      <c r="Z223" s="44" t="str">
        <f>CHUM!$AL70</f>
        <v>N/I</v>
      </c>
      <c r="AA223" s="44" t="str">
        <f>CHUM!$AK70</f>
        <v>N/I</v>
      </c>
      <c r="AB223" s="44">
        <f>CHUM!$AJ70</f>
        <v>900</v>
      </c>
      <c r="AC223" s="44">
        <f>CHUM!$AI70</f>
        <v>350</v>
      </c>
      <c r="AD223" s="44">
        <f>CHUM!$AH70</f>
        <v>1000</v>
      </c>
      <c r="AE223" s="44">
        <f>CHUM!$AG70</f>
        <v>1200</v>
      </c>
      <c r="AF223" s="44">
        <f>CHUM!$AF70</f>
        <v>1000</v>
      </c>
      <c r="AG223" s="44">
        <f>CHUM!$AE70</f>
        <v>210</v>
      </c>
      <c r="AH223" s="44">
        <f>CHUM!$AD70</f>
        <v>2000</v>
      </c>
      <c r="AI223" s="45">
        <f>CHUM!$BA70</f>
        <v>800</v>
      </c>
      <c r="AJ223" s="45">
        <f>CHUM!$AZ70</f>
        <v>3000</v>
      </c>
      <c r="AK223" s="45">
        <f>CHUM!$AY70</f>
        <v>1810</v>
      </c>
      <c r="AL223" s="45">
        <f>CHUM!$AX70</f>
        <v>1927</v>
      </c>
      <c r="AM223" s="45">
        <f>CHUM!$AW70</f>
        <v>3000</v>
      </c>
      <c r="AN223" s="45">
        <f>CHUM!$AV70</f>
        <v>750</v>
      </c>
      <c r="AO223" s="45">
        <f>CHUM!$AU70</f>
        <v>100</v>
      </c>
      <c r="AP223" s="45">
        <f>CHUM!$AT70</f>
        <v>3300</v>
      </c>
      <c r="AQ223" s="45">
        <f>CHUM!$AS70</f>
        <v>2200</v>
      </c>
      <c r="AR223" s="45">
        <f>CHUM!$AR70</f>
        <v>2500</v>
      </c>
      <c r="AS223" s="45">
        <f>CHUM!$BO70</f>
        <v>700</v>
      </c>
      <c r="AT223" s="45">
        <f>CHUM!$BN70</f>
        <v>5600</v>
      </c>
      <c r="AU223" s="45">
        <f>CHUM!$BM70</f>
        <v>650</v>
      </c>
      <c r="AV223" s="45">
        <f>CHUM!$BL70</f>
        <v>50</v>
      </c>
      <c r="AW223" s="45">
        <f>CHUM!$BK70</f>
        <v>200</v>
      </c>
      <c r="AX223" s="45">
        <f>CHUM!$BJ70</f>
        <v>1500</v>
      </c>
      <c r="AY223" s="45">
        <f>CHUM!$BI70</f>
        <v>7000</v>
      </c>
      <c r="AZ223" s="45">
        <f>CHUM!$BH70</f>
        <v>5000</v>
      </c>
      <c r="BA223" s="45">
        <f>CHUM!$BG70</f>
        <v>3500</v>
      </c>
      <c r="BB223" s="45">
        <f>CHUM!$BF70</f>
        <v>200</v>
      </c>
      <c r="BC223" s="45">
        <f>CHUM!$CC70</f>
        <v>40</v>
      </c>
      <c r="BD223" s="45">
        <f>CHUM!$CB70</f>
        <v>200</v>
      </c>
      <c r="BE223" s="45">
        <f>CHUM!$CA70</f>
        <v>2000</v>
      </c>
      <c r="BF223" s="45">
        <f>CHUM!$BZ70</f>
        <v>600</v>
      </c>
      <c r="BG223" s="45">
        <f>CHUM!$BY70</f>
        <v>75</v>
      </c>
      <c r="BH223" s="45">
        <f>CHUM!$BX70</f>
        <v>200</v>
      </c>
      <c r="BI223" s="45">
        <f>CHUM!$BW70</f>
        <v>400</v>
      </c>
      <c r="BJ223" s="45">
        <f>CHUM!$BV70</f>
        <v>750</v>
      </c>
      <c r="BK223" s="45">
        <f>CHUM!$BU70</f>
        <v>400</v>
      </c>
      <c r="BL223" s="45">
        <f>CHUM!$BT70</f>
        <v>400</v>
      </c>
      <c r="BM223" s="45">
        <f>CHUM!$CQ70</f>
        <v>200</v>
      </c>
      <c r="BN223" s="45">
        <f>CHUM!$CP70</f>
        <v>1500</v>
      </c>
      <c r="BO223" s="45">
        <f>CHUM!$CO70</f>
        <v>1500</v>
      </c>
      <c r="BP223" s="45">
        <f>CHUM!$CN70</f>
        <v>1500</v>
      </c>
      <c r="BQ223" s="45">
        <f>CHUM!$CM70</f>
        <v>750</v>
      </c>
      <c r="BR223" s="45">
        <f>CHUM!$CL70</f>
        <v>400</v>
      </c>
      <c r="BS223" s="45">
        <f>CHUM!$CK70</f>
        <v>1500</v>
      </c>
      <c r="BT223" s="45">
        <f>CHUM!$CJ70</f>
        <v>3500</v>
      </c>
      <c r="BU223" s="45">
        <f>CHUM!$CI70</f>
        <v>400</v>
      </c>
      <c r="BV223" s="45">
        <f>CHUM!$CH70</f>
        <v>750</v>
      </c>
    </row>
    <row r="224" spans="1:74" hidden="1" x14ac:dyDescent="0.2">
      <c r="A224" s="40" t="s">
        <v>142</v>
      </c>
      <c r="B224" t="str">
        <f>CHUM!$O$67</f>
        <v>MATHIESON CHANNEL</v>
      </c>
      <c r="C224" t="str">
        <f>CHUM!A71</f>
        <v>CANYON CREEK</v>
      </c>
      <c r="D224" s="40" t="str">
        <f>CHUM!$O$3</f>
        <v>CHUM</v>
      </c>
      <c r="E224" s="70"/>
      <c r="F224" s="70"/>
      <c r="G224" s="70"/>
      <c r="H224" s="70"/>
      <c r="I224" s="70"/>
      <c r="J224" s="70"/>
      <c r="K224" s="70"/>
      <c r="L224" s="70">
        <v>1400</v>
      </c>
      <c r="M224" s="70" t="s">
        <v>168</v>
      </c>
      <c r="N224" s="70">
        <v>1120</v>
      </c>
      <c r="O224" s="45">
        <f>CHUM!$Y$71</f>
        <v>700</v>
      </c>
      <c r="P224" s="45">
        <f>CHUM!$X$71</f>
        <v>900</v>
      </c>
      <c r="Q224" s="45">
        <f>CHUM!$W$71</f>
        <v>110</v>
      </c>
      <c r="R224" s="45">
        <f>CHUM!$V$71</f>
        <v>1600</v>
      </c>
      <c r="S224" s="45">
        <f>CHUM!$U$71</f>
        <v>750</v>
      </c>
      <c r="T224" s="45">
        <f>CHUM!$T$71</f>
        <v>4500</v>
      </c>
      <c r="U224" s="45">
        <f>CHUM!$S$71</f>
        <v>2000</v>
      </c>
      <c r="V224" s="45">
        <f>CHUM!$R$71</f>
        <v>700</v>
      </c>
      <c r="W224" s="45" t="str">
        <f>CHUM!$Q$71</f>
        <v>N/O</v>
      </c>
      <c r="X224" s="45">
        <f>CHUM!$P$71</f>
        <v>600</v>
      </c>
      <c r="Y224" s="44">
        <f>CHUM!$AM71</f>
        <v>1000</v>
      </c>
      <c r="Z224" s="44">
        <f>CHUM!$AL71</f>
        <v>2200</v>
      </c>
      <c r="AA224" s="44">
        <f>CHUM!$AK71</f>
        <v>800</v>
      </c>
      <c r="AB224" s="44">
        <f>CHUM!$AJ71</f>
        <v>600</v>
      </c>
      <c r="AC224" s="44">
        <f>CHUM!$AI71</f>
        <v>500</v>
      </c>
      <c r="AD224" s="44" t="str">
        <f>CHUM!$AH71</f>
        <v>N/I</v>
      </c>
      <c r="AE224" s="44">
        <f>CHUM!$AG71</f>
        <v>500</v>
      </c>
      <c r="AF224" s="44">
        <f>CHUM!$AF71</f>
        <v>220</v>
      </c>
      <c r="AG224" s="44">
        <f>CHUM!$AE71</f>
        <v>325</v>
      </c>
      <c r="AH224" s="44">
        <f>CHUM!$AD71</f>
        <v>32</v>
      </c>
      <c r="AI224" s="45">
        <f>CHUM!$BA71</f>
        <v>250</v>
      </c>
      <c r="AJ224" s="45">
        <f>CHUM!$AZ71</f>
        <v>800</v>
      </c>
      <c r="AK224" s="45">
        <f>CHUM!$AY71</f>
        <v>45</v>
      </c>
      <c r="AL224" s="45">
        <f>CHUM!$AX71</f>
        <v>1210</v>
      </c>
      <c r="AM224" s="45">
        <f>CHUM!$AW71</f>
        <v>800</v>
      </c>
      <c r="AN224" s="45">
        <f>CHUM!$AV71</f>
        <v>625</v>
      </c>
      <c r="AO224" s="45">
        <f>CHUM!$AU71</f>
        <v>1200</v>
      </c>
      <c r="AP224" s="45">
        <f>CHUM!$AT71</f>
        <v>3000</v>
      </c>
      <c r="AQ224" s="45">
        <f>CHUM!$AS71</f>
        <v>1200</v>
      </c>
      <c r="AR224" s="45">
        <f>CHUM!$AR71</f>
        <v>1300</v>
      </c>
      <c r="AS224" s="45" t="str">
        <f>CHUM!$BO71</f>
        <v>N/O</v>
      </c>
      <c r="AT224" s="45">
        <f>CHUM!$BN71</f>
        <v>2500</v>
      </c>
      <c r="AU224" s="45" t="str">
        <f>CHUM!$BM71</f>
        <v>N/O</v>
      </c>
      <c r="AV224" s="45">
        <f>CHUM!$BL71</f>
        <v>20</v>
      </c>
      <c r="AW224" s="45">
        <f>CHUM!$BK71</f>
        <v>150</v>
      </c>
      <c r="AX224" s="45">
        <f>CHUM!$BJ71</f>
        <v>200</v>
      </c>
      <c r="AY224" s="45">
        <f>CHUM!$BI71</f>
        <v>3000</v>
      </c>
      <c r="AZ224" s="45">
        <f>CHUM!$BH71</f>
        <v>3000</v>
      </c>
      <c r="BA224" s="45">
        <f>CHUM!$BG71</f>
        <v>150</v>
      </c>
      <c r="BB224" s="45">
        <f>CHUM!$BF71</f>
        <v>200</v>
      </c>
      <c r="BC224" s="45">
        <f>CHUM!$CC71</f>
        <v>25</v>
      </c>
      <c r="BD224" s="45">
        <f>CHUM!$CB71</f>
        <v>75</v>
      </c>
      <c r="BE224" s="45">
        <f>CHUM!$CA71</f>
        <v>75</v>
      </c>
      <c r="BF224" s="45">
        <f>CHUM!$BZ71</f>
        <v>200</v>
      </c>
      <c r="BG224" s="45" t="str">
        <f>CHUM!$BY71</f>
        <v>N/O</v>
      </c>
      <c r="BH224" s="45">
        <f>CHUM!$BX71</f>
        <v>25</v>
      </c>
      <c r="BI224" s="45">
        <f>CHUM!$BW71</f>
        <v>200</v>
      </c>
      <c r="BJ224" s="45">
        <f>CHUM!$BV71</f>
        <v>25</v>
      </c>
      <c r="BK224" s="45">
        <f>CHUM!$BU71</f>
        <v>25</v>
      </c>
      <c r="BL224" s="45">
        <f>CHUM!$BT71</f>
        <v>25</v>
      </c>
      <c r="BM224" s="45">
        <f>CHUM!$CQ71</f>
        <v>75</v>
      </c>
      <c r="BN224" s="45" t="str">
        <f>CHUM!$CP71</f>
        <v>N/O</v>
      </c>
      <c r="BO224" s="45">
        <f>CHUM!$CO71</f>
        <v>75</v>
      </c>
      <c r="BP224" s="45">
        <f>CHUM!$CN71</f>
        <v>75</v>
      </c>
      <c r="BQ224" s="45">
        <f>CHUM!$CM71</f>
        <v>200</v>
      </c>
      <c r="BR224" s="45">
        <f>CHUM!$CL71</f>
        <v>200</v>
      </c>
      <c r="BS224" s="45">
        <f>CHUM!$CK71</f>
        <v>400</v>
      </c>
      <c r="BT224" s="45">
        <f>CHUM!$CJ71</f>
        <v>400</v>
      </c>
      <c r="BU224" s="45">
        <f>CHUM!$CI71</f>
        <v>75</v>
      </c>
      <c r="BV224" s="45">
        <f>CHUM!$CH71</f>
        <v>200</v>
      </c>
    </row>
    <row r="225" spans="1:74" hidden="1" x14ac:dyDescent="0.2">
      <c r="A225" s="40" t="s">
        <v>142</v>
      </c>
      <c r="B225" t="str">
        <f>CHUM!$O$67</f>
        <v>MATHIESON CHANNEL</v>
      </c>
      <c r="C225" t="str">
        <f>CHUM!A72</f>
        <v>HIRD POINT CREEK</v>
      </c>
      <c r="D225" s="40" t="str">
        <f>CHUM!$O$3</f>
        <v>CHUM</v>
      </c>
      <c r="E225" s="70"/>
      <c r="F225" s="70"/>
      <c r="G225" s="70"/>
      <c r="H225" s="70"/>
      <c r="I225" s="70"/>
      <c r="J225" s="70"/>
      <c r="K225" s="70"/>
      <c r="L225" s="70">
        <v>750</v>
      </c>
      <c r="M225" s="70" t="s">
        <v>168</v>
      </c>
      <c r="N225" s="70">
        <v>600</v>
      </c>
      <c r="O225" s="45">
        <f>CHUM!$Y$72</f>
        <v>875</v>
      </c>
      <c r="P225" s="45">
        <f>CHUM!$X$72</f>
        <v>610</v>
      </c>
      <c r="Q225" s="45">
        <f>CHUM!$W$72</f>
        <v>700</v>
      </c>
      <c r="R225" s="45">
        <f>CHUM!$V$72</f>
        <v>1650</v>
      </c>
      <c r="S225" s="45" t="str">
        <f>CHUM!$U$72</f>
        <v>A/P</v>
      </c>
      <c r="T225" s="45">
        <f>CHUM!$T$72</f>
        <v>2300</v>
      </c>
      <c r="U225" s="45">
        <f>CHUM!$S$72</f>
        <v>1000</v>
      </c>
      <c r="V225" s="45">
        <f>CHUM!$R$72</f>
        <v>800</v>
      </c>
      <c r="W225" s="45" t="str">
        <f>CHUM!$Q$72</f>
        <v>UNK</v>
      </c>
      <c r="X225" s="45" t="str">
        <f>CHUM!$P$72</f>
        <v>N/I</v>
      </c>
      <c r="Y225" s="44">
        <f>CHUM!$AM72</f>
        <v>150</v>
      </c>
      <c r="Z225" s="44">
        <f>CHUM!$AL72</f>
        <v>1600</v>
      </c>
      <c r="AA225" s="44">
        <f>CHUM!$AK72</f>
        <v>850</v>
      </c>
      <c r="AB225" s="44">
        <f>CHUM!$AJ72</f>
        <v>250</v>
      </c>
      <c r="AC225" s="44">
        <f>CHUM!$AI72</f>
        <v>75</v>
      </c>
      <c r="AD225" s="44" t="str">
        <f>CHUM!$AH72</f>
        <v>N/I</v>
      </c>
      <c r="AE225" s="44">
        <f>CHUM!$AG72</f>
        <v>250</v>
      </c>
      <c r="AF225" s="44">
        <f>CHUM!$AF72</f>
        <v>450</v>
      </c>
      <c r="AG225" s="44">
        <f>CHUM!$AE72</f>
        <v>200</v>
      </c>
      <c r="AH225" s="44">
        <f>CHUM!$AD72</f>
        <v>500</v>
      </c>
      <c r="AI225" s="45">
        <f>CHUM!$BA72</f>
        <v>500</v>
      </c>
      <c r="AJ225" s="45">
        <f>CHUM!$AZ72</f>
        <v>750</v>
      </c>
      <c r="AK225" s="45">
        <f>CHUM!$AY72</f>
        <v>58</v>
      </c>
      <c r="AL225" s="45">
        <f>CHUM!$AX72</f>
        <v>160</v>
      </c>
      <c r="AM225" s="45">
        <f>CHUM!$AW72</f>
        <v>525</v>
      </c>
      <c r="AN225" s="45">
        <f>CHUM!$AV72</f>
        <v>380</v>
      </c>
      <c r="AO225" s="45">
        <f>CHUM!$AU72</f>
        <v>450</v>
      </c>
      <c r="AP225" s="45">
        <f>CHUM!$AT72</f>
        <v>500</v>
      </c>
      <c r="AQ225" s="45">
        <f>CHUM!$AS72</f>
        <v>350</v>
      </c>
      <c r="AR225" s="45">
        <f>CHUM!$AR72</f>
        <v>800</v>
      </c>
      <c r="AS225" s="45">
        <f>CHUM!$BO72</f>
        <v>50</v>
      </c>
      <c r="AT225" s="45">
        <f>CHUM!$BN72</f>
        <v>1450</v>
      </c>
      <c r="AU225" s="45">
        <f>CHUM!$BM72</f>
        <v>750</v>
      </c>
      <c r="AV225" s="45">
        <f>CHUM!$BL72</f>
        <v>30</v>
      </c>
      <c r="AW225" s="45">
        <f>CHUM!$BK72</f>
        <v>200</v>
      </c>
      <c r="AX225" s="45">
        <f>CHUM!$BJ72</f>
        <v>150</v>
      </c>
      <c r="AY225" s="45">
        <f>CHUM!$BI72</f>
        <v>2000</v>
      </c>
      <c r="AZ225" s="45">
        <f>CHUM!$BH72</f>
        <v>200</v>
      </c>
      <c r="BA225" s="45">
        <f>CHUM!$BG72</f>
        <v>200</v>
      </c>
      <c r="BB225" s="45">
        <f>CHUM!$BF72</f>
        <v>400</v>
      </c>
      <c r="BC225" s="45">
        <f>CHUM!$CC72</f>
        <v>75</v>
      </c>
      <c r="BD225" s="45">
        <f>CHUM!$CB72</f>
        <v>75</v>
      </c>
      <c r="BE225" s="45">
        <f>CHUM!$CA72</f>
        <v>25</v>
      </c>
      <c r="BF225" s="45">
        <f>CHUM!$BZ72</f>
        <v>200</v>
      </c>
      <c r="BG225" s="45">
        <f>CHUM!$BY72</f>
        <v>30</v>
      </c>
      <c r="BH225" s="45">
        <f>CHUM!$BX72</f>
        <v>25</v>
      </c>
      <c r="BI225" s="45">
        <f>CHUM!$BW72</f>
        <v>75</v>
      </c>
      <c r="BJ225" s="45">
        <f>CHUM!$BV72</f>
        <v>200</v>
      </c>
      <c r="BK225" s="45" t="str">
        <f>CHUM!$BU72</f>
        <v>N/O</v>
      </c>
      <c r="BL225" s="45">
        <f>CHUM!$BT72</f>
        <v>25</v>
      </c>
      <c r="BM225" s="45" t="str">
        <f>CHUM!$CQ72</f>
        <v>N/O</v>
      </c>
      <c r="BN225" s="45">
        <f>CHUM!$CP72</f>
        <v>200</v>
      </c>
      <c r="BO225" s="45">
        <f>CHUM!$CO72</f>
        <v>200</v>
      </c>
      <c r="BP225" s="45">
        <f>CHUM!$CN72</f>
        <v>200</v>
      </c>
      <c r="BQ225" s="45">
        <f>CHUM!$CM72</f>
        <v>400</v>
      </c>
      <c r="BR225" s="45">
        <f>CHUM!$CL72</f>
        <v>400</v>
      </c>
      <c r="BS225" s="45">
        <f>CHUM!$CK72</f>
        <v>1500</v>
      </c>
      <c r="BT225" s="45">
        <f>CHUM!$CJ72</f>
        <v>750</v>
      </c>
      <c r="BU225" s="45">
        <f>CHUM!$CI72</f>
        <v>400</v>
      </c>
      <c r="BV225" s="45">
        <f>CHUM!$CH72</f>
        <v>750</v>
      </c>
    </row>
    <row r="226" spans="1:74" hidden="1" x14ac:dyDescent="0.2">
      <c r="A226" s="40" t="s">
        <v>142</v>
      </c>
      <c r="B226" t="str">
        <f>CHUM!$O$67</f>
        <v>MATHIESON CHANNEL</v>
      </c>
      <c r="C226" t="str">
        <f>CHUM!A73</f>
        <v>JAMES BAY CREEK</v>
      </c>
      <c r="D226" s="40" t="str">
        <f>CHUM!$O$3</f>
        <v>CHUM</v>
      </c>
      <c r="E226" s="70"/>
      <c r="F226" s="70"/>
      <c r="G226" s="70"/>
      <c r="H226" s="70"/>
      <c r="I226" s="70"/>
      <c r="J226" s="70"/>
      <c r="K226" s="70"/>
      <c r="L226" s="70">
        <v>300</v>
      </c>
      <c r="M226" s="70">
        <v>400</v>
      </c>
      <c r="N226" s="70">
        <v>1000</v>
      </c>
      <c r="O226" s="45">
        <f>CHUM!$Y$73</f>
        <v>500</v>
      </c>
      <c r="P226" s="45">
        <f>CHUM!$X$73</f>
        <v>1100</v>
      </c>
      <c r="Q226" s="45">
        <f>CHUM!$W$73</f>
        <v>100</v>
      </c>
      <c r="R226" s="45">
        <f>CHUM!$V$73</f>
        <v>1800</v>
      </c>
      <c r="S226" s="45" t="str">
        <f>CHUM!$U$73</f>
        <v>A/P</v>
      </c>
      <c r="T226" s="45">
        <f>CHUM!$T$73</f>
        <v>2400</v>
      </c>
      <c r="U226" s="45">
        <f>CHUM!$S$73</f>
        <v>2000</v>
      </c>
      <c r="V226" s="45">
        <f>CHUM!$R$73</f>
        <v>1700</v>
      </c>
      <c r="W226" s="45">
        <f>CHUM!$Q$73</f>
        <v>40</v>
      </c>
      <c r="X226" s="45">
        <f>CHUM!$P$73</f>
        <v>1200</v>
      </c>
      <c r="Y226" s="44">
        <f>CHUM!$AM73</f>
        <v>300</v>
      </c>
      <c r="Z226" s="44">
        <f>CHUM!$AL73</f>
        <v>3000</v>
      </c>
      <c r="AA226" s="44">
        <f>CHUM!$AK73</f>
        <v>1700</v>
      </c>
      <c r="AB226" s="44">
        <f>CHUM!$AJ73</f>
        <v>500</v>
      </c>
      <c r="AC226" s="44">
        <f>CHUM!$AI73</f>
        <v>500</v>
      </c>
      <c r="AD226" s="44">
        <f>CHUM!$AH73</f>
        <v>32</v>
      </c>
      <c r="AE226" s="44">
        <f>CHUM!$AG73</f>
        <v>275</v>
      </c>
      <c r="AF226" s="44">
        <f>CHUM!$AF73</f>
        <v>200</v>
      </c>
      <c r="AG226" s="44">
        <f>CHUM!$AE73</f>
        <v>250</v>
      </c>
      <c r="AH226" s="44">
        <f>CHUM!$AD73</f>
        <v>265</v>
      </c>
      <c r="AI226" s="45">
        <f>CHUM!$BA73</f>
        <v>300</v>
      </c>
      <c r="AJ226" s="45">
        <f>CHUM!$AZ73</f>
        <v>100</v>
      </c>
      <c r="AK226" s="45">
        <f>CHUM!$AY73</f>
        <v>71</v>
      </c>
      <c r="AL226" s="45">
        <f>CHUM!$AX73</f>
        <v>140</v>
      </c>
      <c r="AM226" s="45">
        <f>CHUM!$AW73</f>
        <v>400</v>
      </c>
      <c r="AN226" s="45">
        <f>CHUM!$AV73</f>
        <v>66</v>
      </c>
      <c r="AO226" s="45">
        <f>CHUM!$AU73</f>
        <v>100</v>
      </c>
      <c r="AP226" s="45">
        <f>CHUM!$AT73</f>
        <v>260</v>
      </c>
      <c r="AQ226" s="45">
        <f>CHUM!$AS73</f>
        <v>100</v>
      </c>
      <c r="AR226" s="45">
        <f>CHUM!$AR73</f>
        <v>200</v>
      </c>
      <c r="AS226" s="45">
        <f>CHUM!$BO73</f>
        <v>200</v>
      </c>
      <c r="AT226" s="45">
        <f>CHUM!$BN73</f>
        <v>100</v>
      </c>
      <c r="AU226" s="45">
        <f>CHUM!$BM73</f>
        <v>1000</v>
      </c>
      <c r="AV226" s="45">
        <f>CHUM!$BL73</f>
        <v>25</v>
      </c>
      <c r="AW226" s="45">
        <f>CHUM!$BK73</f>
        <v>600</v>
      </c>
      <c r="AX226" s="45" t="str">
        <f>CHUM!$BJ73</f>
        <v>N/O</v>
      </c>
      <c r="AY226" s="45">
        <f>CHUM!$BI73</f>
        <v>3000</v>
      </c>
      <c r="AZ226" s="45">
        <f>CHUM!$BH73</f>
        <v>1000</v>
      </c>
      <c r="BA226" s="45">
        <f>CHUM!$BG73</f>
        <v>1200</v>
      </c>
      <c r="BB226" s="45">
        <f>CHUM!$BF73</f>
        <v>500</v>
      </c>
      <c r="BC226" s="45">
        <f>CHUM!$CC73</f>
        <v>1500</v>
      </c>
      <c r="BD226" s="45">
        <f>CHUM!$CB73</f>
        <v>1000</v>
      </c>
      <c r="BE226" s="45">
        <f>CHUM!$CA73</f>
        <v>1500</v>
      </c>
      <c r="BF226" s="45">
        <f>CHUM!$BZ73</f>
        <v>600</v>
      </c>
      <c r="BG226" s="45">
        <f>CHUM!$BY73</f>
        <v>600</v>
      </c>
      <c r="BH226" s="45">
        <f>CHUM!$BX73</f>
        <v>1500</v>
      </c>
      <c r="BI226" s="45">
        <f>CHUM!$BW73</f>
        <v>400</v>
      </c>
      <c r="BJ226" s="45">
        <f>CHUM!$BV73</f>
        <v>500</v>
      </c>
      <c r="BK226" s="45">
        <f>CHUM!$BU73</f>
        <v>300</v>
      </c>
      <c r="BL226" s="45">
        <f>CHUM!$BT73</f>
        <v>500</v>
      </c>
      <c r="BM226" s="45">
        <f>CHUM!$CQ73</f>
        <v>100</v>
      </c>
      <c r="BN226" s="45">
        <f>CHUM!$CP73</f>
        <v>75</v>
      </c>
      <c r="BO226" s="45">
        <f>CHUM!$CO73</f>
        <v>200</v>
      </c>
      <c r="BP226" s="45">
        <f>CHUM!$CN73</f>
        <v>3500</v>
      </c>
      <c r="BQ226" s="45">
        <f>CHUM!$CM73</f>
        <v>750</v>
      </c>
      <c r="BR226" s="45">
        <f>CHUM!$CL73</f>
        <v>4500</v>
      </c>
      <c r="BS226" s="45">
        <f>CHUM!$CK73</f>
        <v>2500</v>
      </c>
      <c r="BT226" s="45">
        <f>CHUM!$CJ73</f>
        <v>1500</v>
      </c>
      <c r="BU226" s="45">
        <f>CHUM!$CI73</f>
        <v>1500</v>
      </c>
      <c r="BV226" s="45">
        <f>CHUM!$CH73</f>
        <v>500</v>
      </c>
    </row>
    <row r="227" spans="1:74" hidden="1" x14ac:dyDescent="0.2">
      <c r="A227" s="40" t="s">
        <v>142</v>
      </c>
      <c r="B227" t="str">
        <f>CHUM!$O$67</f>
        <v>MATHIESON CHANNEL</v>
      </c>
      <c r="C227" t="str">
        <f>CHUM!A74</f>
        <v>NAMELESS CREEKS</v>
      </c>
      <c r="D227" s="40" t="str">
        <f>CHUM!$O$3</f>
        <v>CHUM</v>
      </c>
      <c r="E227" s="70"/>
      <c r="F227" s="70"/>
      <c r="G227" s="70"/>
      <c r="H227" s="70"/>
      <c r="I227" s="70"/>
      <c r="J227" s="70"/>
      <c r="K227" s="70"/>
      <c r="L227" s="70" t="s">
        <v>26</v>
      </c>
      <c r="M227" s="70" t="s">
        <v>26</v>
      </c>
      <c r="N227" s="70">
        <v>3200</v>
      </c>
      <c r="O227" s="45" t="str">
        <f>CHUM!$Y$74</f>
        <v>A/P</v>
      </c>
      <c r="P227" s="45" t="str">
        <f>CHUM!$X$74</f>
        <v>N/I</v>
      </c>
      <c r="Q227" s="45" t="str">
        <f>CHUM!$W$74</f>
        <v>A/P</v>
      </c>
      <c r="R227" s="45" t="str">
        <f>CHUM!$V$74</f>
        <v>A/P</v>
      </c>
      <c r="S227" s="45" t="str">
        <f>CHUM!$U$74</f>
        <v>A/P</v>
      </c>
      <c r="T227" s="45" t="str">
        <f>CHUM!$T$74</f>
        <v>UNK</v>
      </c>
      <c r="U227" s="45" t="str">
        <f>CHUM!$S$74</f>
        <v>N/I</v>
      </c>
      <c r="V227" s="45">
        <f>CHUM!$R$74</f>
        <v>1100</v>
      </c>
      <c r="W227" s="45" t="str">
        <f>CHUM!$Q$74</f>
        <v>N/I</v>
      </c>
      <c r="X227" s="45" t="str">
        <f>CHUM!$P$74</f>
        <v>N/I</v>
      </c>
      <c r="Y227" s="44" t="str">
        <f>CHUM!$AM74</f>
        <v>N/I</v>
      </c>
      <c r="Z227" s="44">
        <f>CHUM!$AL74</f>
        <v>1000</v>
      </c>
      <c r="AA227" s="44">
        <f>CHUM!$AK74</f>
        <v>250</v>
      </c>
      <c r="AB227" s="44" t="str">
        <f>CHUM!$AJ74</f>
        <v>UNK</v>
      </c>
      <c r="AC227" s="44" t="str">
        <f>CHUM!$AI74</f>
        <v>N/R</v>
      </c>
      <c r="AD227" s="44">
        <f>CHUM!$AH74</f>
        <v>375</v>
      </c>
      <c r="AE227" s="44">
        <f>CHUM!$AG74</f>
        <v>400</v>
      </c>
      <c r="AF227" s="44">
        <f>CHUM!$AF74</f>
        <v>350</v>
      </c>
      <c r="AG227" s="44">
        <f>CHUM!$AE74</f>
        <v>50</v>
      </c>
      <c r="AH227" s="44">
        <f>CHUM!$AD74</f>
        <v>552</v>
      </c>
      <c r="AI227" s="45">
        <f>CHUM!$BA74</f>
        <v>150</v>
      </c>
      <c r="AJ227" s="45">
        <f>CHUM!$AZ74</f>
        <v>4500</v>
      </c>
      <c r="AK227" s="45">
        <f>CHUM!$AY74</f>
        <v>775</v>
      </c>
      <c r="AL227" s="45">
        <f>CHUM!$AX74</f>
        <v>485</v>
      </c>
      <c r="AM227" s="45">
        <f>CHUM!$AW74</f>
        <v>2800</v>
      </c>
      <c r="AN227" s="45">
        <f>CHUM!$AV74</f>
        <v>750</v>
      </c>
      <c r="AO227" s="45">
        <f>CHUM!$AU74</f>
        <v>2600</v>
      </c>
      <c r="AP227" s="45">
        <f>CHUM!$AT74</f>
        <v>6000</v>
      </c>
      <c r="AQ227" s="45">
        <f>CHUM!$AS74</f>
        <v>3000</v>
      </c>
      <c r="AR227" s="45">
        <f>CHUM!$AR74</f>
        <v>2400</v>
      </c>
      <c r="AS227" s="45">
        <f>CHUM!$BO74</f>
        <v>4000</v>
      </c>
      <c r="AT227" s="45">
        <f>CHUM!$BN74</f>
        <v>14000</v>
      </c>
      <c r="AU227" s="45">
        <f>CHUM!$BM74</f>
        <v>12000</v>
      </c>
      <c r="AV227" s="45">
        <f>CHUM!$BL74</f>
        <v>500</v>
      </c>
      <c r="AW227" s="45">
        <f>CHUM!$BK74</f>
        <v>100</v>
      </c>
      <c r="AX227" s="45">
        <f>CHUM!$BJ74</f>
        <v>3000</v>
      </c>
      <c r="AY227" s="45">
        <f>CHUM!$BI74</f>
        <v>8000</v>
      </c>
      <c r="AZ227" s="45">
        <f>CHUM!$BH74</f>
        <v>7000</v>
      </c>
      <c r="BA227" s="45">
        <f>CHUM!$BG74</f>
        <v>10000</v>
      </c>
      <c r="BB227" s="45">
        <f>CHUM!$BF74</f>
        <v>20000</v>
      </c>
      <c r="BC227" s="45">
        <f>CHUM!$CC74</f>
        <v>300</v>
      </c>
      <c r="BD227" s="45">
        <f>CHUM!$CB74</f>
        <v>4000</v>
      </c>
      <c r="BE227" s="45">
        <f>CHUM!$CA74</f>
        <v>1000</v>
      </c>
      <c r="BF227" s="45">
        <f>CHUM!$BZ74</f>
        <v>20000</v>
      </c>
      <c r="BG227" s="45">
        <f>CHUM!$BY74</f>
        <v>5000</v>
      </c>
      <c r="BH227" s="45">
        <f>CHUM!$BX74</f>
        <v>5000</v>
      </c>
      <c r="BI227" s="45">
        <f>CHUM!$BW74</f>
        <v>1000</v>
      </c>
      <c r="BJ227" s="45">
        <f>CHUM!$BV74</f>
        <v>5000</v>
      </c>
      <c r="BK227" s="45">
        <f>CHUM!$BU74</f>
        <v>800</v>
      </c>
      <c r="BL227" s="45">
        <f>CHUM!$BT74</f>
        <v>5000</v>
      </c>
      <c r="BM227" s="45">
        <f>CHUM!$CQ74</f>
        <v>700</v>
      </c>
      <c r="BN227" s="45">
        <f>CHUM!$CP74</f>
        <v>5000</v>
      </c>
      <c r="BO227" s="45">
        <f>CHUM!$CO74</f>
        <v>4000</v>
      </c>
      <c r="BP227" s="45">
        <f>CHUM!$CN74</f>
        <v>1500</v>
      </c>
      <c r="BQ227" s="45">
        <f>CHUM!$CM74</f>
        <v>2500</v>
      </c>
      <c r="BR227" s="45">
        <f>CHUM!$CL74</f>
        <v>3500</v>
      </c>
      <c r="BS227" s="45">
        <f>CHUM!$CK74</f>
        <v>3000</v>
      </c>
      <c r="BT227" s="45">
        <f>CHUM!$CJ74</f>
        <v>1700</v>
      </c>
      <c r="BU227" s="45">
        <f>CHUM!$CI74</f>
        <v>7500</v>
      </c>
      <c r="BV227" s="45">
        <f>CHUM!$CH74</f>
        <v>3500</v>
      </c>
    </row>
    <row r="228" spans="1:74" hidden="1" x14ac:dyDescent="0.2">
      <c r="A228" s="40" t="s">
        <v>142</v>
      </c>
      <c r="B228" t="str">
        <f>CHUM!$O$67</f>
        <v>MATHIESON CHANNEL</v>
      </c>
      <c r="C228" t="str">
        <f>CHUM!A75</f>
        <v>RESCUE BAY CREEKS</v>
      </c>
      <c r="D228" s="40" t="str">
        <f>CHUM!$O$3</f>
        <v>CHUM</v>
      </c>
      <c r="E228" s="70"/>
      <c r="F228" s="70"/>
      <c r="G228" s="70"/>
      <c r="H228" s="70"/>
      <c r="I228" s="70"/>
      <c r="J228" s="70"/>
      <c r="K228" s="70"/>
      <c r="L228" s="70" t="s">
        <v>168</v>
      </c>
      <c r="M228" s="70" t="s">
        <v>26</v>
      </c>
      <c r="N228" s="70" t="s">
        <v>168</v>
      </c>
      <c r="O228" s="45">
        <f>CHUM!$Y$75</f>
        <v>100</v>
      </c>
      <c r="P228" s="45" t="str">
        <f>CHUM!$X$75</f>
        <v>N/R</v>
      </c>
      <c r="Q228" s="45" t="str">
        <f>CHUM!$W$75</f>
        <v>N/R</v>
      </c>
      <c r="R228" s="45" t="str">
        <f>CHUM!$V$75</f>
        <v>N/R</v>
      </c>
      <c r="S228" s="45" t="str">
        <f>CHUM!$U$75</f>
        <v>N/R</v>
      </c>
      <c r="T228" s="45" t="str">
        <f>CHUM!$T$75</f>
        <v>N/R</v>
      </c>
      <c r="U228" s="45" t="str">
        <f>CHUM!$S$75</f>
        <v>N/R</v>
      </c>
      <c r="V228" s="45" t="str">
        <f>CHUM!$R$75</f>
        <v>N/R</v>
      </c>
      <c r="W228" s="45" t="str">
        <f>CHUM!$Q$75</f>
        <v>N/R</v>
      </c>
      <c r="X228" s="45" t="str">
        <f>CHUM!$P$75</f>
        <v>N/R</v>
      </c>
      <c r="Y228" s="44" t="str">
        <f>CHUM!$AM75</f>
        <v>N/R</v>
      </c>
      <c r="Z228" s="44" t="str">
        <f>CHUM!$AL75</f>
        <v>N/R</v>
      </c>
      <c r="AA228" s="44" t="str">
        <f>CHUM!$AK75</f>
        <v>N/R</v>
      </c>
      <c r="AB228" s="44" t="str">
        <f>CHUM!$AJ75</f>
        <v>N/R</v>
      </c>
      <c r="AC228" s="44" t="str">
        <f>CHUM!$AI75</f>
        <v>N/R</v>
      </c>
      <c r="AD228" s="44" t="str">
        <f>CHUM!$AH75</f>
        <v>N/R</v>
      </c>
      <c r="AE228" s="44" t="str">
        <f>CHUM!$AG75</f>
        <v>N/R</v>
      </c>
      <c r="AF228" s="44" t="str">
        <f>CHUM!$AF75</f>
        <v>N/R</v>
      </c>
      <c r="AG228" s="44" t="str">
        <f>CHUM!$AE75</f>
        <v>N/R</v>
      </c>
      <c r="AH228" s="44" t="str">
        <f>CHUM!$AD75</f>
        <v>N/R</v>
      </c>
      <c r="AI228" s="45" t="str">
        <f>CHUM!$BA75</f>
        <v>N/R</v>
      </c>
      <c r="AJ228" s="45" t="str">
        <f>CHUM!$AZ75</f>
        <v>N/R</v>
      </c>
      <c r="AK228" s="45" t="str">
        <f>CHUM!$AY75</f>
        <v>N/R</v>
      </c>
      <c r="AL228" s="45" t="str">
        <f>CHUM!$AX75</f>
        <v>N/R</v>
      </c>
      <c r="AM228" s="45" t="str">
        <f>CHUM!$AW75</f>
        <v>N/R</v>
      </c>
      <c r="AN228" s="45" t="str">
        <f>CHUM!$AV75</f>
        <v>N/R</v>
      </c>
      <c r="AO228" s="45" t="str">
        <f>CHUM!$AU75</f>
        <v>N/R</v>
      </c>
      <c r="AP228" s="45" t="str">
        <f>CHUM!$AT75</f>
        <v>N/R</v>
      </c>
      <c r="AQ228" s="45" t="str">
        <f>CHUM!$AS75</f>
        <v>N/R</v>
      </c>
      <c r="AR228" s="45" t="str">
        <f>CHUM!$AR75</f>
        <v>N/R</v>
      </c>
      <c r="AS228" s="45" t="str">
        <f>CHUM!$BO75</f>
        <v>N/R</v>
      </c>
      <c r="AT228" s="45" t="str">
        <f>CHUM!$BN75</f>
        <v>N/R</v>
      </c>
      <c r="AU228" s="45" t="str">
        <f>CHUM!$BM75</f>
        <v>N/R</v>
      </c>
      <c r="AV228" s="45" t="str">
        <f>CHUM!$BL75</f>
        <v>N/R</v>
      </c>
      <c r="AW228" s="45" t="str">
        <f>CHUM!$BK75</f>
        <v>N/R</v>
      </c>
      <c r="AX228" s="45" t="str">
        <f>CHUM!$BJ75</f>
        <v>N/R</v>
      </c>
      <c r="AY228" s="45" t="str">
        <f>CHUM!$BI75</f>
        <v>N/R</v>
      </c>
      <c r="AZ228" s="45" t="str">
        <f>CHUM!$BH75</f>
        <v>N/R</v>
      </c>
      <c r="BA228" s="45" t="str">
        <f>CHUM!$BG75</f>
        <v>N/R</v>
      </c>
      <c r="BB228" s="45" t="str">
        <f>CHUM!$BF75</f>
        <v>N/R</v>
      </c>
      <c r="BC228" s="45" t="str">
        <f>CHUM!$CC75</f>
        <v>N/R</v>
      </c>
      <c r="BD228" s="45" t="str">
        <f>CHUM!$CB75</f>
        <v>N/R</v>
      </c>
      <c r="BE228" s="45" t="str">
        <f>CHUM!$CA75</f>
        <v>N/R</v>
      </c>
      <c r="BF228" s="45" t="str">
        <f>CHUM!$BZ75</f>
        <v>N/R</v>
      </c>
      <c r="BG228" s="45" t="str">
        <f>CHUM!$BY75</f>
        <v>N/R</v>
      </c>
      <c r="BH228" s="45" t="str">
        <f>CHUM!$BX75</f>
        <v>N/R</v>
      </c>
      <c r="BI228" s="45" t="str">
        <f>CHUM!$BW75</f>
        <v>N/R</v>
      </c>
      <c r="BJ228" s="45" t="str">
        <f>CHUM!$BV75</f>
        <v>N/R</v>
      </c>
      <c r="BK228" s="45" t="str">
        <f>CHUM!$BU75</f>
        <v>N/R</v>
      </c>
      <c r="BL228" s="45" t="str">
        <f>CHUM!$BT75</f>
        <v>N/R</v>
      </c>
      <c r="BM228" s="45" t="str">
        <f>CHUM!$CQ75</f>
        <v>N/R</v>
      </c>
      <c r="BN228" s="45" t="str">
        <f>CHUM!$CP75</f>
        <v>N/R</v>
      </c>
      <c r="BO228" s="45" t="str">
        <f>CHUM!$CO75</f>
        <v>N/R</v>
      </c>
      <c r="BP228" s="45" t="str">
        <f>CHUM!$CN75</f>
        <v>N/R</v>
      </c>
      <c r="BQ228" s="45" t="str">
        <f>CHUM!$CM75</f>
        <v>N/R</v>
      </c>
      <c r="BR228" s="45" t="str">
        <f>CHUM!$CL75</f>
        <v>N/R</v>
      </c>
      <c r="BS228" s="45" t="str">
        <f>CHUM!$CK75</f>
        <v>N/R</v>
      </c>
      <c r="BT228" s="45" t="str">
        <f>CHUM!$CJ75</f>
        <v>N/R</v>
      </c>
      <c r="BU228" s="45" t="str">
        <f>CHUM!$CI75</f>
        <v>N/R</v>
      </c>
      <c r="BV228" s="45" t="str">
        <f>CHUM!$CH75</f>
        <v>N/R</v>
      </c>
    </row>
    <row r="229" spans="1:74" hidden="1" x14ac:dyDescent="0.2">
      <c r="A229" s="40" t="s">
        <v>142</v>
      </c>
      <c r="B229" t="str">
        <f>CHUM!$O$67</f>
        <v>MATHIESON CHANNEL</v>
      </c>
      <c r="C229" t="str">
        <f>CHUM!A76</f>
        <v>ROBINSON CREEKS</v>
      </c>
      <c r="D229" s="40" t="str">
        <f>CHUM!$O$3</f>
        <v>CHUM</v>
      </c>
      <c r="E229" s="70"/>
      <c r="F229" s="70"/>
      <c r="G229" s="70"/>
      <c r="H229" s="70"/>
      <c r="I229" s="70"/>
      <c r="J229" s="70"/>
      <c r="K229" s="70"/>
      <c r="L229" s="70" t="s">
        <v>26</v>
      </c>
      <c r="M229" s="70" t="s">
        <v>26</v>
      </c>
      <c r="N229" s="70" t="s">
        <v>26</v>
      </c>
      <c r="O229" s="45" t="str">
        <f>CHUM!$Y$76</f>
        <v>N/I</v>
      </c>
      <c r="P229" s="45" t="str">
        <f>CHUM!$X$76</f>
        <v>N/I</v>
      </c>
      <c r="Q229" s="45" t="str">
        <f>CHUM!$W$76</f>
        <v>N/I</v>
      </c>
      <c r="R229" s="45" t="str">
        <f>CHUM!$V$76</f>
        <v>N/I</v>
      </c>
      <c r="S229" s="45" t="str">
        <f>CHUM!$U$76</f>
        <v>N/I</v>
      </c>
      <c r="T229" s="45" t="str">
        <f>CHUM!$T$76</f>
        <v>N/I</v>
      </c>
      <c r="U229" s="45" t="str">
        <f>CHUM!$S$76</f>
        <v>N/I</v>
      </c>
      <c r="V229" s="45" t="str">
        <f>CHUM!$R$76</f>
        <v>N/I</v>
      </c>
      <c r="W229" s="45" t="str">
        <f>CHUM!$Q$76</f>
        <v>N/I</v>
      </c>
      <c r="X229" s="45" t="str">
        <f>CHUM!$P$76</f>
        <v>N/I</v>
      </c>
      <c r="Y229" s="44" t="str">
        <f>CHUM!$AM76</f>
        <v>N/I</v>
      </c>
      <c r="Z229" s="44" t="str">
        <f>CHUM!$AL76</f>
        <v>N/I</v>
      </c>
      <c r="AA229" s="44" t="str">
        <f>CHUM!$AK76</f>
        <v>N/I</v>
      </c>
      <c r="AB229" s="44">
        <f>CHUM!$AJ76</f>
        <v>50</v>
      </c>
      <c r="AC229" s="44">
        <f>CHUM!$AI76</f>
        <v>100</v>
      </c>
      <c r="AD229" s="44">
        <f>CHUM!$AH76</f>
        <v>100</v>
      </c>
      <c r="AE229" s="44">
        <f>CHUM!$AG76</f>
        <v>320</v>
      </c>
      <c r="AF229" s="44">
        <f>CHUM!$AF76</f>
        <v>175</v>
      </c>
      <c r="AG229" s="44" t="str">
        <f>CHUM!$AE76</f>
        <v>N/O</v>
      </c>
      <c r="AH229" s="44">
        <f>CHUM!$AD76</f>
        <v>100</v>
      </c>
      <c r="AI229" s="45">
        <f>CHUM!$BA76</f>
        <v>200</v>
      </c>
      <c r="AJ229" s="45">
        <f>CHUM!$AZ76</f>
        <v>275</v>
      </c>
      <c r="AK229" s="45">
        <f>CHUM!$AY76</f>
        <v>190</v>
      </c>
      <c r="AL229" s="45">
        <f>CHUM!$AX76</f>
        <v>168</v>
      </c>
      <c r="AM229" s="45">
        <f>CHUM!$AW76</f>
        <v>400</v>
      </c>
      <c r="AN229" s="45">
        <f>CHUM!$AV76</f>
        <v>34</v>
      </c>
      <c r="AO229" s="45">
        <f>CHUM!$AU76</f>
        <v>450</v>
      </c>
      <c r="AP229" s="45">
        <f>CHUM!$AT76</f>
        <v>400</v>
      </c>
      <c r="AQ229" s="45">
        <f>CHUM!$AS76</f>
        <v>300</v>
      </c>
      <c r="AR229" s="45">
        <f>CHUM!$AR76</f>
        <v>200</v>
      </c>
      <c r="AS229" s="45">
        <f>CHUM!$BO76</f>
        <v>2200</v>
      </c>
      <c r="AT229" s="45">
        <f>CHUM!$BN76</f>
        <v>450</v>
      </c>
      <c r="AU229" s="45">
        <f>CHUM!$BM76</f>
        <v>450</v>
      </c>
      <c r="AV229" s="45">
        <f>CHUM!$BL76</f>
        <v>60</v>
      </c>
      <c r="AW229" s="45">
        <f>CHUM!$BK76</f>
        <v>50</v>
      </c>
      <c r="AX229" s="45">
        <f>CHUM!$BJ76</f>
        <v>250</v>
      </c>
      <c r="AY229" s="45">
        <f>CHUM!$BI76</f>
        <v>3500</v>
      </c>
      <c r="AZ229" s="45">
        <f>CHUM!$BH76</f>
        <v>2000</v>
      </c>
      <c r="BA229" s="45" t="str">
        <f>CHUM!$BG76</f>
        <v>N/R</v>
      </c>
      <c r="BB229" s="45" t="str">
        <f>CHUM!$BF76</f>
        <v>N/R</v>
      </c>
      <c r="BC229" s="45" t="str">
        <f>CHUM!$CC76</f>
        <v>N/R</v>
      </c>
      <c r="BD229" s="45" t="str">
        <f>CHUM!$CB76</f>
        <v>N/R</v>
      </c>
      <c r="BE229" s="45" t="str">
        <f>CHUM!$CA76</f>
        <v>N/R</v>
      </c>
      <c r="BF229" s="45" t="str">
        <f>CHUM!$BZ76</f>
        <v>N/R</v>
      </c>
      <c r="BG229" s="45" t="str">
        <f>CHUM!$BY76</f>
        <v>N/R</v>
      </c>
      <c r="BH229" s="45" t="str">
        <f>CHUM!$BX76</f>
        <v>N/R</v>
      </c>
      <c r="BI229" s="45" t="str">
        <f>CHUM!$BW76</f>
        <v>N/R</v>
      </c>
      <c r="BJ229" s="45" t="str">
        <f>CHUM!$BV76</f>
        <v>N/R</v>
      </c>
      <c r="BK229" s="45" t="str">
        <f>CHUM!$BU76</f>
        <v>N/R</v>
      </c>
      <c r="BL229" s="45" t="str">
        <f>CHUM!$BT76</f>
        <v>N/R</v>
      </c>
      <c r="BM229" s="45" t="str">
        <f>CHUM!$CQ76</f>
        <v>N/R</v>
      </c>
      <c r="BN229" s="45" t="str">
        <f>CHUM!$CP76</f>
        <v>N/R</v>
      </c>
      <c r="BO229" s="45" t="str">
        <f>CHUM!$CO76</f>
        <v>N/R</v>
      </c>
      <c r="BP229" s="45" t="str">
        <f>CHUM!$CN76</f>
        <v>N/R</v>
      </c>
      <c r="BQ229" s="45" t="str">
        <f>CHUM!$CM76</f>
        <v>N/R</v>
      </c>
      <c r="BR229" s="45" t="str">
        <f>CHUM!$CL76</f>
        <v>N/R</v>
      </c>
      <c r="BS229" s="45" t="str">
        <f>CHUM!$CK76</f>
        <v>N/R</v>
      </c>
      <c r="BT229" s="45" t="str">
        <f>CHUM!$CJ76</f>
        <v>N/R</v>
      </c>
      <c r="BU229" s="45" t="str">
        <f>CHUM!$CI76</f>
        <v>N/R</v>
      </c>
      <c r="BV229" s="45" t="str">
        <f>CHUM!$CH76</f>
        <v>N/R</v>
      </c>
    </row>
    <row r="230" spans="1:74" hidden="1" x14ac:dyDescent="0.2">
      <c r="A230" s="40" t="s">
        <v>142</v>
      </c>
      <c r="B230" t="str">
        <f>CHUM!$O$67</f>
        <v>MATHIESON CHANNEL</v>
      </c>
      <c r="C230" t="str">
        <f>CHUM!A77</f>
        <v>SALMON BAY CREEK</v>
      </c>
      <c r="D230" s="40" t="str">
        <f>CHUM!$O$3</f>
        <v>CHUM</v>
      </c>
      <c r="E230" s="70"/>
      <c r="F230" s="70"/>
      <c r="G230" s="70"/>
      <c r="H230" s="70"/>
      <c r="I230" s="70"/>
      <c r="J230" s="70"/>
      <c r="K230" s="70"/>
      <c r="L230" s="70" t="s">
        <v>168</v>
      </c>
      <c r="M230" s="70">
        <v>4600</v>
      </c>
      <c r="N230" s="70">
        <v>4900</v>
      </c>
      <c r="O230" s="45">
        <f>CHUM!$Y$77</f>
        <v>4300</v>
      </c>
      <c r="P230" s="45">
        <f>CHUM!$X$77</f>
        <v>4050</v>
      </c>
      <c r="Q230" s="45">
        <f>CHUM!$W$77</f>
        <v>3500</v>
      </c>
      <c r="R230" s="45">
        <f>CHUM!$V$77</f>
        <v>5700</v>
      </c>
      <c r="S230" s="45">
        <f>CHUM!$U$77</f>
        <v>3000</v>
      </c>
      <c r="T230" s="45">
        <f>CHUM!$T$77</f>
        <v>6500</v>
      </c>
      <c r="U230" s="45">
        <f>CHUM!$S$77</f>
        <v>6500</v>
      </c>
      <c r="V230" s="45">
        <f>CHUM!$R$77</f>
        <v>5100</v>
      </c>
      <c r="W230" s="45">
        <f>CHUM!$Q$77</f>
        <v>400</v>
      </c>
      <c r="X230" s="45">
        <f>CHUM!$P$77</f>
        <v>5100</v>
      </c>
      <c r="Y230" s="44">
        <f>CHUM!$AM77</f>
        <v>1000</v>
      </c>
      <c r="Z230" s="44">
        <f>CHUM!$AL77</f>
        <v>4100</v>
      </c>
      <c r="AA230" s="44">
        <f>CHUM!$AK77</f>
        <v>3100</v>
      </c>
      <c r="AB230" s="44">
        <f>CHUM!$AJ77</f>
        <v>5200</v>
      </c>
      <c r="AC230" s="44">
        <f>CHUM!$AI77</f>
        <v>900</v>
      </c>
      <c r="AD230" s="44">
        <f>CHUM!$AH77</f>
        <v>5000</v>
      </c>
      <c r="AE230" s="44">
        <f>CHUM!$AG77</f>
        <v>3700</v>
      </c>
      <c r="AF230" s="44">
        <f>CHUM!$AF77</f>
        <v>1800</v>
      </c>
      <c r="AG230" s="44">
        <f>CHUM!$AE77</f>
        <v>1750</v>
      </c>
      <c r="AH230" s="44">
        <f>CHUM!$AD77</f>
        <v>6000</v>
      </c>
      <c r="AI230" s="45">
        <f>CHUM!$BA77</f>
        <v>4500</v>
      </c>
      <c r="AJ230" s="45">
        <f>CHUM!$AZ77</f>
        <v>7000</v>
      </c>
      <c r="AK230" s="45">
        <f>CHUM!$AY77</f>
        <v>3200</v>
      </c>
      <c r="AL230" s="45">
        <f>CHUM!$AX77</f>
        <v>4950</v>
      </c>
      <c r="AM230" s="45">
        <f>CHUM!$AW77</f>
        <v>10000</v>
      </c>
      <c r="AN230" s="45">
        <f>CHUM!$AV77</f>
        <v>9000</v>
      </c>
      <c r="AO230" s="45">
        <f>CHUM!$AU77</f>
        <v>5000</v>
      </c>
      <c r="AP230" s="45">
        <f>CHUM!$AT77</f>
        <v>6500</v>
      </c>
      <c r="AQ230" s="45">
        <f>CHUM!$AS77</f>
        <v>2725</v>
      </c>
      <c r="AR230" s="45">
        <f>CHUM!$AR77</f>
        <v>2800</v>
      </c>
      <c r="AS230" s="45">
        <f>CHUM!$BO77</f>
        <v>9000</v>
      </c>
      <c r="AT230" s="45">
        <f>CHUM!$BN77</f>
        <v>12000</v>
      </c>
      <c r="AU230" s="45">
        <f>CHUM!$BM77</f>
        <v>9500</v>
      </c>
      <c r="AV230" s="45">
        <f>CHUM!$BL77</f>
        <v>200</v>
      </c>
      <c r="AW230" s="45">
        <f>CHUM!$BK77</f>
        <v>1000</v>
      </c>
      <c r="AX230" s="45">
        <f>CHUM!$BJ77</f>
        <v>1000</v>
      </c>
      <c r="AY230" s="45">
        <f>CHUM!$BI77</f>
        <v>15000</v>
      </c>
      <c r="AZ230" s="45">
        <f>CHUM!$BH77</f>
        <v>10000</v>
      </c>
      <c r="BA230" s="45">
        <f>CHUM!$BG77</f>
        <v>4000</v>
      </c>
      <c r="BB230" s="45">
        <f>CHUM!$BF77</f>
        <v>8000</v>
      </c>
      <c r="BC230" s="45">
        <f>CHUM!$CC77</f>
        <v>3000</v>
      </c>
      <c r="BD230" s="45">
        <f>CHUM!$CB77</f>
        <v>12000</v>
      </c>
      <c r="BE230" s="45">
        <f>CHUM!$CA77</f>
        <v>3000</v>
      </c>
      <c r="BF230" s="45">
        <f>CHUM!$BZ77</f>
        <v>4000</v>
      </c>
      <c r="BG230" s="45">
        <f>CHUM!$BY77</f>
        <v>1200</v>
      </c>
      <c r="BH230" s="45">
        <f>CHUM!$BX77</f>
        <v>4000</v>
      </c>
      <c r="BI230" s="45">
        <f>CHUM!$BW77</f>
        <v>1500</v>
      </c>
      <c r="BJ230" s="45">
        <f>CHUM!$BV77</f>
        <v>3000</v>
      </c>
      <c r="BK230" s="45">
        <f>CHUM!$BU77</f>
        <v>1000</v>
      </c>
      <c r="BL230" s="45">
        <f>CHUM!$BT77</f>
        <v>5000</v>
      </c>
      <c r="BM230" s="45">
        <f>CHUM!$CQ77</f>
        <v>350</v>
      </c>
      <c r="BN230" s="45">
        <f>CHUM!$CP77</f>
        <v>5000</v>
      </c>
      <c r="BO230" s="45">
        <f>CHUM!$CO77</f>
        <v>3000</v>
      </c>
      <c r="BP230" s="45">
        <f>CHUM!$CN77</f>
        <v>400</v>
      </c>
      <c r="BQ230" s="45">
        <f>CHUM!$CM77</f>
        <v>2000</v>
      </c>
      <c r="BR230" s="45">
        <f>CHUM!$CL77</f>
        <v>14000</v>
      </c>
      <c r="BS230" s="45">
        <f>CHUM!$CK77</f>
        <v>6500</v>
      </c>
      <c r="BT230" s="45">
        <f>CHUM!$CJ77</f>
        <v>10500</v>
      </c>
      <c r="BU230" s="45">
        <f>CHUM!$CI77</f>
        <v>7500</v>
      </c>
      <c r="BV230" s="45">
        <f>CHUM!$CH77</f>
        <v>7500</v>
      </c>
    </row>
    <row r="231" spans="1:74" hidden="1" x14ac:dyDescent="0.2">
      <c r="A231" s="40" t="s">
        <v>142</v>
      </c>
      <c r="B231" t="str">
        <f>CHUM!$O$67</f>
        <v>MATHIESON CHANNEL</v>
      </c>
      <c r="C231" t="str">
        <f>CHUM!A78</f>
        <v>TOM BAY CREEK</v>
      </c>
      <c r="D231" s="40" t="str">
        <f>CHUM!$O$3</f>
        <v>CHUM</v>
      </c>
      <c r="E231" s="70"/>
      <c r="F231" s="70"/>
      <c r="G231" s="70"/>
      <c r="H231" s="70"/>
      <c r="I231" s="70"/>
      <c r="J231" s="70"/>
      <c r="K231" s="70"/>
      <c r="L231" s="70" t="s">
        <v>26</v>
      </c>
      <c r="M231" s="70" t="s">
        <v>26</v>
      </c>
      <c r="N231" s="70">
        <v>400</v>
      </c>
      <c r="O231" s="45" t="str">
        <f>CHUM!$Y$78</f>
        <v>N/I</v>
      </c>
      <c r="P231" s="45" t="str">
        <f>CHUM!$X$78</f>
        <v>N/I</v>
      </c>
      <c r="Q231" s="45" t="str">
        <f>CHUM!$W$78</f>
        <v>N/I</v>
      </c>
      <c r="R231" s="45" t="str">
        <f>CHUM!$V$78</f>
        <v>N/I</v>
      </c>
      <c r="S231" s="45" t="str">
        <f>CHUM!$U$78</f>
        <v>N/I</v>
      </c>
      <c r="T231" s="45" t="str">
        <f>CHUM!$T$78</f>
        <v>N/I</v>
      </c>
      <c r="U231" s="45" t="str">
        <f>CHUM!$S$78</f>
        <v>N/I</v>
      </c>
      <c r="V231" s="45" t="str">
        <f>CHUM!$R$78</f>
        <v>N/I</v>
      </c>
      <c r="W231" s="45" t="str">
        <f>CHUM!$Q$78</f>
        <v>N/I</v>
      </c>
      <c r="X231" s="45" t="str">
        <f>CHUM!$P$78</f>
        <v>UNK</v>
      </c>
      <c r="Y231" s="44" t="str">
        <f>CHUM!$AM78</f>
        <v>UNK</v>
      </c>
      <c r="Z231" s="44" t="str">
        <f>CHUM!$AL78</f>
        <v>N/I</v>
      </c>
      <c r="AA231" s="44" t="str">
        <f>CHUM!$AK78</f>
        <v>N/I</v>
      </c>
      <c r="AB231" s="44">
        <f>CHUM!$AJ78</f>
        <v>100</v>
      </c>
      <c r="AC231" s="44">
        <f>CHUM!$AI78</f>
        <v>50</v>
      </c>
      <c r="AD231" s="44">
        <f>CHUM!$AH78</f>
        <v>40</v>
      </c>
      <c r="AE231" s="44">
        <f>CHUM!$AG78</f>
        <v>200</v>
      </c>
      <c r="AF231" s="44">
        <f>CHUM!$AF78</f>
        <v>50</v>
      </c>
      <c r="AG231" s="44">
        <f>CHUM!$AE78</f>
        <v>50</v>
      </c>
      <c r="AH231" s="44">
        <f>CHUM!$AD78</f>
        <v>92</v>
      </c>
      <c r="AI231" s="45">
        <f>CHUM!$BA78</f>
        <v>400</v>
      </c>
      <c r="AJ231" s="45">
        <f>CHUM!$AZ78</f>
        <v>300</v>
      </c>
      <c r="AK231" s="45">
        <f>CHUM!$AY78</f>
        <v>65</v>
      </c>
      <c r="AL231" s="45">
        <f>CHUM!$AX78</f>
        <v>85</v>
      </c>
      <c r="AM231" s="45">
        <f>CHUM!$AW78</f>
        <v>30</v>
      </c>
      <c r="AN231" s="45">
        <f>CHUM!$AV78</f>
        <v>225</v>
      </c>
      <c r="AO231" s="45">
        <f>CHUM!$AU78</f>
        <v>250</v>
      </c>
      <c r="AP231" s="45">
        <f>CHUM!$AT78</f>
        <v>725</v>
      </c>
      <c r="AQ231" s="45">
        <f>CHUM!$AS78</f>
        <v>200</v>
      </c>
      <c r="AR231" s="45">
        <f>CHUM!$AR78</f>
        <v>450</v>
      </c>
      <c r="AS231" s="45">
        <f>CHUM!$BO78</f>
        <v>450</v>
      </c>
      <c r="AT231" s="45">
        <f>CHUM!$BN78</f>
        <v>2500</v>
      </c>
      <c r="AU231" s="45">
        <f>CHUM!$BM78</f>
        <v>1000</v>
      </c>
      <c r="AV231" s="45">
        <f>CHUM!$BL78</f>
        <v>80</v>
      </c>
      <c r="AW231" s="45">
        <f>CHUM!$BK78</f>
        <v>50</v>
      </c>
      <c r="AX231" s="45">
        <f>CHUM!$BJ78</f>
        <v>10</v>
      </c>
      <c r="AY231" s="45">
        <f>CHUM!$BI78</f>
        <v>300</v>
      </c>
      <c r="AZ231" s="45">
        <f>CHUM!$BH78</f>
        <v>1000</v>
      </c>
      <c r="BA231" s="45">
        <f>CHUM!$BG78</f>
        <v>1000</v>
      </c>
      <c r="BB231" s="45">
        <f>CHUM!$BF78</f>
        <v>300</v>
      </c>
      <c r="BC231" s="45">
        <f>CHUM!$CC78</f>
        <v>200</v>
      </c>
      <c r="BD231" s="45">
        <f>CHUM!$CB78</f>
        <v>100</v>
      </c>
      <c r="BE231" s="45">
        <f>CHUM!$CA78</f>
        <v>800</v>
      </c>
      <c r="BF231" s="45">
        <f>CHUM!$BZ78</f>
        <v>500</v>
      </c>
      <c r="BG231" s="45">
        <f>CHUM!$BY78</f>
        <v>200</v>
      </c>
      <c r="BH231" s="45">
        <f>CHUM!$BX78</f>
        <v>75</v>
      </c>
      <c r="BI231" s="45">
        <f>CHUM!$BW78</f>
        <v>400</v>
      </c>
      <c r="BJ231" s="45">
        <f>CHUM!$BV78</f>
        <v>400</v>
      </c>
      <c r="BK231" s="45">
        <f>CHUM!$BU78</f>
        <v>75</v>
      </c>
      <c r="BL231" s="45">
        <f>CHUM!$BT78</f>
        <v>200</v>
      </c>
      <c r="BM231" s="45">
        <f>CHUM!$CQ78</f>
        <v>200</v>
      </c>
      <c r="BN231" s="45">
        <f>CHUM!$CP78</f>
        <v>400</v>
      </c>
      <c r="BO231" s="45">
        <f>CHUM!$CO78</f>
        <v>200</v>
      </c>
      <c r="BP231" s="45">
        <f>CHUM!$CN78</f>
        <v>75</v>
      </c>
      <c r="BQ231" s="45" t="str">
        <f>CHUM!$CM78</f>
        <v>UNK</v>
      </c>
      <c r="BR231" s="45" t="str">
        <f>CHUM!$CL78</f>
        <v>N/O</v>
      </c>
      <c r="BS231" s="45">
        <f>CHUM!$CK78</f>
        <v>750</v>
      </c>
      <c r="BT231" s="45">
        <f>CHUM!$CJ78</f>
        <v>400</v>
      </c>
      <c r="BU231" s="45">
        <f>CHUM!$CI78</f>
        <v>200</v>
      </c>
      <c r="BV231" s="45">
        <f>CHUM!$CH78</f>
        <v>1500</v>
      </c>
    </row>
    <row r="232" spans="1:74" hidden="1" x14ac:dyDescent="0.2">
      <c r="A232" s="40" t="s">
        <v>142</v>
      </c>
      <c r="B232" t="str">
        <f>CHUM!$O$67</f>
        <v>MATHIESON CHANNEL</v>
      </c>
      <c r="C232" t="str">
        <f>CHUM!A79</f>
        <v>WINDFALL CREEK</v>
      </c>
      <c r="D232" s="40" t="str">
        <f>CHUM!$O$3</f>
        <v>CHUM</v>
      </c>
      <c r="E232" s="70"/>
      <c r="F232" s="70"/>
      <c r="G232" s="70"/>
      <c r="H232" s="70"/>
      <c r="I232" s="70"/>
      <c r="J232" s="70"/>
      <c r="K232" s="70"/>
      <c r="L232" s="70" t="s">
        <v>26</v>
      </c>
      <c r="M232" s="70" t="s">
        <v>26</v>
      </c>
      <c r="N232" s="70" t="s">
        <v>26</v>
      </c>
      <c r="O232" s="45" t="str">
        <f>CHUM!$Y$79</f>
        <v>A/P</v>
      </c>
      <c r="P232" s="45" t="str">
        <f>CHUM!$X$79</f>
        <v>N/I</v>
      </c>
      <c r="Q232" s="45" t="str">
        <f>CHUM!$W$79</f>
        <v>N/I</v>
      </c>
      <c r="R232" s="45" t="str">
        <f>CHUM!$V$79</f>
        <v>N/I</v>
      </c>
      <c r="S232" s="45" t="str">
        <f>CHUM!$U$79</f>
        <v>N/I</v>
      </c>
      <c r="T232" s="45" t="str">
        <f>CHUM!$T$79</f>
        <v>N/I</v>
      </c>
      <c r="U232" s="45" t="str">
        <f>CHUM!$S$79</f>
        <v>N/I</v>
      </c>
      <c r="V232" s="45" t="str">
        <f>CHUM!$R$79</f>
        <v>N/I</v>
      </c>
      <c r="W232" s="45" t="str">
        <f>CHUM!$Q$79</f>
        <v>N/I</v>
      </c>
      <c r="X232" s="45" t="str">
        <f>CHUM!$P$79</f>
        <v>N/I</v>
      </c>
      <c r="Y232" s="44" t="str">
        <f>CHUM!$AM79</f>
        <v>UNK</v>
      </c>
      <c r="Z232" s="44" t="str">
        <f>CHUM!$AL79</f>
        <v>N/I</v>
      </c>
      <c r="AA232" s="44" t="str">
        <f>CHUM!$AK79</f>
        <v>N/I</v>
      </c>
      <c r="AB232" s="44" t="str">
        <f>CHUM!$AJ79</f>
        <v>N/I</v>
      </c>
      <c r="AC232" s="44" t="str">
        <f>CHUM!$AI79</f>
        <v>N/I</v>
      </c>
      <c r="AD232" s="44" t="str">
        <f>CHUM!$AH79</f>
        <v>N/I</v>
      </c>
      <c r="AE232" s="44">
        <f>CHUM!$AG79</f>
        <v>700</v>
      </c>
      <c r="AF232" s="44">
        <f>CHUM!$AF79</f>
        <v>450</v>
      </c>
      <c r="AG232" s="44">
        <f>CHUM!$AE79</f>
        <v>120</v>
      </c>
      <c r="AH232" s="44">
        <f>CHUM!$AD79</f>
        <v>1000</v>
      </c>
      <c r="AI232" s="45">
        <f>CHUM!$BA79</f>
        <v>450</v>
      </c>
      <c r="AJ232" s="45">
        <f>CHUM!$AZ79</f>
        <v>1500</v>
      </c>
      <c r="AK232" s="45">
        <f>CHUM!$AY79</f>
        <v>100</v>
      </c>
      <c r="AL232" s="45">
        <f>CHUM!$AX79</f>
        <v>150</v>
      </c>
      <c r="AM232" s="45">
        <f>CHUM!$AW79</f>
        <v>28</v>
      </c>
      <c r="AN232" s="45">
        <f>CHUM!$AV79</f>
        <v>700</v>
      </c>
      <c r="AO232" s="45">
        <f>CHUM!$AU79</f>
        <v>700</v>
      </c>
      <c r="AP232" s="45">
        <f>CHUM!$AT79</f>
        <v>1600</v>
      </c>
      <c r="AQ232" s="45">
        <f>CHUM!$AS79</f>
        <v>450</v>
      </c>
      <c r="AR232" s="45">
        <f>CHUM!$AR79</f>
        <v>200</v>
      </c>
      <c r="AS232" s="45">
        <f>CHUM!$BO79</f>
        <v>3000</v>
      </c>
      <c r="AT232" s="45">
        <f>CHUM!$BN79</f>
        <v>4300</v>
      </c>
      <c r="AU232" s="45" t="str">
        <f>CHUM!$BM79</f>
        <v>N/O</v>
      </c>
      <c r="AV232" s="45">
        <f>CHUM!$BL79</f>
        <v>90</v>
      </c>
      <c r="AW232" s="45" t="str">
        <f>CHUM!$BK79</f>
        <v>N/I</v>
      </c>
      <c r="AX232" s="45" t="str">
        <f>CHUM!$BJ79</f>
        <v>N/O</v>
      </c>
      <c r="AY232" s="45">
        <f>CHUM!$BI79</f>
        <v>4000</v>
      </c>
      <c r="AZ232" s="45">
        <f>CHUM!$BH79</f>
        <v>2500</v>
      </c>
      <c r="BA232" s="45" t="str">
        <f>CHUM!$BG79</f>
        <v>N/I</v>
      </c>
      <c r="BB232" s="45" t="str">
        <f>CHUM!$BF79</f>
        <v>N/I</v>
      </c>
      <c r="BC232" s="45" t="str">
        <f>CHUM!$CC79</f>
        <v>N/I</v>
      </c>
      <c r="BD232" s="45" t="str">
        <f>CHUM!$CB79</f>
        <v>N/I</v>
      </c>
      <c r="BE232" s="45" t="str">
        <f>CHUM!$CA79</f>
        <v>N/I</v>
      </c>
      <c r="BF232" s="45" t="str">
        <f>CHUM!$BZ79</f>
        <v>N/I</v>
      </c>
      <c r="BG232" s="45" t="str">
        <f>CHUM!$BY79</f>
        <v>N/I</v>
      </c>
      <c r="BH232" s="45" t="str">
        <f>CHUM!$BX79</f>
        <v>N/I</v>
      </c>
      <c r="BI232" s="45" t="str">
        <f>CHUM!$BW79</f>
        <v>N/I</v>
      </c>
      <c r="BJ232" s="45" t="str">
        <f>CHUM!$BV79</f>
        <v>N/I</v>
      </c>
      <c r="BK232" s="45" t="str">
        <f>CHUM!$BU79</f>
        <v>N/I</v>
      </c>
      <c r="BL232" s="45" t="str">
        <f>CHUM!$BT79</f>
        <v>N/I</v>
      </c>
      <c r="BM232" s="45" t="str">
        <f>CHUM!$CQ79</f>
        <v>N/R</v>
      </c>
      <c r="BN232" s="45" t="str">
        <f>CHUM!$CP79</f>
        <v>N/R</v>
      </c>
      <c r="BO232" s="45" t="str">
        <f>CHUM!$CO79</f>
        <v>N/R</v>
      </c>
      <c r="BP232" s="45" t="str">
        <f>CHUM!$CN79</f>
        <v>N/R</v>
      </c>
      <c r="BQ232" s="45" t="str">
        <f>CHUM!$CM79</f>
        <v>N/R</v>
      </c>
      <c r="BR232" s="45" t="str">
        <f>CHUM!$CL79</f>
        <v>N/R</v>
      </c>
      <c r="BS232" s="45" t="str">
        <f>CHUM!$CK79</f>
        <v>N/R</v>
      </c>
      <c r="BT232" s="45" t="str">
        <f>CHUM!$CJ79</f>
        <v>N/R</v>
      </c>
      <c r="BU232" s="45" t="str">
        <f>CHUM!$CI79</f>
        <v>N/R</v>
      </c>
      <c r="BV232" s="45" t="str">
        <f>CHUM!$CH79</f>
        <v>N/R</v>
      </c>
    </row>
    <row r="233" spans="1:74" hidden="1" x14ac:dyDescent="0.2">
      <c r="A233" s="40" t="s">
        <v>142</v>
      </c>
      <c r="B233" t="str">
        <f>CHUM!$O$86</f>
        <v>SPILLER</v>
      </c>
      <c r="C233" t="str">
        <f>CHUM!A89</f>
        <v>CHEENIS CREEK</v>
      </c>
      <c r="D233" s="40" t="str">
        <f>CHUM!$O$3</f>
        <v>CHUM</v>
      </c>
      <c r="E233" s="70"/>
      <c r="F233" s="70"/>
      <c r="G233" s="70"/>
      <c r="H233" s="70"/>
      <c r="I233" s="70"/>
      <c r="J233" s="70"/>
      <c r="K233" s="70"/>
      <c r="L233" s="70">
        <v>1900</v>
      </c>
      <c r="M233" s="70">
        <v>3200</v>
      </c>
      <c r="N233" s="70">
        <v>2300</v>
      </c>
      <c r="O233" s="45">
        <f>CHUM!$Y$89</f>
        <v>550</v>
      </c>
      <c r="P233" s="45">
        <f>CHUM!$X$89</f>
        <v>850</v>
      </c>
      <c r="Q233" s="45">
        <f>CHUM!$W$89</f>
        <v>500</v>
      </c>
      <c r="R233" s="45">
        <f>CHUM!$V$89</f>
        <v>725</v>
      </c>
      <c r="S233" s="45">
        <f>CHUM!$U$89</f>
        <v>1150</v>
      </c>
      <c r="T233" s="45">
        <f>CHUM!$T$89</f>
        <v>2400</v>
      </c>
      <c r="U233" s="45">
        <f>CHUM!$S$89</f>
        <v>2500</v>
      </c>
      <c r="V233" s="45">
        <f>CHUM!$R$89</f>
        <v>800</v>
      </c>
      <c r="W233" s="45">
        <f>CHUM!$Q$89</f>
        <v>1050</v>
      </c>
      <c r="X233" s="45">
        <f>CHUM!$P$89</f>
        <v>2000</v>
      </c>
      <c r="Y233" s="44">
        <f>CHUM!$AM89</f>
        <v>900</v>
      </c>
      <c r="Z233" s="44">
        <f>CHUM!$AL89</f>
        <v>1500</v>
      </c>
      <c r="AA233" s="44" t="str">
        <f>CHUM!$AK89</f>
        <v>N/I</v>
      </c>
      <c r="AB233" s="44">
        <f>CHUM!$AJ89</f>
        <v>400</v>
      </c>
      <c r="AC233" s="44" t="str">
        <f>CHUM!$AI89</f>
        <v>N/R</v>
      </c>
      <c r="AD233" s="44" t="str">
        <f>CHUM!$AH89</f>
        <v>N/I</v>
      </c>
      <c r="AE233" s="44">
        <f>CHUM!$AG89</f>
        <v>110</v>
      </c>
      <c r="AF233" s="44">
        <f>CHUM!$AF89</f>
        <v>40</v>
      </c>
      <c r="AG233" s="44">
        <f>CHUM!$AE89</f>
        <v>60</v>
      </c>
      <c r="AH233" s="44">
        <f>CHUM!$AD89</f>
        <v>2</v>
      </c>
      <c r="AI233" s="45">
        <f>CHUM!$BA89</f>
        <v>150</v>
      </c>
      <c r="AJ233" s="45">
        <f>CHUM!$AZ89</f>
        <v>400</v>
      </c>
      <c r="AK233" s="45">
        <f>CHUM!$AY89</f>
        <v>43</v>
      </c>
      <c r="AL233" s="45">
        <f>CHUM!$AX89</f>
        <v>1032</v>
      </c>
      <c r="AM233" s="45">
        <f>CHUM!$AW89</f>
        <v>230</v>
      </c>
      <c r="AN233" s="45">
        <f>CHUM!$AV89</f>
        <v>250</v>
      </c>
      <c r="AO233" s="45">
        <f>CHUM!$AU89</f>
        <v>500</v>
      </c>
      <c r="AP233" s="45">
        <f>CHUM!$AT89</f>
        <v>500</v>
      </c>
      <c r="AQ233" s="45">
        <f>CHUM!$AS89</f>
        <v>500</v>
      </c>
      <c r="AR233" s="45">
        <f>CHUM!$AR89</f>
        <v>1820</v>
      </c>
      <c r="AS233" s="45">
        <f>CHUM!$BO89</f>
        <v>650</v>
      </c>
      <c r="AT233" s="45">
        <f>CHUM!$BN89</f>
        <v>1300</v>
      </c>
      <c r="AU233" s="45">
        <f>CHUM!$BM89</f>
        <v>500</v>
      </c>
      <c r="AV233" s="45">
        <f>CHUM!$BL89</f>
        <v>50</v>
      </c>
      <c r="AW233" s="45">
        <f>CHUM!$BK89</f>
        <v>200</v>
      </c>
      <c r="AX233" s="45">
        <f>CHUM!$BJ89</f>
        <v>100</v>
      </c>
      <c r="AY233" s="45">
        <f>CHUM!$BI89</f>
        <v>2000</v>
      </c>
      <c r="AZ233" s="45">
        <f>CHUM!$BH89</f>
        <v>1000</v>
      </c>
      <c r="BA233" s="45">
        <f>CHUM!$BG89</f>
        <v>600</v>
      </c>
      <c r="BB233" s="45">
        <f>CHUM!$BF89</f>
        <v>3000</v>
      </c>
      <c r="BC233" s="45">
        <f>CHUM!$CC89</f>
        <v>600</v>
      </c>
      <c r="BD233" s="45">
        <f>CHUM!$CB89</f>
        <v>1500</v>
      </c>
      <c r="BE233" s="45">
        <f>CHUM!$CA89</f>
        <v>400</v>
      </c>
      <c r="BF233" s="45">
        <f>CHUM!$BZ89</f>
        <v>1500</v>
      </c>
      <c r="BG233" s="45">
        <f>CHUM!$BY89</f>
        <v>400</v>
      </c>
      <c r="BH233" s="45">
        <f>CHUM!$BX89</f>
        <v>200</v>
      </c>
      <c r="BI233" s="45">
        <f>CHUM!$BW89</f>
        <v>750</v>
      </c>
      <c r="BJ233" s="45">
        <f>CHUM!$BV89</f>
        <v>750</v>
      </c>
      <c r="BK233" s="45">
        <f>CHUM!$BU89</f>
        <v>200</v>
      </c>
      <c r="BL233" s="45">
        <f>CHUM!$BT89</f>
        <v>200</v>
      </c>
      <c r="BM233" s="45">
        <f>CHUM!$CQ89</f>
        <v>750</v>
      </c>
      <c r="BN233" s="45">
        <f>CHUM!$CP89</f>
        <v>750</v>
      </c>
      <c r="BO233" s="45">
        <f>CHUM!$CO89</f>
        <v>750</v>
      </c>
      <c r="BP233" s="45">
        <f>CHUM!$CN89</f>
        <v>200</v>
      </c>
      <c r="BQ233" s="45">
        <f>CHUM!$CM89</f>
        <v>400</v>
      </c>
      <c r="BR233" s="45">
        <f>CHUM!$CL89</f>
        <v>400</v>
      </c>
      <c r="BS233" s="45">
        <f>CHUM!$CK89</f>
        <v>200</v>
      </c>
      <c r="BT233" s="45">
        <f>CHUM!$CJ89</f>
        <v>750</v>
      </c>
      <c r="BU233" s="45">
        <f>CHUM!$CI89</f>
        <v>750</v>
      </c>
      <c r="BV233" s="45">
        <f>CHUM!$CH89</f>
        <v>3500</v>
      </c>
    </row>
    <row r="234" spans="1:74" hidden="1" x14ac:dyDescent="0.2">
      <c r="A234" s="40" t="s">
        <v>142</v>
      </c>
      <c r="B234" t="str">
        <f>CHUM!$O$86</f>
        <v>SPILLER</v>
      </c>
      <c r="C234" t="str">
        <f>CHUM!A90</f>
        <v>ELLERSLIE LAGOON CREEK</v>
      </c>
      <c r="D234" s="40" t="str">
        <f>CHUM!$O$3</f>
        <v>CHUM</v>
      </c>
      <c r="E234" s="70"/>
      <c r="F234" s="70"/>
      <c r="G234" s="70"/>
      <c r="H234" s="70"/>
      <c r="I234" s="70"/>
      <c r="J234" s="70"/>
      <c r="K234" s="70"/>
      <c r="L234" s="70" t="s">
        <v>26</v>
      </c>
      <c r="M234" s="70" t="s">
        <v>168</v>
      </c>
      <c r="N234" s="70" t="s">
        <v>26</v>
      </c>
      <c r="O234" s="45">
        <f>CHUM!$Y$90</f>
        <v>500</v>
      </c>
      <c r="P234" s="45" t="str">
        <f>CHUM!$X$90</f>
        <v>N/R</v>
      </c>
      <c r="Q234" s="45" t="str">
        <f>CHUM!$W$90</f>
        <v>N/R</v>
      </c>
      <c r="R234" s="45" t="str">
        <f>CHUM!$V$90</f>
        <v>N/R</v>
      </c>
      <c r="S234" s="45" t="str">
        <f>CHUM!$U$90</f>
        <v>N/R</v>
      </c>
      <c r="T234" s="45" t="str">
        <f>CHUM!$T$90</f>
        <v>N/R</v>
      </c>
      <c r="U234" s="45" t="str">
        <f>CHUM!$S$90</f>
        <v>N/R</v>
      </c>
      <c r="V234" s="45" t="str">
        <f>CHUM!$R$90</f>
        <v>N/R</v>
      </c>
      <c r="W234" s="45" t="str">
        <f>CHUM!$Q$90</f>
        <v>N/R</v>
      </c>
      <c r="X234" s="45" t="str">
        <f>CHUM!$P$90</f>
        <v>N/R</v>
      </c>
      <c r="Y234" s="44" t="str">
        <f>CHUM!$AM90</f>
        <v>N/R</v>
      </c>
      <c r="Z234" s="44" t="str">
        <f>CHUM!$AL90</f>
        <v>N/R</v>
      </c>
      <c r="AA234" s="44" t="str">
        <f>CHUM!$AK90</f>
        <v>N/R</v>
      </c>
      <c r="AB234" s="44" t="str">
        <f>CHUM!$AJ90</f>
        <v>N/R</v>
      </c>
      <c r="AC234" s="44" t="str">
        <f>CHUM!$AI90</f>
        <v>N/R</v>
      </c>
      <c r="AD234" s="44" t="str">
        <f>CHUM!$AH90</f>
        <v>N/R</v>
      </c>
      <c r="AE234" s="44" t="str">
        <f>CHUM!$AG90</f>
        <v>N/R</v>
      </c>
      <c r="AF234" s="44" t="str">
        <f>CHUM!$AF90</f>
        <v>N/R</v>
      </c>
      <c r="AG234" s="44" t="str">
        <f>CHUM!$AE90</f>
        <v>N/R</v>
      </c>
      <c r="AH234" s="44" t="str">
        <f>CHUM!$AD90</f>
        <v>N/R</v>
      </c>
      <c r="AI234" s="45" t="str">
        <f>CHUM!$BA90</f>
        <v>N/R</v>
      </c>
      <c r="AJ234" s="45" t="str">
        <f>CHUM!$AZ90</f>
        <v>N/R</v>
      </c>
      <c r="AK234" s="45" t="str">
        <f>CHUM!$AY90</f>
        <v>N/R</v>
      </c>
      <c r="AL234" s="45" t="str">
        <f>CHUM!$AX90</f>
        <v>N/R</v>
      </c>
      <c r="AM234" s="45" t="str">
        <f>CHUM!$AW90</f>
        <v>N/R</v>
      </c>
      <c r="AN234" s="45" t="str">
        <f>CHUM!$AV90</f>
        <v>N/R</v>
      </c>
      <c r="AO234" s="45" t="str">
        <f>CHUM!$AU90</f>
        <v>N/R</v>
      </c>
      <c r="AP234" s="45" t="str">
        <f>CHUM!$AT90</f>
        <v>N/R</v>
      </c>
      <c r="AQ234" s="45" t="str">
        <f>CHUM!$AS90</f>
        <v>N/R</v>
      </c>
      <c r="AR234" s="45" t="str">
        <f>CHUM!$AR90</f>
        <v>N/R</v>
      </c>
      <c r="AS234" s="45" t="str">
        <f>CHUM!$BO90</f>
        <v>N/R</v>
      </c>
      <c r="AT234" s="45" t="str">
        <f>CHUM!$BN90</f>
        <v>N/R</v>
      </c>
      <c r="AU234" s="45" t="str">
        <f>CHUM!$BM90</f>
        <v>N/R</v>
      </c>
      <c r="AV234" s="45" t="str">
        <f>CHUM!$BL90</f>
        <v>N/R</v>
      </c>
      <c r="AW234" s="45" t="str">
        <f>CHUM!$BK90</f>
        <v>N/R</v>
      </c>
      <c r="AX234" s="45" t="str">
        <f>CHUM!$BJ90</f>
        <v>N/R</v>
      </c>
      <c r="AY234" s="45" t="str">
        <f>CHUM!$BI90</f>
        <v>N/R</v>
      </c>
      <c r="AZ234" s="45" t="str">
        <f>CHUM!$BH90</f>
        <v>N/R</v>
      </c>
      <c r="BA234" s="45" t="str">
        <f>CHUM!$BG90</f>
        <v>N/R</v>
      </c>
      <c r="BB234" s="45" t="str">
        <f>CHUM!$BF90</f>
        <v>N/R</v>
      </c>
      <c r="BC234" s="45" t="str">
        <f>CHUM!$CC90</f>
        <v>N/R</v>
      </c>
      <c r="BD234" s="45" t="str">
        <f>CHUM!$CB90</f>
        <v>N/R</v>
      </c>
      <c r="BE234" s="45" t="str">
        <f>CHUM!$CA90</f>
        <v>N/R</v>
      </c>
      <c r="BF234" s="45" t="str">
        <f>CHUM!$BZ90</f>
        <v>N/R</v>
      </c>
      <c r="BG234" s="45" t="str">
        <f>CHUM!$BY90</f>
        <v>N/R</v>
      </c>
      <c r="BH234" s="45" t="str">
        <f>CHUM!$BX90</f>
        <v>N/R</v>
      </c>
      <c r="BI234" s="45" t="str">
        <f>CHUM!$BW90</f>
        <v>N/R</v>
      </c>
      <c r="BJ234" s="45" t="str">
        <f>CHUM!$BV90</f>
        <v>N/R</v>
      </c>
      <c r="BK234" s="45" t="str">
        <f>CHUM!$BU90</f>
        <v>N/R</v>
      </c>
      <c r="BL234" s="45" t="str">
        <f>CHUM!$BT90</f>
        <v>N/R</v>
      </c>
      <c r="BM234" s="45" t="str">
        <f>CHUM!$CQ90</f>
        <v>N/R</v>
      </c>
      <c r="BN234" s="45" t="str">
        <f>CHUM!$CP90</f>
        <v>N/R</v>
      </c>
      <c r="BO234" s="45" t="str">
        <f>CHUM!$CO90</f>
        <v>N/R</v>
      </c>
      <c r="BP234" s="45" t="str">
        <f>CHUM!$CN90</f>
        <v>N/R</v>
      </c>
      <c r="BQ234" s="45" t="str">
        <f>CHUM!$CM90</f>
        <v>N/R</v>
      </c>
      <c r="BR234" s="45" t="str">
        <f>CHUM!$CL90</f>
        <v>N/R</v>
      </c>
      <c r="BS234" s="45" t="str">
        <f>CHUM!$CK90</f>
        <v>N/R</v>
      </c>
      <c r="BT234" s="45" t="str">
        <f>CHUM!$CJ90</f>
        <v>N/R</v>
      </c>
      <c r="BU234" s="45" t="str">
        <f>CHUM!$CI90</f>
        <v>N/R</v>
      </c>
      <c r="BV234" s="45" t="str">
        <f>CHUM!$CH90</f>
        <v>N/R</v>
      </c>
    </row>
    <row r="235" spans="1:74" hidden="1" x14ac:dyDescent="0.2">
      <c r="A235" s="40" t="s">
        <v>142</v>
      </c>
      <c r="B235" t="str">
        <f>CHUM!$O$86</f>
        <v>SPILLER</v>
      </c>
      <c r="C235" t="str">
        <f>CHUM!A91</f>
        <v>NEEKAS CREEK</v>
      </c>
      <c r="D235" s="40" t="str">
        <f>CHUM!$O$3</f>
        <v>CHUM</v>
      </c>
      <c r="E235" s="70"/>
      <c r="F235" s="70"/>
      <c r="G235" s="70"/>
      <c r="H235" s="70"/>
      <c r="I235" s="70"/>
      <c r="J235" s="70"/>
      <c r="K235" s="70"/>
      <c r="L235" s="70">
        <v>22000</v>
      </c>
      <c r="M235" s="70">
        <v>42000</v>
      </c>
      <c r="N235" s="70">
        <v>23000</v>
      </c>
      <c r="O235" s="45">
        <f>CHUM!$Y$91</f>
        <v>34000</v>
      </c>
      <c r="P235" s="45">
        <f>CHUM!$X$91</f>
        <v>8200</v>
      </c>
      <c r="Q235" s="45" t="str">
        <f>CHUM!$W$91</f>
        <v>A/P</v>
      </c>
      <c r="R235" s="45">
        <f>CHUM!$V$91</f>
        <v>19000</v>
      </c>
      <c r="S235" s="45">
        <f>CHUM!$U$91</f>
        <v>20000</v>
      </c>
      <c r="T235" s="45">
        <f>CHUM!$T$91</f>
        <v>33000</v>
      </c>
      <c r="U235" s="45">
        <f>CHUM!$S$91</f>
        <v>35000</v>
      </c>
      <c r="V235" s="45">
        <f>CHUM!$R$91</f>
        <v>19000</v>
      </c>
      <c r="W235" s="45">
        <f>CHUM!$Q$91</f>
        <v>30000</v>
      </c>
      <c r="X235" s="45">
        <f>CHUM!$P$91</f>
        <v>31000</v>
      </c>
      <c r="Y235" s="44">
        <f>CHUM!$AM91</f>
        <v>29000</v>
      </c>
      <c r="Z235" s="44">
        <f>CHUM!$AL91</f>
        <v>26000</v>
      </c>
      <c r="AA235" s="44">
        <f>CHUM!$AK91</f>
        <v>37000</v>
      </c>
      <c r="AB235" s="44">
        <f>CHUM!$AJ91</f>
        <v>31000</v>
      </c>
      <c r="AC235" s="44">
        <f>CHUM!$AI91</f>
        <v>35000</v>
      </c>
      <c r="AD235" s="44">
        <f>CHUM!$AH91</f>
        <v>29000</v>
      </c>
      <c r="AE235" s="44">
        <f>CHUM!$AG91</f>
        <v>31700</v>
      </c>
      <c r="AF235" s="44">
        <f>CHUM!$AF91</f>
        <v>8000</v>
      </c>
      <c r="AG235" s="44">
        <f>CHUM!$AE91</f>
        <v>35000</v>
      </c>
      <c r="AH235" s="44">
        <f>CHUM!$AD91</f>
        <v>32000</v>
      </c>
      <c r="AI235" s="45">
        <f>CHUM!$BA91</f>
        <v>30000</v>
      </c>
      <c r="AJ235" s="45">
        <f>CHUM!$AZ91</f>
        <v>38000</v>
      </c>
      <c r="AK235" s="45">
        <f>CHUM!$AY91</f>
        <v>35000</v>
      </c>
      <c r="AL235" s="45">
        <f>CHUM!$AX91</f>
        <v>35600</v>
      </c>
      <c r="AM235" s="45">
        <f>CHUM!$AW91</f>
        <v>31000</v>
      </c>
      <c r="AN235" s="45">
        <f>CHUM!$AV91</f>
        <v>35000</v>
      </c>
      <c r="AO235" s="45">
        <f>CHUM!$AU91</f>
        <v>20000</v>
      </c>
      <c r="AP235" s="45">
        <f>CHUM!$AT91</f>
        <v>45000</v>
      </c>
      <c r="AQ235" s="45">
        <f>CHUM!$AS91</f>
        <v>18000</v>
      </c>
      <c r="AR235" s="45">
        <f>CHUM!$AR91</f>
        <v>20000</v>
      </c>
      <c r="AS235" s="45">
        <f>CHUM!$BO91</f>
        <v>30000</v>
      </c>
      <c r="AT235" s="45">
        <f>CHUM!$BN91</f>
        <v>60000</v>
      </c>
      <c r="AU235" s="45">
        <f>CHUM!$BM91</f>
        <v>7000</v>
      </c>
      <c r="AV235" s="45">
        <f>CHUM!$BL91</f>
        <v>17500</v>
      </c>
      <c r="AW235" s="45">
        <f>CHUM!$BK91</f>
        <v>2500</v>
      </c>
      <c r="AX235" s="45">
        <f>CHUM!$BJ91</f>
        <v>45000</v>
      </c>
      <c r="AY235" s="45">
        <f>CHUM!$BI91</f>
        <v>100000</v>
      </c>
      <c r="AZ235" s="45">
        <f>CHUM!$BH91</f>
        <v>70000</v>
      </c>
      <c r="BA235" s="45">
        <f>CHUM!$BG91</f>
        <v>45000</v>
      </c>
      <c r="BB235" s="45">
        <f>CHUM!$BF91</f>
        <v>100000</v>
      </c>
      <c r="BC235" s="45">
        <f>CHUM!$CC91</f>
        <v>40000</v>
      </c>
      <c r="BD235" s="45">
        <f>CHUM!$CB91</f>
        <v>40000</v>
      </c>
      <c r="BE235" s="45">
        <f>CHUM!$CA91</f>
        <v>12000</v>
      </c>
      <c r="BF235" s="45">
        <f>CHUM!$BZ91</f>
        <v>150000</v>
      </c>
      <c r="BG235" s="45">
        <f>CHUM!$BY91</f>
        <v>20000</v>
      </c>
      <c r="BH235" s="45">
        <f>CHUM!$BX91</f>
        <v>20000</v>
      </c>
      <c r="BI235" s="45">
        <f>CHUM!$BW91</f>
        <v>35000</v>
      </c>
      <c r="BJ235" s="45">
        <f>CHUM!$BV91</f>
        <v>25000</v>
      </c>
      <c r="BK235" s="45">
        <f>CHUM!$BU91</f>
        <v>10000</v>
      </c>
      <c r="BL235" s="45">
        <f>CHUM!$BT91</f>
        <v>8000</v>
      </c>
      <c r="BM235" s="45">
        <f>CHUM!$CQ91</f>
        <v>35000</v>
      </c>
      <c r="BN235" s="45">
        <f>CHUM!$CP91</f>
        <v>35000</v>
      </c>
      <c r="BO235" s="45">
        <f>CHUM!$CO91</f>
        <v>50000</v>
      </c>
      <c r="BP235" s="45">
        <f>CHUM!$CN91</f>
        <v>35000</v>
      </c>
      <c r="BQ235" s="45">
        <f>CHUM!$CM91</f>
        <v>35000</v>
      </c>
      <c r="BR235" s="45">
        <f>CHUM!$CL91</f>
        <v>32000</v>
      </c>
      <c r="BS235" s="45">
        <f>CHUM!$CK91</f>
        <v>35000</v>
      </c>
      <c r="BT235" s="45">
        <f>CHUM!$CJ91</f>
        <v>25000</v>
      </c>
      <c r="BU235" s="45">
        <f>CHUM!$CI91</f>
        <v>15000</v>
      </c>
      <c r="BV235" s="45">
        <f>CHUM!$CH91</f>
        <v>35000</v>
      </c>
    </row>
    <row r="236" spans="1:74" hidden="1" x14ac:dyDescent="0.2">
      <c r="A236" s="40" t="s">
        <v>142</v>
      </c>
      <c r="B236" t="str">
        <f>CHUM!$O$86</f>
        <v>SPILLER</v>
      </c>
      <c r="C236" t="str">
        <f>CHUM!A92</f>
        <v>PINE RIVER</v>
      </c>
      <c r="D236" s="40" t="str">
        <f>CHUM!$O$3</f>
        <v>CHUM</v>
      </c>
      <c r="E236" s="70"/>
      <c r="F236" s="70"/>
      <c r="G236" s="70"/>
      <c r="H236" s="70"/>
      <c r="I236" s="70"/>
      <c r="J236" s="70"/>
      <c r="K236" s="70"/>
      <c r="L236" s="70" t="s">
        <v>168</v>
      </c>
      <c r="M236" s="70" t="s">
        <v>26</v>
      </c>
      <c r="N236" s="70" t="s">
        <v>26</v>
      </c>
      <c r="O236" s="45" t="str">
        <f>CHUM!$Y$92</f>
        <v>N/I</v>
      </c>
      <c r="P236" s="45" t="str">
        <f>CHUM!$X$92</f>
        <v>A/P</v>
      </c>
      <c r="Q236" s="45" t="str">
        <f>CHUM!$W$92</f>
        <v>A/P</v>
      </c>
      <c r="R236" s="45" t="str">
        <f>CHUM!$V$92</f>
        <v>A/P</v>
      </c>
      <c r="S236" s="45" t="str">
        <f>CHUM!$U$92</f>
        <v>N/I</v>
      </c>
      <c r="T236" s="45" t="str">
        <f>CHUM!$T$92</f>
        <v>UNK</v>
      </c>
      <c r="U236" s="45" t="str">
        <f>CHUM!$S$92</f>
        <v>UNK</v>
      </c>
      <c r="V236" s="45" t="str">
        <f>CHUM!$R$92</f>
        <v>N/O</v>
      </c>
      <c r="W236" s="45" t="str">
        <f>CHUM!$Q$92</f>
        <v>N/I</v>
      </c>
      <c r="X236" s="45">
        <f>CHUM!$P$92</f>
        <v>50</v>
      </c>
      <c r="Y236" s="44" t="str">
        <f>CHUM!$AM92</f>
        <v>N/I</v>
      </c>
      <c r="Z236" s="44" t="str">
        <f>CHUM!$AL92</f>
        <v>UNK</v>
      </c>
      <c r="AA236" s="44" t="str">
        <f>CHUM!$AK92</f>
        <v>N/I</v>
      </c>
      <c r="AB236" s="44" t="str">
        <f>CHUM!$AJ92</f>
        <v>N/I</v>
      </c>
      <c r="AC236" s="44" t="str">
        <f>CHUM!$AI92</f>
        <v>N/R</v>
      </c>
      <c r="AD236" s="44" t="str">
        <f>CHUM!$AH92</f>
        <v>N/O</v>
      </c>
      <c r="AE236" s="44" t="str">
        <f>CHUM!$AG92</f>
        <v>N/O</v>
      </c>
      <c r="AF236" s="44" t="str">
        <f>CHUM!$AF92</f>
        <v>N/O</v>
      </c>
      <c r="AG236" s="44" t="str">
        <f>CHUM!$AE92</f>
        <v>N/O</v>
      </c>
      <c r="AH236" s="44">
        <f>CHUM!$AD92</f>
        <v>20</v>
      </c>
      <c r="AI236" s="45">
        <f>CHUM!$BA92</f>
        <v>5</v>
      </c>
      <c r="AJ236" s="45" t="str">
        <f>CHUM!$AZ92</f>
        <v>N/R</v>
      </c>
      <c r="AK236" s="45">
        <f>CHUM!$AY92</f>
        <v>50</v>
      </c>
      <c r="AL236" s="45">
        <f>CHUM!$AX92</f>
        <v>150</v>
      </c>
      <c r="AM236" s="45">
        <f>CHUM!$AW92</f>
        <v>10</v>
      </c>
      <c r="AN236" s="45" t="str">
        <f>CHUM!$AV92</f>
        <v>N/R</v>
      </c>
      <c r="AO236" s="45" t="str">
        <f>CHUM!$AU92</f>
        <v>N/O</v>
      </c>
      <c r="AP236" s="45">
        <f>CHUM!$AT92</f>
        <v>1500</v>
      </c>
      <c r="AQ236" s="45">
        <f>CHUM!$AS92</f>
        <v>250</v>
      </c>
      <c r="AR236" s="45">
        <f>CHUM!$AR92</f>
        <v>25</v>
      </c>
      <c r="AS236" s="45">
        <f>CHUM!$BO92</f>
        <v>600</v>
      </c>
      <c r="AT236" s="45">
        <f>CHUM!$BN92</f>
        <v>100</v>
      </c>
      <c r="AU236" s="45">
        <f>CHUM!$BM92</f>
        <v>800</v>
      </c>
      <c r="AV236" s="45">
        <f>CHUM!$BL92</f>
        <v>300</v>
      </c>
      <c r="AW236" s="45" t="str">
        <f>CHUM!$BK92</f>
        <v>N/O</v>
      </c>
      <c r="AX236" s="45" t="str">
        <f>CHUM!$BJ92</f>
        <v>N/O</v>
      </c>
      <c r="AY236" s="45">
        <f>CHUM!$BI92</f>
        <v>50</v>
      </c>
      <c r="AZ236" s="45" t="str">
        <f>CHUM!$BH92</f>
        <v>N/O</v>
      </c>
      <c r="BA236" s="45">
        <f>CHUM!$BG92</f>
        <v>200</v>
      </c>
      <c r="BB236" s="45">
        <f>CHUM!$BF92</f>
        <v>3000</v>
      </c>
      <c r="BC236" s="45">
        <f>CHUM!$CC92</f>
        <v>20</v>
      </c>
      <c r="BD236" s="45">
        <f>CHUM!$CB92</f>
        <v>75</v>
      </c>
      <c r="BE236" s="45">
        <f>CHUM!$CA92</f>
        <v>25</v>
      </c>
      <c r="BF236" s="45" t="str">
        <f>CHUM!$BZ92</f>
        <v>N/R</v>
      </c>
      <c r="BG236" s="45">
        <f>CHUM!$BY92</f>
        <v>300</v>
      </c>
      <c r="BH236" s="45">
        <f>CHUM!$BX92</f>
        <v>200</v>
      </c>
      <c r="BI236" s="45">
        <f>CHUM!$BW92</f>
        <v>750</v>
      </c>
      <c r="BJ236" s="45">
        <f>CHUM!$BV92</f>
        <v>750</v>
      </c>
      <c r="BK236" s="45">
        <f>CHUM!$BU92</f>
        <v>200</v>
      </c>
      <c r="BL236" s="45">
        <f>CHUM!$BT92</f>
        <v>200</v>
      </c>
      <c r="BM236" s="45">
        <f>CHUM!$CQ92</f>
        <v>75</v>
      </c>
      <c r="BN236" s="45">
        <f>CHUM!$CP92</f>
        <v>750</v>
      </c>
      <c r="BO236" s="45">
        <f>CHUM!$CO92</f>
        <v>200</v>
      </c>
      <c r="BP236" s="45">
        <f>CHUM!$CN92</f>
        <v>200</v>
      </c>
      <c r="BQ236" s="45">
        <f>CHUM!$CM92</f>
        <v>750</v>
      </c>
      <c r="BR236" s="45">
        <f>CHUM!$CL92</f>
        <v>750</v>
      </c>
      <c r="BS236" s="45">
        <f>CHUM!$CK92</f>
        <v>750</v>
      </c>
      <c r="BT236" s="45">
        <f>CHUM!$CJ92</f>
        <v>750</v>
      </c>
      <c r="BU236" s="45">
        <f>CHUM!$CI92</f>
        <v>1500</v>
      </c>
      <c r="BV236" s="45">
        <f>CHUM!$CH92</f>
        <v>750</v>
      </c>
    </row>
    <row r="237" spans="1:74" hidden="1" x14ac:dyDescent="0.2">
      <c r="A237" s="40" t="s">
        <v>142</v>
      </c>
      <c r="B237" t="str">
        <f>CHUM!$O$86</f>
        <v>SPILLER</v>
      </c>
      <c r="C237" t="str">
        <f>CHUM!A93</f>
        <v>SPILLER LAGOON CREEK</v>
      </c>
      <c r="D237" s="40" t="str">
        <f>CHUM!$O$3</f>
        <v>CHUM</v>
      </c>
      <c r="E237" s="70"/>
      <c r="F237" s="70"/>
      <c r="G237" s="70"/>
      <c r="H237" s="70"/>
      <c r="I237" s="70"/>
      <c r="J237" s="70"/>
      <c r="K237" s="70"/>
      <c r="L237" s="70" t="s">
        <v>26</v>
      </c>
      <c r="M237" s="70" t="s">
        <v>26</v>
      </c>
      <c r="N237" s="70" t="s">
        <v>26</v>
      </c>
      <c r="O237" s="45" t="str">
        <f>CHUM!$Y$93</f>
        <v>A/P</v>
      </c>
      <c r="P237" s="45" t="str">
        <f>CHUM!$X$93</f>
        <v>N/I</v>
      </c>
      <c r="Q237" s="45" t="str">
        <f>CHUM!$W$93</f>
        <v>N/I</v>
      </c>
      <c r="R237" s="45" t="str">
        <f>CHUM!$V$93</f>
        <v>N/I</v>
      </c>
      <c r="S237" s="45" t="str">
        <f>CHUM!$U$93</f>
        <v>N/I</v>
      </c>
      <c r="T237" s="45" t="str">
        <f>CHUM!$T$93</f>
        <v>N/I</v>
      </c>
      <c r="U237" s="45" t="str">
        <f>CHUM!$S$93</f>
        <v>N/I</v>
      </c>
      <c r="V237" s="45" t="str">
        <f>CHUM!$R$93</f>
        <v>N/I</v>
      </c>
      <c r="W237" s="45" t="str">
        <f>CHUM!$Q$93</f>
        <v>UNK</v>
      </c>
      <c r="X237" s="45" t="str">
        <f>CHUM!$P$93</f>
        <v>UNK</v>
      </c>
      <c r="Y237" s="44" t="str">
        <f>CHUM!$AM93</f>
        <v>N/I</v>
      </c>
      <c r="Z237" s="44" t="str">
        <f>CHUM!$AL93</f>
        <v>N/I</v>
      </c>
      <c r="AA237" s="44" t="str">
        <f>CHUM!$AK93</f>
        <v>N/I</v>
      </c>
      <c r="AB237" s="44" t="str">
        <f>CHUM!$AJ93</f>
        <v>N/I</v>
      </c>
      <c r="AC237" s="44" t="str">
        <f>CHUM!$AI93</f>
        <v>N/R</v>
      </c>
      <c r="AD237" s="44" t="str">
        <f>CHUM!$AH93</f>
        <v>N/I</v>
      </c>
      <c r="AE237" s="44">
        <f>CHUM!$AG93</f>
        <v>23</v>
      </c>
      <c r="AF237" s="44" t="str">
        <f>CHUM!$AF93</f>
        <v>N/O</v>
      </c>
      <c r="AG237" s="44" t="str">
        <f>CHUM!$AE93</f>
        <v>UNK</v>
      </c>
      <c r="AH237" s="44">
        <f>CHUM!$AD93</f>
        <v>609</v>
      </c>
      <c r="AI237" s="45">
        <f>CHUM!$BA93</f>
        <v>300</v>
      </c>
      <c r="AJ237" s="45">
        <f>CHUM!$AZ93</f>
        <v>750</v>
      </c>
      <c r="AK237" s="45">
        <f>CHUM!$AY93</f>
        <v>187</v>
      </c>
      <c r="AL237" s="45">
        <f>CHUM!$AX93</f>
        <v>300</v>
      </c>
      <c r="AM237" s="45">
        <f>CHUM!$AW93</f>
        <v>250</v>
      </c>
      <c r="AN237" s="45">
        <f>CHUM!$AV93</f>
        <v>750</v>
      </c>
      <c r="AO237" s="45">
        <f>CHUM!$AU93</f>
        <v>1780</v>
      </c>
      <c r="AP237" s="45" t="str">
        <f>CHUM!$AT93</f>
        <v>N/R</v>
      </c>
      <c r="AQ237" s="45" t="str">
        <f>CHUM!$AS93</f>
        <v>N/R</v>
      </c>
      <c r="AR237" s="45" t="str">
        <f>CHUM!$AR93</f>
        <v>N/R</v>
      </c>
      <c r="AS237" s="45" t="str">
        <f>CHUM!$BO93</f>
        <v>N/R</v>
      </c>
      <c r="AT237" s="45" t="str">
        <f>CHUM!$BN93</f>
        <v>N/R</v>
      </c>
      <c r="AU237" s="45" t="str">
        <f>CHUM!$BM93</f>
        <v>N/R</v>
      </c>
      <c r="AV237" s="45" t="str">
        <f>CHUM!$BL93</f>
        <v>N/R</v>
      </c>
      <c r="AW237" s="45" t="str">
        <f>CHUM!$BK93</f>
        <v>N/R</v>
      </c>
      <c r="AX237" s="45" t="str">
        <f>CHUM!$BJ93</f>
        <v>N/R</v>
      </c>
      <c r="AY237" s="45" t="str">
        <f>CHUM!$BI93</f>
        <v>N/R</v>
      </c>
      <c r="AZ237" s="45" t="str">
        <f>CHUM!$BH93</f>
        <v>N/R</v>
      </c>
      <c r="BA237" s="45" t="str">
        <f>CHUM!$BG93</f>
        <v>N/R</v>
      </c>
      <c r="BB237" s="45" t="str">
        <f>CHUM!$BF93</f>
        <v>N/R</v>
      </c>
      <c r="BC237" s="45" t="str">
        <f>CHUM!$CC93</f>
        <v>N/R</v>
      </c>
      <c r="BD237" s="45" t="str">
        <f>CHUM!$CB93</f>
        <v>N/R</v>
      </c>
      <c r="BE237" s="45" t="str">
        <f>CHUM!$CA93</f>
        <v>N/R</v>
      </c>
      <c r="BF237" s="45" t="str">
        <f>CHUM!$BZ93</f>
        <v>N/R</v>
      </c>
      <c r="BG237" s="45" t="str">
        <f>CHUM!$BY93</f>
        <v>N/R</v>
      </c>
      <c r="BH237" s="45" t="str">
        <f>CHUM!$BX93</f>
        <v>N/R</v>
      </c>
      <c r="BI237" s="45" t="str">
        <f>CHUM!$BW93</f>
        <v>N/R</v>
      </c>
      <c r="BJ237" s="45" t="str">
        <f>CHUM!$BV93</f>
        <v>N/R</v>
      </c>
      <c r="BK237" s="45" t="str">
        <f>CHUM!$BU93</f>
        <v>N/R</v>
      </c>
      <c r="BL237" s="45" t="str">
        <f>CHUM!$BT93</f>
        <v>N/R</v>
      </c>
      <c r="BM237" s="45" t="str">
        <f>CHUM!$CQ93</f>
        <v>N/R</v>
      </c>
      <c r="BN237" s="45" t="str">
        <f>CHUM!$CP93</f>
        <v>N/R</v>
      </c>
      <c r="BO237" s="45" t="str">
        <f>CHUM!$CO93</f>
        <v>N/R</v>
      </c>
      <c r="BP237" s="45" t="str">
        <f>CHUM!$CN93</f>
        <v>N/R</v>
      </c>
      <c r="BQ237" s="45" t="str">
        <f>CHUM!$CM93</f>
        <v>N/R</v>
      </c>
      <c r="BR237" s="45" t="str">
        <f>CHUM!$CL93</f>
        <v>N/R</v>
      </c>
      <c r="BS237" s="45" t="str">
        <f>CHUM!$CK93</f>
        <v>N/R</v>
      </c>
      <c r="BT237" s="45" t="str">
        <f>CHUM!$CJ93</f>
        <v>N/R</v>
      </c>
      <c r="BU237" s="45" t="str">
        <f>CHUM!$CI93</f>
        <v>N/R</v>
      </c>
      <c r="BV237" s="45" t="str">
        <f>CHUM!$CH93</f>
        <v>N/R</v>
      </c>
    </row>
    <row r="238" spans="1:74" hidden="1" x14ac:dyDescent="0.2">
      <c r="A238" s="40" t="s">
        <v>142</v>
      </c>
      <c r="B238" t="str">
        <f>CHUM!$O$86</f>
        <v>SPILLER</v>
      </c>
      <c r="C238" t="str">
        <f>CHUM!A94</f>
        <v>TANKEEAH RIVER</v>
      </c>
      <c r="D238" s="40" t="str">
        <f>CHUM!$O$3</f>
        <v>CHUM</v>
      </c>
      <c r="E238" s="70"/>
      <c r="F238" s="70"/>
      <c r="G238" s="70"/>
      <c r="H238" s="70"/>
      <c r="I238" s="70"/>
      <c r="J238" s="70"/>
      <c r="K238" s="70"/>
      <c r="L238" s="70" t="s">
        <v>168</v>
      </c>
      <c r="M238" s="70" t="s">
        <v>168</v>
      </c>
      <c r="N238" s="70">
        <v>320</v>
      </c>
      <c r="O238" s="45">
        <f>CHUM!$Y$94</f>
        <v>800</v>
      </c>
      <c r="P238" s="45">
        <f>CHUM!$X$94</f>
        <v>200</v>
      </c>
      <c r="Q238" s="45">
        <f>CHUM!$W$94</f>
        <v>400</v>
      </c>
      <c r="R238" s="45">
        <f>CHUM!$V$94</f>
        <v>700</v>
      </c>
      <c r="S238" s="45">
        <f>CHUM!$U$94</f>
        <v>350</v>
      </c>
      <c r="T238" s="45">
        <f>CHUM!$T$94</f>
        <v>400</v>
      </c>
      <c r="U238" s="45" t="str">
        <f>CHUM!$S$94</f>
        <v>UNK</v>
      </c>
      <c r="V238" s="45" t="str">
        <f>CHUM!$R$94</f>
        <v>N/I</v>
      </c>
      <c r="W238" s="45">
        <f>CHUM!$Q$94</f>
        <v>200</v>
      </c>
      <c r="X238" s="45" t="str">
        <f>CHUM!$P$94</f>
        <v>N/I</v>
      </c>
      <c r="Y238" s="44" t="str">
        <f>CHUM!$AM94</f>
        <v>N/I</v>
      </c>
      <c r="Z238" s="44" t="str">
        <f>CHUM!$AL94</f>
        <v>UNK</v>
      </c>
      <c r="AA238" s="44" t="str">
        <f>CHUM!$AK94</f>
        <v>N/O</v>
      </c>
      <c r="AB238" s="44" t="str">
        <f>CHUM!$AJ94</f>
        <v>UNK</v>
      </c>
      <c r="AC238" s="44" t="str">
        <f>CHUM!$AI94</f>
        <v>N/R</v>
      </c>
      <c r="AD238" s="44">
        <f>CHUM!$AH94</f>
        <v>93</v>
      </c>
      <c r="AE238" s="44">
        <f>CHUM!$AG94</f>
        <v>110</v>
      </c>
      <c r="AF238" s="44">
        <f>CHUM!$AF94</f>
        <v>15</v>
      </c>
      <c r="AG238" s="44" t="str">
        <f>CHUM!$AE94</f>
        <v>N/O</v>
      </c>
      <c r="AH238" s="44">
        <f>CHUM!$AD94</f>
        <v>120</v>
      </c>
      <c r="AI238" s="45">
        <f>CHUM!$BA94</f>
        <v>20</v>
      </c>
      <c r="AJ238" s="45">
        <f>CHUM!$AZ94</f>
        <v>50</v>
      </c>
      <c r="AK238" s="45">
        <f>CHUM!$AY94</f>
        <v>180</v>
      </c>
      <c r="AL238" s="45">
        <f>CHUM!$AX94</f>
        <v>130</v>
      </c>
      <c r="AM238" s="45">
        <f>CHUM!$AW94</f>
        <v>200</v>
      </c>
      <c r="AN238" s="45">
        <f>CHUM!$AV94</f>
        <v>300</v>
      </c>
      <c r="AO238" s="45" t="str">
        <f>CHUM!$AU94</f>
        <v>N/R</v>
      </c>
      <c r="AP238" s="45">
        <f>CHUM!$AT94</f>
        <v>2500</v>
      </c>
      <c r="AQ238" s="45">
        <f>CHUM!$AS94</f>
        <v>700</v>
      </c>
      <c r="AR238" s="45">
        <f>CHUM!$AR94</f>
        <v>300</v>
      </c>
      <c r="AS238" s="45">
        <f>CHUM!$BO94</f>
        <v>5100</v>
      </c>
      <c r="AT238" s="45">
        <f>CHUM!$BN94</f>
        <v>600</v>
      </c>
      <c r="AU238" s="45">
        <f>CHUM!$BM94</f>
        <v>1000</v>
      </c>
      <c r="AV238" s="45">
        <f>CHUM!$BL94</f>
        <v>350</v>
      </c>
      <c r="AW238" s="45">
        <f>CHUM!$BK94</f>
        <v>1000</v>
      </c>
      <c r="AX238" s="45">
        <f>CHUM!$BJ94</f>
        <v>1200</v>
      </c>
      <c r="AY238" s="45">
        <f>CHUM!$BI94</f>
        <v>1000</v>
      </c>
      <c r="AZ238" s="45">
        <f>CHUM!$BH94</f>
        <v>1000</v>
      </c>
      <c r="BA238" s="45">
        <f>CHUM!$BG94</f>
        <v>3000</v>
      </c>
      <c r="BB238" s="45">
        <f>CHUM!$BF94</f>
        <v>5000</v>
      </c>
      <c r="BC238" s="45">
        <f>CHUM!$CC94</f>
        <v>5000</v>
      </c>
      <c r="BD238" s="45">
        <f>CHUM!$CB94</f>
        <v>1200</v>
      </c>
      <c r="BE238" s="45">
        <f>CHUM!$CA94</f>
        <v>1500</v>
      </c>
      <c r="BF238" s="45">
        <f>CHUM!$BZ94</f>
        <v>2000</v>
      </c>
      <c r="BG238" s="45">
        <f>CHUM!$BY94</f>
        <v>800</v>
      </c>
      <c r="BH238" s="45">
        <f>CHUM!$BX94</f>
        <v>600</v>
      </c>
      <c r="BI238" s="45">
        <f>CHUM!$BW94</f>
        <v>2500</v>
      </c>
      <c r="BJ238" s="45">
        <f>CHUM!$BV94</f>
        <v>1500</v>
      </c>
      <c r="BK238" s="45">
        <f>CHUM!$BU94</f>
        <v>400</v>
      </c>
      <c r="BL238" s="45">
        <f>CHUM!$BT94</f>
        <v>100</v>
      </c>
      <c r="BM238" s="45">
        <f>CHUM!$CQ94</f>
        <v>1000</v>
      </c>
      <c r="BN238" s="45">
        <f>CHUM!$CP94</f>
        <v>700</v>
      </c>
      <c r="BO238" s="45">
        <f>CHUM!$CO94</f>
        <v>300</v>
      </c>
      <c r="BP238" s="45">
        <f>CHUM!$CN94</f>
        <v>1500</v>
      </c>
      <c r="BQ238" s="45">
        <f>CHUM!$CM94</f>
        <v>800</v>
      </c>
      <c r="BR238" s="45">
        <f>CHUM!$CL94</f>
        <v>4000</v>
      </c>
      <c r="BS238" s="45">
        <f>CHUM!$CK94</f>
        <v>1500</v>
      </c>
      <c r="BT238" s="45">
        <f>CHUM!$CJ94</f>
        <v>3650</v>
      </c>
      <c r="BU238" s="45" t="str">
        <f>CHUM!$CI94</f>
        <v>N/O</v>
      </c>
      <c r="BV238" s="45">
        <f>CHUM!$CH94</f>
        <v>1500</v>
      </c>
    </row>
    <row r="239" spans="1:74" hidden="1" x14ac:dyDescent="0.2">
      <c r="A239" s="40" t="s">
        <v>142</v>
      </c>
      <c r="B239" t="str">
        <f>CHUM!$O$86</f>
        <v>SPILLER</v>
      </c>
      <c r="C239" t="str">
        <f>CHUM!A95</f>
        <v>YEO COVE CREEKS</v>
      </c>
      <c r="D239" s="40" t="str">
        <f>CHUM!$O$3</f>
        <v>CHUM</v>
      </c>
      <c r="E239" s="70"/>
      <c r="F239" s="70"/>
      <c r="G239" s="70"/>
      <c r="H239" s="70"/>
      <c r="I239" s="70"/>
      <c r="J239" s="70"/>
      <c r="K239" s="70"/>
      <c r="L239" s="70" t="s">
        <v>26</v>
      </c>
      <c r="M239" s="70" t="s">
        <v>26</v>
      </c>
      <c r="N239" s="70" t="s">
        <v>26</v>
      </c>
      <c r="O239" s="45" t="str">
        <f>CHUM!$Y$95</f>
        <v>N/I</v>
      </c>
      <c r="P239" s="45" t="str">
        <f>CHUM!$X$95</f>
        <v>N/I</v>
      </c>
      <c r="Q239" s="45" t="str">
        <f>CHUM!$W$95</f>
        <v>N/I</v>
      </c>
      <c r="R239" s="45" t="str">
        <f>CHUM!$V$95</f>
        <v>N/I</v>
      </c>
      <c r="S239" s="45" t="str">
        <f>CHUM!$U$95</f>
        <v>N/I</v>
      </c>
      <c r="T239" s="45" t="str">
        <f>CHUM!$T$95</f>
        <v>N/I</v>
      </c>
      <c r="U239" s="45" t="str">
        <f>CHUM!$S$95</f>
        <v>N/I</v>
      </c>
      <c r="V239" s="45" t="str">
        <f>CHUM!$R$95</f>
        <v>N/I</v>
      </c>
      <c r="W239" s="45">
        <f>CHUM!$Q$95</f>
        <v>2</v>
      </c>
      <c r="X239" s="45">
        <f>CHUM!$P$95</f>
        <v>50</v>
      </c>
      <c r="Y239" s="44" t="str">
        <f>CHUM!$AM95</f>
        <v>N/I</v>
      </c>
      <c r="Z239" s="44" t="str">
        <f>CHUM!$AL95</f>
        <v>N/I</v>
      </c>
      <c r="AA239" s="44" t="str">
        <f>CHUM!$AK95</f>
        <v>N/I</v>
      </c>
      <c r="AB239" s="44" t="str">
        <f>CHUM!$AJ95</f>
        <v>N/I</v>
      </c>
      <c r="AC239" s="44" t="str">
        <f>CHUM!$AI95</f>
        <v>N/R</v>
      </c>
      <c r="AD239" s="44" t="str">
        <f>CHUM!$AH95</f>
        <v>N/O</v>
      </c>
      <c r="AE239" s="44">
        <f>CHUM!$AG95</f>
        <v>70</v>
      </c>
      <c r="AF239" s="44" t="str">
        <f>CHUM!$AF95</f>
        <v>N/O</v>
      </c>
      <c r="AG239" s="44" t="str">
        <f>CHUM!$AE95</f>
        <v>N/O</v>
      </c>
      <c r="AH239" s="44" t="str">
        <f>CHUM!$AD95</f>
        <v>N/R</v>
      </c>
      <c r="AI239" s="45">
        <f>CHUM!$BA95</f>
        <v>25</v>
      </c>
      <c r="AJ239" s="45" t="str">
        <f>CHUM!$AZ95</f>
        <v>N/R</v>
      </c>
      <c r="AK239" s="45">
        <f>CHUM!$AY95</f>
        <v>80</v>
      </c>
      <c r="AL239" s="45">
        <f>CHUM!$AX95</f>
        <v>82</v>
      </c>
      <c r="AM239" s="45">
        <f>CHUM!$AW95</f>
        <v>50</v>
      </c>
      <c r="AN239" s="45">
        <f>CHUM!$AV95</f>
        <v>700</v>
      </c>
      <c r="AO239" s="45">
        <f>CHUM!$AU95</f>
        <v>500</v>
      </c>
      <c r="AP239" s="45" t="str">
        <f>CHUM!$AT95</f>
        <v>N/R</v>
      </c>
      <c r="AQ239" s="45">
        <f>CHUM!$AS95</f>
        <v>247</v>
      </c>
      <c r="AR239" s="45" t="str">
        <f>CHUM!$AR95</f>
        <v>N/R</v>
      </c>
      <c r="AS239" s="45">
        <f>CHUM!$BO95</f>
        <v>300</v>
      </c>
      <c r="AT239" s="45" t="str">
        <f>CHUM!$BN95</f>
        <v>N/R</v>
      </c>
      <c r="AU239" s="45" t="str">
        <f>CHUM!$BM95</f>
        <v>N/R</v>
      </c>
      <c r="AV239" s="45" t="str">
        <f>CHUM!$BL95</f>
        <v>N/R</v>
      </c>
      <c r="AW239" s="45" t="str">
        <f>CHUM!$BK95</f>
        <v>N/R</v>
      </c>
      <c r="AX239" s="45" t="str">
        <f>CHUM!$BJ95</f>
        <v>N/R</v>
      </c>
      <c r="AY239" s="45" t="str">
        <f>CHUM!$BI95</f>
        <v>N/R</v>
      </c>
      <c r="AZ239" s="45" t="str">
        <f>CHUM!$BH95</f>
        <v>N/R</v>
      </c>
      <c r="BA239" s="45" t="str">
        <f>CHUM!$BG95</f>
        <v>N/R</v>
      </c>
      <c r="BB239" s="45" t="str">
        <f>CHUM!$BF95</f>
        <v>N/R</v>
      </c>
      <c r="BC239" s="45" t="str">
        <f>CHUM!$CC95</f>
        <v>N/R</v>
      </c>
      <c r="BD239" s="45" t="str">
        <f>CHUM!$CB95</f>
        <v>N/R</v>
      </c>
      <c r="BE239" s="45" t="str">
        <f>CHUM!$CA95</f>
        <v>N/R</v>
      </c>
      <c r="BF239" s="45" t="str">
        <f>CHUM!$BZ95</f>
        <v>N/R</v>
      </c>
      <c r="BG239" s="45" t="str">
        <f>CHUM!$BY95</f>
        <v>N/R</v>
      </c>
      <c r="BH239" s="45" t="str">
        <f>CHUM!$BX95</f>
        <v>N/R</v>
      </c>
      <c r="BI239" s="45" t="str">
        <f>CHUM!$BW95</f>
        <v>N/R</v>
      </c>
      <c r="BJ239" s="45" t="str">
        <f>CHUM!$BV95</f>
        <v>N/R</v>
      </c>
      <c r="BK239" s="45" t="str">
        <f>CHUM!$BU95</f>
        <v>N/R</v>
      </c>
      <c r="BL239" s="45" t="str">
        <f>CHUM!$BT95</f>
        <v>N/R</v>
      </c>
      <c r="BM239" s="45" t="str">
        <f>CHUM!$CQ95</f>
        <v>N/R</v>
      </c>
      <c r="BN239" s="45" t="str">
        <f>CHUM!$CP95</f>
        <v>N/R</v>
      </c>
      <c r="BO239" s="45" t="str">
        <f>CHUM!$CO95</f>
        <v>N/R</v>
      </c>
      <c r="BP239" s="45" t="str">
        <f>CHUM!$CN95</f>
        <v>N/R</v>
      </c>
      <c r="BQ239" s="45" t="str">
        <f>CHUM!$CM95</f>
        <v>N/R</v>
      </c>
      <c r="BR239" s="45" t="str">
        <f>CHUM!$CL95</f>
        <v>N/R</v>
      </c>
      <c r="BS239" s="45" t="str">
        <f>CHUM!$CK95</f>
        <v>N/R</v>
      </c>
      <c r="BT239" s="45" t="str">
        <f>CHUM!$CJ95</f>
        <v>N/R</v>
      </c>
      <c r="BU239" s="45" t="str">
        <f>CHUM!$CI95</f>
        <v>N/R</v>
      </c>
      <c r="BV239" s="45" t="str">
        <f>CHUM!$CH95</f>
        <v>N/R</v>
      </c>
    </row>
    <row r="240" spans="1:74" hidden="1" x14ac:dyDescent="0.2">
      <c r="A240" s="40" t="s">
        <v>142</v>
      </c>
      <c r="B240" t="str">
        <f>CHUM!$O$102</f>
        <v>ROSCOE INLET</v>
      </c>
      <c r="C240" t="str">
        <f>CHUM!A105</f>
        <v>CLATSE CREEK</v>
      </c>
      <c r="D240" s="40" t="str">
        <f>CHUM!$O$3</f>
        <v>CHUM</v>
      </c>
      <c r="E240" s="70"/>
      <c r="F240" s="70"/>
      <c r="G240" s="70"/>
      <c r="H240" s="70"/>
      <c r="I240" s="70"/>
      <c r="J240" s="70"/>
      <c r="K240" s="70"/>
      <c r="L240" s="70">
        <v>5000</v>
      </c>
      <c r="M240" s="70">
        <v>12000</v>
      </c>
      <c r="N240" s="70">
        <v>6400</v>
      </c>
      <c r="O240" s="45">
        <f>CHUM!$Y$105</f>
        <v>8000</v>
      </c>
      <c r="P240" s="45">
        <f>CHUM!$X$105</f>
        <v>1700</v>
      </c>
      <c r="Q240" s="45">
        <f>CHUM!$W$105</f>
        <v>550</v>
      </c>
      <c r="R240" s="45">
        <f>CHUM!$V$105</f>
        <v>2700</v>
      </c>
      <c r="S240" s="45">
        <f>CHUM!$U$105</f>
        <v>4700</v>
      </c>
      <c r="T240" s="45">
        <f>CHUM!$T$105</f>
        <v>8000</v>
      </c>
      <c r="U240" s="45">
        <f>CHUM!$S$105</f>
        <v>6000</v>
      </c>
      <c r="V240" s="45">
        <f>CHUM!$R$105</f>
        <v>4300</v>
      </c>
      <c r="W240" s="45">
        <f>CHUM!$Q$105</f>
        <v>2000</v>
      </c>
      <c r="X240" s="45">
        <f>CHUM!$P$105</f>
        <v>3500</v>
      </c>
      <c r="Y240" s="44">
        <f>CHUM!$AM105</f>
        <v>1000</v>
      </c>
      <c r="Z240" s="44">
        <f>CHUM!$AL105</f>
        <v>7000</v>
      </c>
      <c r="AA240" s="44">
        <f>CHUM!$AK105</f>
        <v>5000</v>
      </c>
      <c r="AB240" s="44">
        <f>CHUM!$AJ105</f>
        <v>11000</v>
      </c>
      <c r="AC240" s="44">
        <f>CHUM!$AI105</f>
        <v>9000</v>
      </c>
      <c r="AD240" s="44">
        <f>CHUM!$AH105</f>
        <v>800</v>
      </c>
      <c r="AE240" s="44">
        <f>CHUM!$AG105</f>
        <v>3200</v>
      </c>
      <c r="AF240" s="44">
        <f>CHUM!$AF105</f>
        <v>1600</v>
      </c>
      <c r="AG240" s="44">
        <f>CHUM!$AE105</f>
        <v>2230</v>
      </c>
      <c r="AH240" s="44">
        <f>CHUM!$AD105</f>
        <v>6400</v>
      </c>
      <c r="AI240" s="45">
        <f>CHUM!$BA105</f>
        <v>6000</v>
      </c>
      <c r="AJ240" s="45">
        <f>CHUM!$AZ105</f>
        <v>10000</v>
      </c>
      <c r="AK240" s="45">
        <f>CHUM!$AY105</f>
        <v>2355</v>
      </c>
      <c r="AL240" s="45">
        <f>CHUM!$AX105</f>
        <v>1800</v>
      </c>
      <c r="AM240" s="45">
        <f>CHUM!$AW105</f>
        <v>2540</v>
      </c>
      <c r="AN240" s="45">
        <f>CHUM!$AV105</f>
        <v>3000</v>
      </c>
      <c r="AO240" s="45">
        <f>CHUM!$AU105</f>
        <v>2200</v>
      </c>
      <c r="AP240" s="45">
        <f>CHUM!$AT105</f>
        <v>5600</v>
      </c>
      <c r="AQ240" s="45">
        <f>CHUM!$AS105</f>
        <v>4000</v>
      </c>
      <c r="AR240" s="45">
        <f>CHUM!$AR105</f>
        <v>2500</v>
      </c>
      <c r="AS240" s="45">
        <f>CHUM!$BO105</f>
        <v>8000</v>
      </c>
      <c r="AT240" s="45">
        <f>CHUM!$BN105</f>
        <v>5000</v>
      </c>
      <c r="AU240" s="45">
        <f>CHUM!$BM105</f>
        <v>4000</v>
      </c>
      <c r="AV240" s="45">
        <f>CHUM!$BL105</f>
        <v>2500</v>
      </c>
      <c r="AW240" s="45">
        <f>CHUM!$BK105</f>
        <v>1000</v>
      </c>
      <c r="AX240" s="45">
        <f>CHUM!$BJ105</f>
        <v>7000</v>
      </c>
      <c r="AY240" s="45">
        <f>CHUM!$BI105</f>
        <v>25000</v>
      </c>
      <c r="AZ240" s="45">
        <f>CHUM!$BH105</f>
        <v>25000</v>
      </c>
      <c r="BA240" s="45">
        <f>CHUM!$BG105</f>
        <v>10000</v>
      </c>
      <c r="BB240" s="45">
        <f>CHUM!$BF105</f>
        <v>15000</v>
      </c>
      <c r="BC240" s="45">
        <f>CHUM!$CC105</f>
        <v>18000</v>
      </c>
      <c r="BD240" s="45">
        <f>CHUM!$CB105</f>
        <v>25000</v>
      </c>
      <c r="BE240" s="45">
        <f>CHUM!$CA105</f>
        <v>5000</v>
      </c>
      <c r="BF240" s="45">
        <f>CHUM!$BZ105</f>
        <v>25000</v>
      </c>
      <c r="BG240" s="45">
        <f>CHUM!$BY105</f>
        <v>8000</v>
      </c>
      <c r="BH240" s="45">
        <f>CHUM!$BX105</f>
        <v>10000</v>
      </c>
      <c r="BI240" s="45">
        <f>CHUM!$BW105</f>
        <v>5500</v>
      </c>
      <c r="BJ240" s="45">
        <f>CHUM!$BV105</f>
        <v>15000</v>
      </c>
      <c r="BK240" s="45">
        <f>CHUM!$BU105</f>
        <v>1000</v>
      </c>
      <c r="BL240" s="45">
        <f>CHUM!$BT105</f>
        <v>2000</v>
      </c>
      <c r="BM240" s="45">
        <f>CHUM!$CQ105</f>
        <v>3500</v>
      </c>
      <c r="BN240" s="45">
        <f>CHUM!$CP105</f>
        <v>18000</v>
      </c>
      <c r="BO240" s="45">
        <f>CHUM!$CO105</f>
        <v>9000</v>
      </c>
      <c r="BP240" s="45">
        <f>CHUM!$CN105</f>
        <v>15000</v>
      </c>
      <c r="BQ240" s="45">
        <f>CHUM!$CM105</f>
        <v>6500</v>
      </c>
      <c r="BR240" s="45">
        <f>CHUM!$CL105</f>
        <v>18000</v>
      </c>
      <c r="BS240" s="45">
        <f>CHUM!$CK105</f>
        <v>18000</v>
      </c>
      <c r="BT240" s="45">
        <f>CHUM!$CJ105</f>
        <v>18500</v>
      </c>
      <c r="BU240" s="45">
        <f>CHUM!$CI105</f>
        <v>3500</v>
      </c>
      <c r="BV240" s="45">
        <f>CHUM!$CH105</f>
        <v>35000</v>
      </c>
    </row>
    <row r="241" spans="1:74" hidden="1" x14ac:dyDescent="0.2">
      <c r="A241" s="40" t="s">
        <v>142</v>
      </c>
      <c r="B241" t="str">
        <f>CHUM!$O$102</f>
        <v>ROSCOE INLET</v>
      </c>
      <c r="C241" t="str">
        <f>CHUM!A106</f>
        <v>LEE CREEK</v>
      </c>
      <c r="D241" s="40" t="str">
        <f>CHUM!$O$3</f>
        <v>CHUM</v>
      </c>
      <c r="E241" s="70"/>
      <c r="F241" s="70"/>
      <c r="G241" s="70"/>
      <c r="H241" s="70"/>
      <c r="I241" s="70"/>
      <c r="J241" s="70"/>
      <c r="K241" s="70"/>
      <c r="L241" s="70">
        <v>6200</v>
      </c>
      <c r="M241" s="70">
        <v>5000</v>
      </c>
      <c r="N241" s="70">
        <v>1300</v>
      </c>
      <c r="O241" s="45">
        <f>CHUM!$Y$106</f>
        <v>1200</v>
      </c>
      <c r="P241" s="45">
        <f>CHUM!$X$106</f>
        <v>500</v>
      </c>
      <c r="Q241" s="45" t="str">
        <f>CHUM!$W$106</f>
        <v>A/P</v>
      </c>
      <c r="R241" s="45">
        <f>CHUM!$V$106</f>
        <v>2100</v>
      </c>
      <c r="S241" s="45" t="str">
        <f>CHUM!$U$106</f>
        <v>A/P</v>
      </c>
      <c r="T241" s="45">
        <f>CHUM!$T$106</f>
        <v>1200</v>
      </c>
      <c r="U241" s="45" t="str">
        <f>CHUM!$S$106</f>
        <v>UNK</v>
      </c>
      <c r="V241" s="45" t="str">
        <f>CHUM!$R$106</f>
        <v>UNK</v>
      </c>
      <c r="W241" s="45">
        <f>CHUM!$Q$106</f>
        <v>300</v>
      </c>
      <c r="X241" s="45">
        <f>CHUM!$P$106</f>
        <v>1800</v>
      </c>
      <c r="Y241" s="44">
        <f>CHUM!$AM106</f>
        <v>2000</v>
      </c>
      <c r="Z241" s="44">
        <f>CHUM!$AL106</f>
        <v>1500</v>
      </c>
      <c r="AA241" s="44">
        <f>CHUM!$AK106</f>
        <v>1200</v>
      </c>
      <c r="AB241" s="44">
        <f>CHUM!$AJ106</f>
        <v>1000</v>
      </c>
      <c r="AC241" s="44">
        <f>CHUM!$AI106</f>
        <v>1000</v>
      </c>
      <c r="AD241" s="44">
        <f>CHUM!$AH106</f>
        <v>800</v>
      </c>
      <c r="AE241" s="44">
        <f>CHUM!$AG106</f>
        <v>80</v>
      </c>
      <c r="AF241" s="44">
        <f>CHUM!$AF106</f>
        <v>75</v>
      </c>
      <c r="AG241" s="44">
        <f>CHUM!$AE106</f>
        <v>700</v>
      </c>
      <c r="AH241" s="44">
        <f>CHUM!$AD106</f>
        <v>3000</v>
      </c>
      <c r="AI241" s="45">
        <f>CHUM!$BA106</f>
        <v>600</v>
      </c>
      <c r="AJ241" s="45">
        <f>CHUM!$AZ106</f>
        <v>375</v>
      </c>
      <c r="AK241" s="45">
        <f>CHUM!$AY106</f>
        <v>1700</v>
      </c>
      <c r="AL241" s="45">
        <f>CHUM!$AX106</f>
        <v>1500</v>
      </c>
      <c r="AM241" s="45">
        <f>CHUM!$AW106</f>
        <v>2200</v>
      </c>
      <c r="AN241" s="45">
        <f>CHUM!$AV106</f>
        <v>750</v>
      </c>
      <c r="AO241" s="45">
        <f>CHUM!$AU106</f>
        <v>3050</v>
      </c>
      <c r="AP241" s="45">
        <f>CHUM!$AT106</f>
        <v>6500</v>
      </c>
      <c r="AQ241" s="45">
        <f>CHUM!$AS106</f>
        <v>500</v>
      </c>
      <c r="AR241" s="45">
        <f>CHUM!$AR106</f>
        <v>1200</v>
      </c>
      <c r="AS241" s="45">
        <f>CHUM!$BO106</f>
        <v>2000</v>
      </c>
      <c r="AT241" s="45">
        <f>CHUM!$BN106</f>
        <v>500</v>
      </c>
      <c r="AU241" s="45">
        <f>CHUM!$BM106</f>
        <v>700</v>
      </c>
      <c r="AV241" s="45">
        <f>CHUM!$BL106</f>
        <v>500</v>
      </c>
      <c r="AW241" s="45">
        <f>CHUM!$BK106</f>
        <v>1000</v>
      </c>
      <c r="AX241" s="45">
        <f>CHUM!$BJ106</f>
        <v>500</v>
      </c>
      <c r="AY241" s="45">
        <f>CHUM!$BI106</f>
        <v>2000</v>
      </c>
      <c r="AZ241" s="45">
        <f>CHUM!$BH106</f>
        <v>500</v>
      </c>
      <c r="BA241" s="45">
        <f>CHUM!$BG106</f>
        <v>1500</v>
      </c>
      <c r="BB241" s="45">
        <f>CHUM!$BF106</f>
        <v>1500</v>
      </c>
      <c r="BC241" s="45">
        <f>CHUM!$CC106</f>
        <v>900</v>
      </c>
      <c r="BD241" s="45">
        <f>CHUM!$CB106</f>
        <v>1000</v>
      </c>
      <c r="BE241" s="45">
        <f>CHUM!$CA106</f>
        <v>150</v>
      </c>
      <c r="BF241" s="45">
        <f>CHUM!$BZ106</f>
        <v>800</v>
      </c>
      <c r="BG241" s="45">
        <f>CHUM!$BY106</f>
        <v>400</v>
      </c>
      <c r="BH241" s="45">
        <f>CHUM!$BX106</f>
        <v>400</v>
      </c>
      <c r="BI241" s="45">
        <f>CHUM!$BW106</f>
        <v>1500</v>
      </c>
      <c r="BJ241" s="45">
        <f>CHUM!$BV106</f>
        <v>1500</v>
      </c>
      <c r="BK241" s="45">
        <f>CHUM!$BU106</f>
        <v>3500</v>
      </c>
      <c r="BL241" s="45">
        <f>CHUM!$BT106</f>
        <v>400</v>
      </c>
      <c r="BM241" s="45">
        <f>CHUM!$CQ106</f>
        <v>750</v>
      </c>
      <c r="BN241" s="45">
        <f>CHUM!$CP106</f>
        <v>1500</v>
      </c>
      <c r="BO241" s="45">
        <f>CHUM!$CO106</f>
        <v>750</v>
      </c>
      <c r="BP241" s="45">
        <f>CHUM!$CN106</f>
        <v>1500</v>
      </c>
      <c r="BQ241" s="45">
        <f>CHUM!$CM106</f>
        <v>1500</v>
      </c>
      <c r="BR241" s="45">
        <f>CHUM!$CL106</f>
        <v>750</v>
      </c>
      <c r="BS241" s="45">
        <f>CHUM!$CK106</f>
        <v>3500</v>
      </c>
      <c r="BT241" s="45">
        <f>CHUM!$CJ106</f>
        <v>750</v>
      </c>
      <c r="BU241" s="45" t="str">
        <f>CHUM!$CI106</f>
        <v>N/I</v>
      </c>
      <c r="BV241" s="45">
        <f>CHUM!$CH106</f>
        <v>200</v>
      </c>
    </row>
    <row r="242" spans="1:74" hidden="1" x14ac:dyDescent="0.2">
      <c r="A242" s="40" t="s">
        <v>142</v>
      </c>
      <c r="B242" t="str">
        <f>CHUM!$O$102</f>
        <v>ROSCOE INLET</v>
      </c>
      <c r="C242" t="str">
        <f>CHUM!A107</f>
        <v>QUARTCHA CREEK</v>
      </c>
      <c r="D242" s="40" t="str">
        <f>CHUM!$O$3</f>
        <v>CHUM</v>
      </c>
      <c r="E242" s="70"/>
      <c r="F242" s="70"/>
      <c r="G242" s="70"/>
      <c r="H242" s="70"/>
      <c r="I242" s="70"/>
      <c r="J242" s="70"/>
      <c r="K242" s="70"/>
      <c r="L242" s="70">
        <v>8900</v>
      </c>
      <c r="M242" s="70" t="s">
        <v>168</v>
      </c>
      <c r="N242" s="70">
        <v>1400</v>
      </c>
      <c r="O242" s="45">
        <f>CHUM!$Y$107</f>
        <v>1800</v>
      </c>
      <c r="P242" s="45">
        <f>CHUM!$X$107</f>
        <v>3000</v>
      </c>
      <c r="Q242" s="45">
        <f>CHUM!$W$107</f>
        <v>2100</v>
      </c>
      <c r="R242" s="45">
        <f>CHUM!$V$107</f>
        <v>3500</v>
      </c>
      <c r="S242" s="45">
        <f>CHUM!$U$107</f>
        <v>4500</v>
      </c>
      <c r="T242" s="45">
        <f>CHUM!$T$107</f>
        <v>8500</v>
      </c>
      <c r="U242" s="45">
        <f>CHUM!$S$107</f>
        <v>12000</v>
      </c>
      <c r="V242" s="45">
        <f>CHUM!$R$107</f>
        <v>6800</v>
      </c>
      <c r="W242" s="45">
        <f>CHUM!$Q$107</f>
        <v>9450</v>
      </c>
      <c r="X242" s="45">
        <f>CHUM!$P$107</f>
        <v>5100</v>
      </c>
      <c r="Y242" s="44">
        <f>CHUM!$AM107</f>
        <v>8000</v>
      </c>
      <c r="Z242" s="44">
        <f>CHUM!$AL107</f>
        <v>9000</v>
      </c>
      <c r="AA242" s="44">
        <f>CHUM!$AK107</f>
        <v>4000</v>
      </c>
      <c r="AB242" s="44">
        <f>CHUM!$AJ107</f>
        <v>9000</v>
      </c>
      <c r="AC242" s="44">
        <f>CHUM!$AI107</f>
        <v>2700</v>
      </c>
      <c r="AD242" s="44">
        <f>CHUM!$AH107</f>
        <v>1000</v>
      </c>
      <c r="AE242" s="44">
        <f>CHUM!$AG107</f>
        <v>4220</v>
      </c>
      <c r="AF242" s="44">
        <f>CHUM!$AF107</f>
        <v>1100</v>
      </c>
      <c r="AG242" s="44">
        <f>CHUM!$AE107</f>
        <v>2120</v>
      </c>
      <c r="AH242" s="44">
        <f>CHUM!$AD107</f>
        <v>9100</v>
      </c>
      <c r="AI242" s="45">
        <f>CHUM!$BA107</f>
        <v>4000</v>
      </c>
      <c r="AJ242" s="45">
        <f>CHUM!$AZ107</f>
        <v>4000</v>
      </c>
      <c r="AK242" s="45">
        <f>CHUM!$AY107</f>
        <v>3500</v>
      </c>
      <c r="AL242" s="45">
        <f>CHUM!$AX107</f>
        <v>3500</v>
      </c>
      <c r="AM242" s="45">
        <f>CHUM!$AW107</f>
        <v>2700</v>
      </c>
      <c r="AN242" s="45">
        <f>CHUM!$AV107</f>
        <v>2400</v>
      </c>
      <c r="AO242" s="45">
        <f>CHUM!$AU107</f>
        <v>3500</v>
      </c>
      <c r="AP242" s="45">
        <f>CHUM!$AT107</f>
        <v>7000</v>
      </c>
      <c r="AQ242" s="45">
        <f>CHUM!$AS107</f>
        <v>500</v>
      </c>
      <c r="AR242" s="45">
        <f>CHUM!$AR107</f>
        <v>1800</v>
      </c>
      <c r="AS242" s="45">
        <f>CHUM!$BO107</f>
        <v>3500</v>
      </c>
      <c r="AT242" s="45">
        <f>CHUM!$BN107</f>
        <v>1400</v>
      </c>
      <c r="AU242" s="45">
        <f>CHUM!$BM107</f>
        <v>5000</v>
      </c>
      <c r="AV242" s="45">
        <f>CHUM!$BL107</f>
        <v>3000</v>
      </c>
      <c r="AW242" s="45">
        <f>CHUM!$BK107</f>
        <v>10000</v>
      </c>
      <c r="AX242" s="45">
        <f>CHUM!$BJ107</f>
        <v>8000</v>
      </c>
      <c r="AY242" s="45">
        <f>CHUM!$BI107</f>
        <v>10000</v>
      </c>
      <c r="AZ242" s="45">
        <f>CHUM!$BH107</f>
        <v>5000</v>
      </c>
      <c r="BA242" s="45">
        <f>CHUM!$BG107</f>
        <v>7000</v>
      </c>
      <c r="BB242" s="45">
        <f>CHUM!$BF107</f>
        <v>3000</v>
      </c>
      <c r="BC242" s="45">
        <f>CHUM!$CC107</f>
        <v>4000</v>
      </c>
      <c r="BD242" s="45">
        <f>CHUM!$CB107</f>
        <v>5000</v>
      </c>
      <c r="BE242" s="45">
        <f>CHUM!$CA107</f>
        <v>5000</v>
      </c>
      <c r="BF242" s="45">
        <f>CHUM!$BZ107</f>
        <v>10000</v>
      </c>
      <c r="BG242" s="45">
        <f>CHUM!$BY107</f>
        <v>1200</v>
      </c>
      <c r="BH242" s="45">
        <f>CHUM!$BX107</f>
        <v>1000</v>
      </c>
      <c r="BI242" s="45">
        <f>CHUM!$BW107</f>
        <v>4000</v>
      </c>
      <c r="BJ242" s="45">
        <f>CHUM!$BV107</f>
        <v>2500</v>
      </c>
      <c r="BK242" s="45">
        <f>CHUM!$BU107</f>
        <v>3000</v>
      </c>
      <c r="BL242" s="45">
        <f>CHUM!$BT107</f>
        <v>500</v>
      </c>
      <c r="BM242" s="45">
        <f>CHUM!$CQ107</f>
        <v>3500</v>
      </c>
      <c r="BN242" s="45">
        <f>CHUM!$CP107</f>
        <v>200</v>
      </c>
      <c r="BO242" s="45">
        <f>CHUM!$CO107</f>
        <v>3000</v>
      </c>
      <c r="BP242" s="45">
        <f>CHUM!$CN107</f>
        <v>750</v>
      </c>
      <c r="BQ242" s="45">
        <f>CHUM!$CM107</f>
        <v>9000</v>
      </c>
      <c r="BR242" s="45">
        <f>CHUM!$CL107</f>
        <v>1750</v>
      </c>
      <c r="BS242" s="45">
        <f>CHUM!$CK107</f>
        <v>3500</v>
      </c>
      <c r="BT242" s="45">
        <f>CHUM!$CJ107</f>
        <v>850</v>
      </c>
      <c r="BU242" s="45">
        <f>CHUM!$CI107</f>
        <v>3500</v>
      </c>
      <c r="BV242" s="45">
        <f>CHUM!$CH107</f>
        <v>1500</v>
      </c>
    </row>
    <row r="243" spans="1:74" hidden="1" x14ac:dyDescent="0.2">
      <c r="A243" s="40" t="s">
        <v>142</v>
      </c>
      <c r="B243" t="str">
        <f>CHUM!$O$102</f>
        <v>ROSCOE INLET</v>
      </c>
      <c r="C243" t="str">
        <f>CHUM!A108</f>
        <v>RAINBOW CREEK</v>
      </c>
      <c r="D243" s="40" t="str">
        <f>CHUM!$O$3</f>
        <v>CHUM</v>
      </c>
      <c r="E243" s="70"/>
      <c r="F243" s="70"/>
      <c r="G243" s="70"/>
      <c r="H243" s="70"/>
      <c r="I243" s="70"/>
      <c r="J243" s="70"/>
      <c r="K243" s="70"/>
      <c r="L243" s="70">
        <v>700</v>
      </c>
      <c r="M243" s="70">
        <v>400</v>
      </c>
      <c r="N243" s="70">
        <v>240</v>
      </c>
      <c r="O243" s="45">
        <f>CHUM!$Y$108</f>
        <v>180</v>
      </c>
      <c r="P243" s="45">
        <f>CHUM!$X$108</f>
        <v>65</v>
      </c>
      <c r="Q243" s="45" t="str">
        <f>CHUM!$W$108</f>
        <v>A/P</v>
      </c>
      <c r="R243" s="45">
        <f>CHUM!$V$108</f>
        <v>350</v>
      </c>
      <c r="S243" s="45" t="str">
        <f>CHUM!$U$108</f>
        <v>A/P</v>
      </c>
      <c r="T243" s="45">
        <f>CHUM!$T$108</f>
        <v>200</v>
      </c>
      <c r="U243" s="45" t="str">
        <f>CHUM!$S$108</f>
        <v>UNK</v>
      </c>
      <c r="V243" s="45" t="str">
        <f>CHUM!$R$108</f>
        <v>N/I</v>
      </c>
      <c r="W243" s="45">
        <f>CHUM!$Q$108</f>
        <v>500</v>
      </c>
      <c r="X243" s="45">
        <f>CHUM!$P$108</f>
        <v>120</v>
      </c>
      <c r="Y243" s="44" t="str">
        <f>CHUM!$AM108</f>
        <v>N/I</v>
      </c>
      <c r="Z243" s="44" t="str">
        <f>CHUM!$AL108</f>
        <v>N/I</v>
      </c>
      <c r="AA243" s="44" t="str">
        <f>CHUM!$AK108</f>
        <v>UNK</v>
      </c>
      <c r="AB243" s="44" t="str">
        <f>CHUM!$AJ108</f>
        <v>N/I</v>
      </c>
      <c r="AC243" s="44">
        <f>CHUM!$AI108</f>
        <v>400</v>
      </c>
      <c r="AD243" s="44" t="str">
        <f>CHUM!$AH108</f>
        <v>N/I</v>
      </c>
      <c r="AE243" s="44">
        <f>CHUM!$AG108</f>
        <v>65</v>
      </c>
      <c r="AF243" s="44">
        <f>CHUM!$AF108</f>
        <v>10</v>
      </c>
      <c r="AG243" s="44">
        <f>CHUM!$AE108</f>
        <v>17</v>
      </c>
      <c r="AH243" s="44">
        <f>CHUM!$AD108</f>
        <v>52</v>
      </c>
      <c r="AI243" s="45">
        <f>CHUM!$BA108</f>
        <v>50</v>
      </c>
      <c r="AJ243" s="45">
        <f>CHUM!$AZ108</f>
        <v>100</v>
      </c>
      <c r="AK243" s="45">
        <f>CHUM!$AY108</f>
        <v>1</v>
      </c>
      <c r="AL243" s="45">
        <f>CHUM!$AX108</f>
        <v>15</v>
      </c>
      <c r="AM243" s="45">
        <f>CHUM!$AW108</f>
        <v>2</v>
      </c>
      <c r="AN243" s="45" t="str">
        <f>CHUM!$AV108</f>
        <v>N/R</v>
      </c>
      <c r="AO243" s="45">
        <f>CHUM!$AU108</f>
        <v>20</v>
      </c>
      <c r="AP243" s="45" t="str">
        <f>CHUM!$AT108</f>
        <v>N/R</v>
      </c>
      <c r="AQ243" s="45" t="str">
        <f>CHUM!$AS108</f>
        <v>N/R</v>
      </c>
      <c r="AR243" s="45" t="str">
        <f>CHUM!$AR108</f>
        <v>N/R</v>
      </c>
      <c r="AS243" s="45" t="str">
        <f>CHUM!$BO108</f>
        <v>N/R</v>
      </c>
      <c r="AT243" s="45" t="str">
        <f>CHUM!$BN108</f>
        <v>N/R</v>
      </c>
      <c r="AU243" s="45" t="str">
        <f>CHUM!$BM108</f>
        <v>N/R</v>
      </c>
      <c r="AV243" s="45" t="str">
        <f>CHUM!$BL108</f>
        <v>N/R</v>
      </c>
      <c r="AW243" s="45" t="str">
        <f>CHUM!$BK108</f>
        <v>N/R</v>
      </c>
      <c r="AX243" s="45" t="str">
        <f>CHUM!$BJ108</f>
        <v>N/R</v>
      </c>
      <c r="AY243" s="45" t="str">
        <f>CHUM!$BI108</f>
        <v>N/R</v>
      </c>
      <c r="AZ243" s="45" t="str">
        <f>CHUM!$BH108</f>
        <v>N/R</v>
      </c>
      <c r="BA243" s="45" t="str">
        <f>CHUM!$BG108</f>
        <v>N/R</v>
      </c>
      <c r="BB243" s="45" t="str">
        <f>CHUM!$BF108</f>
        <v>N/R</v>
      </c>
      <c r="BC243" s="45" t="str">
        <f>CHUM!$CC108</f>
        <v>N/R</v>
      </c>
      <c r="BD243" s="45" t="str">
        <f>CHUM!$CB108</f>
        <v>N/R</v>
      </c>
      <c r="BE243" s="45" t="str">
        <f>CHUM!$CA108</f>
        <v>N/R</v>
      </c>
      <c r="BF243" s="45" t="str">
        <f>CHUM!$BZ108</f>
        <v>N/R</v>
      </c>
      <c r="BG243" s="45" t="str">
        <f>CHUM!$BY108</f>
        <v>N/R</v>
      </c>
      <c r="BH243" s="45" t="str">
        <f>CHUM!$BX108</f>
        <v>N/R</v>
      </c>
      <c r="BI243" s="45" t="str">
        <f>CHUM!$BW108</f>
        <v>N/O</v>
      </c>
      <c r="BJ243" s="45" t="str">
        <f>CHUM!$BV108</f>
        <v>N/O</v>
      </c>
      <c r="BK243" s="45" t="str">
        <f>CHUM!$BU108</f>
        <v>N/O</v>
      </c>
      <c r="BL243" s="45" t="str">
        <f>CHUM!$BT108</f>
        <v>N/O</v>
      </c>
      <c r="BM243" s="45" t="str">
        <f>CHUM!$CQ108</f>
        <v>N/O</v>
      </c>
      <c r="BN243" s="45" t="str">
        <f>CHUM!$CP108</f>
        <v>N/O</v>
      </c>
      <c r="BO243" s="45" t="str">
        <f>CHUM!$CO108</f>
        <v>N/O</v>
      </c>
      <c r="BP243" s="45" t="str">
        <f>CHUM!$CN108</f>
        <v>N/I</v>
      </c>
      <c r="BQ243" s="45" t="str">
        <f>CHUM!$CM108</f>
        <v>N/I</v>
      </c>
      <c r="BR243" s="45">
        <f>CHUM!$CL108</f>
        <v>400</v>
      </c>
      <c r="BS243" s="45" t="str">
        <f>CHUM!$CK108</f>
        <v>N/I</v>
      </c>
      <c r="BT243" s="45">
        <f>CHUM!$CJ108</f>
        <v>75</v>
      </c>
      <c r="BU243" s="45" t="str">
        <f>CHUM!$CI108</f>
        <v>N/O</v>
      </c>
      <c r="BV243" s="45">
        <f>CHUM!$CH108</f>
        <v>400</v>
      </c>
    </row>
    <row r="244" spans="1:74" hidden="1" x14ac:dyDescent="0.2">
      <c r="A244" s="40" t="s">
        <v>142</v>
      </c>
      <c r="B244" t="str">
        <f>CHUM!$O$102</f>
        <v>ROSCOE INLET</v>
      </c>
      <c r="C244" t="str">
        <f>CHUM!A109</f>
        <v>ROSCOE CREEK</v>
      </c>
      <c r="D244" s="40" t="str">
        <f>CHUM!$O$3</f>
        <v>CHUM</v>
      </c>
      <c r="E244" s="70"/>
      <c r="F244" s="70"/>
      <c r="G244" s="70"/>
      <c r="H244" s="70"/>
      <c r="I244" s="70"/>
      <c r="J244" s="70"/>
      <c r="K244" s="70"/>
      <c r="L244" s="70">
        <v>31000</v>
      </c>
      <c r="M244" s="70">
        <v>38000</v>
      </c>
      <c r="N244" s="70">
        <v>7500</v>
      </c>
      <c r="O244" s="45">
        <f>CHUM!$Y$109</f>
        <v>10500</v>
      </c>
      <c r="P244" s="45">
        <f>CHUM!$X$109</f>
        <v>9500</v>
      </c>
      <c r="Q244" s="45">
        <f>CHUM!$W$109</f>
        <v>8100</v>
      </c>
      <c r="R244" s="45">
        <f>CHUM!$V$109</f>
        <v>15000</v>
      </c>
      <c r="S244" s="45">
        <f>CHUM!$U$109</f>
        <v>17500</v>
      </c>
      <c r="T244" s="45">
        <f>CHUM!$T$109</f>
        <v>42000</v>
      </c>
      <c r="U244" s="45">
        <f>CHUM!$S$109</f>
        <v>38000</v>
      </c>
      <c r="V244" s="45">
        <f>CHUM!$R$109</f>
        <v>35000</v>
      </c>
      <c r="W244" s="45">
        <f>CHUM!$Q$109</f>
        <v>46000</v>
      </c>
      <c r="X244" s="45">
        <f>CHUM!$P$109</f>
        <v>25000</v>
      </c>
      <c r="Y244" s="44">
        <f>CHUM!$AM109</f>
        <v>50000</v>
      </c>
      <c r="Z244" s="44">
        <f>CHUM!$AL109</f>
        <v>60000</v>
      </c>
      <c r="AA244" s="44">
        <f>CHUM!$AK109</f>
        <v>56000</v>
      </c>
      <c r="AB244" s="44">
        <f>CHUM!$AJ109</f>
        <v>81000</v>
      </c>
      <c r="AC244" s="44">
        <f>CHUM!$AI109</f>
        <v>35000</v>
      </c>
      <c r="AD244" s="44">
        <f>CHUM!$AH109</f>
        <v>10000</v>
      </c>
      <c r="AE244" s="44">
        <f>CHUM!$AG109</f>
        <v>6000</v>
      </c>
      <c r="AF244" s="44">
        <f>CHUM!$AF109</f>
        <v>10000</v>
      </c>
      <c r="AG244" s="44">
        <f>CHUM!$AE109</f>
        <v>19550</v>
      </c>
      <c r="AH244" s="44">
        <f>CHUM!$AD109</f>
        <v>12000</v>
      </c>
      <c r="AI244" s="45">
        <f>CHUM!$BA109</f>
        <v>15000</v>
      </c>
      <c r="AJ244" s="45">
        <f>CHUM!$AZ109</f>
        <v>25000</v>
      </c>
      <c r="AK244" s="45">
        <f>CHUM!$AY109</f>
        <v>8200</v>
      </c>
      <c r="AL244" s="45">
        <f>CHUM!$AX109</f>
        <v>18500</v>
      </c>
      <c r="AM244" s="45">
        <f>CHUM!$AW109</f>
        <v>5800</v>
      </c>
      <c r="AN244" s="45">
        <f>CHUM!$AV109</f>
        <v>20000</v>
      </c>
      <c r="AO244" s="45">
        <f>CHUM!$AU109</f>
        <v>20000</v>
      </c>
      <c r="AP244" s="45">
        <f>CHUM!$AT109</f>
        <v>14500</v>
      </c>
      <c r="AQ244" s="45">
        <f>CHUM!$AS109</f>
        <v>10000</v>
      </c>
      <c r="AR244" s="45">
        <f>CHUM!$AR109</f>
        <v>4000</v>
      </c>
      <c r="AS244" s="45">
        <f>CHUM!$BO109</f>
        <v>10000</v>
      </c>
      <c r="AT244" s="45">
        <f>CHUM!$BN109</f>
        <v>15000</v>
      </c>
      <c r="AU244" s="45">
        <f>CHUM!$BM109</f>
        <v>25000</v>
      </c>
      <c r="AV244" s="45">
        <f>CHUM!$BL109</f>
        <v>12000</v>
      </c>
      <c r="AW244" s="45">
        <f>CHUM!$BK109</f>
        <v>30000</v>
      </c>
      <c r="AX244" s="45">
        <f>CHUM!$BJ109</f>
        <v>30000</v>
      </c>
      <c r="AY244" s="45">
        <f>CHUM!$BI109</f>
        <v>40000</v>
      </c>
      <c r="AZ244" s="45">
        <f>CHUM!$BH109</f>
        <v>25000</v>
      </c>
      <c r="BA244" s="45">
        <f>CHUM!$BG109</f>
        <v>30000</v>
      </c>
      <c r="BB244" s="45">
        <f>CHUM!$BF109</f>
        <v>30000</v>
      </c>
      <c r="BC244" s="45">
        <f>CHUM!$CC109</f>
        <v>30000</v>
      </c>
      <c r="BD244" s="45">
        <f>CHUM!$CB109</f>
        <v>25000</v>
      </c>
      <c r="BE244" s="45">
        <f>CHUM!$CA109</f>
        <v>25000</v>
      </c>
      <c r="BF244" s="45">
        <f>CHUM!$BZ109</f>
        <v>75000</v>
      </c>
      <c r="BG244" s="45">
        <f>CHUM!$BY109</f>
        <v>3000</v>
      </c>
      <c r="BH244" s="45">
        <f>CHUM!$BX109</f>
        <v>45000</v>
      </c>
      <c r="BI244" s="45">
        <f>CHUM!$BW109</f>
        <v>25000</v>
      </c>
      <c r="BJ244" s="45">
        <f>CHUM!$BV109</f>
        <v>50000</v>
      </c>
      <c r="BK244" s="45">
        <f>CHUM!$BU109</f>
        <v>25000</v>
      </c>
      <c r="BL244" s="45">
        <f>CHUM!$BT109</f>
        <v>5500</v>
      </c>
      <c r="BM244" s="45">
        <f>CHUM!$CQ109</f>
        <v>20000</v>
      </c>
      <c r="BN244" s="45">
        <f>CHUM!$CP109</f>
        <v>8000</v>
      </c>
      <c r="BO244" s="45">
        <f>CHUM!$CO109</f>
        <v>20000</v>
      </c>
      <c r="BP244" s="45">
        <f>CHUM!$CN109</f>
        <v>7500</v>
      </c>
      <c r="BQ244" s="45">
        <f>CHUM!$CM109</f>
        <v>22000</v>
      </c>
      <c r="BR244" s="45">
        <f>CHUM!$CL109</f>
        <v>15500</v>
      </c>
      <c r="BS244" s="45">
        <f>CHUM!$CK109</f>
        <v>22000</v>
      </c>
      <c r="BT244" s="45">
        <f>CHUM!$CJ109</f>
        <v>16500</v>
      </c>
      <c r="BU244" s="45">
        <f>CHUM!$CI109</f>
        <v>15000</v>
      </c>
      <c r="BV244" s="45">
        <f>CHUM!$CH109</f>
        <v>30000</v>
      </c>
    </row>
    <row r="245" spans="1:74" hidden="1" x14ac:dyDescent="0.2">
      <c r="A245" s="40" t="s">
        <v>142</v>
      </c>
      <c r="B245" t="str">
        <f>CHUM!$O$116</f>
        <v>SOUTHERN GROUP-HUNTER ISLAND</v>
      </c>
      <c r="C245" t="str">
        <f>CHUM!A119</f>
        <v>CHOKE PASS CREEKS</v>
      </c>
      <c r="D245" s="40" t="str">
        <f>CHUM!$O$3</f>
        <v>CHUM</v>
      </c>
      <c r="E245" s="70"/>
      <c r="F245" s="70"/>
      <c r="G245" s="70"/>
      <c r="H245" s="70"/>
      <c r="I245" s="70"/>
      <c r="J245" s="70"/>
      <c r="K245" s="70"/>
      <c r="L245" s="70" t="s">
        <v>26</v>
      </c>
      <c r="M245" s="70" t="s">
        <v>26</v>
      </c>
      <c r="N245" s="70" t="s">
        <v>26</v>
      </c>
      <c r="O245" s="45" t="str">
        <f>CHUM!$Y$119</f>
        <v>N/I</v>
      </c>
      <c r="P245" s="45" t="str">
        <f>CHUM!$X$119</f>
        <v>N/I</v>
      </c>
      <c r="Q245" s="45" t="str">
        <f>CHUM!$W$119</f>
        <v>N/I</v>
      </c>
      <c r="R245" s="45" t="str">
        <f>CHUM!$V$119</f>
        <v>N/I</v>
      </c>
      <c r="S245" s="45" t="str">
        <f>CHUM!$U$119</f>
        <v>N/I</v>
      </c>
      <c r="T245" s="45" t="str">
        <f>CHUM!$T$119</f>
        <v>N/I</v>
      </c>
      <c r="U245" s="45" t="str">
        <f>CHUM!$S$119</f>
        <v>N/I</v>
      </c>
      <c r="V245" s="45" t="str">
        <f>CHUM!$R$119</f>
        <v>N/I</v>
      </c>
      <c r="W245" s="45" t="str">
        <f>CHUM!$Q$119</f>
        <v>N/I</v>
      </c>
      <c r="X245" s="45" t="str">
        <f>CHUM!$P$119</f>
        <v>N/I</v>
      </c>
      <c r="Y245" s="44" t="str">
        <f>CHUM!$AM119</f>
        <v>N/I</v>
      </c>
      <c r="Z245" s="44" t="str">
        <f>CHUM!$AL119</f>
        <v>N/O</v>
      </c>
      <c r="AA245" s="44" t="str">
        <f>CHUM!$AK119</f>
        <v>N/I</v>
      </c>
      <c r="AB245" s="44" t="str">
        <f>CHUM!$AJ119</f>
        <v>N/I</v>
      </c>
      <c r="AC245" s="44" t="str">
        <f>CHUM!$AI119</f>
        <v>N/R</v>
      </c>
      <c r="AD245" s="44" t="str">
        <f>CHUM!$AH119</f>
        <v>N/I</v>
      </c>
      <c r="AE245" s="44" t="str">
        <f>CHUM!$AG119</f>
        <v>N/O</v>
      </c>
      <c r="AF245" s="44" t="str">
        <f>CHUM!$AF119</f>
        <v>N/O</v>
      </c>
      <c r="AG245" s="44" t="str">
        <f>CHUM!$AE119</f>
        <v>N/O</v>
      </c>
      <c r="AH245" s="44">
        <f>CHUM!$AD119</f>
        <v>1</v>
      </c>
      <c r="AI245" s="45" t="str">
        <f>CHUM!$BA119</f>
        <v>N/R</v>
      </c>
      <c r="AJ245" s="45" t="str">
        <f>CHUM!$AZ119</f>
        <v>N/R</v>
      </c>
      <c r="AK245" s="45" t="str">
        <f>CHUM!$AY119</f>
        <v>N/I</v>
      </c>
      <c r="AL245" s="45" t="str">
        <f>CHUM!$AX119</f>
        <v>N/R</v>
      </c>
      <c r="AM245" s="45" t="str">
        <f>CHUM!$AW119</f>
        <v>N/R</v>
      </c>
      <c r="AN245" s="45" t="str">
        <f>CHUM!$AV119</f>
        <v>N/R</v>
      </c>
      <c r="AO245" s="45" t="str">
        <f>CHUM!$AU119</f>
        <v>N/O</v>
      </c>
      <c r="AP245" s="45" t="str">
        <f>CHUM!$AT119</f>
        <v>N/O</v>
      </c>
      <c r="AQ245" s="45">
        <f>CHUM!$AS119</f>
        <v>80</v>
      </c>
      <c r="AR245" s="45" t="str">
        <f>CHUM!$AR119</f>
        <v>N/O</v>
      </c>
      <c r="AS245" s="45" t="str">
        <f>CHUM!$BO119</f>
        <v>N/O</v>
      </c>
      <c r="AT245" s="45">
        <f>CHUM!$BN119</f>
        <v>50</v>
      </c>
      <c r="AU245" s="45" t="str">
        <f>CHUM!$BM119</f>
        <v>N/R</v>
      </c>
      <c r="AV245" s="45" t="str">
        <f>CHUM!$BL119</f>
        <v>N/O</v>
      </c>
      <c r="AW245" s="45">
        <f>CHUM!$BK119</f>
        <v>80</v>
      </c>
      <c r="AX245" s="45" t="str">
        <f>CHUM!$BJ119</f>
        <v>N/R</v>
      </c>
      <c r="AY245" s="45" t="str">
        <f>CHUM!$BI119</f>
        <v>N/R</v>
      </c>
      <c r="AZ245" s="45" t="str">
        <f>CHUM!$BH119</f>
        <v>N/R</v>
      </c>
      <c r="BA245" s="45" t="str">
        <f>CHUM!$BG119</f>
        <v>N/R</v>
      </c>
      <c r="BB245" s="45" t="str">
        <f>CHUM!$BF119</f>
        <v>N/R</v>
      </c>
      <c r="BC245" s="45" t="str">
        <f>CHUM!$CC119</f>
        <v>N/R</v>
      </c>
      <c r="BD245" s="45" t="str">
        <f>CHUM!$CB119</f>
        <v>N/R</v>
      </c>
      <c r="BE245" s="45" t="str">
        <f>CHUM!$CA119</f>
        <v>N/R</v>
      </c>
      <c r="BF245" s="45" t="str">
        <f>CHUM!$BZ119</f>
        <v>N/R</v>
      </c>
      <c r="BG245" s="45" t="str">
        <f>CHUM!$BY119</f>
        <v>N/R</v>
      </c>
      <c r="BH245" s="45" t="str">
        <f>CHUM!$BX119</f>
        <v>N/R</v>
      </c>
      <c r="BI245" s="45" t="str">
        <f>CHUM!$BW119</f>
        <v>N/R</v>
      </c>
      <c r="BJ245" s="45" t="str">
        <f>CHUM!$BV119</f>
        <v>N/R</v>
      </c>
      <c r="BK245" s="45" t="str">
        <f>CHUM!$BU119</f>
        <v>N/R</v>
      </c>
      <c r="BL245" s="45" t="str">
        <f>CHUM!$BT119</f>
        <v>N/R</v>
      </c>
      <c r="BM245" s="45" t="str">
        <f>CHUM!$CQ119</f>
        <v>N/R</v>
      </c>
      <c r="BN245" s="45" t="str">
        <f>CHUM!$CP119</f>
        <v>N/R</v>
      </c>
      <c r="BO245" s="45" t="str">
        <f>CHUM!$CO119</f>
        <v>N/R</v>
      </c>
      <c r="BP245" s="45" t="str">
        <f>CHUM!$CN119</f>
        <v>N/R</v>
      </c>
      <c r="BQ245" s="45" t="str">
        <f>CHUM!$CM119</f>
        <v>N/R</v>
      </c>
      <c r="BR245" s="45" t="str">
        <f>CHUM!$CL119</f>
        <v>N/R</v>
      </c>
      <c r="BS245" s="45" t="str">
        <f>CHUM!$CK119</f>
        <v>N/R</v>
      </c>
      <c r="BT245" s="45">
        <f>CHUM!$CJ119</f>
        <v>25</v>
      </c>
      <c r="BU245" s="45" t="str">
        <f>CHUM!$CI119</f>
        <v>N/R</v>
      </c>
      <c r="BV245" s="45">
        <f>CHUM!$CH119</f>
        <v>25</v>
      </c>
    </row>
    <row r="246" spans="1:74" hidden="1" x14ac:dyDescent="0.2">
      <c r="A246" s="40" t="s">
        <v>142</v>
      </c>
      <c r="B246" t="str">
        <f>CHUM!$O$116</f>
        <v>SOUTHERN GROUP-HUNTER ISLAND</v>
      </c>
      <c r="C246" t="str">
        <f>CHUM!A120</f>
        <v>COOPER INLET CREEKS</v>
      </c>
      <c r="D246" s="40" t="str">
        <f>CHUM!$O$3</f>
        <v>CHUM</v>
      </c>
      <c r="E246" s="70"/>
      <c r="F246" s="70"/>
      <c r="G246" s="70"/>
      <c r="H246" s="70"/>
      <c r="I246" s="70"/>
      <c r="J246" s="70"/>
      <c r="K246" s="70"/>
      <c r="L246" s="70" t="s">
        <v>168</v>
      </c>
      <c r="M246" s="70">
        <v>8700</v>
      </c>
      <c r="N246" s="70">
        <v>6802</v>
      </c>
      <c r="O246" s="45">
        <f>CHUM!$Y$120</f>
        <v>3190</v>
      </c>
      <c r="P246" s="45" t="str">
        <f>CHUM!$X$120</f>
        <v>A/P</v>
      </c>
      <c r="Q246" s="45">
        <f>CHUM!$W$120</f>
        <v>330</v>
      </c>
      <c r="R246" s="45">
        <f>CHUM!$V$120</f>
        <v>4600</v>
      </c>
      <c r="S246" s="45">
        <f>CHUM!$U$120</f>
        <v>2350</v>
      </c>
      <c r="T246" s="45">
        <f>CHUM!$T$120</f>
        <v>17700</v>
      </c>
      <c r="U246" s="45">
        <f>CHUM!$S$120</f>
        <v>12000</v>
      </c>
      <c r="V246" s="45">
        <f>CHUM!$R$120</f>
        <v>7800</v>
      </c>
      <c r="W246" s="45">
        <f>CHUM!$Q$120</f>
        <v>2450</v>
      </c>
      <c r="X246" s="45">
        <f>CHUM!$P$120</f>
        <v>2500</v>
      </c>
      <c r="Y246" s="44">
        <f>CHUM!$AM120</f>
        <v>2500</v>
      </c>
      <c r="Z246" s="44">
        <f>CHUM!$AL120</f>
        <v>2000</v>
      </c>
      <c r="AA246" s="44">
        <f>CHUM!$AK120</f>
        <v>180</v>
      </c>
      <c r="AB246" s="44">
        <f>CHUM!$AJ120</f>
        <v>5000</v>
      </c>
      <c r="AC246" s="44">
        <f>CHUM!$AI120</f>
        <v>1400</v>
      </c>
      <c r="AD246" s="44">
        <f>CHUM!$AH120</f>
        <v>100</v>
      </c>
      <c r="AE246" s="44">
        <f>CHUM!$AG120</f>
        <v>10800</v>
      </c>
      <c r="AF246" s="44">
        <f>CHUM!$AF120</f>
        <v>3300</v>
      </c>
      <c r="AG246" s="44">
        <f>CHUM!$AE120</f>
        <v>2400</v>
      </c>
      <c r="AH246" s="44">
        <f>CHUM!$AD120</f>
        <v>2400</v>
      </c>
      <c r="AI246" s="45">
        <f>CHUM!$BA120</f>
        <v>3000</v>
      </c>
      <c r="AJ246" s="45">
        <f>CHUM!$AZ120</f>
        <v>6000</v>
      </c>
      <c r="AK246" s="45">
        <f>CHUM!$AY120</f>
        <v>2820</v>
      </c>
      <c r="AL246" s="45">
        <f>CHUM!$AX120</f>
        <v>4175</v>
      </c>
      <c r="AM246" s="45">
        <f>CHUM!$AW120</f>
        <v>8982</v>
      </c>
      <c r="AN246" s="45">
        <f>CHUM!$AV120</f>
        <v>9000</v>
      </c>
      <c r="AO246" s="45">
        <f>CHUM!$AU120</f>
        <v>4180</v>
      </c>
      <c r="AP246" s="45">
        <f>CHUM!$AT120</f>
        <v>4000</v>
      </c>
      <c r="AQ246" s="45">
        <f>CHUM!$AS120</f>
        <v>5000</v>
      </c>
      <c r="AR246" s="45">
        <f>CHUM!$AR120</f>
        <v>6100</v>
      </c>
      <c r="AS246" s="45">
        <f>CHUM!$BO120</f>
        <v>4700</v>
      </c>
      <c r="AT246" s="45">
        <f>CHUM!$BN120</f>
        <v>13000</v>
      </c>
      <c r="AU246" s="45">
        <f>CHUM!$BM120</f>
        <v>16000</v>
      </c>
      <c r="AV246" s="45">
        <f>CHUM!$BL120</f>
        <v>8500</v>
      </c>
      <c r="AW246" s="45">
        <f>CHUM!$BK120</f>
        <v>4000</v>
      </c>
      <c r="AX246" s="45">
        <f>CHUM!$BJ120</f>
        <v>5000</v>
      </c>
      <c r="AY246" s="45">
        <f>CHUM!$BI120</f>
        <v>10000</v>
      </c>
      <c r="AZ246" s="45">
        <f>CHUM!$BH120</f>
        <v>5000</v>
      </c>
      <c r="BA246" s="45">
        <f>CHUM!$BG120</f>
        <v>12000</v>
      </c>
      <c r="BB246" s="45">
        <f>CHUM!$BF120</f>
        <v>15000</v>
      </c>
      <c r="BC246" s="45">
        <f>CHUM!$CC120</f>
        <v>12000</v>
      </c>
      <c r="BD246" s="45">
        <f>CHUM!$CB120</f>
        <v>15000</v>
      </c>
      <c r="BE246" s="45">
        <f>CHUM!$CA120</f>
        <v>8000</v>
      </c>
      <c r="BF246" s="45">
        <f>CHUM!$BZ120</f>
        <v>25000</v>
      </c>
      <c r="BG246" s="45">
        <f>CHUM!$BY120</f>
        <v>3000</v>
      </c>
      <c r="BH246" s="45">
        <f>CHUM!$BX120</f>
        <v>10000</v>
      </c>
      <c r="BI246" s="45">
        <f>CHUM!$BW120</f>
        <v>10000</v>
      </c>
      <c r="BJ246" s="45">
        <f>CHUM!$BV120</f>
        <v>6000</v>
      </c>
      <c r="BK246" s="45">
        <f>CHUM!$BU120</f>
        <v>2000</v>
      </c>
      <c r="BL246" s="45">
        <f>CHUM!$BT120</f>
        <v>5500</v>
      </c>
      <c r="BM246" s="45">
        <f>CHUM!$CQ120</f>
        <v>6500</v>
      </c>
      <c r="BN246" s="45">
        <f>CHUM!$CP120</f>
        <v>3500</v>
      </c>
      <c r="BO246" s="45">
        <f>CHUM!$CO120</f>
        <v>5000</v>
      </c>
      <c r="BP246" s="45">
        <f>CHUM!$CN120</f>
        <v>7500</v>
      </c>
      <c r="BQ246" s="45">
        <f>CHUM!$CM120</f>
        <v>16000</v>
      </c>
      <c r="BR246" s="45">
        <f>CHUM!$CL120</f>
        <v>22500</v>
      </c>
      <c r="BS246" s="45">
        <f>CHUM!$CK120</f>
        <v>18000</v>
      </c>
      <c r="BT246" s="45">
        <f>CHUM!$CJ120</f>
        <v>33000</v>
      </c>
      <c r="BU246" s="45">
        <f>CHUM!$CI120</f>
        <v>7500</v>
      </c>
      <c r="BV246" s="45">
        <f>CHUM!$CH120</f>
        <v>35000</v>
      </c>
    </row>
    <row r="247" spans="1:74" hidden="1" x14ac:dyDescent="0.2">
      <c r="A247" s="40" t="s">
        <v>142</v>
      </c>
      <c r="B247" t="str">
        <f>CHUM!$O$116</f>
        <v>SOUTHERN GROUP-HUNTER ISLAND</v>
      </c>
      <c r="C247" t="str">
        <f>CHUM!A121</f>
        <v>KILDIDT CREEK</v>
      </c>
      <c r="D247" s="40" t="str">
        <f>CHUM!$O$3</f>
        <v>CHUM</v>
      </c>
      <c r="E247" s="70"/>
      <c r="F247" s="70"/>
      <c r="G247" s="70"/>
      <c r="H247" s="70"/>
      <c r="I247" s="70"/>
      <c r="J247" s="70"/>
      <c r="K247" s="70"/>
      <c r="L247" s="70" t="s">
        <v>26</v>
      </c>
      <c r="M247" s="70" t="s">
        <v>26</v>
      </c>
      <c r="N247" s="70" t="s">
        <v>26</v>
      </c>
      <c r="O247" s="45" t="str">
        <f>CHUM!$Y$121</f>
        <v>N/I</v>
      </c>
      <c r="P247" s="45" t="str">
        <f>CHUM!$X$121</f>
        <v>N/I</v>
      </c>
      <c r="Q247" s="45" t="str">
        <f>CHUM!$W$121</f>
        <v>N/I</v>
      </c>
      <c r="R247" s="45" t="str">
        <f>CHUM!$V$121</f>
        <v>N/I</v>
      </c>
      <c r="S247" s="45" t="str">
        <f>CHUM!$U$121</f>
        <v>N/I</v>
      </c>
      <c r="T247" s="45" t="str">
        <f>CHUM!$T$121</f>
        <v>N/I</v>
      </c>
      <c r="U247" s="45" t="str">
        <f>CHUM!$S$121</f>
        <v>N/I</v>
      </c>
      <c r="V247" s="45" t="str">
        <f>CHUM!$R$121</f>
        <v>N/I</v>
      </c>
      <c r="W247" s="45" t="str">
        <f>CHUM!$Q$121</f>
        <v>N/I</v>
      </c>
      <c r="X247" s="45" t="str">
        <f>CHUM!$P$121</f>
        <v>N/O</v>
      </c>
      <c r="Y247" s="44" t="str">
        <f>CHUM!$AM121</f>
        <v>N/I</v>
      </c>
      <c r="Z247" s="44" t="str">
        <f>CHUM!$AL121</f>
        <v>N/O</v>
      </c>
      <c r="AA247" s="44" t="str">
        <f>CHUM!$AK121</f>
        <v>N/I</v>
      </c>
      <c r="AB247" s="44" t="str">
        <f>CHUM!$AJ121</f>
        <v>N/I</v>
      </c>
      <c r="AC247" s="44" t="str">
        <f>CHUM!$AI121</f>
        <v>N/R</v>
      </c>
      <c r="AD247" s="44" t="str">
        <f>CHUM!$AH121</f>
        <v>N/I</v>
      </c>
      <c r="AE247" s="44" t="str">
        <f>CHUM!$AG121</f>
        <v>N/R</v>
      </c>
      <c r="AF247" s="44" t="str">
        <f>CHUM!$AF121</f>
        <v>N/O</v>
      </c>
      <c r="AG247" s="44">
        <f>CHUM!$AE121</f>
        <v>10</v>
      </c>
      <c r="AH247" s="44" t="str">
        <f>CHUM!$AD121</f>
        <v>N/R</v>
      </c>
      <c r="AI247" s="45">
        <f>CHUM!$BA121</f>
        <v>40</v>
      </c>
      <c r="AJ247" s="45">
        <f>CHUM!$AZ121</f>
        <v>500</v>
      </c>
      <c r="AK247" s="45" t="str">
        <f>CHUM!$AY121</f>
        <v>N/O</v>
      </c>
      <c r="AL247" s="45" t="str">
        <f>CHUM!$AX121</f>
        <v>N/R</v>
      </c>
      <c r="AM247" s="45" t="str">
        <f>CHUM!$AW121</f>
        <v>N/R</v>
      </c>
      <c r="AN247" s="45" t="str">
        <f>CHUM!$AV121</f>
        <v>N/R</v>
      </c>
      <c r="AO247" s="45" t="str">
        <f>CHUM!$AU121</f>
        <v>N/O</v>
      </c>
      <c r="AP247" s="45">
        <f>CHUM!$AT121</f>
        <v>100</v>
      </c>
      <c r="AQ247" s="45">
        <f>CHUM!$AS121</f>
        <v>250</v>
      </c>
      <c r="AR247" s="45" t="str">
        <f>CHUM!$AR121</f>
        <v>N/O</v>
      </c>
      <c r="AS247" s="45">
        <f>CHUM!$BO121</f>
        <v>20</v>
      </c>
      <c r="AT247" s="45" t="str">
        <f>CHUM!$BN121</f>
        <v>N/O</v>
      </c>
      <c r="AU247" s="45" t="str">
        <f>CHUM!$BM121</f>
        <v>N/O</v>
      </c>
      <c r="AV247" s="45">
        <f>CHUM!$BL121</f>
        <v>300</v>
      </c>
      <c r="AW247" s="45">
        <f>CHUM!$BK121</f>
        <v>300</v>
      </c>
      <c r="AX247" s="45" t="str">
        <f>CHUM!$BJ121</f>
        <v>N/R</v>
      </c>
      <c r="AY247" s="45" t="str">
        <f>CHUM!$BI121</f>
        <v>N/R</v>
      </c>
      <c r="AZ247" s="45" t="str">
        <f>CHUM!$BH121</f>
        <v>N/R</v>
      </c>
      <c r="BA247" s="45" t="str">
        <f>CHUM!$BG121</f>
        <v>N/R</v>
      </c>
      <c r="BB247" s="45" t="str">
        <f>CHUM!$BF121</f>
        <v>N/R</v>
      </c>
      <c r="BC247" s="45" t="str">
        <f>CHUM!$CC121</f>
        <v>N/R</v>
      </c>
      <c r="BD247" s="45" t="str">
        <f>CHUM!$CB121</f>
        <v>N/R</v>
      </c>
      <c r="BE247" s="45" t="str">
        <f>CHUM!$CA121</f>
        <v>N/R</v>
      </c>
      <c r="BF247" s="45" t="str">
        <f>CHUM!$BZ121</f>
        <v>N/R</v>
      </c>
      <c r="BG247" s="45" t="str">
        <f>CHUM!$BY121</f>
        <v>N/R</v>
      </c>
      <c r="BH247" s="45" t="str">
        <f>CHUM!$BX121</f>
        <v>N/R</v>
      </c>
      <c r="BI247" s="45" t="str">
        <f>CHUM!$BW121</f>
        <v>N/R</v>
      </c>
      <c r="BJ247" s="45" t="str">
        <f>CHUM!$BV121</f>
        <v>N/R</v>
      </c>
      <c r="BK247" s="45" t="str">
        <f>CHUM!$BU121</f>
        <v>N/R</v>
      </c>
      <c r="BL247" s="45" t="str">
        <f>CHUM!$BT121</f>
        <v>N/R</v>
      </c>
      <c r="BM247" s="45" t="str">
        <f>CHUM!$CQ121</f>
        <v>N/R</v>
      </c>
      <c r="BN247" s="45" t="str">
        <f>CHUM!$CP121</f>
        <v>N/R</v>
      </c>
      <c r="BO247" s="45" t="str">
        <f>CHUM!$CO121</f>
        <v>N/R</v>
      </c>
      <c r="BP247" s="45" t="str">
        <f>CHUM!$CN121</f>
        <v>N/R</v>
      </c>
      <c r="BQ247" s="45" t="str">
        <f>CHUM!$CM121</f>
        <v>N/R</v>
      </c>
      <c r="BR247" s="45" t="str">
        <f>CHUM!$CL121</f>
        <v>N/R</v>
      </c>
      <c r="BS247" s="45" t="str">
        <f>CHUM!$CK121</f>
        <v>N/R</v>
      </c>
      <c r="BT247" s="45" t="str">
        <f>CHUM!$CJ121</f>
        <v>N/R</v>
      </c>
      <c r="BU247" s="45" t="str">
        <f>CHUM!$CI121</f>
        <v>N/I</v>
      </c>
      <c r="BV247" s="45" t="str">
        <f>CHUM!$CH121</f>
        <v>N/R</v>
      </c>
    </row>
    <row r="248" spans="1:74" hidden="1" x14ac:dyDescent="0.2">
      <c r="A248" s="40" t="s">
        <v>142</v>
      </c>
      <c r="B248" t="str">
        <f>CHUM!$O$116</f>
        <v>SOUTHERN GROUP-HUNTER ISLAND</v>
      </c>
      <c r="C248" t="str">
        <f>CHUM!A122</f>
        <v>KILDIDT LAGOON CREEK</v>
      </c>
      <c r="D248" s="40" t="str">
        <f>CHUM!$O$3</f>
        <v>CHUM</v>
      </c>
      <c r="E248" s="70"/>
      <c r="F248" s="70"/>
      <c r="G248" s="70"/>
      <c r="H248" s="70"/>
      <c r="I248" s="70"/>
      <c r="J248" s="70"/>
      <c r="K248" s="70"/>
      <c r="L248" s="70" t="s">
        <v>26</v>
      </c>
      <c r="M248" s="70" t="s">
        <v>26</v>
      </c>
      <c r="N248" s="70" t="s">
        <v>26</v>
      </c>
      <c r="O248" s="45" t="str">
        <f>CHUM!$Y$122</f>
        <v>N/I</v>
      </c>
      <c r="P248" s="45" t="str">
        <f>CHUM!$X$122</f>
        <v>N/I</v>
      </c>
      <c r="Q248" s="45" t="str">
        <f>CHUM!$W$122</f>
        <v>N/I</v>
      </c>
      <c r="R248" s="45" t="str">
        <f>CHUM!$V$122</f>
        <v>N/I</v>
      </c>
      <c r="S248" s="45" t="str">
        <f>CHUM!$U$122</f>
        <v>N/I</v>
      </c>
      <c r="T248" s="45" t="str">
        <f>CHUM!$T$122</f>
        <v>N/I</v>
      </c>
      <c r="U248" s="45" t="str">
        <f>CHUM!$S$122</f>
        <v>N/I</v>
      </c>
      <c r="V248" s="45" t="str">
        <f>CHUM!$R$122</f>
        <v>N/I</v>
      </c>
      <c r="W248" s="45" t="str">
        <f>CHUM!$Q$122</f>
        <v>N/I</v>
      </c>
      <c r="X248" s="45" t="str">
        <f>CHUM!$P$122</f>
        <v>N/I</v>
      </c>
      <c r="Y248" s="44" t="str">
        <f>CHUM!$AM122</f>
        <v>N/I</v>
      </c>
      <c r="Z248" s="44" t="str">
        <f>CHUM!$AL122</f>
        <v>N/O</v>
      </c>
      <c r="AA248" s="44" t="str">
        <f>CHUM!$AK122</f>
        <v>N/I</v>
      </c>
      <c r="AB248" s="44" t="str">
        <f>CHUM!$AJ122</f>
        <v>N/I</v>
      </c>
      <c r="AC248" s="44" t="str">
        <f>CHUM!$AI122</f>
        <v>N/R</v>
      </c>
      <c r="AD248" s="44" t="str">
        <f>CHUM!$AH122</f>
        <v>N/I</v>
      </c>
      <c r="AE248" s="44" t="str">
        <f>CHUM!$AG122</f>
        <v>N/O</v>
      </c>
      <c r="AF248" s="44">
        <f>CHUM!$AF122</f>
        <v>600</v>
      </c>
      <c r="AG248" s="44">
        <f>CHUM!$AE122</f>
        <v>200</v>
      </c>
      <c r="AH248" s="44">
        <f>CHUM!$AD122</f>
        <v>680</v>
      </c>
      <c r="AI248" s="45" t="str">
        <f>CHUM!$BA122</f>
        <v>N/R</v>
      </c>
      <c r="AJ248" s="45">
        <f>CHUM!$AZ122</f>
        <v>1000</v>
      </c>
      <c r="AK248" s="45">
        <f>CHUM!$AY122</f>
        <v>783</v>
      </c>
      <c r="AL248" s="45">
        <f>CHUM!$AX122</f>
        <v>300</v>
      </c>
      <c r="AM248" s="45">
        <f>CHUM!$AW122</f>
        <v>400</v>
      </c>
      <c r="AN248" s="45">
        <f>CHUM!$AV122</f>
        <v>200</v>
      </c>
      <c r="AO248" s="45">
        <f>CHUM!$AU122</f>
        <v>42</v>
      </c>
      <c r="AP248" s="45">
        <f>CHUM!$AT122</f>
        <v>2300</v>
      </c>
      <c r="AQ248" s="45" t="str">
        <f>CHUM!$AS122</f>
        <v>N/R</v>
      </c>
      <c r="AR248" s="45">
        <f>CHUM!$AR122</f>
        <v>400</v>
      </c>
      <c r="AS248" s="45">
        <f>CHUM!$BO122</f>
        <v>500</v>
      </c>
      <c r="AT248" s="45">
        <f>CHUM!$BN122</f>
        <v>1100</v>
      </c>
      <c r="AU248" s="45">
        <f>CHUM!$BM122</f>
        <v>1000</v>
      </c>
      <c r="AV248" s="45">
        <f>CHUM!$BL122</f>
        <v>1100</v>
      </c>
      <c r="AW248" s="45">
        <f>CHUM!$BK122</f>
        <v>2000</v>
      </c>
      <c r="AX248" s="45">
        <f>CHUM!$BJ122</f>
        <v>5000</v>
      </c>
      <c r="AY248" s="45">
        <f>CHUM!$BI122</f>
        <v>4000</v>
      </c>
      <c r="AZ248" s="45">
        <f>CHUM!$BH122</f>
        <v>600</v>
      </c>
      <c r="BA248" s="45">
        <f>CHUM!$BG122</f>
        <v>2000</v>
      </c>
      <c r="BB248" s="45">
        <f>CHUM!$BF122</f>
        <v>1500</v>
      </c>
      <c r="BC248" s="45">
        <f>CHUM!$CC122</f>
        <v>400</v>
      </c>
      <c r="BD248" s="45">
        <f>CHUM!$CB122</f>
        <v>700</v>
      </c>
      <c r="BE248" s="45">
        <f>CHUM!$CA122</f>
        <v>400</v>
      </c>
      <c r="BF248" s="45">
        <f>CHUM!$BZ122</f>
        <v>1500</v>
      </c>
      <c r="BG248" s="45" t="str">
        <f>CHUM!$BY122</f>
        <v>UNK</v>
      </c>
      <c r="BH248" s="45">
        <f>CHUM!$BX122</f>
        <v>750</v>
      </c>
      <c r="BI248" s="45">
        <f>CHUM!$BW122</f>
        <v>750</v>
      </c>
      <c r="BJ248" s="45">
        <f>CHUM!$BV122</f>
        <v>1500</v>
      </c>
      <c r="BK248" s="45">
        <f>CHUM!$BU122</f>
        <v>400</v>
      </c>
      <c r="BL248" s="45">
        <f>CHUM!$BT122</f>
        <v>400</v>
      </c>
      <c r="BM248" s="45">
        <f>CHUM!$CQ122</f>
        <v>750</v>
      </c>
      <c r="BN248" s="45">
        <f>CHUM!$CP122</f>
        <v>1500</v>
      </c>
      <c r="BO248" s="45">
        <f>CHUM!$CO122</f>
        <v>400</v>
      </c>
      <c r="BP248" s="45">
        <f>CHUM!$CN122</f>
        <v>750</v>
      </c>
      <c r="BQ248" s="45">
        <f>CHUM!$CM122</f>
        <v>1500</v>
      </c>
      <c r="BR248" s="45">
        <f>CHUM!$CL122</f>
        <v>3500</v>
      </c>
      <c r="BS248" s="45">
        <f>CHUM!$CK122</f>
        <v>3500</v>
      </c>
      <c r="BT248" s="45">
        <f>CHUM!$CJ122</f>
        <v>750</v>
      </c>
      <c r="BU248" s="45">
        <f>CHUM!$CI122</f>
        <v>1500</v>
      </c>
      <c r="BV248" s="45" t="str">
        <f>CHUM!$CH122</f>
        <v>N/I</v>
      </c>
    </row>
    <row r="249" spans="1:74" hidden="1" x14ac:dyDescent="0.2">
      <c r="A249" s="40" t="s">
        <v>142</v>
      </c>
      <c r="B249" t="str">
        <f>CHUM!$O$116</f>
        <v>SOUTHERN GROUP-HUNTER ISLAND</v>
      </c>
      <c r="C249" t="str">
        <f>CHUM!A123</f>
        <v>KWAKIUTL CREEK</v>
      </c>
      <c r="D249" s="40" t="str">
        <f>CHUM!$O$3</f>
        <v>CHUM</v>
      </c>
      <c r="E249" s="70"/>
      <c r="F249" s="70"/>
      <c r="G249" s="70"/>
      <c r="H249" s="70"/>
      <c r="I249" s="70"/>
      <c r="J249" s="70"/>
      <c r="K249" s="70"/>
      <c r="L249" s="70" t="s">
        <v>26</v>
      </c>
      <c r="M249" s="70" t="s">
        <v>26</v>
      </c>
      <c r="N249" s="70" t="s">
        <v>26</v>
      </c>
      <c r="O249" s="45">
        <f>CHUM!$Y$123</f>
        <v>120</v>
      </c>
      <c r="P249" s="45" t="str">
        <f>CHUM!$X$123</f>
        <v>N/R</v>
      </c>
      <c r="Q249" s="45" t="str">
        <f>CHUM!$W$123</f>
        <v>N/R</v>
      </c>
      <c r="R249" s="45" t="str">
        <f>CHUM!$V$123</f>
        <v>N/R</v>
      </c>
      <c r="S249" s="45" t="str">
        <f>CHUM!$U$123</f>
        <v>N/R</v>
      </c>
      <c r="T249" s="45" t="str">
        <f>CHUM!$T$123</f>
        <v>N/R</v>
      </c>
      <c r="U249" s="45" t="str">
        <f>CHUM!$S$123</f>
        <v>N/R</v>
      </c>
      <c r="V249" s="45" t="str">
        <f>CHUM!$R$123</f>
        <v>N/R</v>
      </c>
      <c r="W249" s="45" t="str">
        <f>CHUM!$Q$123</f>
        <v>N/R</v>
      </c>
      <c r="X249" s="45" t="str">
        <f>CHUM!$P$123</f>
        <v>N/R</v>
      </c>
      <c r="Y249" s="44" t="str">
        <f>CHUM!$AM123</f>
        <v>N/R</v>
      </c>
      <c r="Z249" s="44" t="str">
        <f>CHUM!$AL123</f>
        <v>N/R</v>
      </c>
      <c r="AA249" s="44" t="str">
        <f>CHUM!$AK123</f>
        <v>N/R</v>
      </c>
      <c r="AB249" s="44" t="str">
        <f>CHUM!$AJ123</f>
        <v>N/R</v>
      </c>
      <c r="AC249" s="44" t="str">
        <f>CHUM!$AI123</f>
        <v>N/R</v>
      </c>
      <c r="AD249" s="44" t="str">
        <f>CHUM!$AH123</f>
        <v>N/R</v>
      </c>
      <c r="AE249" s="44" t="str">
        <f>CHUM!$AG123</f>
        <v>N/R</v>
      </c>
      <c r="AF249" s="44" t="str">
        <f>CHUM!$AF123</f>
        <v>N/R</v>
      </c>
      <c r="AG249" s="44" t="str">
        <f>CHUM!$AE123</f>
        <v>N/R</v>
      </c>
      <c r="AH249" s="44" t="str">
        <f>CHUM!$AD123</f>
        <v>N/R</v>
      </c>
      <c r="AI249" s="45" t="str">
        <f>CHUM!$BA123</f>
        <v>N/R</v>
      </c>
      <c r="AJ249" s="45" t="str">
        <f>CHUM!$AZ123</f>
        <v>N/R</v>
      </c>
      <c r="AK249" s="45" t="str">
        <f>CHUM!$AY123</f>
        <v>N/R</v>
      </c>
      <c r="AL249" s="45" t="str">
        <f>CHUM!$AX123</f>
        <v>N/R</v>
      </c>
      <c r="AM249" s="45" t="str">
        <f>CHUM!$AW123</f>
        <v>N/R</v>
      </c>
      <c r="AN249" s="45" t="str">
        <f>CHUM!$AV123</f>
        <v>N/R</v>
      </c>
      <c r="AO249" s="45" t="str">
        <f>CHUM!$AU123</f>
        <v>N/R</v>
      </c>
      <c r="AP249" s="45" t="str">
        <f>CHUM!$AT123</f>
        <v>N/R</v>
      </c>
      <c r="AQ249" s="45" t="str">
        <f>CHUM!$AS123</f>
        <v>N/R</v>
      </c>
      <c r="AR249" s="45" t="str">
        <f>CHUM!$AR123</f>
        <v>N/R</v>
      </c>
      <c r="AS249" s="45" t="str">
        <f>CHUM!$BO123</f>
        <v>N/R</v>
      </c>
      <c r="AT249" s="45" t="str">
        <f>CHUM!$BN123</f>
        <v>N/R</v>
      </c>
      <c r="AU249" s="45" t="str">
        <f>CHUM!$BM123</f>
        <v>N/R</v>
      </c>
      <c r="AV249" s="45" t="str">
        <f>CHUM!$BL123</f>
        <v>N/R</v>
      </c>
      <c r="AW249" s="45" t="str">
        <f>CHUM!$BK123</f>
        <v>N/R</v>
      </c>
      <c r="AX249" s="45" t="str">
        <f>CHUM!$BJ123</f>
        <v>N/R</v>
      </c>
      <c r="AY249" s="45" t="str">
        <f>CHUM!$BI123</f>
        <v>N/R</v>
      </c>
      <c r="AZ249" s="45" t="str">
        <f>CHUM!$BH123</f>
        <v>N/R</v>
      </c>
      <c r="BA249" s="45" t="str">
        <f>CHUM!$BG123</f>
        <v>N/R</v>
      </c>
      <c r="BB249" s="45" t="str">
        <f>CHUM!$BF123</f>
        <v>N/R</v>
      </c>
      <c r="BC249" s="45" t="str">
        <f>CHUM!$CC123</f>
        <v>N/R</v>
      </c>
      <c r="BD249" s="45" t="str">
        <f>CHUM!$CB123</f>
        <v>N/R</v>
      </c>
      <c r="BE249" s="45" t="str">
        <f>CHUM!$CA123</f>
        <v>N/R</v>
      </c>
      <c r="BF249" s="45" t="str">
        <f>CHUM!$BZ123</f>
        <v>N/R</v>
      </c>
      <c r="BG249" s="45" t="str">
        <f>CHUM!$BY123</f>
        <v>N/R</v>
      </c>
      <c r="BH249" s="45" t="str">
        <f>CHUM!$BX123</f>
        <v>N/R</v>
      </c>
      <c r="BI249" s="45" t="str">
        <f>CHUM!$BW123</f>
        <v>N/R</v>
      </c>
      <c r="BJ249" s="45" t="str">
        <f>CHUM!$BV123</f>
        <v>N/R</v>
      </c>
      <c r="BK249" s="45" t="str">
        <f>CHUM!$BU123</f>
        <v>N/R</v>
      </c>
      <c r="BL249" s="45" t="str">
        <f>CHUM!$BT123</f>
        <v>N/R</v>
      </c>
      <c r="BM249" s="45" t="str">
        <f>CHUM!$CQ123</f>
        <v>N/R</v>
      </c>
      <c r="BN249" s="45" t="str">
        <f>CHUM!$CP123</f>
        <v>N/R</v>
      </c>
      <c r="BO249" s="45" t="str">
        <f>CHUM!$CO123</f>
        <v>N/R</v>
      </c>
      <c r="BP249" s="45" t="str">
        <f>CHUM!$CN123</f>
        <v>N/R</v>
      </c>
      <c r="BQ249" s="45" t="str">
        <f>CHUM!$CM123</f>
        <v>N/R</v>
      </c>
      <c r="BR249" s="45" t="str">
        <f>CHUM!$CL123</f>
        <v>N/R</v>
      </c>
      <c r="BS249" s="45" t="str">
        <f>CHUM!$CK123</f>
        <v>N/R</v>
      </c>
      <c r="BT249" s="45" t="str">
        <f>CHUM!$CJ123</f>
        <v>N/R</v>
      </c>
      <c r="BU249" s="45" t="str">
        <f>CHUM!$CI123</f>
        <v>N/R</v>
      </c>
      <c r="BV249" s="45" t="str">
        <f>CHUM!$CH123</f>
        <v>N/R</v>
      </c>
    </row>
    <row r="250" spans="1:74" hidden="1" x14ac:dyDescent="0.2">
      <c r="A250" s="40" t="s">
        <v>142</v>
      </c>
      <c r="B250" t="str">
        <f>CHUM!$O$116</f>
        <v>SOUTHERN GROUP-HUNTER ISLAND</v>
      </c>
      <c r="C250" t="str">
        <f>CHUM!A124</f>
        <v>MCLAUGHLIN BAY CREEK</v>
      </c>
      <c r="D250" s="40" t="str">
        <f>CHUM!$O$3</f>
        <v>CHUM</v>
      </c>
      <c r="E250" s="70"/>
      <c r="F250" s="70"/>
      <c r="G250" s="70"/>
      <c r="H250" s="70"/>
      <c r="I250" s="70"/>
      <c r="J250" s="70"/>
      <c r="K250" s="70"/>
      <c r="L250" s="70">
        <v>4872</v>
      </c>
      <c r="M250" s="70">
        <v>9300</v>
      </c>
      <c r="N250" s="70">
        <v>6200</v>
      </c>
      <c r="O250" s="45">
        <f>CHUM!$Y$124</f>
        <v>9000</v>
      </c>
      <c r="P250" s="45">
        <f>CHUM!$X$124</f>
        <v>1356</v>
      </c>
      <c r="Q250" s="45">
        <f>CHUM!$W$124</f>
        <v>1940</v>
      </c>
      <c r="R250" s="45">
        <f>CHUM!$V$124</f>
        <v>9665</v>
      </c>
      <c r="S250" s="45">
        <f>CHUM!$U$124</f>
        <v>8787</v>
      </c>
      <c r="T250" s="45">
        <f>CHUM!$T$124</f>
        <v>6166</v>
      </c>
      <c r="U250" s="45">
        <f>CHUM!$S$124</f>
        <v>4800</v>
      </c>
      <c r="V250" s="45">
        <f>CHUM!$R$124</f>
        <v>6500</v>
      </c>
      <c r="W250" s="45">
        <f>CHUM!$Q$124</f>
        <v>2300</v>
      </c>
      <c r="X250" s="45">
        <f>CHUM!$P$124</f>
        <v>2000</v>
      </c>
      <c r="Y250" s="44" t="str">
        <f>CHUM!$AM124</f>
        <v>N/I</v>
      </c>
      <c r="Z250" s="44">
        <f>CHUM!$AL124</f>
        <v>2000</v>
      </c>
      <c r="AA250" s="44">
        <f>CHUM!$AK124</f>
        <v>2000</v>
      </c>
      <c r="AB250" s="44" t="str">
        <f>CHUM!$AJ124</f>
        <v>UNK</v>
      </c>
      <c r="AC250" s="44">
        <f>CHUM!$AI124</f>
        <v>2500</v>
      </c>
      <c r="AD250" s="44">
        <f>CHUM!$AH124</f>
        <v>2000</v>
      </c>
      <c r="AE250" s="44">
        <f>CHUM!$AG124</f>
        <v>3368</v>
      </c>
      <c r="AF250" s="44">
        <f>CHUM!$AF124</f>
        <v>720</v>
      </c>
      <c r="AG250" s="44">
        <f>CHUM!$AE124</f>
        <v>1500</v>
      </c>
      <c r="AH250" s="44">
        <f>CHUM!$AD124</f>
        <v>1650</v>
      </c>
      <c r="AI250" s="45">
        <f>CHUM!$BA124</f>
        <v>600</v>
      </c>
      <c r="AJ250" s="45">
        <f>CHUM!$AZ124</f>
        <v>2500</v>
      </c>
      <c r="AK250" s="45">
        <f>CHUM!$AY124</f>
        <v>2000</v>
      </c>
      <c r="AL250" s="45">
        <f>CHUM!$AX124</f>
        <v>962</v>
      </c>
      <c r="AM250" s="45">
        <f>CHUM!$AW124</f>
        <v>9500</v>
      </c>
      <c r="AN250" s="45">
        <f>CHUM!$AV124</f>
        <v>2600</v>
      </c>
      <c r="AO250" s="45">
        <f>CHUM!$AU124</f>
        <v>162</v>
      </c>
      <c r="AP250" s="45">
        <f>CHUM!$AT124</f>
        <v>100</v>
      </c>
      <c r="AQ250" s="45">
        <f>CHUM!$AS124</f>
        <v>30</v>
      </c>
      <c r="AR250" s="45">
        <f>CHUM!$AR124</f>
        <v>2</v>
      </c>
      <c r="AS250" s="45">
        <f>CHUM!$BO124</f>
        <v>35</v>
      </c>
      <c r="AT250" s="45" t="str">
        <f>CHUM!$BN124</f>
        <v>N/O</v>
      </c>
      <c r="AU250" s="45" t="str">
        <f>CHUM!$BM124</f>
        <v>N/R</v>
      </c>
      <c r="AV250" s="45" t="str">
        <f>CHUM!$BL124</f>
        <v>N/R</v>
      </c>
      <c r="AW250" s="45" t="str">
        <f>CHUM!$BK124</f>
        <v>N/R</v>
      </c>
      <c r="AX250" s="45" t="str">
        <f>CHUM!$BJ124</f>
        <v>N/R</v>
      </c>
      <c r="AY250" s="45">
        <f>CHUM!$BI124</f>
        <v>200</v>
      </c>
      <c r="AZ250" s="45" t="str">
        <f>CHUM!$BH124</f>
        <v>N/O</v>
      </c>
      <c r="BA250" s="45">
        <f>CHUM!$BG124</f>
        <v>200</v>
      </c>
      <c r="BB250" s="45">
        <f>CHUM!$BF124</f>
        <v>400</v>
      </c>
      <c r="BC250" s="45">
        <f>CHUM!$CC124</f>
        <v>20</v>
      </c>
      <c r="BD250" s="45" t="str">
        <f>CHUM!$CB124</f>
        <v>N/R</v>
      </c>
      <c r="BE250" s="45">
        <f>CHUM!$CA124</f>
        <v>25</v>
      </c>
      <c r="BF250" s="45" t="str">
        <f>CHUM!$BZ124</f>
        <v>N/R</v>
      </c>
      <c r="BG250" s="45">
        <f>CHUM!$BY124</f>
        <v>400</v>
      </c>
      <c r="BH250" s="45">
        <f>CHUM!$BX124</f>
        <v>200</v>
      </c>
      <c r="BI250" s="45">
        <f>CHUM!$BW124</f>
        <v>200</v>
      </c>
      <c r="BJ250" s="45" t="str">
        <f>CHUM!$BV124</f>
        <v>N/R</v>
      </c>
      <c r="BK250" s="45" t="str">
        <f>CHUM!$BU124</f>
        <v>N/R</v>
      </c>
      <c r="BL250" s="45" t="str">
        <f>CHUM!$BT124</f>
        <v>N/R</v>
      </c>
      <c r="BM250" s="45" t="str">
        <f>CHUM!$CQ124</f>
        <v>N/R</v>
      </c>
      <c r="BN250" s="45" t="str">
        <f>CHUM!$CP124</f>
        <v>N/R</v>
      </c>
      <c r="BO250" s="45" t="str">
        <f>CHUM!$CO124</f>
        <v>N/R</v>
      </c>
      <c r="BP250" s="45" t="str">
        <f>CHUM!$CN124</f>
        <v>N/R</v>
      </c>
      <c r="BQ250" s="45" t="str">
        <f>CHUM!$CM124</f>
        <v>N/R</v>
      </c>
      <c r="BR250" s="45">
        <f>CHUM!$CL124</f>
        <v>200</v>
      </c>
      <c r="BS250" s="45" t="str">
        <f>CHUM!$CK124</f>
        <v>N/R</v>
      </c>
      <c r="BT250" s="45" t="str">
        <f>CHUM!$CJ124</f>
        <v>N/R</v>
      </c>
      <c r="BU250" s="45" t="str">
        <f>CHUM!$CI124</f>
        <v>N/R</v>
      </c>
      <c r="BV250" s="45">
        <f>CHUM!$CH124</f>
        <v>200</v>
      </c>
    </row>
    <row r="251" spans="1:74" hidden="1" x14ac:dyDescent="0.2">
      <c r="A251" s="40" t="s">
        <v>142</v>
      </c>
      <c r="B251" t="str">
        <f>CHUM!$O$116</f>
        <v>SOUTHERN GROUP-HUNTER ISLAND</v>
      </c>
      <c r="C251" t="str">
        <f>CHUM!A125</f>
        <v>SHIP POINT CREEK</v>
      </c>
      <c r="D251" s="40" t="str">
        <f>CHUM!$O$3</f>
        <v>CHUM</v>
      </c>
      <c r="E251" s="70"/>
      <c r="F251" s="70"/>
      <c r="G251" s="70"/>
      <c r="H251" s="70"/>
      <c r="I251" s="70"/>
      <c r="J251" s="70"/>
      <c r="K251" s="70"/>
      <c r="L251" s="70" t="s">
        <v>26</v>
      </c>
      <c r="M251" s="70" t="s">
        <v>26</v>
      </c>
      <c r="N251" s="70" t="s">
        <v>26</v>
      </c>
      <c r="O251" s="45" t="str">
        <f>CHUM!$Y$125</f>
        <v>A/P</v>
      </c>
      <c r="P251" s="45" t="str">
        <f>CHUM!$X$125</f>
        <v>N/I</v>
      </c>
      <c r="Q251" s="45" t="str">
        <f>CHUM!$W$125</f>
        <v>N/I</v>
      </c>
      <c r="R251" s="45" t="str">
        <f>CHUM!$V$125</f>
        <v>N/I</v>
      </c>
      <c r="S251" s="45" t="str">
        <f>CHUM!$U$125</f>
        <v>N/I</v>
      </c>
      <c r="T251" s="45" t="str">
        <f>CHUM!$T$125</f>
        <v>N/I</v>
      </c>
      <c r="U251" s="45" t="str">
        <f>CHUM!$S$125</f>
        <v>N/I</v>
      </c>
      <c r="V251" s="45" t="str">
        <f>CHUM!$R$125</f>
        <v>UNK</v>
      </c>
      <c r="W251" s="45" t="str">
        <f>CHUM!$Q$125</f>
        <v>N/I</v>
      </c>
      <c r="X251" s="45" t="str">
        <f>CHUM!$P$125</f>
        <v>N/I</v>
      </c>
      <c r="Y251" s="44" t="str">
        <f>CHUM!$AM125</f>
        <v>N/I</v>
      </c>
      <c r="Z251" s="44" t="str">
        <f>CHUM!$AL125</f>
        <v>N/I</v>
      </c>
      <c r="AA251" s="44" t="str">
        <f>CHUM!$AK125</f>
        <v>UNK</v>
      </c>
      <c r="AB251" s="44" t="str">
        <f>CHUM!$AJ125</f>
        <v>N/I</v>
      </c>
      <c r="AC251" s="44" t="str">
        <f>CHUM!$AI125</f>
        <v>N/R</v>
      </c>
      <c r="AD251" s="44" t="str">
        <f>CHUM!$AH125</f>
        <v>N/I</v>
      </c>
      <c r="AE251" s="44">
        <f>CHUM!$AG125</f>
        <v>50</v>
      </c>
      <c r="AF251" s="44">
        <f>CHUM!$AF125</f>
        <v>20</v>
      </c>
      <c r="AG251" s="44" t="str">
        <f>CHUM!$AE125</f>
        <v>N/O</v>
      </c>
      <c r="AH251" s="44">
        <f>CHUM!$AD125</f>
        <v>31</v>
      </c>
      <c r="AI251" s="45">
        <f>CHUM!$BA125</f>
        <v>150</v>
      </c>
      <c r="AJ251" s="45">
        <f>CHUM!$AZ125</f>
        <v>10</v>
      </c>
      <c r="AK251" s="45" t="str">
        <f>CHUM!$AY125</f>
        <v>N/O</v>
      </c>
      <c r="AL251" s="45">
        <f>CHUM!$AX125</f>
        <v>75</v>
      </c>
      <c r="AM251" s="45">
        <f>CHUM!$AW125</f>
        <v>450</v>
      </c>
      <c r="AN251" s="45" t="str">
        <f>CHUM!$AV125</f>
        <v>N/R</v>
      </c>
      <c r="AO251" s="45">
        <f>CHUM!$AU125</f>
        <v>1</v>
      </c>
      <c r="AP251" s="45">
        <f>CHUM!$AT125</f>
        <v>50</v>
      </c>
      <c r="AQ251" s="45" t="str">
        <f>CHUM!$AS125</f>
        <v>N/O</v>
      </c>
      <c r="AR251" s="45" t="str">
        <f>CHUM!$AR125</f>
        <v>N/O</v>
      </c>
      <c r="AS251" s="45" t="str">
        <f>CHUM!$BO125</f>
        <v>N/O</v>
      </c>
      <c r="AT251" s="45">
        <f>CHUM!$BN125</f>
        <v>50</v>
      </c>
      <c r="AU251" s="45" t="str">
        <f>CHUM!$BM125</f>
        <v>N/O</v>
      </c>
      <c r="AV251" s="45" t="str">
        <f>CHUM!$BL125</f>
        <v>N/O</v>
      </c>
      <c r="AW251" s="45" t="str">
        <f>CHUM!$BK125</f>
        <v>N/R</v>
      </c>
      <c r="AX251" s="45">
        <f>CHUM!$BJ125</f>
        <v>1500</v>
      </c>
      <c r="AY251" s="45" t="str">
        <f>CHUM!$BI125</f>
        <v>N/R</v>
      </c>
      <c r="AZ251" s="45" t="str">
        <f>CHUM!$BH125</f>
        <v>N/R</v>
      </c>
      <c r="BA251" s="45" t="str">
        <f>CHUM!$BG125</f>
        <v>N/R</v>
      </c>
      <c r="BB251" s="45" t="str">
        <f>CHUM!$BF125</f>
        <v>N/R</v>
      </c>
      <c r="BC251" s="45" t="str">
        <f>CHUM!$CC125</f>
        <v>N/R</v>
      </c>
      <c r="BD251" s="45" t="str">
        <f>CHUM!$CB125</f>
        <v>N/R</v>
      </c>
      <c r="BE251" s="45" t="str">
        <f>CHUM!$CA125</f>
        <v>N/R</v>
      </c>
      <c r="BF251" s="45" t="str">
        <f>CHUM!$BZ125</f>
        <v>N/R</v>
      </c>
      <c r="BG251" s="45" t="str">
        <f>CHUM!$BY125</f>
        <v>N/R</v>
      </c>
      <c r="BH251" s="45" t="str">
        <f>CHUM!$BX125</f>
        <v>N/R</v>
      </c>
      <c r="BI251" s="45" t="str">
        <f>CHUM!$BW125</f>
        <v>N/R</v>
      </c>
      <c r="BJ251" s="45" t="str">
        <f>CHUM!$BV125</f>
        <v>N/R</v>
      </c>
      <c r="BK251" s="45" t="str">
        <f>CHUM!$BU125</f>
        <v>N/R</v>
      </c>
      <c r="BL251" s="45" t="str">
        <f>CHUM!$BT125</f>
        <v>N/R</v>
      </c>
      <c r="BM251" s="45" t="str">
        <f>CHUM!$CQ125</f>
        <v>N/R</v>
      </c>
      <c r="BN251" s="45" t="str">
        <f>CHUM!$CP125</f>
        <v>N/R</v>
      </c>
      <c r="BO251" s="45" t="str">
        <f>CHUM!$CO125</f>
        <v>N/R</v>
      </c>
      <c r="BP251" s="45" t="str">
        <f>CHUM!$CN125</f>
        <v>N/R</v>
      </c>
      <c r="BQ251" s="45" t="str">
        <f>CHUM!$CM125</f>
        <v>N/R</v>
      </c>
      <c r="BR251" s="45" t="str">
        <f>CHUM!$CL125</f>
        <v>N/R</v>
      </c>
      <c r="BS251" s="45" t="str">
        <f>CHUM!$CK125</f>
        <v>N/R</v>
      </c>
      <c r="BT251" s="45" t="str">
        <f>CHUM!$CJ125</f>
        <v>N/R</v>
      </c>
      <c r="BU251" s="45" t="str">
        <f>CHUM!$CI125</f>
        <v>N/R</v>
      </c>
      <c r="BV251" s="45" t="str">
        <f>CHUM!$CH125</f>
        <v>N/R</v>
      </c>
    </row>
    <row r="252" spans="1:74" hidden="1" x14ac:dyDescent="0.2">
      <c r="A252" s="40" t="s">
        <v>142</v>
      </c>
      <c r="B252" t="str">
        <f>CHUM!$O$116</f>
        <v>SOUTHERN GROUP-HUNTER ISLAND</v>
      </c>
      <c r="C252" t="str">
        <f>CHUM!A126</f>
        <v>STEWART CREEK</v>
      </c>
      <c r="D252" s="40" t="str">
        <f>CHUM!$O$3</f>
        <v>CHUM</v>
      </c>
      <c r="E252" s="70"/>
      <c r="F252" s="70"/>
      <c r="G252" s="70"/>
      <c r="H252" s="70"/>
      <c r="I252" s="70"/>
      <c r="J252" s="70"/>
      <c r="K252" s="70"/>
      <c r="L252" s="70" t="s">
        <v>26</v>
      </c>
      <c r="M252" s="70" t="s">
        <v>26</v>
      </c>
      <c r="N252" s="70" t="s">
        <v>26</v>
      </c>
      <c r="O252" s="45" t="str">
        <f>CHUM!$Y$126</f>
        <v>N/I</v>
      </c>
      <c r="P252" s="45" t="str">
        <f>CHUM!$X$126</f>
        <v>N/I</v>
      </c>
      <c r="Q252" s="45" t="str">
        <f>CHUM!$W$126</f>
        <v>N/I</v>
      </c>
      <c r="R252" s="45" t="str">
        <f>CHUM!$V$126</f>
        <v>N/I</v>
      </c>
      <c r="S252" s="45" t="str">
        <f>CHUM!$U$126</f>
        <v>N/I</v>
      </c>
      <c r="T252" s="45" t="str">
        <f>CHUM!$T$126</f>
        <v>N/I</v>
      </c>
      <c r="U252" s="45" t="str">
        <f>CHUM!$S$126</f>
        <v>N/I</v>
      </c>
      <c r="V252" s="45" t="str">
        <f>CHUM!$R$126</f>
        <v>N/I</v>
      </c>
      <c r="W252" s="45" t="str">
        <f>CHUM!$Q$126</f>
        <v>N/I</v>
      </c>
      <c r="X252" s="45" t="str">
        <f>CHUM!$P$126</f>
        <v>N/I</v>
      </c>
      <c r="Y252" s="44" t="str">
        <f>CHUM!$AM126</f>
        <v>UNK</v>
      </c>
      <c r="Z252" s="44" t="str">
        <f>CHUM!$AL126</f>
        <v>N/O</v>
      </c>
      <c r="AA252" s="44" t="str">
        <f>CHUM!$AK126</f>
        <v>N/I</v>
      </c>
      <c r="AB252" s="44" t="str">
        <f>CHUM!$AJ126</f>
        <v>N/I</v>
      </c>
      <c r="AC252" s="44" t="str">
        <f>CHUM!$AI126</f>
        <v>N/R</v>
      </c>
      <c r="AD252" s="44" t="str">
        <f>CHUM!$AH126</f>
        <v>N/I</v>
      </c>
      <c r="AE252" s="44" t="str">
        <f>CHUM!$AG126</f>
        <v>N/O</v>
      </c>
      <c r="AF252" s="44" t="str">
        <f>CHUM!$AF126</f>
        <v>N/O</v>
      </c>
      <c r="AG252" s="44" t="str">
        <f>CHUM!$AE126</f>
        <v>N/O</v>
      </c>
      <c r="AH252" s="44" t="str">
        <f>CHUM!$AD126</f>
        <v>N/R</v>
      </c>
      <c r="AI252" s="45" t="str">
        <f>CHUM!$BA126</f>
        <v>N/R</v>
      </c>
      <c r="AJ252" s="45" t="str">
        <f>CHUM!$AZ126</f>
        <v>N/R</v>
      </c>
      <c r="AK252" s="45" t="str">
        <f>CHUM!$AY126</f>
        <v>N/O</v>
      </c>
      <c r="AL252" s="45" t="str">
        <f>CHUM!$AX126</f>
        <v>N/R</v>
      </c>
      <c r="AM252" s="45" t="str">
        <f>CHUM!$AW126</f>
        <v>N/R</v>
      </c>
      <c r="AN252" s="45">
        <f>CHUM!$AV126</f>
        <v>225</v>
      </c>
      <c r="AO252" s="45" t="str">
        <f>CHUM!$AU126</f>
        <v>N/O</v>
      </c>
      <c r="AP252" s="45" t="str">
        <f>CHUM!$AT126</f>
        <v>N/O</v>
      </c>
      <c r="AQ252" s="45" t="str">
        <f>CHUM!$AS126</f>
        <v>N/O</v>
      </c>
      <c r="AR252" s="45" t="str">
        <f>CHUM!$AR126</f>
        <v>N/O</v>
      </c>
      <c r="AS252" s="45" t="str">
        <f>CHUM!$BO126</f>
        <v>N/R</v>
      </c>
      <c r="AT252" s="45" t="str">
        <f>CHUM!$BN126</f>
        <v>N/R</v>
      </c>
      <c r="AU252" s="45" t="str">
        <f>CHUM!$BM126</f>
        <v>N/R</v>
      </c>
      <c r="AV252" s="45" t="str">
        <f>CHUM!$BL126</f>
        <v>N/R</v>
      </c>
      <c r="AW252" s="45" t="str">
        <f>CHUM!$BK126</f>
        <v>N/R</v>
      </c>
      <c r="AX252" s="45">
        <f>CHUM!$BJ126</f>
        <v>200</v>
      </c>
      <c r="AY252" s="45" t="str">
        <f>CHUM!$BI126</f>
        <v>N/R</v>
      </c>
      <c r="AZ252" s="45" t="str">
        <f>CHUM!$BH126</f>
        <v>N/R</v>
      </c>
      <c r="BA252" s="45" t="str">
        <f>CHUM!$BG126</f>
        <v>N/R</v>
      </c>
      <c r="BB252" s="45" t="str">
        <f>CHUM!$BF126</f>
        <v>N/R</v>
      </c>
      <c r="BC252" s="45" t="str">
        <f>CHUM!$CC126</f>
        <v>N/R</v>
      </c>
      <c r="BD252" s="45" t="str">
        <f>CHUM!$CB126</f>
        <v>N/R</v>
      </c>
      <c r="BE252" s="45" t="str">
        <f>CHUM!$CA126</f>
        <v>N/R</v>
      </c>
      <c r="BF252" s="45" t="str">
        <f>CHUM!$BZ126</f>
        <v>N/R</v>
      </c>
      <c r="BG252" s="45" t="str">
        <f>CHUM!$BY126</f>
        <v>N/R</v>
      </c>
      <c r="BH252" s="45" t="str">
        <f>CHUM!$BX126</f>
        <v>N/R</v>
      </c>
      <c r="BI252" s="45" t="str">
        <f>CHUM!$BW126</f>
        <v>N/R</v>
      </c>
      <c r="BJ252" s="45" t="str">
        <f>CHUM!$BV126</f>
        <v>N/R</v>
      </c>
      <c r="BK252" s="45" t="str">
        <f>CHUM!$BU126</f>
        <v>N/R</v>
      </c>
      <c r="BL252" s="45" t="str">
        <f>CHUM!$BT126</f>
        <v>N/R</v>
      </c>
      <c r="BM252" s="45" t="str">
        <f>CHUM!$CQ126</f>
        <v>N/R</v>
      </c>
      <c r="BN252" s="45" t="str">
        <f>CHUM!$CP126</f>
        <v>N/R</v>
      </c>
      <c r="BO252" s="45" t="str">
        <f>CHUM!$CO126</f>
        <v>N/R</v>
      </c>
      <c r="BP252" s="45" t="str">
        <f>CHUM!$CN126</f>
        <v>N/R</v>
      </c>
      <c r="BQ252" s="45" t="str">
        <f>CHUM!$CM126</f>
        <v>N/R</v>
      </c>
      <c r="BR252" s="45" t="str">
        <f>CHUM!$CL126</f>
        <v>N/R</v>
      </c>
      <c r="BS252" s="45" t="str">
        <f>CHUM!$CK126</f>
        <v>N/R</v>
      </c>
      <c r="BT252" s="45" t="str">
        <f>CHUM!$CJ126</f>
        <v>N/R</v>
      </c>
      <c r="BU252" s="45" t="str">
        <f>CHUM!$CI126</f>
        <v>N/R</v>
      </c>
      <c r="BV252" s="45" t="str">
        <f>CHUM!$CH126</f>
        <v>N/R</v>
      </c>
    </row>
    <row r="253" spans="1:74" hidden="1" x14ac:dyDescent="0.2">
      <c r="A253" s="40" t="s">
        <v>142</v>
      </c>
      <c r="B253" t="str">
        <f>CHUM!$O$116</f>
        <v>SOUTHERN GROUP-HUNTER ISLAND</v>
      </c>
      <c r="C253" t="str">
        <f>CHUM!A127</f>
        <v>WATT CREEK</v>
      </c>
      <c r="D253" s="40" t="str">
        <f>CHUM!$O$3</f>
        <v>CHUM</v>
      </c>
      <c r="E253" s="70"/>
      <c r="F253" s="70"/>
      <c r="G253" s="70"/>
      <c r="H253" s="70"/>
      <c r="I253" s="70"/>
      <c r="J253" s="70"/>
      <c r="K253" s="70"/>
      <c r="L253" s="70" t="s">
        <v>26</v>
      </c>
      <c r="M253" s="70" t="s">
        <v>26</v>
      </c>
      <c r="N253" s="70" t="s">
        <v>26</v>
      </c>
      <c r="O253" s="45" t="str">
        <f>CHUM!$Y$127</f>
        <v>N/I</v>
      </c>
      <c r="P253" s="45" t="str">
        <f>CHUM!$X$127</f>
        <v>N/I</v>
      </c>
      <c r="Q253" s="45" t="str">
        <f>CHUM!$W$127</f>
        <v>N/I</v>
      </c>
      <c r="R253" s="45" t="str">
        <f>CHUM!$V$127</f>
        <v>N/I</v>
      </c>
      <c r="S253" s="45" t="str">
        <f>CHUM!$U$127</f>
        <v>N/I</v>
      </c>
      <c r="T253" s="45" t="str">
        <f>CHUM!$T$127</f>
        <v>N/I</v>
      </c>
      <c r="U253" s="45" t="str">
        <f>CHUM!$S$127</f>
        <v>N/I</v>
      </c>
      <c r="V253" s="45" t="str">
        <f>CHUM!$R$127</f>
        <v>N/I</v>
      </c>
      <c r="W253" s="45" t="str">
        <f>CHUM!$Q$127</f>
        <v>N/I</v>
      </c>
      <c r="X253" s="45" t="str">
        <f>CHUM!$P$127</f>
        <v>N/I</v>
      </c>
      <c r="Y253" s="44" t="str">
        <f>CHUM!$AM127</f>
        <v>UNK</v>
      </c>
      <c r="Z253" s="44" t="str">
        <f>CHUM!$AL127</f>
        <v>N/O</v>
      </c>
      <c r="AA253" s="44" t="str">
        <f>CHUM!$AK127</f>
        <v>N/I</v>
      </c>
      <c r="AB253" s="44" t="str">
        <f>CHUM!$AJ127</f>
        <v>N/I</v>
      </c>
      <c r="AC253" s="44" t="str">
        <f>CHUM!$AI127</f>
        <v>N/R</v>
      </c>
      <c r="AD253" s="44" t="str">
        <f>CHUM!$AH127</f>
        <v>N/I</v>
      </c>
      <c r="AE253" s="44" t="str">
        <f>CHUM!$AG127</f>
        <v>N/O</v>
      </c>
      <c r="AF253" s="44" t="str">
        <f>CHUM!$AF127</f>
        <v>N/O</v>
      </c>
      <c r="AG253" s="44" t="str">
        <f>CHUM!$AE127</f>
        <v>N/O</v>
      </c>
      <c r="AH253" s="44" t="str">
        <f>CHUM!$AD127</f>
        <v>N/R</v>
      </c>
      <c r="AI253" s="45" t="str">
        <f>CHUM!$BA127</f>
        <v>N/O</v>
      </c>
      <c r="AJ253" s="45" t="str">
        <f>CHUM!$AZ127</f>
        <v>N/R</v>
      </c>
      <c r="AK253" s="45" t="str">
        <f>CHUM!$AY127</f>
        <v>N/O</v>
      </c>
      <c r="AL253" s="45" t="str">
        <f>CHUM!$AX127</f>
        <v>N/R</v>
      </c>
      <c r="AM253" s="45" t="str">
        <f>CHUM!$AW127</f>
        <v>N/R</v>
      </c>
      <c r="AN253" s="45" t="str">
        <f>CHUM!$AV127</f>
        <v>N/R</v>
      </c>
      <c r="AO253" s="45" t="str">
        <f>CHUM!$AU127</f>
        <v>N/O</v>
      </c>
      <c r="AP253" s="45" t="str">
        <f>CHUM!$AT127</f>
        <v>N/O</v>
      </c>
      <c r="AQ253" s="45" t="str">
        <f>CHUM!$AS127</f>
        <v>N/O</v>
      </c>
      <c r="AR253" s="45" t="str">
        <f>CHUM!$AR127</f>
        <v>N/O</v>
      </c>
      <c r="AS253" s="45" t="str">
        <f>CHUM!$BO127</f>
        <v>N/R</v>
      </c>
      <c r="AT253" s="45" t="str">
        <f>CHUM!$BN127</f>
        <v>N/O</v>
      </c>
      <c r="AU253" s="45" t="str">
        <f>CHUM!$BM127</f>
        <v>N/O</v>
      </c>
      <c r="AV253" s="45">
        <f>CHUM!$BL127</f>
        <v>100</v>
      </c>
      <c r="AW253" s="45">
        <f>CHUM!$BK127</f>
        <v>250</v>
      </c>
      <c r="AX253" s="45">
        <f>CHUM!$BJ127</f>
        <v>100</v>
      </c>
      <c r="AY253" s="45" t="str">
        <f>CHUM!$BI127</f>
        <v>N/R</v>
      </c>
      <c r="AZ253" s="45" t="str">
        <f>CHUM!$BH127</f>
        <v>N/R</v>
      </c>
      <c r="BA253" s="45" t="str">
        <f>CHUM!$BG127</f>
        <v>N/R</v>
      </c>
      <c r="BB253" s="45" t="str">
        <f>CHUM!$BF127</f>
        <v>N/R</v>
      </c>
      <c r="BC253" s="45" t="str">
        <f>CHUM!$CC127</f>
        <v>N/R</v>
      </c>
      <c r="BD253" s="45" t="str">
        <f>CHUM!$CB127</f>
        <v>N/R</v>
      </c>
      <c r="BE253" s="45" t="str">
        <f>CHUM!$CA127</f>
        <v>N/R</v>
      </c>
      <c r="BF253" s="45" t="str">
        <f>CHUM!$BZ127</f>
        <v>N/R</v>
      </c>
      <c r="BG253" s="45" t="str">
        <f>CHUM!$BY127</f>
        <v>N/R</v>
      </c>
      <c r="BH253" s="45" t="str">
        <f>CHUM!$BX127</f>
        <v>N/R</v>
      </c>
      <c r="BI253" s="45" t="str">
        <f>CHUM!$BW127</f>
        <v>N/R</v>
      </c>
      <c r="BJ253" s="45" t="str">
        <f>CHUM!$BV127</f>
        <v>N/R</v>
      </c>
      <c r="BK253" s="45" t="str">
        <f>CHUM!$BU127</f>
        <v>N/R</v>
      </c>
      <c r="BL253" s="45" t="str">
        <f>CHUM!$BT127</f>
        <v>N/R</v>
      </c>
      <c r="BM253" s="45" t="str">
        <f>CHUM!$CQ127</f>
        <v>N/R</v>
      </c>
      <c r="BN253" s="45" t="str">
        <f>CHUM!$CP127</f>
        <v>N/R</v>
      </c>
      <c r="BO253" s="45" t="str">
        <f>CHUM!$CO127</f>
        <v>N/R</v>
      </c>
      <c r="BP253" s="45" t="str">
        <f>CHUM!$CN127</f>
        <v>N/R</v>
      </c>
      <c r="BQ253" s="45" t="str">
        <f>CHUM!$CM127</f>
        <v>N/R</v>
      </c>
      <c r="BR253" s="45" t="str">
        <f>CHUM!$CL127</f>
        <v>N/R</v>
      </c>
      <c r="BS253" s="45" t="str">
        <f>CHUM!$CK127</f>
        <v>N/R</v>
      </c>
      <c r="BT253" s="45" t="str">
        <f>CHUM!$CJ127</f>
        <v>N/R</v>
      </c>
      <c r="BU253" s="45" t="str">
        <f>CHUM!$CI127</f>
        <v>N/R</v>
      </c>
      <c r="BV253" s="45" t="str">
        <f>CHUM!$CH127</f>
        <v>N/I</v>
      </c>
    </row>
    <row r="254" spans="1:74" hidden="1" x14ac:dyDescent="0.2">
      <c r="A254" s="40" t="s">
        <v>142</v>
      </c>
      <c r="C254" t="s">
        <v>103</v>
      </c>
      <c r="D254" s="40" t="str">
        <f>CHUM!$O$3</f>
        <v>CHUM</v>
      </c>
      <c r="E254" s="44">
        <f t="shared" ref="E254:N254" si="15">SUM(E191:E253)</f>
        <v>0</v>
      </c>
      <c r="F254" s="44">
        <f t="shared" si="15"/>
        <v>0</v>
      </c>
      <c r="G254" s="44">
        <f t="shared" si="15"/>
        <v>0</v>
      </c>
      <c r="H254" s="44">
        <f t="shared" si="15"/>
        <v>0</v>
      </c>
      <c r="I254" s="44">
        <f t="shared" si="15"/>
        <v>0</v>
      </c>
      <c r="J254" s="44">
        <f t="shared" si="15"/>
        <v>0</v>
      </c>
      <c r="K254" s="44">
        <f t="shared" si="15"/>
        <v>0</v>
      </c>
      <c r="L254" s="44">
        <f t="shared" si="15"/>
        <v>165328</v>
      </c>
      <c r="M254" s="44">
        <f t="shared" si="15"/>
        <v>269492</v>
      </c>
      <c r="N254" s="44">
        <f t="shared" si="15"/>
        <v>109693</v>
      </c>
      <c r="O254" s="44">
        <f t="shared" ref="O254:X254" si="16">SUM(O191:O253)</f>
        <v>119684</v>
      </c>
      <c r="P254" s="44">
        <f t="shared" si="16"/>
        <v>64352</v>
      </c>
      <c r="Q254" s="44">
        <f t="shared" si="16"/>
        <v>63430</v>
      </c>
      <c r="R254" s="44">
        <f t="shared" si="16"/>
        <v>156208</v>
      </c>
      <c r="S254" s="44">
        <f t="shared" si="16"/>
        <v>199322</v>
      </c>
      <c r="T254" s="44">
        <f t="shared" si="16"/>
        <v>299366</v>
      </c>
      <c r="U254" s="44">
        <f t="shared" si="16"/>
        <v>292100</v>
      </c>
      <c r="V254" s="44">
        <f t="shared" si="16"/>
        <v>218680</v>
      </c>
      <c r="W254" s="44">
        <f t="shared" si="16"/>
        <v>233902</v>
      </c>
      <c r="X254" s="44">
        <f t="shared" si="16"/>
        <v>169820</v>
      </c>
      <c r="Y254" s="44">
        <f>SUM(Y191:Y253)</f>
        <v>198290</v>
      </c>
      <c r="Z254" s="44">
        <f t="shared" ref="Z254:AO254" si="17">SUM(Z191:Z253)</f>
        <v>322330</v>
      </c>
      <c r="AA254" s="44">
        <f t="shared" si="17"/>
        <v>199955</v>
      </c>
      <c r="AB254" s="44">
        <f t="shared" si="17"/>
        <v>230765</v>
      </c>
      <c r="AC254" s="44">
        <f t="shared" si="17"/>
        <v>214065</v>
      </c>
      <c r="AD254" s="44">
        <f t="shared" si="17"/>
        <v>112748</v>
      </c>
      <c r="AE254" s="44">
        <f t="shared" si="17"/>
        <v>120769</v>
      </c>
      <c r="AF254" s="44">
        <f t="shared" si="17"/>
        <v>57335</v>
      </c>
      <c r="AG254" s="44">
        <f t="shared" si="17"/>
        <v>170197</v>
      </c>
      <c r="AH254" s="44">
        <f t="shared" si="17"/>
        <v>151348</v>
      </c>
      <c r="AI254" s="44">
        <f t="shared" si="17"/>
        <v>159868</v>
      </c>
      <c r="AJ254" s="44">
        <f t="shared" si="17"/>
        <v>216935</v>
      </c>
      <c r="AK254" s="44">
        <f t="shared" si="17"/>
        <v>113369</v>
      </c>
      <c r="AL254" s="44">
        <f t="shared" si="17"/>
        <v>150662</v>
      </c>
      <c r="AM254" s="44">
        <f t="shared" si="17"/>
        <v>169338</v>
      </c>
      <c r="AN254" s="44">
        <f t="shared" si="17"/>
        <v>144762</v>
      </c>
      <c r="AO254" s="44">
        <f t="shared" si="17"/>
        <v>114449</v>
      </c>
      <c r="AP254" s="44">
        <f t="shared" ref="AP254:BE254" si="18">SUM(AP191:AP253)</f>
        <v>200882</v>
      </c>
      <c r="AQ254" s="44">
        <f t="shared" si="18"/>
        <v>142927</v>
      </c>
      <c r="AR254" s="44">
        <f t="shared" si="18"/>
        <v>97567</v>
      </c>
      <c r="AS254" s="44">
        <f t="shared" si="18"/>
        <v>169665</v>
      </c>
      <c r="AT254" s="44">
        <f t="shared" si="18"/>
        <v>267750</v>
      </c>
      <c r="AU254" s="44">
        <f t="shared" si="18"/>
        <v>155810</v>
      </c>
      <c r="AV254" s="44">
        <f t="shared" si="18"/>
        <v>95735</v>
      </c>
      <c r="AW254" s="44">
        <f t="shared" si="18"/>
        <v>105940</v>
      </c>
      <c r="AX254" s="44">
        <f t="shared" si="18"/>
        <v>228090</v>
      </c>
      <c r="AY254" s="44">
        <f t="shared" si="18"/>
        <v>405150</v>
      </c>
      <c r="AZ254" s="44">
        <f t="shared" si="18"/>
        <v>266000</v>
      </c>
      <c r="BA254" s="44">
        <f t="shared" si="18"/>
        <v>238675</v>
      </c>
      <c r="BB254" s="44">
        <f t="shared" si="18"/>
        <v>372550</v>
      </c>
      <c r="BC254" s="44">
        <f t="shared" si="18"/>
        <v>222785</v>
      </c>
      <c r="BD254" s="44">
        <f t="shared" si="18"/>
        <v>333275</v>
      </c>
      <c r="BE254" s="44">
        <f t="shared" si="18"/>
        <v>193290</v>
      </c>
      <c r="BF254" s="44">
        <f t="shared" ref="BF254:BU254" si="19">SUM(BF191:BF253)</f>
        <v>448917</v>
      </c>
      <c r="BG254" s="44">
        <f t="shared" si="19"/>
        <v>85980</v>
      </c>
      <c r="BH254" s="44">
        <f t="shared" si="19"/>
        <v>218675</v>
      </c>
      <c r="BI254" s="44">
        <f t="shared" si="19"/>
        <v>167725</v>
      </c>
      <c r="BJ254" s="44">
        <f t="shared" si="19"/>
        <v>235825</v>
      </c>
      <c r="BK254" s="44">
        <f t="shared" si="19"/>
        <v>78250</v>
      </c>
      <c r="BL254" s="44">
        <f t="shared" si="19"/>
        <v>117975</v>
      </c>
      <c r="BM254" s="44">
        <f t="shared" si="19"/>
        <v>135775</v>
      </c>
      <c r="BN254" s="44">
        <f t="shared" si="19"/>
        <v>279225</v>
      </c>
      <c r="BO254" s="44">
        <f t="shared" si="19"/>
        <v>176350</v>
      </c>
      <c r="BP254" s="44">
        <f t="shared" si="19"/>
        <v>155050</v>
      </c>
      <c r="BQ254" s="44">
        <f t="shared" si="19"/>
        <v>216775</v>
      </c>
      <c r="BR254" s="44">
        <f t="shared" si="19"/>
        <v>315125</v>
      </c>
      <c r="BS254" s="44">
        <f t="shared" si="19"/>
        <v>309075</v>
      </c>
      <c r="BT254" s="44">
        <f t="shared" si="19"/>
        <v>320600</v>
      </c>
      <c r="BU254" s="44">
        <f t="shared" si="19"/>
        <v>182075</v>
      </c>
      <c r="BV254" s="44">
        <f>SUM(BV191:BV253)</f>
        <v>408300</v>
      </c>
    </row>
    <row r="255" spans="1:74" hidden="1" x14ac:dyDescent="0.2">
      <c r="A255" s="40" t="s">
        <v>142</v>
      </c>
      <c r="B255" s="46" t="s">
        <v>142</v>
      </c>
      <c r="C255" t="str">
        <f>CHINOOK!A11</f>
        <v>CARTER RIVER</v>
      </c>
      <c r="D255" s="40" t="str">
        <f>CHINOOK!$O$3</f>
        <v>CHINOOK</v>
      </c>
      <c r="E255" s="70"/>
      <c r="F255" s="70"/>
      <c r="G255" s="70"/>
      <c r="H255" s="70"/>
      <c r="I255" s="70"/>
      <c r="J255" s="70"/>
      <c r="K255" s="70"/>
      <c r="L255" s="70" t="s">
        <v>170</v>
      </c>
      <c r="M255" s="70" t="s">
        <v>170</v>
      </c>
      <c r="N255" s="70" t="s">
        <v>28</v>
      </c>
      <c r="O255" s="45" t="str">
        <f>CHINOOK!$Y$11</f>
        <v>N/O</v>
      </c>
      <c r="P255" s="45" t="str">
        <f>CHINOOK!$X$11</f>
        <v>N/O</v>
      </c>
      <c r="Q255" s="45" t="str">
        <f>CHINOOK!$W$11</f>
        <v>N/O</v>
      </c>
      <c r="R255" s="45" t="str">
        <f>CHINOOK!$V$11</f>
        <v>N/O</v>
      </c>
      <c r="S255" s="45" t="str">
        <f>CHINOOK!$U$11</f>
        <v>N/O</v>
      </c>
      <c r="T255" s="45" t="str">
        <f>CHINOOK!$T$11</f>
        <v>N/O</v>
      </c>
      <c r="U255" s="45" t="str">
        <f>CHINOOK!$S$11</f>
        <v>N/O</v>
      </c>
      <c r="V255" s="45" t="str">
        <f>CHINOOK!$R$11</f>
        <v>N/O</v>
      </c>
      <c r="W255" s="45" t="str">
        <f>CHINOOK!$Q$11</f>
        <v>N/O</v>
      </c>
      <c r="X255" s="45" t="str">
        <f>CHINOOK!$P$11</f>
        <v>N/R</v>
      </c>
      <c r="Y255" s="44" t="str">
        <f>CHINOOK!$AM11</f>
        <v>N/R</v>
      </c>
      <c r="Z255" s="44" t="str">
        <f>CHINOOK!$AL11</f>
        <v>N/R</v>
      </c>
      <c r="AA255" s="44" t="str">
        <f>CHINOOK!$AK11</f>
        <v>N/R</v>
      </c>
      <c r="AB255" s="44" t="str">
        <f>CHINOOK!$AJ11</f>
        <v>N/R</v>
      </c>
      <c r="AC255" s="44" t="str">
        <f>CHINOOK!$AI11</f>
        <v>N/R</v>
      </c>
      <c r="AD255" s="44" t="str">
        <f>CHINOOK!$AH11</f>
        <v>N/R</v>
      </c>
      <c r="AE255" s="44" t="str">
        <f>CHINOOK!$AG11</f>
        <v>UNK</v>
      </c>
      <c r="AF255" s="44" t="str">
        <f>CHINOOK!$AF11</f>
        <v>UNK</v>
      </c>
      <c r="AG255" s="44" t="str">
        <f>CHINOOK!$AE11</f>
        <v>UNK</v>
      </c>
      <c r="AH255" s="44" t="str">
        <f>CHINOOK!$AD11</f>
        <v>UNK</v>
      </c>
      <c r="AI255" s="45" t="str">
        <f>CHINOOK!$BA11</f>
        <v>N/R</v>
      </c>
      <c r="AJ255" s="45" t="str">
        <f>CHINOOK!$AZ11</f>
        <v>N/R</v>
      </c>
      <c r="AK255" s="45" t="str">
        <f>CHINOOK!$AY11</f>
        <v>N/R</v>
      </c>
      <c r="AL255" s="45" t="str">
        <f>CHINOOK!$AX11</f>
        <v>N/R</v>
      </c>
      <c r="AM255" s="45" t="str">
        <f>CHINOOK!$AW11</f>
        <v>N/R</v>
      </c>
      <c r="AN255" s="45" t="str">
        <f>CHINOOK!$AV11</f>
        <v>N/R</v>
      </c>
      <c r="AO255" s="45" t="str">
        <f>CHINOOK!$AU11</f>
        <v>N/R</v>
      </c>
      <c r="AP255" s="45" t="str">
        <f>CHINOOK!$AT11</f>
        <v>N/R</v>
      </c>
      <c r="AQ255" s="45" t="str">
        <f>CHINOOK!$AS11</f>
        <v>N/R</v>
      </c>
      <c r="AR255" s="45" t="str">
        <f>CHINOOK!$AR11</f>
        <v>N/R</v>
      </c>
      <c r="AS255" s="45" t="str">
        <f>CHINOOK!$BO11</f>
        <v>N/R</v>
      </c>
      <c r="AT255" s="45" t="str">
        <f>CHINOOK!$BN11</f>
        <v>N/R</v>
      </c>
      <c r="AU255" s="45" t="str">
        <f>CHINOOK!$BM11</f>
        <v>N/R</v>
      </c>
      <c r="AV255" s="45" t="str">
        <f>CHINOOK!$BL11</f>
        <v>N/R</v>
      </c>
      <c r="AW255" s="45" t="str">
        <f>CHINOOK!$BK11</f>
        <v>N/R</v>
      </c>
      <c r="AX255" s="45" t="str">
        <f>CHINOOK!$BJ11</f>
        <v>N/R</v>
      </c>
      <c r="AY255" s="45" t="str">
        <f>CHINOOK!$BI11</f>
        <v>N/R</v>
      </c>
      <c r="AZ255" s="45" t="str">
        <f>CHINOOK!$BH11</f>
        <v>N/R</v>
      </c>
      <c r="BA255" s="45" t="str">
        <f>CHINOOK!$BG11</f>
        <v>N/R</v>
      </c>
      <c r="BB255" s="45" t="str">
        <f>CHINOOK!$BF11</f>
        <v>N/R</v>
      </c>
      <c r="BC255" s="45" t="str">
        <f>CHINOOK!$CC11</f>
        <v>N/R</v>
      </c>
      <c r="BD255" s="45" t="str">
        <f>CHINOOK!$CB11</f>
        <v>N/R</v>
      </c>
      <c r="BE255" s="45" t="str">
        <f>CHINOOK!$CA11</f>
        <v>N/R</v>
      </c>
      <c r="BF255" s="45" t="str">
        <f>CHINOOK!$BZ11</f>
        <v>N/R</v>
      </c>
      <c r="BG255" s="45" t="str">
        <f>CHINOOK!$BY11</f>
        <v>N/R</v>
      </c>
      <c r="BH255" s="45" t="str">
        <f>CHINOOK!$BX11</f>
        <v>N/R</v>
      </c>
      <c r="BI255" s="45" t="str">
        <f>CHINOOK!$BW11</f>
        <v>N/R</v>
      </c>
      <c r="BJ255" s="45" t="str">
        <f>CHINOOK!$BV11</f>
        <v>N/R</v>
      </c>
      <c r="BK255" s="45" t="str">
        <f>CHINOOK!$BU11</f>
        <v>N/R</v>
      </c>
      <c r="BL255" s="45">
        <f>CHINOOK!$BT11</f>
        <v>25</v>
      </c>
      <c r="BM255" s="45" t="str">
        <f>CHINOOK!$CQ11</f>
        <v>N/R</v>
      </c>
      <c r="BN255" s="45" t="str">
        <f>CHINOOK!$CP11</f>
        <v>N/R</v>
      </c>
      <c r="BO255" s="45" t="str">
        <f>CHINOOK!$CO11</f>
        <v>N/R</v>
      </c>
      <c r="BP255" s="45" t="str">
        <f>CHINOOK!$CN11</f>
        <v>N/R</v>
      </c>
      <c r="BQ255" s="45" t="str">
        <f>CHINOOK!$CM11</f>
        <v>N/R</v>
      </c>
      <c r="BR255" s="45" t="str">
        <f>CHINOOK!$CL11</f>
        <v>N/R</v>
      </c>
      <c r="BS255" s="45" t="str">
        <f>CHINOOK!$CK11</f>
        <v>N/R</v>
      </c>
      <c r="BT255" s="45" t="str">
        <f>CHINOOK!$CJ11</f>
        <v>N/R</v>
      </c>
      <c r="BU255" s="45" t="str">
        <f>CHINOOK!$CI11</f>
        <v>N/R</v>
      </c>
      <c r="BV255" s="45" t="str">
        <f>CHINOOK!$CH11</f>
        <v>N/R</v>
      </c>
    </row>
    <row r="256" spans="1:74" hidden="1" x14ac:dyDescent="0.2">
      <c r="A256" s="40" t="s">
        <v>142</v>
      </c>
      <c r="B256" s="46" t="s">
        <v>142</v>
      </c>
      <c r="C256" t="str">
        <f>CHINOOK!A12</f>
        <v>DUTHIE CREEK</v>
      </c>
      <c r="D256" s="40" t="str">
        <f>CHINOOK!$O$3</f>
        <v>CHINOOK</v>
      </c>
      <c r="E256" s="70"/>
      <c r="F256" s="70"/>
      <c r="G256" s="70"/>
      <c r="H256" s="70"/>
      <c r="I256" s="70"/>
      <c r="J256" s="70"/>
      <c r="K256" s="70"/>
      <c r="L256" s="70" t="s">
        <v>170</v>
      </c>
      <c r="M256" s="70" t="s">
        <v>170</v>
      </c>
      <c r="N256" s="70" t="s">
        <v>170</v>
      </c>
      <c r="O256" s="45" t="str">
        <f>CHINOOK!$Y$12</f>
        <v>DNS</v>
      </c>
      <c r="P256" s="45" t="str">
        <f>CHINOOK!$X$12</f>
        <v>N/O</v>
      </c>
      <c r="Q256" s="45" t="str">
        <f>CHINOOK!$W$12</f>
        <v>N/O</v>
      </c>
      <c r="R256" s="45" t="str">
        <f>CHINOOK!$V$12</f>
        <v>N/O</v>
      </c>
      <c r="S256" s="45" t="str">
        <f>CHINOOK!$U$12</f>
        <v>N/O</v>
      </c>
      <c r="T256" s="45" t="str">
        <f>CHINOOK!$T$12</f>
        <v>N/O</v>
      </c>
      <c r="U256" s="45" t="str">
        <f>CHINOOK!$S$12</f>
        <v>N/O</v>
      </c>
      <c r="V256" s="45" t="str">
        <f>CHINOOK!$R$12</f>
        <v>N/O</v>
      </c>
      <c r="W256" s="45" t="str">
        <f>CHINOOK!$Q$12</f>
        <v>N/O</v>
      </c>
      <c r="X256" s="45" t="str">
        <f>CHINOOK!$P$12</f>
        <v>N/R</v>
      </c>
      <c r="Y256" s="44" t="str">
        <f>CHINOOK!$AM12</f>
        <v>N/R</v>
      </c>
      <c r="Z256" s="44" t="str">
        <f>CHINOOK!$AL12</f>
        <v>N/R</v>
      </c>
      <c r="AA256" s="44" t="str">
        <f>CHINOOK!$AK12</f>
        <v>N/R</v>
      </c>
      <c r="AB256" s="44" t="str">
        <f>CHINOOK!$AJ12</f>
        <v>N/R</v>
      </c>
      <c r="AC256" s="44" t="str">
        <f>CHINOOK!$AI12</f>
        <v>N/R</v>
      </c>
      <c r="AD256" s="44" t="str">
        <f>CHINOOK!$AH12</f>
        <v>N/R</v>
      </c>
      <c r="AE256" s="44" t="str">
        <f>CHINOOK!$AG12</f>
        <v>UNK</v>
      </c>
      <c r="AF256" s="44" t="str">
        <f>CHINOOK!$AF12</f>
        <v>UNK</v>
      </c>
      <c r="AG256" s="44" t="str">
        <f>CHINOOK!$AE12</f>
        <v>UNK</v>
      </c>
      <c r="AH256" s="44" t="str">
        <f>CHINOOK!$AD12</f>
        <v>UNK</v>
      </c>
      <c r="AI256" s="45" t="str">
        <f>CHINOOK!$BA12</f>
        <v>N/R</v>
      </c>
      <c r="AJ256" s="45" t="str">
        <f>CHINOOK!$AZ12</f>
        <v>N/R</v>
      </c>
      <c r="AK256" s="45" t="str">
        <f>CHINOOK!$AY12</f>
        <v>N/R</v>
      </c>
      <c r="AL256" s="45" t="str">
        <f>CHINOOK!$AX12</f>
        <v>N/R</v>
      </c>
      <c r="AM256" s="45" t="str">
        <f>CHINOOK!$AW12</f>
        <v>N/R</v>
      </c>
      <c r="AN256" s="45" t="str">
        <f>CHINOOK!$AV12</f>
        <v>N/R</v>
      </c>
      <c r="AO256" s="45" t="str">
        <f>CHINOOK!$AU12</f>
        <v>N/R</v>
      </c>
      <c r="AP256" s="45" t="str">
        <f>CHINOOK!$AT12</f>
        <v>N/R</v>
      </c>
      <c r="AQ256" s="45" t="str">
        <f>CHINOOK!$AS12</f>
        <v>N/R</v>
      </c>
      <c r="AR256" s="45" t="str">
        <f>CHINOOK!$AR12</f>
        <v>N/R</v>
      </c>
      <c r="AS256" s="45" t="str">
        <f>CHINOOK!$BO12</f>
        <v>N/R</v>
      </c>
      <c r="AT256" s="45" t="str">
        <f>CHINOOK!$BN12</f>
        <v>N/R</v>
      </c>
      <c r="AU256" s="45" t="str">
        <f>CHINOOK!$BM12</f>
        <v>N/R</v>
      </c>
      <c r="AV256" s="45" t="str">
        <f>CHINOOK!$BL12</f>
        <v>N/R</v>
      </c>
      <c r="AW256" s="45" t="str">
        <f>CHINOOK!$BK12</f>
        <v>N/R</v>
      </c>
      <c r="AX256" s="45" t="str">
        <f>CHINOOK!$BJ12</f>
        <v>N/R</v>
      </c>
      <c r="AY256" s="45" t="str">
        <f>CHINOOK!$BI12</f>
        <v>N/R</v>
      </c>
      <c r="AZ256" s="45" t="str">
        <f>CHINOOK!$BH12</f>
        <v>N/R</v>
      </c>
      <c r="BA256" s="45" t="str">
        <f>CHINOOK!$BG12</f>
        <v>N/R</v>
      </c>
      <c r="BB256" s="45" t="str">
        <f>CHINOOK!$BF12</f>
        <v>N/R</v>
      </c>
      <c r="BC256" s="45" t="str">
        <f>CHINOOK!$CC12</f>
        <v>N/R</v>
      </c>
      <c r="BD256" s="45" t="str">
        <f>CHINOOK!$CB12</f>
        <v>N/R</v>
      </c>
      <c r="BE256" s="45" t="str">
        <f>CHINOOK!$CA12</f>
        <v>N/R</v>
      </c>
      <c r="BF256" s="45" t="str">
        <f>CHINOOK!$BZ12</f>
        <v>N/R</v>
      </c>
      <c r="BG256" s="45" t="str">
        <f>CHINOOK!$BY12</f>
        <v>N/R</v>
      </c>
      <c r="BH256" s="45" t="str">
        <f>CHINOOK!$BX12</f>
        <v>N/R</v>
      </c>
      <c r="BI256" s="45" t="str">
        <f>CHINOOK!$BW12</f>
        <v>N/R</v>
      </c>
      <c r="BJ256" s="45" t="str">
        <f>CHINOOK!$BV12</f>
        <v>N/R</v>
      </c>
      <c r="BK256" s="45" t="str">
        <f>CHINOOK!$BU12</f>
        <v>N/R</v>
      </c>
      <c r="BL256" s="45" t="str">
        <f>CHINOOK!$BT12</f>
        <v>N/R</v>
      </c>
      <c r="BM256" s="45" t="str">
        <f>CHINOOK!$CQ12</f>
        <v>N/R</v>
      </c>
      <c r="BN256" s="45" t="str">
        <f>CHINOOK!$CP12</f>
        <v>N/R</v>
      </c>
      <c r="BO256" s="45" t="str">
        <f>CHINOOK!$CO12</f>
        <v>N/R</v>
      </c>
      <c r="BP256" s="45" t="str">
        <f>CHINOOK!$CN12</f>
        <v>N/R</v>
      </c>
      <c r="BQ256" s="45" t="str">
        <f>CHINOOK!$CM12</f>
        <v>N/R</v>
      </c>
      <c r="BR256" s="45" t="str">
        <f>CHINOOK!$CL12</f>
        <v>N/R</v>
      </c>
      <c r="BS256" s="45" t="str">
        <f>CHINOOK!$CK12</f>
        <v>N/R</v>
      </c>
      <c r="BT256" s="45">
        <f>CHINOOK!$CJ12</f>
        <v>75</v>
      </c>
      <c r="BU256" s="45" t="str">
        <f>CHINOOK!$CI12</f>
        <v>N/R</v>
      </c>
      <c r="BV256" s="45" t="str">
        <f>CHINOOK!$CH12</f>
        <v>N/R</v>
      </c>
    </row>
    <row r="257" spans="1:74" hidden="1" x14ac:dyDescent="0.2">
      <c r="A257" s="40" t="s">
        <v>142</v>
      </c>
      <c r="B257" s="46" t="s">
        <v>142</v>
      </c>
      <c r="C257" t="str">
        <f>CHINOOK!A13</f>
        <v>KAINET CREEK</v>
      </c>
      <c r="D257" s="40" t="str">
        <f>CHINOOK!$O$3</f>
        <v>CHINOOK</v>
      </c>
      <c r="E257" s="70"/>
      <c r="F257" s="70"/>
      <c r="G257" s="70"/>
      <c r="H257" s="70"/>
      <c r="I257" s="70"/>
      <c r="J257" s="70"/>
      <c r="K257" s="70"/>
      <c r="L257" s="70" t="s">
        <v>170</v>
      </c>
      <c r="M257" s="70" t="s">
        <v>28</v>
      </c>
      <c r="N257" s="70" t="s">
        <v>28</v>
      </c>
      <c r="O257" s="45" t="str">
        <f>CHINOOK!$Y$13</f>
        <v>N/I</v>
      </c>
      <c r="P257" s="45" t="str">
        <f>CHINOOK!$X$13</f>
        <v>N/O</v>
      </c>
      <c r="Q257" s="45" t="str">
        <f>CHINOOK!$W$13</f>
        <v>N/O</v>
      </c>
      <c r="R257" s="45" t="str">
        <f>CHINOOK!$V$13</f>
        <v>N/O</v>
      </c>
      <c r="S257" s="45" t="str">
        <f>CHINOOK!$U$13</f>
        <v>N/O</v>
      </c>
      <c r="T257" s="45" t="str">
        <f>CHINOOK!$T$13</f>
        <v>N/O</v>
      </c>
      <c r="U257" s="45" t="str">
        <f>CHINOOK!$S$13</f>
        <v>N/O</v>
      </c>
      <c r="V257" s="45" t="str">
        <f>CHINOOK!$R$13</f>
        <v>N/O</v>
      </c>
      <c r="W257" s="45" t="str">
        <f>CHINOOK!$Q$13</f>
        <v>N/I</v>
      </c>
      <c r="X257" s="45" t="str">
        <f>CHINOOK!$P$13</f>
        <v>N/O</v>
      </c>
      <c r="Y257" s="44" t="str">
        <f>CHINOOK!$AM13</f>
        <v>N/R</v>
      </c>
      <c r="Z257" s="44" t="str">
        <f>CHINOOK!$AL13</f>
        <v>N/R</v>
      </c>
      <c r="AA257" s="44" t="str">
        <f>CHINOOK!$AK13</f>
        <v>N/R</v>
      </c>
      <c r="AB257" s="44" t="str">
        <f>CHINOOK!$AJ13</f>
        <v>N/R</v>
      </c>
      <c r="AC257" s="44" t="str">
        <f>CHINOOK!$AI13</f>
        <v>N/R</v>
      </c>
      <c r="AD257" s="44" t="str">
        <f>CHINOOK!$AH13</f>
        <v>N/R</v>
      </c>
      <c r="AE257" s="44" t="str">
        <f>CHINOOK!$AG13</f>
        <v>UNK</v>
      </c>
      <c r="AF257" s="44" t="str">
        <f>CHINOOK!$AF13</f>
        <v>UNK</v>
      </c>
      <c r="AG257" s="44" t="str">
        <f>CHINOOK!$AE13</f>
        <v>UNK</v>
      </c>
      <c r="AH257" s="44" t="str">
        <f>CHINOOK!$AD13</f>
        <v>UNK</v>
      </c>
      <c r="AI257" s="45" t="str">
        <f>CHINOOK!$BA13</f>
        <v>N/R</v>
      </c>
      <c r="AJ257" s="45" t="str">
        <f>CHINOOK!$AZ13</f>
        <v>N/R</v>
      </c>
      <c r="AK257" s="45">
        <f>CHINOOK!$AY13</f>
        <v>3</v>
      </c>
      <c r="AL257" s="45" t="str">
        <f>CHINOOK!$AX13</f>
        <v>N/R</v>
      </c>
      <c r="AM257" s="45" t="str">
        <f>CHINOOK!$AW13</f>
        <v>N/R</v>
      </c>
      <c r="AN257" s="45" t="str">
        <f>CHINOOK!$AV13</f>
        <v>N/R</v>
      </c>
      <c r="AO257" s="45" t="str">
        <f>CHINOOK!$AU13</f>
        <v>N/R</v>
      </c>
      <c r="AP257" s="45" t="str">
        <f>CHINOOK!$AT13</f>
        <v>N/R</v>
      </c>
      <c r="AQ257" s="45" t="str">
        <f>CHINOOK!$AS13</f>
        <v>N/R</v>
      </c>
      <c r="AR257" s="45" t="str">
        <f>CHINOOK!$AR13</f>
        <v>N/R</v>
      </c>
      <c r="AS257" s="45" t="str">
        <f>CHINOOK!$BO13</f>
        <v>N/R</v>
      </c>
      <c r="AT257" s="45" t="str">
        <f>CHINOOK!$BN13</f>
        <v>N/R</v>
      </c>
      <c r="AU257" s="45" t="str">
        <f>CHINOOK!$BM13</f>
        <v>N/R</v>
      </c>
      <c r="AV257" s="45" t="str">
        <f>CHINOOK!$BL13</f>
        <v>N/R</v>
      </c>
      <c r="AW257" s="45" t="str">
        <f>CHINOOK!$BK13</f>
        <v>N/R</v>
      </c>
      <c r="AX257" s="45" t="str">
        <f>CHINOOK!$BJ13</f>
        <v>N/R</v>
      </c>
      <c r="AY257" s="45" t="str">
        <f>CHINOOK!$BI13</f>
        <v>N/R</v>
      </c>
      <c r="AZ257" s="45" t="str">
        <f>CHINOOK!$BH13</f>
        <v>N/R</v>
      </c>
      <c r="BA257" s="45" t="str">
        <f>CHINOOK!$BG13</f>
        <v>N/R</v>
      </c>
      <c r="BB257" s="45" t="str">
        <f>CHINOOK!$BF13</f>
        <v>N/R</v>
      </c>
      <c r="BC257" s="45">
        <f>CHINOOK!$CC13</f>
        <v>25</v>
      </c>
      <c r="BD257" s="45" t="str">
        <f>CHINOOK!$CB13</f>
        <v>N/R</v>
      </c>
      <c r="BE257" s="45" t="str">
        <f>CHINOOK!$CA13</f>
        <v>N/R</v>
      </c>
      <c r="BF257" s="45" t="str">
        <f>CHINOOK!$BZ13</f>
        <v>N/R</v>
      </c>
      <c r="BG257" s="45">
        <f>CHINOOK!$BY13</f>
        <v>25</v>
      </c>
      <c r="BH257" s="45" t="str">
        <f>CHINOOK!$BX13</f>
        <v>N/R</v>
      </c>
      <c r="BI257" s="45" t="str">
        <f>CHINOOK!$BW13</f>
        <v>N/R</v>
      </c>
      <c r="BJ257" s="45" t="str">
        <f>CHINOOK!$BV13</f>
        <v>N/R</v>
      </c>
      <c r="BK257" s="45" t="str">
        <f>CHINOOK!$BU13</f>
        <v>N/R</v>
      </c>
      <c r="BL257" s="45" t="str">
        <f>CHINOOK!$BT13</f>
        <v>N/R</v>
      </c>
      <c r="BM257" s="45" t="str">
        <f>CHINOOK!$CQ13</f>
        <v>N/R</v>
      </c>
      <c r="BN257" s="45" t="str">
        <f>CHINOOK!$CP13</f>
        <v>N/R</v>
      </c>
      <c r="BO257" s="45" t="str">
        <f>CHINOOK!$CO13</f>
        <v>N/R</v>
      </c>
      <c r="BP257" s="45" t="str">
        <f>CHINOOK!$CN13</f>
        <v>N/R</v>
      </c>
      <c r="BQ257" s="45" t="str">
        <f>CHINOOK!$CM13</f>
        <v>N/R</v>
      </c>
      <c r="BR257" s="45" t="str">
        <f>CHINOOK!$CL13</f>
        <v>N/R</v>
      </c>
      <c r="BS257" s="45" t="str">
        <f>CHINOOK!$CK13</f>
        <v>N/R</v>
      </c>
      <c r="BT257" s="45" t="str">
        <f>CHINOOK!$CJ13</f>
        <v>N/R</v>
      </c>
      <c r="BU257" s="45" t="str">
        <f>CHINOOK!$CI13</f>
        <v>N/R</v>
      </c>
      <c r="BV257" s="45" t="str">
        <f>CHINOOK!$CH13</f>
        <v>N/R</v>
      </c>
    </row>
    <row r="258" spans="1:74" hidden="1" x14ac:dyDescent="0.2">
      <c r="A258" s="40" t="s">
        <v>142</v>
      </c>
      <c r="B258" s="46" t="s">
        <v>142</v>
      </c>
      <c r="C258" t="str">
        <f>CHINOOK!A14</f>
        <v>MUSSEL RIVER</v>
      </c>
      <c r="D258" s="40" t="str">
        <f>CHINOOK!$O$3</f>
        <v>CHINOOK</v>
      </c>
      <c r="E258" s="70"/>
      <c r="F258" s="70"/>
      <c r="G258" s="70"/>
      <c r="H258" s="70"/>
      <c r="I258" s="70"/>
      <c r="J258" s="70"/>
      <c r="K258" s="70"/>
      <c r="L258" s="70" t="s">
        <v>170</v>
      </c>
      <c r="M258" s="70" t="s">
        <v>28</v>
      </c>
      <c r="N258" s="70" t="s">
        <v>28</v>
      </c>
      <c r="O258" s="45" t="str">
        <f>CHINOOK!$Y$14</f>
        <v>N/O</v>
      </c>
      <c r="P258" s="45" t="str">
        <f>CHINOOK!$X$14</f>
        <v>N/O</v>
      </c>
      <c r="Q258" s="45" t="str">
        <f>CHINOOK!$W$14</f>
        <v>N/O</v>
      </c>
      <c r="R258" s="45" t="str">
        <f>CHINOOK!$V$14</f>
        <v>N/O</v>
      </c>
      <c r="S258" s="45" t="str">
        <f>CHINOOK!$U$14</f>
        <v>N/O</v>
      </c>
      <c r="T258" s="45" t="str">
        <f>CHINOOK!$T$14</f>
        <v>N/O</v>
      </c>
      <c r="U258" s="45" t="str">
        <f>CHINOOK!$S$14</f>
        <v>N/O</v>
      </c>
      <c r="V258" s="45" t="str">
        <f>CHINOOK!$R$14</f>
        <v>N/O</v>
      </c>
      <c r="W258" s="45" t="str">
        <f>CHINOOK!$Q$14</f>
        <v>N/I</v>
      </c>
      <c r="X258" s="45" t="str">
        <f>CHINOOK!$P$14</f>
        <v>N/O</v>
      </c>
      <c r="Y258" s="44" t="str">
        <f>CHINOOK!$AM14</f>
        <v>UNK</v>
      </c>
      <c r="Z258" s="44" t="str">
        <f>CHINOOK!$AL14</f>
        <v>UNK</v>
      </c>
      <c r="AA258" s="44" t="str">
        <f>CHINOOK!$AK14</f>
        <v>UNK</v>
      </c>
      <c r="AB258" s="44" t="str">
        <f>CHINOOK!$AJ14</f>
        <v>N/R</v>
      </c>
      <c r="AC258" s="44" t="str">
        <f>CHINOOK!$AI14</f>
        <v>N/R</v>
      </c>
      <c r="AD258" s="44" t="str">
        <f>CHINOOK!$AH14</f>
        <v>N/R</v>
      </c>
      <c r="AE258" s="44" t="str">
        <f>CHINOOK!$AG14</f>
        <v>UNK</v>
      </c>
      <c r="AF258" s="44" t="str">
        <f>CHINOOK!$AF14</f>
        <v>UNK</v>
      </c>
      <c r="AG258" s="44" t="str">
        <f>CHINOOK!$AE14</f>
        <v>UNK</v>
      </c>
      <c r="AH258" s="44" t="str">
        <f>CHINOOK!$AD14</f>
        <v>UNK</v>
      </c>
      <c r="AI258" s="45" t="str">
        <f>CHINOOK!$BA14</f>
        <v>N/R</v>
      </c>
      <c r="AJ258" s="45">
        <f>CHINOOK!$AZ14</f>
        <v>3</v>
      </c>
      <c r="AK258" s="45" t="str">
        <f>CHINOOK!$AY14</f>
        <v>N/R</v>
      </c>
      <c r="AL258" s="45" t="str">
        <f>CHINOOK!$AX14</f>
        <v>N/R</v>
      </c>
      <c r="AM258" s="45" t="str">
        <f>CHINOOK!$AW14</f>
        <v>N/R</v>
      </c>
      <c r="AN258" s="45" t="str">
        <f>CHINOOK!$AV14</f>
        <v>N/R</v>
      </c>
      <c r="AO258" s="45" t="str">
        <f>CHINOOK!$AU14</f>
        <v>N/R</v>
      </c>
      <c r="AP258" s="45" t="str">
        <f>CHINOOK!$AT14</f>
        <v>N/R</v>
      </c>
      <c r="AQ258" s="45" t="str">
        <f>CHINOOK!$AS14</f>
        <v>N/R</v>
      </c>
      <c r="AR258" s="45" t="str">
        <f>CHINOOK!$AR14</f>
        <v>N/R</v>
      </c>
      <c r="AS258" s="45" t="str">
        <f>CHINOOK!$BO14</f>
        <v>N/R</v>
      </c>
      <c r="AT258" s="45" t="str">
        <f>CHINOOK!$BN14</f>
        <v>N/R</v>
      </c>
      <c r="AU258" s="45" t="str">
        <f>CHINOOK!$BM14</f>
        <v>N/R</v>
      </c>
      <c r="AV258" s="45" t="str">
        <f>CHINOOK!$BL14</f>
        <v>N/R</v>
      </c>
      <c r="AW258" s="45" t="str">
        <f>CHINOOK!$BK14</f>
        <v>N/R</v>
      </c>
      <c r="AX258" s="45" t="str">
        <f>CHINOOK!$BJ14</f>
        <v>N/R</v>
      </c>
      <c r="AY258" s="45" t="str">
        <f>CHINOOK!$BI14</f>
        <v>N/R</v>
      </c>
      <c r="AZ258" s="45" t="str">
        <f>CHINOOK!$BH14</f>
        <v>N/R</v>
      </c>
      <c r="BA258" s="45" t="str">
        <f>CHINOOK!$BG14</f>
        <v>N/R</v>
      </c>
      <c r="BB258" s="45" t="str">
        <f>CHINOOK!$BF14</f>
        <v>N/R</v>
      </c>
      <c r="BC258" s="45" t="str">
        <f>CHINOOK!$CC14</f>
        <v>N/R</v>
      </c>
      <c r="BD258" s="45" t="str">
        <f>CHINOOK!$CB14</f>
        <v>N/R</v>
      </c>
      <c r="BE258" s="45">
        <f>CHINOOK!$CA14</f>
        <v>75</v>
      </c>
      <c r="BF258" s="45" t="str">
        <f>CHINOOK!$BZ14</f>
        <v>N/R</v>
      </c>
      <c r="BG258" s="45" t="str">
        <f>CHINOOK!$BY14</f>
        <v>N/R</v>
      </c>
      <c r="BH258" s="45" t="str">
        <f>CHINOOK!$BX14</f>
        <v>N/R</v>
      </c>
      <c r="BI258" s="45">
        <f>CHINOOK!$BW14</f>
        <v>25</v>
      </c>
      <c r="BJ258" s="45" t="str">
        <f>CHINOOK!$BV14</f>
        <v>N/R</v>
      </c>
      <c r="BK258" s="45">
        <f>CHINOOK!$BU14</f>
        <v>25</v>
      </c>
      <c r="BL258" s="45" t="str">
        <f>CHINOOK!$BT14</f>
        <v>N/R</v>
      </c>
      <c r="BM258" s="45">
        <f>CHINOOK!$CQ14</f>
        <v>25</v>
      </c>
      <c r="BN258" s="45" t="str">
        <f>CHINOOK!$CP14</f>
        <v>N/R</v>
      </c>
      <c r="BO258" s="45" t="str">
        <f>CHINOOK!$CO14</f>
        <v>N/R</v>
      </c>
      <c r="BP258" s="45" t="str">
        <f>CHINOOK!$CN14</f>
        <v>UNK</v>
      </c>
      <c r="BQ258" s="45" t="str">
        <f>CHINOOK!$CM14</f>
        <v>N/R</v>
      </c>
      <c r="BR258" s="45" t="str">
        <f>CHINOOK!$CL14</f>
        <v>N/R</v>
      </c>
      <c r="BS258" s="45">
        <f>CHINOOK!$CK14</f>
        <v>25</v>
      </c>
      <c r="BT258" s="45">
        <f>CHINOOK!$CJ14</f>
        <v>25</v>
      </c>
      <c r="BU258" s="45">
        <f>CHINOOK!$CI14</f>
        <v>25</v>
      </c>
      <c r="BV258" s="45">
        <f>CHINOOK!$CH14</f>
        <v>25</v>
      </c>
    </row>
    <row r="259" spans="1:74" hidden="1" x14ac:dyDescent="0.2">
      <c r="A259" s="40" t="s">
        <v>142</v>
      </c>
      <c r="B259" s="46" t="s">
        <v>142</v>
      </c>
      <c r="C259" t="str">
        <f>CHINOOK!A15</f>
        <v>POISON COVE CREEK</v>
      </c>
      <c r="D259" s="40" t="str">
        <f>CHINOOK!$O$3</f>
        <v>CHINOOK</v>
      </c>
      <c r="E259" s="70"/>
      <c r="F259" s="70"/>
      <c r="G259" s="70"/>
      <c r="H259" s="70"/>
      <c r="I259" s="70"/>
      <c r="J259" s="70"/>
      <c r="K259" s="70"/>
      <c r="L259" s="70" t="s">
        <v>170</v>
      </c>
      <c r="M259" s="70" t="s">
        <v>170</v>
      </c>
      <c r="N259" s="70" t="s">
        <v>26</v>
      </c>
      <c r="O259" s="45" t="str">
        <f>CHINOOK!$Y$15</f>
        <v>DNS</v>
      </c>
      <c r="P259" s="45" t="str">
        <f>CHINOOK!$X$15</f>
        <v>DNS</v>
      </c>
      <c r="Q259" s="45" t="str">
        <f>CHINOOK!$W$15</f>
        <v>N/O</v>
      </c>
      <c r="R259" s="45" t="str">
        <f>CHINOOK!$V$15</f>
        <v>N/O</v>
      </c>
      <c r="S259" s="45" t="str">
        <f>CHINOOK!$U$15</f>
        <v>N/O</v>
      </c>
      <c r="T259" s="45" t="str">
        <f>CHINOOK!$T$15</f>
        <v>N/O</v>
      </c>
      <c r="U259" s="45" t="str">
        <f>CHINOOK!$S$15</f>
        <v>N/O</v>
      </c>
      <c r="V259" s="45" t="str">
        <f>CHINOOK!$R$15</f>
        <v>N/I</v>
      </c>
      <c r="W259" s="45" t="str">
        <f>CHINOOK!$Q$15</f>
        <v>N/I</v>
      </c>
      <c r="X259" s="45" t="str">
        <f>CHINOOK!$P$15</f>
        <v>N/R</v>
      </c>
      <c r="Y259" s="44" t="str">
        <f>CHINOOK!$AM15</f>
        <v>N/R</v>
      </c>
      <c r="Z259" s="44" t="str">
        <f>CHINOOK!$AL15</f>
        <v>N/R</v>
      </c>
      <c r="AA259" s="44" t="str">
        <f>CHINOOK!$AK15</f>
        <v>N/R</v>
      </c>
      <c r="AB259" s="44" t="str">
        <f>CHINOOK!$AJ15</f>
        <v>N/R</v>
      </c>
      <c r="AC259" s="44" t="str">
        <f>CHINOOK!$AI15</f>
        <v>N/R</v>
      </c>
      <c r="AD259" s="44" t="str">
        <f>CHINOOK!$AH15</f>
        <v>N/R</v>
      </c>
      <c r="AE259" s="44" t="str">
        <f>CHINOOK!$AG15</f>
        <v>UNK</v>
      </c>
      <c r="AF259" s="44" t="str">
        <f>CHINOOK!$AF15</f>
        <v>UNK</v>
      </c>
      <c r="AG259" s="44" t="str">
        <f>CHINOOK!$AE15</f>
        <v>UNK</v>
      </c>
      <c r="AH259" s="44" t="str">
        <f>CHINOOK!$AD15</f>
        <v>UNK</v>
      </c>
      <c r="AI259" s="45" t="str">
        <f>CHINOOK!$BA15</f>
        <v>N/R</v>
      </c>
      <c r="AJ259" s="45" t="str">
        <f>CHINOOK!$AZ15</f>
        <v>N/R</v>
      </c>
      <c r="AK259" s="45" t="str">
        <f>CHINOOK!$AY15</f>
        <v>N/R</v>
      </c>
      <c r="AL259" s="45" t="str">
        <f>CHINOOK!$AX15</f>
        <v>N/R</v>
      </c>
      <c r="AM259" s="45" t="str">
        <f>CHINOOK!$AW15</f>
        <v>N/R</v>
      </c>
      <c r="AN259" s="45" t="str">
        <f>CHINOOK!$AV15</f>
        <v>N/R</v>
      </c>
      <c r="AO259" s="45" t="str">
        <f>CHINOOK!$AU15</f>
        <v>N/R</v>
      </c>
      <c r="AP259" s="45" t="str">
        <f>CHINOOK!$AT15</f>
        <v>N/R</v>
      </c>
      <c r="AQ259" s="45" t="str">
        <f>CHINOOK!$AS15</f>
        <v>N/R</v>
      </c>
      <c r="AR259" s="45" t="str">
        <f>CHINOOK!$AR15</f>
        <v>N/R</v>
      </c>
      <c r="AS259" s="45" t="str">
        <f>CHINOOK!$BO15</f>
        <v>N/R</v>
      </c>
      <c r="AT259" s="45" t="str">
        <f>CHINOOK!$BN15</f>
        <v>N/R</v>
      </c>
      <c r="AU259" s="45" t="str">
        <f>CHINOOK!$BM15</f>
        <v>N/R</v>
      </c>
      <c r="AV259" s="45" t="str">
        <f>CHINOOK!$BL15</f>
        <v>N/R</v>
      </c>
      <c r="AW259" s="45" t="str">
        <f>CHINOOK!$BK15</f>
        <v>N/R</v>
      </c>
      <c r="AX259" s="45" t="str">
        <f>CHINOOK!$BJ15</f>
        <v>N/R</v>
      </c>
      <c r="AY259" s="45" t="str">
        <f>CHINOOK!$BI15</f>
        <v>N/R</v>
      </c>
      <c r="AZ259" s="45" t="str">
        <f>CHINOOK!$BH15</f>
        <v>N/R</v>
      </c>
      <c r="BA259" s="45" t="str">
        <f>CHINOOK!$BG15</f>
        <v>N/R</v>
      </c>
      <c r="BB259" s="45" t="str">
        <f>CHINOOK!$BF15</f>
        <v>N/R</v>
      </c>
      <c r="BC259" s="45" t="str">
        <f>CHINOOK!$CC15</f>
        <v>N/R</v>
      </c>
      <c r="BD259" s="45" t="str">
        <f>CHINOOK!$CB15</f>
        <v>N/R</v>
      </c>
      <c r="BE259" s="45" t="str">
        <f>CHINOOK!$CA15</f>
        <v>N/R</v>
      </c>
      <c r="BF259" s="45" t="str">
        <f>CHINOOK!$BZ15</f>
        <v>N/R</v>
      </c>
      <c r="BG259" s="45" t="str">
        <f>CHINOOK!$BY15</f>
        <v>N/R</v>
      </c>
      <c r="BH259" s="45" t="str">
        <f>CHINOOK!$BX15</f>
        <v>N/R</v>
      </c>
      <c r="BI259" s="45" t="str">
        <f>CHINOOK!$BW15</f>
        <v>N/R</v>
      </c>
      <c r="BJ259" s="45" t="str">
        <f>CHINOOK!$BV15</f>
        <v>N/R</v>
      </c>
      <c r="BK259" s="45" t="str">
        <f>CHINOOK!$BU15</f>
        <v>N/R</v>
      </c>
      <c r="BL259" s="45" t="str">
        <f>CHINOOK!$BT15</f>
        <v>N/R</v>
      </c>
      <c r="BM259" s="45" t="str">
        <f>CHINOOK!$CQ15</f>
        <v>N/R</v>
      </c>
      <c r="BN259" s="45" t="str">
        <f>CHINOOK!$CP15</f>
        <v>N/R</v>
      </c>
      <c r="BO259" s="45" t="str">
        <f>CHINOOK!$CO15</f>
        <v>N/R</v>
      </c>
      <c r="BP259" s="45" t="str">
        <f>CHINOOK!$CN15</f>
        <v>N/R</v>
      </c>
      <c r="BQ259" s="45" t="str">
        <f>CHINOOK!$CM15</f>
        <v>N/R</v>
      </c>
      <c r="BR259" s="45" t="str">
        <f>CHINOOK!$CL15</f>
        <v>N/R</v>
      </c>
      <c r="BS259" s="45" t="str">
        <f>CHINOOK!$CK15</f>
        <v>N/R</v>
      </c>
      <c r="BT259" s="45">
        <f>CHINOOK!$CJ15</f>
        <v>25</v>
      </c>
      <c r="BU259" s="45" t="str">
        <f>CHINOOK!$CI15</f>
        <v>N/R</v>
      </c>
      <c r="BV259" s="45" t="str">
        <f>CHINOOK!$CH15</f>
        <v>N/R</v>
      </c>
    </row>
    <row r="260" spans="1:74" hidden="1" x14ac:dyDescent="0.2">
      <c r="A260" s="40" t="s">
        <v>142</v>
      </c>
      <c r="C260" t="s">
        <v>103</v>
      </c>
      <c r="D260" s="40" t="str">
        <f>CHINOOK!$O$3</f>
        <v>CHINOOK</v>
      </c>
      <c r="E260" s="45">
        <f t="shared" ref="E260:N260" si="20">SUM(E255:E259)</f>
        <v>0</v>
      </c>
      <c r="F260" s="45">
        <f t="shared" si="20"/>
        <v>0</v>
      </c>
      <c r="G260" s="45">
        <f t="shared" si="20"/>
        <v>0</v>
      </c>
      <c r="H260" s="45">
        <f t="shared" si="20"/>
        <v>0</v>
      </c>
      <c r="I260" s="45">
        <f t="shared" si="20"/>
        <v>0</v>
      </c>
      <c r="J260" s="45">
        <f t="shared" si="20"/>
        <v>0</v>
      </c>
      <c r="K260" s="45">
        <f t="shared" si="20"/>
        <v>0</v>
      </c>
      <c r="L260" s="45">
        <f t="shared" si="20"/>
        <v>0</v>
      </c>
      <c r="M260" s="45">
        <f t="shared" si="20"/>
        <v>0</v>
      </c>
      <c r="N260" s="45">
        <f t="shared" si="20"/>
        <v>0</v>
      </c>
      <c r="O260" s="45">
        <f t="shared" ref="O260:AO260" si="21">SUM(O255:O259)</f>
        <v>0</v>
      </c>
      <c r="P260" s="45">
        <f t="shared" si="21"/>
        <v>0</v>
      </c>
      <c r="Q260" s="45">
        <f t="shared" si="21"/>
        <v>0</v>
      </c>
      <c r="R260" s="45">
        <f t="shared" si="21"/>
        <v>0</v>
      </c>
      <c r="S260" s="45">
        <f t="shared" si="21"/>
        <v>0</v>
      </c>
      <c r="T260" s="45">
        <f t="shared" si="21"/>
        <v>0</v>
      </c>
      <c r="U260" s="45">
        <f t="shared" si="21"/>
        <v>0</v>
      </c>
      <c r="V260" s="45">
        <f t="shared" si="21"/>
        <v>0</v>
      </c>
      <c r="W260" s="45">
        <f t="shared" si="21"/>
        <v>0</v>
      </c>
      <c r="X260" s="45">
        <f t="shared" si="21"/>
        <v>0</v>
      </c>
      <c r="Y260" s="47">
        <f t="shared" si="21"/>
        <v>0</v>
      </c>
      <c r="Z260" s="47">
        <f t="shared" si="21"/>
        <v>0</v>
      </c>
      <c r="AA260" s="47">
        <f t="shared" si="21"/>
        <v>0</v>
      </c>
      <c r="AB260" s="47">
        <f t="shared" si="21"/>
        <v>0</v>
      </c>
      <c r="AC260" s="47">
        <f t="shared" si="21"/>
        <v>0</v>
      </c>
      <c r="AD260" s="47">
        <f t="shared" si="21"/>
        <v>0</v>
      </c>
      <c r="AE260" s="47">
        <f t="shared" si="21"/>
        <v>0</v>
      </c>
      <c r="AF260" s="47">
        <f t="shared" si="21"/>
        <v>0</v>
      </c>
      <c r="AG260" s="47">
        <f t="shared" si="21"/>
        <v>0</v>
      </c>
      <c r="AH260" s="47">
        <f t="shared" si="21"/>
        <v>0</v>
      </c>
      <c r="AI260" s="47">
        <f t="shared" si="21"/>
        <v>0</v>
      </c>
      <c r="AJ260" s="47">
        <f t="shared" si="21"/>
        <v>3</v>
      </c>
      <c r="AK260" s="47">
        <f t="shared" si="21"/>
        <v>3</v>
      </c>
      <c r="AL260" s="47">
        <f t="shared" si="21"/>
        <v>0</v>
      </c>
      <c r="AM260" s="47">
        <f t="shared" si="21"/>
        <v>0</v>
      </c>
      <c r="AN260" s="47">
        <f t="shared" si="21"/>
        <v>0</v>
      </c>
      <c r="AO260" s="47">
        <f t="shared" si="21"/>
        <v>0</v>
      </c>
      <c r="AP260" s="47">
        <f t="shared" ref="AP260:BE260" si="22">SUM(AP255:AP259)</f>
        <v>0</v>
      </c>
      <c r="AQ260" s="47">
        <f t="shared" si="22"/>
        <v>0</v>
      </c>
      <c r="AR260" s="47">
        <f t="shared" si="22"/>
        <v>0</v>
      </c>
      <c r="AS260" s="47">
        <f t="shared" si="22"/>
        <v>0</v>
      </c>
      <c r="AT260" s="47">
        <f t="shared" si="22"/>
        <v>0</v>
      </c>
      <c r="AU260" s="47">
        <f t="shared" si="22"/>
        <v>0</v>
      </c>
      <c r="AV260" s="47">
        <f t="shared" si="22"/>
        <v>0</v>
      </c>
      <c r="AW260" s="47">
        <f t="shared" si="22"/>
        <v>0</v>
      </c>
      <c r="AX260" s="47">
        <f t="shared" si="22"/>
        <v>0</v>
      </c>
      <c r="AY260" s="47">
        <f t="shared" si="22"/>
        <v>0</v>
      </c>
      <c r="AZ260" s="47">
        <f t="shared" si="22"/>
        <v>0</v>
      </c>
      <c r="BA260" s="47">
        <f t="shared" si="22"/>
        <v>0</v>
      </c>
      <c r="BB260" s="47">
        <f t="shared" si="22"/>
        <v>0</v>
      </c>
      <c r="BC260" s="47">
        <f t="shared" si="22"/>
        <v>25</v>
      </c>
      <c r="BD260" s="47">
        <f t="shared" si="22"/>
        <v>0</v>
      </c>
      <c r="BE260" s="47">
        <f t="shared" si="22"/>
        <v>75</v>
      </c>
      <c r="BF260" s="47">
        <f t="shared" ref="BF260:BU260" si="23">SUM(BF255:BF259)</f>
        <v>0</v>
      </c>
      <c r="BG260" s="47">
        <f t="shared" si="23"/>
        <v>25</v>
      </c>
      <c r="BH260" s="47">
        <f t="shared" si="23"/>
        <v>0</v>
      </c>
      <c r="BI260" s="47">
        <f t="shared" si="23"/>
        <v>25</v>
      </c>
      <c r="BJ260" s="47">
        <f t="shared" si="23"/>
        <v>0</v>
      </c>
      <c r="BK260" s="47">
        <f t="shared" si="23"/>
        <v>25</v>
      </c>
      <c r="BL260" s="47">
        <f t="shared" si="23"/>
        <v>25</v>
      </c>
      <c r="BM260" s="47">
        <f t="shared" si="23"/>
        <v>25</v>
      </c>
      <c r="BN260" s="47">
        <f t="shared" si="23"/>
        <v>0</v>
      </c>
      <c r="BO260" s="47">
        <f t="shared" si="23"/>
        <v>0</v>
      </c>
      <c r="BP260" s="47">
        <f t="shared" si="23"/>
        <v>0</v>
      </c>
      <c r="BQ260" s="47">
        <f t="shared" si="23"/>
        <v>0</v>
      </c>
      <c r="BR260" s="47">
        <f t="shared" si="23"/>
        <v>0</v>
      </c>
      <c r="BS260" s="47">
        <f t="shared" si="23"/>
        <v>25</v>
      </c>
      <c r="BT260" s="47">
        <f t="shared" si="23"/>
        <v>125</v>
      </c>
      <c r="BU260" s="47">
        <f t="shared" si="23"/>
        <v>25</v>
      </c>
      <c r="BV260" s="47">
        <f>SUM(BV255:BV259)</f>
        <v>25</v>
      </c>
    </row>
  </sheetData>
  <autoFilter ref="A5:D260">
    <filterColumn colId="3">
      <filters>
        <filter val="COHO"/>
      </filters>
    </filterColumn>
  </autoFilter>
  <phoneticPr fontId="14" type="noConversion"/>
  <printOptions gridLines="1" gridLinesSet="0"/>
  <pageMargins left="0" right="0" top="0.98425196850393704" bottom="0.98425196850393704" header="0.51181102362204722" footer="0.51181102362204722"/>
  <pageSetup scale="60" orientation="portrait" r:id="rId1"/>
  <headerFooter alignWithMargins="0">
    <oddHeader>&amp;A</oddHeader>
    <oddFooter>Page &amp;P</oddFooter>
  </headerFooter>
  <ignoredErrors>
    <ignoredError sqref="E66:N66" formulaRange="1"/>
  </ignoredError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V218"/>
  <sheetViews>
    <sheetView showZeros="0" zoomScale="70" workbookViewId="0">
      <selection activeCell="A2" sqref="A2"/>
    </sheetView>
  </sheetViews>
  <sheetFormatPr defaultRowHeight="12.75" x14ac:dyDescent="0.2"/>
  <cols>
    <col min="1" max="1" width="13.85546875" customWidth="1"/>
    <col min="2" max="2" width="35.28515625" customWidth="1"/>
    <col min="3" max="3" width="55.7109375" customWidth="1"/>
    <col min="4" max="4" width="11.140625" customWidth="1"/>
  </cols>
  <sheetData>
    <row r="1" spans="1:74" ht="18" x14ac:dyDescent="0.25">
      <c r="A1" s="39" t="s">
        <v>182</v>
      </c>
      <c r="B1" s="40"/>
      <c r="D1" s="40"/>
    </row>
    <row r="2" spans="1:74" x14ac:dyDescent="0.2">
      <c r="A2" s="40"/>
      <c r="B2" s="40"/>
      <c r="D2" s="40"/>
    </row>
    <row r="3" spans="1:74" x14ac:dyDescent="0.2">
      <c r="A3" s="40"/>
      <c r="B3" s="40"/>
      <c r="D3" s="40"/>
    </row>
    <row r="4" spans="1:74" x14ac:dyDescent="0.2">
      <c r="A4" s="40"/>
      <c r="B4" s="40"/>
      <c r="D4" s="40"/>
    </row>
    <row r="5" spans="1:74" ht="13.5" thickBot="1" x14ac:dyDescent="0.25">
      <c r="A5" s="41" t="s">
        <v>144</v>
      </c>
      <c r="B5" s="41" t="s">
        <v>145</v>
      </c>
      <c r="C5" s="41" t="s">
        <v>146</v>
      </c>
      <c r="D5" s="41" t="s">
        <v>147</v>
      </c>
      <c r="E5" s="42">
        <v>1950</v>
      </c>
      <c r="F5" s="42">
        <v>1951</v>
      </c>
      <c r="G5" s="42">
        <v>1952</v>
      </c>
      <c r="H5" s="42">
        <v>1953</v>
      </c>
      <c r="I5" s="42">
        <v>1954</v>
      </c>
      <c r="J5" s="42">
        <v>1955</v>
      </c>
      <c r="K5" s="42">
        <v>1956</v>
      </c>
      <c r="L5" s="42">
        <v>1957</v>
      </c>
      <c r="M5" s="42">
        <v>1958</v>
      </c>
      <c r="N5" s="42">
        <v>1959</v>
      </c>
      <c r="O5" s="42">
        <v>1960</v>
      </c>
      <c r="P5" s="42">
        <v>1961</v>
      </c>
      <c r="Q5" s="42">
        <v>1962</v>
      </c>
      <c r="R5" s="42">
        <v>1963</v>
      </c>
      <c r="S5" s="42">
        <v>1964</v>
      </c>
      <c r="T5" s="42">
        <v>1965</v>
      </c>
      <c r="U5" s="42">
        <v>1966</v>
      </c>
      <c r="V5" s="42">
        <v>1967</v>
      </c>
      <c r="W5" s="42">
        <v>1968</v>
      </c>
      <c r="X5" s="42">
        <v>1969</v>
      </c>
      <c r="Y5" s="42">
        <v>1970</v>
      </c>
      <c r="Z5" s="42">
        <v>1971</v>
      </c>
      <c r="AA5" s="42">
        <v>1972</v>
      </c>
      <c r="AB5" s="42">
        <v>1973</v>
      </c>
      <c r="AC5" s="42">
        <v>1974</v>
      </c>
      <c r="AD5" s="42">
        <v>1975</v>
      </c>
      <c r="AE5" s="42">
        <v>1976</v>
      </c>
      <c r="AF5" s="42">
        <v>1977</v>
      </c>
      <c r="AG5" s="42">
        <v>1978</v>
      </c>
      <c r="AH5" s="42">
        <v>1979</v>
      </c>
      <c r="AI5" s="42">
        <v>1980</v>
      </c>
      <c r="AJ5" s="42">
        <v>1981</v>
      </c>
      <c r="AK5" s="42">
        <v>1982</v>
      </c>
      <c r="AL5" s="42">
        <v>1983</v>
      </c>
      <c r="AM5" s="42">
        <v>1984</v>
      </c>
      <c r="AN5" s="42">
        <v>1985</v>
      </c>
      <c r="AO5" s="42">
        <v>1986</v>
      </c>
      <c r="AP5" s="42">
        <v>1987</v>
      </c>
      <c r="AQ5" s="42">
        <v>1988</v>
      </c>
      <c r="AR5" s="42">
        <v>1989</v>
      </c>
      <c r="AS5" s="42">
        <v>1990</v>
      </c>
      <c r="AT5" s="42">
        <v>1991</v>
      </c>
      <c r="AU5" s="42">
        <v>1992</v>
      </c>
      <c r="AV5" s="42">
        <v>1993</v>
      </c>
      <c r="AW5" s="42">
        <v>1994</v>
      </c>
      <c r="AX5" s="42">
        <v>1995</v>
      </c>
      <c r="AY5" s="42">
        <v>1996</v>
      </c>
      <c r="AZ5" s="42">
        <v>1997</v>
      </c>
      <c r="BA5" s="42">
        <v>1998</v>
      </c>
      <c r="BB5" s="42">
        <v>1999</v>
      </c>
      <c r="BC5" s="41">
        <v>2000</v>
      </c>
      <c r="BD5" s="41">
        <v>2001</v>
      </c>
      <c r="BE5" s="41">
        <v>2002</v>
      </c>
      <c r="BF5" s="41">
        <v>2003</v>
      </c>
      <c r="BG5" s="41">
        <v>2004</v>
      </c>
      <c r="BH5" s="41">
        <v>2005</v>
      </c>
      <c r="BI5" s="41">
        <v>2006</v>
      </c>
      <c r="BJ5" s="41">
        <v>2007</v>
      </c>
      <c r="BK5" s="41">
        <v>2008</v>
      </c>
      <c r="BL5" s="41">
        <v>2009</v>
      </c>
      <c r="BM5" s="41">
        <v>2010</v>
      </c>
      <c r="BN5" s="41">
        <v>2011</v>
      </c>
      <c r="BO5" s="41">
        <v>2012</v>
      </c>
      <c r="BP5" s="41">
        <v>2013</v>
      </c>
      <c r="BQ5" s="41">
        <v>2014</v>
      </c>
      <c r="BR5" s="41">
        <v>2015</v>
      </c>
      <c r="BS5" s="41">
        <v>2016</v>
      </c>
      <c r="BT5" s="41">
        <v>2017</v>
      </c>
      <c r="BU5" s="41">
        <v>2018</v>
      </c>
      <c r="BV5" s="41">
        <v>2019</v>
      </c>
    </row>
    <row r="6" spans="1:74" hidden="1" x14ac:dyDescent="0.2">
      <c r="A6" s="40" t="s">
        <v>142</v>
      </c>
      <c r="B6" t="str">
        <f>SOCKEYE!$O$8</f>
        <v>GUNBOAT-SEAFORTH-RETURN</v>
      </c>
      <c r="C6" t="str">
        <f>SOCKEYE!$O11</f>
        <v>BULLOCK CHANNEL CREEK</v>
      </c>
      <c r="D6" s="40" t="str">
        <f>SOCKEYE!$O$3</f>
        <v>SOCKEYE</v>
      </c>
      <c r="E6" s="45" t="str">
        <f>SOCKEYE!$CH11</f>
        <v>N/R</v>
      </c>
      <c r="F6" s="45" t="str">
        <f>SOCKEYE!$CI11</f>
        <v>N/R</v>
      </c>
      <c r="G6" s="45" t="str">
        <f>SOCKEYE!$CJ11</f>
        <v>N/R</v>
      </c>
      <c r="H6" s="45" t="str">
        <f>SOCKEYE!$CK11</f>
        <v>N/R</v>
      </c>
      <c r="I6" s="45" t="str">
        <f>SOCKEYE!$CL11</f>
        <v>N/R</v>
      </c>
      <c r="J6" s="45" t="str">
        <f>SOCKEYE!$CM11</f>
        <v>N/R</v>
      </c>
      <c r="K6" s="45" t="str">
        <f>SOCKEYE!$CN11</f>
        <v>N/R</v>
      </c>
      <c r="L6" s="45" t="str">
        <f>SOCKEYE!$CO11</f>
        <v>N/R</v>
      </c>
      <c r="M6" s="45" t="str">
        <f>SOCKEYE!$CP11</f>
        <v>N/R</v>
      </c>
      <c r="N6" s="45" t="str">
        <f>SOCKEYE!$CQ11</f>
        <v>N/R</v>
      </c>
      <c r="O6" s="45" t="str">
        <f>SOCKEYE!$BT11</f>
        <v>N/R</v>
      </c>
      <c r="P6" s="45" t="str">
        <f>SOCKEYE!$BU11</f>
        <v>N/R</v>
      </c>
      <c r="Q6" s="45" t="str">
        <f>SOCKEYE!$BV11</f>
        <v>N/R</v>
      </c>
      <c r="R6" s="45" t="str">
        <f>SOCKEYE!$BW11</f>
        <v>N/R</v>
      </c>
      <c r="S6" s="45" t="str">
        <f>SOCKEYE!$BX11</f>
        <v>N/R</v>
      </c>
      <c r="T6" s="45" t="str">
        <f>SOCKEYE!$BY11</f>
        <v>N/R</v>
      </c>
      <c r="U6" s="45" t="str">
        <f>SOCKEYE!$BZ11</f>
        <v>N/R</v>
      </c>
      <c r="V6" s="45" t="str">
        <f>SOCKEYE!$CA11</f>
        <v>N/R</v>
      </c>
      <c r="W6" s="45" t="str">
        <f>SOCKEYE!$CB11</f>
        <v>N/R</v>
      </c>
      <c r="X6" s="45" t="str">
        <f>SOCKEYE!$CC11</f>
        <v>N/R</v>
      </c>
      <c r="Y6" s="45" t="str">
        <f>SOCKEYE!$BF11</f>
        <v>N/R</v>
      </c>
      <c r="Z6" s="45" t="str">
        <f>SOCKEYE!$BG11</f>
        <v>N/R</v>
      </c>
      <c r="AA6" s="45" t="str">
        <f>SOCKEYE!$BH11</f>
        <v>N/R</v>
      </c>
      <c r="AB6" s="45" t="str">
        <f>SOCKEYE!$BI11</f>
        <v>N/R</v>
      </c>
      <c r="AC6" s="45" t="str">
        <f>SOCKEYE!$BJ11</f>
        <v>N/R</v>
      </c>
      <c r="AD6" s="45" t="str">
        <f>SOCKEYE!$BK11</f>
        <v>N/R</v>
      </c>
      <c r="AE6" s="45" t="str">
        <f>SOCKEYE!$BL11</f>
        <v>N/R</v>
      </c>
      <c r="AF6" s="45" t="str">
        <f>SOCKEYE!$BM11</f>
        <v>N/R</v>
      </c>
      <c r="AG6" s="45" t="str">
        <f>SOCKEYE!$BN11</f>
        <v>N/R</v>
      </c>
      <c r="AH6" s="45" t="str">
        <f>SOCKEYE!$BO11</f>
        <v>N/R</v>
      </c>
      <c r="AI6" s="45" t="str">
        <f>SOCKEYE!$AR11</f>
        <v>N/R</v>
      </c>
      <c r="AJ6" s="45" t="str">
        <f>SOCKEYE!$AS11</f>
        <v>N/R</v>
      </c>
      <c r="AK6" s="45">
        <f>SOCKEYE!$AT11</f>
        <v>1</v>
      </c>
      <c r="AL6" s="45" t="str">
        <f>SOCKEYE!$AU11</f>
        <v>N/R</v>
      </c>
      <c r="AM6" s="45" t="str">
        <f>SOCKEYE!$AV11</f>
        <v>N/R</v>
      </c>
      <c r="AN6" s="45">
        <f>SOCKEYE!$AW11</f>
        <v>1</v>
      </c>
      <c r="AO6" s="45" t="str">
        <f>SOCKEYE!$AX11</f>
        <v>N/R</v>
      </c>
      <c r="AP6" s="45" t="str">
        <f>SOCKEYE!$AY11</f>
        <v>N/R</v>
      </c>
      <c r="AQ6" s="45" t="str">
        <f>SOCKEYE!$AZ11</f>
        <v>N/R</v>
      </c>
      <c r="AR6" s="45" t="str">
        <f>SOCKEYE!$BA11</f>
        <v>N/R</v>
      </c>
      <c r="AS6" s="44" t="str">
        <f>SOCKEYE!$AD11</f>
        <v>N/R</v>
      </c>
      <c r="AT6" s="44" t="str">
        <f>SOCKEYE!$AE11</f>
        <v>N/R</v>
      </c>
      <c r="AU6" s="44" t="str">
        <f>SOCKEYE!$AF11</f>
        <v>N/R</v>
      </c>
      <c r="AV6" s="44" t="str">
        <f>SOCKEYE!$AG11</f>
        <v>N/R</v>
      </c>
      <c r="AW6" s="44" t="str">
        <f>SOCKEYE!$AH11</f>
        <v>N/R</v>
      </c>
      <c r="AX6" s="44" t="str">
        <f>SOCKEYE!$AI11</f>
        <v>N/R</v>
      </c>
      <c r="AY6" s="44" t="str">
        <f>SOCKEYE!$AJ11</f>
        <v>N/R</v>
      </c>
      <c r="AZ6" s="44" t="str">
        <f>SOCKEYE!$AK11</f>
        <v>N/R</v>
      </c>
      <c r="BA6" s="44" t="str">
        <f>SOCKEYE!$AL11</f>
        <v>N/R</v>
      </c>
      <c r="BB6" s="44" t="str">
        <f>SOCKEYE!$AM11</f>
        <v>N/R</v>
      </c>
      <c r="BC6" s="45" t="str">
        <f>SOCKEYE!P11</f>
        <v>N/O</v>
      </c>
      <c r="BD6" s="45" t="str">
        <f>SOCKEYE!Q11</f>
        <v>N/O</v>
      </c>
      <c r="BE6" s="45" t="str">
        <f>SOCKEYE!R11</f>
        <v>N/O</v>
      </c>
      <c r="BF6" s="45" t="str">
        <f>SOCKEYE!S11</f>
        <v>N/O</v>
      </c>
      <c r="BG6" s="45" t="str">
        <f>SOCKEYE!T11</f>
        <v>N/O</v>
      </c>
      <c r="BH6" s="45" t="str">
        <f>SOCKEYE!U11</f>
        <v>A/P</v>
      </c>
      <c r="BI6" s="45" t="str">
        <f>SOCKEYE!V11</f>
        <v>N/O</v>
      </c>
      <c r="BJ6" s="45" t="str">
        <f>SOCKEYE!W11</f>
        <v>N/O</v>
      </c>
      <c r="BK6" s="45" t="str">
        <f>SOCKEYE!X11</f>
        <v>N/I</v>
      </c>
      <c r="BL6" s="45" t="str">
        <f>SOCKEYE!Y11</f>
        <v>DNS</v>
      </c>
      <c r="BM6" s="45" t="str">
        <f>SOCKEYE!B11</f>
        <v>DNS</v>
      </c>
      <c r="BN6" s="45" t="str">
        <f>SOCKEYE!C11</f>
        <v>DNS</v>
      </c>
      <c r="BO6" s="45" t="str">
        <f>SOCKEYE!D11</f>
        <v>DNS</v>
      </c>
      <c r="BP6" s="45">
        <f>SOCKEYE!E11</f>
        <v>0</v>
      </c>
      <c r="BQ6" s="45">
        <f>SOCKEYE!F11</f>
        <v>0</v>
      </c>
      <c r="BR6" s="45">
        <f>SOCKEYE!G11</f>
        <v>0</v>
      </c>
      <c r="BS6" s="45">
        <f>SOCKEYE!H11</f>
        <v>0</v>
      </c>
      <c r="BT6" s="45">
        <f>SOCKEYE!I11</f>
        <v>0</v>
      </c>
      <c r="BU6" s="45">
        <f>SOCKEYE!J11</f>
        <v>0</v>
      </c>
      <c r="BV6" s="45">
        <f>SOCKEYE!K11</f>
        <v>0</v>
      </c>
    </row>
    <row r="7" spans="1:74" hidden="1" x14ac:dyDescent="0.2">
      <c r="A7" s="40" t="s">
        <v>142</v>
      </c>
      <c r="B7" t="str">
        <f>SOCKEYE!$O$8</f>
        <v>GUNBOAT-SEAFORTH-RETURN</v>
      </c>
      <c r="C7" t="str">
        <f>SOCKEYE!$O12</f>
        <v>DEER PASS CREEK (WEBSTER)</v>
      </c>
      <c r="D7" s="40" t="str">
        <f>SOCKEYE!$O$3</f>
        <v>SOCKEYE</v>
      </c>
      <c r="E7" s="45" t="str">
        <f>SOCKEYE!$CH12</f>
        <v>N/R</v>
      </c>
      <c r="F7" s="45" t="str">
        <f>SOCKEYE!$CI12</f>
        <v>N/R</v>
      </c>
      <c r="G7" s="45" t="str">
        <f>SOCKEYE!$CJ12</f>
        <v>N/R</v>
      </c>
      <c r="H7" s="45" t="str">
        <f>SOCKEYE!$CK12</f>
        <v>N/R</v>
      </c>
      <c r="I7" s="45" t="str">
        <f>SOCKEYE!$CL12</f>
        <v>N/R</v>
      </c>
      <c r="J7" s="45" t="str">
        <f>SOCKEYE!$CM12</f>
        <v>N/R</v>
      </c>
      <c r="K7" s="45" t="str">
        <f>SOCKEYE!$CN12</f>
        <v>N/R</v>
      </c>
      <c r="L7" s="45" t="str">
        <f>SOCKEYE!$CO12</f>
        <v>N/R</v>
      </c>
      <c r="M7" s="45" t="str">
        <f>SOCKEYE!$CP12</f>
        <v>N/R</v>
      </c>
      <c r="N7" s="45" t="str">
        <f>SOCKEYE!$CQ12</f>
        <v>N/R</v>
      </c>
      <c r="O7" s="45" t="str">
        <f>SOCKEYE!$BT12</f>
        <v>N/R</v>
      </c>
      <c r="P7" s="45" t="str">
        <f>SOCKEYE!$BU12</f>
        <v>N/R</v>
      </c>
      <c r="Q7" s="45" t="str">
        <f>SOCKEYE!$BV12</f>
        <v>N/R</v>
      </c>
      <c r="R7" s="45" t="str">
        <f>SOCKEYE!$BW12</f>
        <v>N/R</v>
      </c>
      <c r="S7" s="45" t="str">
        <f>SOCKEYE!$BX12</f>
        <v>N/R</v>
      </c>
      <c r="T7" s="45" t="str">
        <f>SOCKEYE!$BY12</f>
        <v>N/R</v>
      </c>
      <c r="U7" s="45" t="str">
        <f>SOCKEYE!$BZ12</f>
        <v>N/R</v>
      </c>
      <c r="V7" s="45" t="str">
        <f>SOCKEYE!$CA12</f>
        <v>N/R</v>
      </c>
      <c r="W7" s="45" t="str">
        <f>SOCKEYE!$CB12</f>
        <v>N/R</v>
      </c>
      <c r="X7" s="45" t="str">
        <f>SOCKEYE!$CC12</f>
        <v>N/R</v>
      </c>
      <c r="Y7" s="45" t="str">
        <f>SOCKEYE!$BF12</f>
        <v>N/R</v>
      </c>
      <c r="Z7" s="45" t="str">
        <f>SOCKEYE!$BG12</f>
        <v>N/R</v>
      </c>
      <c r="AA7" s="45" t="str">
        <f>SOCKEYE!$BH12</f>
        <v>N/R</v>
      </c>
      <c r="AB7" s="45" t="str">
        <f>SOCKEYE!$BI12</f>
        <v>N/R</v>
      </c>
      <c r="AC7" s="45" t="str">
        <f>SOCKEYE!$BJ12</f>
        <v>N/R</v>
      </c>
      <c r="AD7" s="45" t="str">
        <f>SOCKEYE!$BK12</f>
        <v>N/R</v>
      </c>
      <c r="AE7" s="45" t="str">
        <f>SOCKEYE!$BL12</f>
        <v>N/R</v>
      </c>
      <c r="AF7" s="45" t="str">
        <f>SOCKEYE!$BM12</f>
        <v>N/R</v>
      </c>
      <c r="AG7" s="45" t="str">
        <f>SOCKEYE!$BN12</f>
        <v>N/R</v>
      </c>
      <c r="AH7" s="45" t="str">
        <f>SOCKEYE!$BO12</f>
        <v>N/R</v>
      </c>
      <c r="AI7" s="45" t="str">
        <f>SOCKEYE!$AR12</f>
        <v>N/R</v>
      </c>
      <c r="AJ7" s="45" t="str">
        <f>SOCKEYE!$AS12</f>
        <v>N/R</v>
      </c>
      <c r="AK7" s="45" t="str">
        <f>SOCKEYE!$AT12</f>
        <v>N/R</v>
      </c>
      <c r="AL7" s="45" t="str">
        <f>SOCKEYE!$AU12</f>
        <v>N/R</v>
      </c>
      <c r="AM7" s="45" t="str">
        <f>SOCKEYE!$AV12</f>
        <v>N/R</v>
      </c>
      <c r="AN7" s="45" t="str">
        <f>SOCKEYE!$AW12</f>
        <v>N/R</v>
      </c>
      <c r="AO7" s="45" t="str">
        <f>SOCKEYE!$AX12</f>
        <v>N/R</v>
      </c>
      <c r="AP7" s="45" t="str">
        <f>SOCKEYE!$AY12</f>
        <v>N/R</v>
      </c>
      <c r="AQ7" s="45" t="str">
        <f>SOCKEYE!$AZ12</f>
        <v>N/R</v>
      </c>
      <c r="AR7" s="45" t="str">
        <f>SOCKEYE!$BA12</f>
        <v>N/R</v>
      </c>
      <c r="AS7" s="44" t="str">
        <f>SOCKEYE!$AD12</f>
        <v>N/R</v>
      </c>
      <c r="AT7" s="44" t="str">
        <f>SOCKEYE!$AE12</f>
        <v>N/R</v>
      </c>
      <c r="AU7" s="44" t="str">
        <f>SOCKEYE!$AF12</f>
        <v>N/R</v>
      </c>
      <c r="AV7" s="44" t="str">
        <f>SOCKEYE!$AG12</f>
        <v>N/R</v>
      </c>
      <c r="AW7" s="44" t="str">
        <f>SOCKEYE!$AH12</f>
        <v>N/I</v>
      </c>
      <c r="AX7" s="44" t="str">
        <f>SOCKEYE!$AI12</f>
        <v>N/R</v>
      </c>
      <c r="AY7" s="44" t="str">
        <f>SOCKEYE!$AJ12</f>
        <v>N/R</v>
      </c>
      <c r="AZ7" s="44" t="str">
        <f>SOCKEYE!$AK12</f>
        <v>N/R</v>
      </c>
      <c r="BA7" s="44" t="str">
        <f>SOCKEYE!$AL12</f>
        <v>N/R</v>
      </c>
      <c r="BB7" s="44" t="str">
        <f>SOCKEYE!$AM12</f>
        <v>N/R</v>
      </c>
      <c r="BC7" s="45" t="str">
        <f>SOCKEYE!P12</f>
        <v>N/O</v>
      </c>
      <c r="BD7" s="45" t="str">
        <f>SOCKEYE!Q12</f>
        <v>N/I</v>
      </c>
      <c r="BE7" s="45" t="str">
        <f>SOCKEYE!R12</f>
        <v>N/O</v>
      </c>
      <c r="BF7" s="45" t="str">
        <f>SOCKEYE!S12</f>
        <v>N/O</v>
      </c>
      <c r="BG7" s="45" t="str">
        <f>SOCKEYE!T12</f>
        <v>N/P</v>
      </c>
      <c r="BH7" s="45" t="str">
        <f>SOCKEYE!U12</f>
        <v>N/P</v>
      </c>
      <c r="BI7" s="45" t="str">
        <f>SOCKEYE!V12</f>
        <v>N/P</v>
      </c>
      <c r="BJ7" s="45" t="str">
        <f>SOCKEYE!W12</f>
        <v>N/P</v>
      </c>
      <c r="BK7" s="45" t="str">
        <f>SOCKEYE!X12</f>
        <v>N/I</v>
      </c>
      <c r="BL7" s="45" t="str">
        <f>SOCKEYE!Y12</f>
        <v>DNS</v>
      </c>
      <c r="BM7" s="45" t="str">
        <f>SOCKEYE!B12</f>
        <v>DNS</v>
      </c>
      <c r="BN7" s="45" t="str">
        <f>SOCKEYE!C12</f>
        <v>N/I</v>
      </c>
      <c r="BO7" s="45" t="str">
        <f>SOCKEYE!D12</f>
        <v>N/I</v>
      </c>
      <c r="BP7" s="45">
        <f>SOCKEYE!E12</f>
        <v>0</v>
      </c>
      <c r="BQ7" s="45">
        <f>SOCKEYE!F12</f>
        <v>0</v>
      </c>
      <c r="BR7" s="45">
        <f>SOCKEYE!G12</f>
        <v>0</v>
      </c>
      <c r="BS7" s="45">
        <f>SOCKEYE!H12</f>
        <v>0</v>
      </c>
      <c r="BT7" s="45">
        <f>SOCKEYE!I12</f>
        <v>0</v>
      </c>
      <c r="BU7" s="45">
        <f>SOCKEYE!J12</f>
        <v>0</v>
      </c>
      <c r="BV7" s="45">
        <f>SOCKEYE!K12</f>
        <v>0</v>
      </c>
    </row>
    <row r="8" spans="1:74" hidden="1" x14ac:dyDescent="0.2">
      <c r="A8" s="40" t="s">
        <v>142</v>
      </c>
      <c r="B8" t="str">
        <f>SOCKEYE!$O$8</f>
        <v>GUNBOAT-SEAFORTH-RETURN</v>
      </c>
      <c r="C8" t="str">
        <f>SOCKEYE!$O13</f>
        <v>DEER PASS LAGOON</v>
      </c>
      <c r="D8" s="40" t="str">
        <f>SOCKEYE!$O$3</f>
        <v>SOCKEYE</v>
      </c>
      <c r="E8" s="45">
        <f>SOCKEYE!$CH13</f>
        <v>75</v>
      </c>
      <c r="F8" s="45">
        <f>SOCKEYE!$CI13</f>
        <v>75</v>
      </c>
      <c r="G8" s="45">
        <f>SOCKEYE!$CJ13</f>
        <v>150</v>
      </c>
      <c r="H8" s="45">
        <f>SOCKEYE!$CK13</f>
        <v>125</v>
      </c>
      <c r="I8" s="45">
        <f>SOCKEYE!$CL13</f>
        <v>250</v>
      </c>
      <c r="J8" s="45">
        <f>SOCKEYE!$CM13</f>
        <v>550</v>
      </c>
      <c r="K8" s="45">
        <f>SOCKEYE!$CN13</f>
        <v>200</v>
      </c>
      <c r="L8" s="45">
        <f>SOCKEYE!$CO13</f>
        <v>200</v>
      </c>
      <c r="M8" s="45">
        <f>SOCKEYE!$CP13</f>
        <v>300</v>
      </c>
      <c r="N8" s="45">
        <f>SOCKEYE!$CQ13</f>
        <v>200</v>
      </c>
      <c r="O8" s="45">
        <f>SOCKEYE!$BT13</f>
        <v>200</v>
      </c>
      <c r="P8" s="45">
        <f>SOCKEYE!$BU13</f>
        <v>500</v>
      </c>
      <c r="Q8" s="45">
        <f>SOCKEYE!$BV13</f>
        <v>150</v>
      </c>
      <c r="R8" s="45">
        <f>SOCKEYE!$BW13</f>
        <v>500</v>
      </c>
      <c r="S8" s="45">
        <f>SOCKEYE!$BX13</f>
        <v>200</v>
      </c>
      <c r="T8" s="45" t="str">
        <f>SOCKEYE!$BY13</f>
        <v>N/O</v>
      </c>
      <c r="U8" s="45">
        <f>SOCKEYE!$BZ13</f>
        <v>400</v>
      </c>
      <c r="V8" s="45">
        <f>SOCKEYE!$CA13</f>
        <v>150</v>
      </c>
      <c r="W8" s="45">
        <f>SOCKEYE!$CB13</f>
        <v>75</v>
      </c>
      <c r="X8" s="45">
        <f>SOCKEYE!$CC13</f>
        <v>75</v>
      </c>
      <c r="Y8" s="45">
        <f>SOCKEYE!$BF13</f>
        <v>200</v>
      </c>
      <c r="Z8" s="45">
        <f>SOCKEYE!$BG13</f>
        <v>300</v>
      </c>
      <c r="AA8" s="45">
        <f>SOCKEYE!$BH13</f>
        <v>300</v>
      </c>
      <c r="AB8" s="45">
        <f>SOCKEYE!$BI13</f>
        <v>100</v>
      </c>
      <c r="AC8" s="45">
        <f>SOCKEYE!$BJ13</f>
        <v>300</v>
      </c>
      <c r="AD8" s="45" t="str">
        <f>SOCKEYE!$BK13</f>
        <v>N/O</v>
      </c>
      <c r="AE8" s="45">
        <f>SOCKEYE!$BL13</f>
        <v>75</v>
      </c>
      <c r="AF8" s="45">
        <f>SOCKEYE!$BM13</f>
        <v>50</v>
      </c>
      <c r="AG8" s="45" t="str">
        <f>SOCKEYE!$BN13</f>
        <v>N/R</v>
      </c>
      <c r="AH8" s="45" t="str">
        <f>SOCKEYE!$BO13</f>
        <v>N/R</v>
      </c>
      <c r="AI8" s="45" t="str">
        <f>SOCKEYE!$AR13</f>
        <v>N/R</v>
      </c>
      <c r="AJ8" s="45" t="str">
        <f>SOCKEYE!$AS13</f>
        <v>N/R</v>
      </c>
      <c r="AK8" s="45" t="str">
        <f>SOCKEYE!$AT13</f>
        <v>N/R</v>
      </c>
      <c r="AL8" s="45" t="str">
        <f>SOCKEYE!$AU13</f>
        <v>N/R</v>
      </c>
      <c r="AM8" s="45" t="str">
        <f>SOCKEYE!$AV13</f>
        <v>N/R</v>
      </c>
      <c r="AN8" s="45" t="str">
        <f>SOCKEYE!$AW13</f>
        <v>N/R</v>
      </c>
      <c r="AO8" s="45" t="str">
        <f>SOCKEYE!$AX13</f>
        <v>N/R</v>
      </c>
      <c r="AP8" s="45" t="str">
        <f>SOCKEYE!$AY13</f>
        <v>N/R</v>
      </c>
      <c r="AQ8" s="45" t="str">
        <f>SOCKEYE!$AZ13</f>
        <v>N/R</v>
      </c>
      <c r="AR8" s="45" t="str">
        <f>SOCKEYE!$BA13</f>
        <v>N/R</v>
      </c>
      <c r="AS8" s="44" t="str">
        <f>SOCKEYE!$AD13</f>
        <v>N/R</v>
      </c>
      <c r="AT8" s="44" t="str">
        <f>SOCKEYE!$AE13</f>
        <v>N/O</v>
      </c>
      <c r="AU8" s="44" t="str">
        <f>SOCKEYE!$AF13</f>
        <v>N/O</v>
      </c>
      <c r="AV8" s="44" t="str">
        <f>SOCKEYE!$AG13</f>
        <v>UNK</v>
      </c>
      <c r="AW8" s="44" t="str">
        <f>SOCKEYE!$AH13</f>
        <v>N/I</v>
      </c>
      <c r="AX8" s="44" t="str">
        <f>SOCKEYE!$AI13</f>
        <v>N/R</v>
      </c>
      <c r="AY8" s="44" t="str">
        <f>SOCKEYE!$AJ13</f>
        <v>N/I</v>
      </c>
      <c r="AZ8" s="44" t="str">
        <f>SOCKEYE!$AK13</f>
        <v>UNK</v>
      </c>
      <c r="BA8" s="44" t="str">
        <f>SOCKEYE!$AL13</f>
        <v>UNK</v>
      </c>
      <c r="BB8" s="44" t="str">
        <f>SOCKEYE!$AM13</f>
        <v>N/I</v>
      </c>
      <c r="BC8" s="45" t="str">
        <f>SOCKEYE!P13</f>
        <v>N/O</v>
      </c>
      <c r="BD8" s="45" t="str">
        <f>SOCKEYE!Q13</f>
        <v>N/I</v>
      </c>
      <c r="BE8" s="45" t="str">
        <f>SOCKEYE!R13</f>
        <v>UNK</v>
      </c>
      <c r="BF8" s="45" t="str">
        <f>SOCKEYE!S13</f>
        <v>N/O</v>
      </c>
      <c r="BG8" s="45" t="str">
        <f>SOCKEYE!T13</f>
        <v>N/O</v>
      </c>
      <c r="BH8" s="45" t="str">
        <f>SOCKEYE!U13</f>
        <v>N/O</v>
      </c>
      <c r="BI8" s="45" t="str">
        <f>SOCKEYE!V13</f>
        <v>N/I</v>
      </c>
      <c r="BJ8" s="45" t="str">
        <f>SOCKEYE!W13</f>
        <v>N/I</v>
      </c>
      <c r="BK8" s="45" t="str">
        <f>SOCKEYE!X13</f>
        <v>N/I</v>
      </c>
      <c r="BL8" s="45" t="str">
        <f>SOCKEYE!Y13</f>
        <v>A/P</v>
      </c>
      <c r="BM8" s="45" t="str">
        <f>SOCKEYE!B13</f>
        <v>N/I</v>
      </c>
      <c r="BN8" s="45" t="str">
        <f>SOCKEYE!C13</f>
        <v>DNS</v>
      </c>
      <c r="BO8" s="45" t="str">
        <f>SOCKEYE!D13</f>
        <v>N/I</v>
      </c>
      <c r="BP8" s="45">
        <f>SOCKEYE!E13</f>
        <v>0</v>
      </c>
      <c r="BQ8" s="45">
        <f>SOCKEYE!F13</f>
        <v>0</v>
      </c>
      <c r="BR8" s="45">
        <f>SOCKEYE!G13</f>
        <v>0</v>
      </c>
      <c r="BS8" s="45">
        <f>SOCKEYE!H13</f>
        <v>0</v>
      </c>
      <c r="BT8" s="45">
        <f>SOCKEYE!I13</f>
        <v>0</v>
      </c>
      <c r="BU8" s="45">
        <f>SOCKEYE!J13</f>
        <v>0</v>
      </c>
      <c r="BV8" s="45">
        <f>SOCKEYE!K13</f>
        <v>0</v>
      </c>
    </row>
    <row r="9" spans="1:74" hidden="1" x14ac:dyDescent="0.2">
      <c r="A9" s="40" t="s">
        <v>142</v>
      </c>
      <c r="B9" t="str">
        <f>SOCKEYE!$O$8</f>
        <v>GUNBOAT-SEAFORTH-RETURN</v>
      </c>
      <c r="C9" t="str">
        <f>SOCKEYE!$O14</f>
        <v>GOAT BUSHU CREEK</v>
      </c>
      <c r="D9" s="40" t="str">
        <f>SOCKEYE!$O$3</f>
        <v>SOCKEYE</v>
      </c>
      <c r="E9" s="45" t="str">
        <f>SOCKEYE!$CH14</f>
        <v>N/R</v>
      </c>
      <c r="F9" s="45" t="str">
        <f>SOCKEYE!$CI14</f>
        <v>N/R</v>
      </c>
      <c r="G9" s="45" t="str">
        <f>SOCKEYE!$CJ14</f>
        <v>N/R</v>
      </c>
      <c r="H9" s="45" t="str">
        <f>SOCKEYE!$CK14</f>
        <v>N/R</v>
      </c>
      <c r="I9" s="45" t="str">
        <f>SOCKEYE!$CL14</f>
        <v>N/R</v>
      </c>
      <c r="J9" s="45" t="str">
        <f>SOCKEYE!$CM14</f>
        <v>N/R</v>
      </c>
      <c r="K9" s="45" t="str">
        <f>SOCKEYE!$CN14</f>
        <v>N/R</v>
      </c>
      <c r="L9" s="45" t="str">
        <f>SOCKEYE!$CO14</f>
        <v>N/R</v>
      </c>
      <c r="M9" s="45" t="str">
        <f>SOCKEYE!$CP14</f>
        <v>N/R</v>
      </c>
      <c r="N9" s="45" t="str">
        <f>SOCKEYE!$CQ14</f>
        <v>N/R</v>
      </c>
      <c r="O9" s="45" t="str">
        <f>SOCKEYE!$BT14</f>
        <v>N/R</v>
      </c>
      <c r="P9" s="45" t="str">
        <f>SOCKEYE!$BU14</f>
        <v>N/R</v>
      </c>
      <c r="Q9" s="45" t="str">
        <f>SOCKEYE!$BV14</f>
        <v>N/R</v>
      </c>
      <c r="R9" s="45" t="str">
        <f>SOCKEYE!$BW14</f>
        <v>N/R</v>
      </c>
      <c r="S9" s="45" t="str">
        <f>SOCKEYE!$BX14</f>
        <v>N/R</v>
      </c>
      <c r="T9" s="45" t="str">
        <f>SOCKEYE!$BY14</f>
        <v>N/R</v>
      </c>
      <c r="U9" s="45" t="str">
        <f>SOCKEYE!$BZ14</f>
        <v>N/R</v>
      </c>
      <c r="V9" s="45" t="str">
        <f>SOCKEYE!$CA14</f>
        <v>N/R</v>
      </c>
      <c r="W9" s="45" t="str">
        <f>SOCKEYE!$CB14</f>
        <v>N/R</v>
      </c>
      <c r="X9" s="45" t="str">
        <f>SOCKEYE!$CC14</f>
        <v>N/R</v>
      </c>
      <c r="Y9" s="45" t="str">
        <f>SOCKEYE!$BF14</f>
        <v>N/R</v>
      </c>
      <c r="Z9" s="45" t="str">
        <f>SOCKEYE!$BG14</f>
        <v>N/R</v>
      </c>
      <c r="AA9" s="45" t="str">
        <f>SOCKEYE!$BH14</f>
        <v>N/R</v>
      </c>
      <c r="AB9" s="45" t="str">
        <f>SOCKEYE!$BI14</f>
        <v>N/R</v>
      </c>
      <c r="AC9" s="45" t="str">
        <f>SOCKEYE!$BJ14</f>
        <v>N/R</v>
      </c>
      <c r="AD9" s="45" t="str">
        <f>SOCKEYE!$BK14</f>
        <v>N/R</v>
      </c>
      <c r="AE9" s="45" t="str">
        <f>SOCKEYE!$BL14</f>
        <v>N/R</v>
      </c>
      <c r="AF9" s="45" t="str">
        <f>SOCKEYE!$BM14</f>
        <v>N/R</v>
      </c>
      <c r="AG9" s="45" t="str">
        <f>SOCKEYE!$BN14</f>
        <v>N/R</v>
      </c>
      <c r="AH9" s="45" t="str">
        <f>SOCKEYE!$BO14</f>
        <v>N/R</v>
      </c>
      <c r="AI9" s="45" t="str">
        <f>SOCKEYE!$AR14</f>
        <v>N/R</v>
      </c>
      <c r="AJ9" s="45" t="str">
        <f>SOCKEYE!$AS14</f>
        <v>N/R</v>
      </c>
      <c r="AK9" s="45" t="str">
        <f>SOCKEYE!$AT14</f>
        <v>N/R</v>
      </c>
      <c r="AL9" s="45" t="str">
        <f>SOCKEYE!$AU14</f>
        <v>N/R</v>
      </c>
      <c r="AM9" s="45" t="str">
        <f>SOCKEYE!$AV14</f>
        <v>N/R</v>
      </c>
      <c r="AN9" s="45" t="str">
        <f>SOCKEYE!$AW14</f>
        <v>N/R</v>
      </c>
      <c r="AO9" s="45" t="str">
        <f>SOCKEYE!$AX14</f>
        <v>N/R</v>
      </c>
      <c r="AP9" s="45" t="str">
        <f>SOCKEYE!$AY14</f>
        <v>N/R</v>
      </c>
      <c r="AQ9" s="45" t="str">
        <f>SOCKEYE!$AZ14</f>
        <v>N/R</v>
      </c>
      <c r="AR9" s="45" t="str">
        <f>SOCKEYE!$BA14</f>
        <v>N/R</v>
      </c>
      <c r="AS9" s="44" t="str">
        <f>SOCKEYE!$AD14</f>
        <v>N/R</v>
      </c>
      <c r="AT9" s="44" t="str">
        <f>SOCKEYE!$AE14</f>
        <v>N/R</v>
      </c>
      <c r="AU9" s="44" t="str">
        <f>SOCKEYE!$AF14</f>
        <v>N/R</v>
      </c>
      <c r="AV9" s="44" t="str">
        <f>SOCKEYE!$AG14</f>
        <v>N/R</v>
      </c>
      <c r="AW9" s="44" t="str">
        <f>SOCKEYE!$AH14</f>
        <v>N/R</v>
      </c>
      <c r="AX9" s="44" t="str">
        <f>SOCKEYE!$AI14</f>
        <v>N/R</v>
      </c>
      <c r="AY9" s="44" t="str">
        <f>SOCKEYE!$AJ14</f>
        <v>N/R</v>
      </c>
      <c r="AZ9" s="44" t="str">
        <f>SOCKEYE!$AK14</f>
        <v>N/R</v>
      </c>
      <c r="BA9" s="44" t="str">
        <f>SOCKEYE!$AL14</f>
        <v>N/R</v>
      </c>
      <c r="BB9" s="44" t="str">
        <f>SOCKEYE!$AM14</f>
        <v>N/R</v>
      </c>
      <c r="BC9" s="45" t="str">
        <f>SOCKEYE!P14</f>
        <v>N/O</v>
      </c>
      <c r="BD9" s="45" t="str">
        <f>SOCKEYE!Q14</f>
        <v>N/O</v>
      </c>
      <c r="BE9" s="45" t="str">
        <f>SOCKEYE!R14</f>
        <v>N/O</v>
      </c>
      <c r="BF9" s="45" t="str">
        <f>SOCKEYE!S14</f>
        <v>N/I</v>
      </c>
      <c r="BG9" s="45" t="str">
        <f>SOCKEYE!T14</f>
        <v>UNK</v>
      </c>
      <c r="BH9" s="45" t="str">
        <f>SOCKEYE!U14</f>
        <v>N/O</v>
      </c>
      <c r="BI9" s="45" t="str">
        <f>SOCKEYE!V14</f>
        <v>N/I</v>
      </c>
      <c r="BJ9" s="45" t="str">
        <f>SOCKEYE!W14</f>
        <v>N/I</v>
      </c>
      <c r="BK9" s="45" t="str">
        <f>SOCKEYE!X14</f>
        <v>DNS</v>
      </c>
      <c r="BL9" s="45" t="str">
        <f>SOCKEYE!Y14</f>
        <v>DNS</v>
      </c>
      <c r="BM9" s="45" t="str">
        <f>SOCKEYE!B14</f>
        <v>DNS</v>
      </c>
      <c r="BN9" s="45" t="str">
        <f>SOCKEYE!C14</f>
        <v>DNS</v>
      </c>
      <c r="BO9" s="45" t="str">
        <f>SOCKEYE!D14</f>
        <v>DNS</v>
      </c>
      <c r="BP9" s="45">
        <f>SOCKEYE!E14</f>
        <v>0</v>
      </c>
      <c r="BQ9" s="45">
        <f>SOCKEYE!F14</f>
        <v>0</v>
      </c>
      <c r="BR9" s="45">
        <f>SOCKEYE!G14</f>
        <v>0</v>
      </c>
      <c r="BS9" s="45">
        <f>SOCKEYE!H14</f>
        <v>0</v>
      </c>
      <c r="BT9" s="45">
        <f>SOCKEYE!I14</f>
        <v>0</v>
      </c>
      <c r="BU9" s="45">
        <f>SOCKEYE!J14</f>
        <v>0</v>
      </c>
      <c r="BV9" s="45">
        <f>SOCKEYE!K14</f>
        <v>0</v>
      </c>
    </row>
    <row r="10" spans="1:74" hidden="1" x14ac:dyDescent="0.2">
      <c r="A10" s="40" t="s">
        <v>142</v>
      </c>
      <c r="B10" t="str">
        <f>SOCKEYE!$O$8</f>
        <v>GUNBOAT-SEAFORTH-RETURN</v>
      </c>
      <c r="C10" t="str">
        <f>SOCKEYE!$O15</f>
        <v>KAKUSHDISH CREEK</v>
      </c>
      <c r="D10" s="40" t="str">
        <f>SOCKEYE!$O$3</f>
        <v>SOCKEYE</v>
      </c>
      <c r="E10" s="45" t="str">
        <f>SOCKEYE!$CH15</f>
        <v>N/R</v>
      </c>
      <c r="F10" s="45" t="str">
        <f>SOCKEYE!$CI15</f>
        <v>N/R</v>
      </c>
      <c r="G10" s="45">
        <f>SOCKEYE!$CJ15</f>
        <v>300</v>
      </c>
      <c r="H10" s="45">
        <f>SOCKEYE!$CK15</f>
        <v>900</v>
      </c>
      <c r="I10" s="45">
        <f>SOCKEYE!$CL15</f>
        <v>1200</v>
      </c>
      <c r="J10" s="45">
        <f>SOCKEYE!$CM15</f>
        <v>2000</v>
      </c>
      <c r="K10" s="45">
        <f>SOCKEYE!$CN15</f>
        <v>750</v>
      </c>
      <c r="L10" s="45">
        <f>SOCKEYE!$CO15</f>
        <v>2000</v>
      </c>
      <c r="M10" s="45">
        <f>SOCKEYE!$CP15</f>
        <v>500</v>
      </c>
      <c r="N10" s="45">
        <f>SOCKEYE!$CQ15</f>
        <v>1500</v>
      </c>
      <c r="O10" s="45">
        <f>SOCKEYE!$BT15</f>
        <v>1000</v>
      </c>
      <c r="P10" s="45">
        <f>SOCKEYE!$BU15</f>
        <v>1500</v>
      </c>
      <c r="Q10" s="45">
        <f>SOCKEYE!$BV15</f>
        <v>2000</v>
      </c>
      <c r="R10" s="45">
        <f>SOCKEYE!$BW15</f>
        <v>2500</v>
      </c>
      <c r="S10" s="45">
        <f>SOCKEYE!$BX15</f>
        <v>4000</v>
      </c>
      <c r="T10" s="45" t="str">
        <f>SOCKEYE!$BY15</f>
        <v>N/O</v>
      </c>
      <c r="U10" s="45">
        <f>SOCKEYE!$BZ15</f>
        <v>4000</v>
      </c>
      <c r="V10" s="45">
        <f>SOCKEYE!$CA15</f>
        <v>5000</v>
      </c>
      <c r="W10" s="45">
        <f>SOCKEYE!$CB15</f>
        <v>2500</v>
      </c>
      <c r="X10" s="45">
        <f>SOCKEYE!$CC15</f>
        <v>2000</v>
      </c>
      <c r="Y10" s="45">
        <f>SOCKEYE!$BF15</f>
        <v>2500</v>
      </c>
      <c r="Z10" s="45">
        <f>SOCKEYE!$BG15</f>
        <v>3000</v>
      </c>
      <c r="AA10" s="45">
        <f>SOCKEYE!$BH15</f>
        <v>2000</v>
      </c>
      <c r="AB10" s="45">
        <f>SOCKEYE!$BI15</f>
        <v>3500</v>
      </c>
      <c r="AC10" s="45">
        <f>SOCKEYE!$BJ15</f>
        <v>1500</v>
      </c>
      <c r="AD10" s="45">
        <f>SOCKEYE!$BK15</f>
        <v>800</v>
      </c>
      <c r="AE10" s="45">
        <f>SOCKEYE!$BL15</f>
        <v>800</v>
      </c>
      <c r="AF10" s="45">
        <f>SOCKEYE!$BM15</f>
        <v>2000</v>
      </c>
      <c r="AG10" s="45">
        <f>SOCKEYE!$BN15</f>
        <v>2500</v>
      </c>
      <c r="AH10" s="45">
        <f>SOCKEYE!$BO15</f>
        <v>2500</v>
      </c>
      <c r="AI10" s="45">
        <f>SOCKEYE!$AR15</f>
        <v>869</v>
      </c>
      <c r="AJ10" s="45">
        <f>SOCKEYE!$AS15</f>
        <v>160</v>
      </c>
      <c r="AK10" s="45">
        <f>SOCKEYE!$AT15</f>
        <v>1500</v>
      </c>
      <c r="AL10" s="45">
        <f>SOCKEYE!$AU15</f>
        <v>600</v>
      </c>
      <c r="AM10" s="45">
        <f>SOCKEYE!$AV15</f>
        <v>235</v>
      </c>
      <c r="AN10" s="45">
        <f>SOCKEYE!$AW15</f>
        <v>330</v>
      </c>
      <c r="AO10" s="45">
        <f>SOCKEYE!$AX15</f>
        <v>455</v>
      </c>
      <c r="AP10" s="45">
        <f>SOCKEYE!$AY15</f>
        <v>350</v>
      </c>
      <c r="AQ10" s="45">
        <f>SOCKEYE!$AZ15</f>
        <v>1000</v>
      </c>
      <c r="AR10" s="45">
        <f>SOCKEYE!$BA15</f>
        <v>1500</v>
      </c>
      <c r="AS10" s="44">
        <f>SOCKEYE!$AD15</f>
        <v>1300</v>
      </c>
      <c r="AT10" s="44">
        <f>SOCKEYE!$AE15</f>
        <v>1028</v>
      </c>
      <c r="AU10" s="44" t="str">
        <f>SOCKEYE!$AF15</f>
        <v>N/O</v>
      </c>
      <c r="AV10" s="44" t="str">
        <f>SOCKEYE!$AG15</f>
        <v>N/O</v>
      </c>
      <c r="AW10" s="44" t="str">
        <f>SOCKEYE!$AH15</f>
        <v>N/I</v>
      </c>
      <c r="AX10" s="44" t="str">
        <f>SOCKEYE!$AI15</f>
        <v>N/R</v>
      </c>
      <c r="AY10" s="44" t="str">
        <f>SOCKEYE!$AJ15</f>
        <v>N/I</v>
      </c>
      <c r="AZ10" s="44" t="str">
        <f>SOCKEYE!$AK15</f>
        <v>N/I</v>
      </c>
      <c r="BA10" s="44" t="str">
        <f>SOCKEYE!$AL15</f>
        <v>N/I</v>
      </c>
      <c r="BB10" s="44">
        <f>SOCKEYE!$AM15</f>
        <v>10</v>
      </c>
      <c r="BC10" s="45" t="str">
        <f>SOCKEYE!P15</f>
        <v>N/O</v>
      </c>
      <c r="BD10" s="45" t="str">
        <f>SOCKEYE!Q15</f>
        <v>N/I</v>
      </c>
      <c r="BE10" s="45" t="str">
        <f>SOCKEYE!R15</f>
        <v>UNK</v>
      </c>
      <c r="BF10" s="45" t="str">
        <f>SOCKEYE!S15</f>
        <v>UNK</v>
      </c>
      <c r="BG10" s="45">
        <f>SOCKEYE!T15</f>
        <v>400</v>
      </c>
      <c r="BH10" s="45">
        <f>SOCKEYE!U15</f>
        <v>100</v>
      </c>
      <c r="BI10" s="45">
        <f>SOCKEYE!V15</f>
        <v>310</v>
      </c>
      <c r="BJ10" s="45">
        <f>SOCKEYE!W15</f>
        <v>230</v>
      </c>
      <c r="BK10" s="45">
        <f>SOCKEYE!X15</f>
        <v>260</v>
      </c>
      <c r="BL10" s="45" t="str">
        <f>SOCKEYE!Y15</f>
        <v>A/P</v>
      </c>
      <c r="BM10" s="45">
        <f>SOCKEYE!B15</f>
        <v>600</v>
      </c>
      <c r="BN10" s="45">
        <f>SOCKEYE!C15</f>
        <v>350</v>
      </c>
      <c r="BO10" s="45">
        <f>SOCKEYE!D15</f>
        <v>850</v>
      </c>
      <c r="BP10" s="45">
        <f>SOCKEYE!E15</f>
        <v>0</v>
      </c>
      <c r="BQ10" s="45">
        <f>SOCKEYE!F15</f>
        <v>0</v>
      </c>
      <c r="BR10" s="45">
        <f>SOCKEYE!G15</f>
        <v>0</v>
      </c>
      <c r="BS10" s="45">
        <f>SOCKEYE!H15</f>
        <v>0</v>
      </c>
      <c r="BT10" s="45">
        <f>SOCKEYE!I15</f>
        <v>0</v>
      </c>
      <c r="BU10" s="45">
        <f>SOCKEYE!J15</f>
        <v>0</v>
      </c>
      <c r="BV10" s="45">
        <f>SOCKEYE!K15</f>
        <v>0</v>
      </c>
    </row>
    <row r="11" spans="1:74" hidden="1" x14ac:dyDescent="0.2">
      <c r="A11" s="40" t="s">
        <v>142</v>
      </c>
      <c r="B11" t="str">
        <f>SOCKEYE!$O$8</f>
        <v>GUNBOAT-SEAFORTH-RETURN</v>
      </c>
      <c r="C11" t="str">
        <f>SOCKEYE!$O16</f>
        <v>KUNSOOT RIVER</v>
      </c>
      <c r="D11" s="40" t="str">
        <f>SOCKEYE!$O$3</f>
        <v>SOCKEYE</v>
      </c>
      <c r="E11" s="45" t="str">
        <f>SOCKEYE!$CH16</f>
        <v>N/R</v>
      </c>
      <c r="F11" s="45" t="str">
        <f>SOCKEYE!$CI16</f>
        <v>N/R</v>
      </c>
      <c r="G11" s="45" t="str">
        <f>SOCKEYE!$CJ16</f>
        <v>N/R</v>
      </c>
      <c r="H11" s="45" t="str">
        <f>SOCKEYE!$CK16</f>
        <v>N/R</v>
      </c>
      <c r="I11" s="45" t="str">
        <f>SOCKEYE!$CL16</f>
        <v>N/R</v>
      </c>
      <c r="J11" s="45" t="str">
        <f>SOCKEYE!$CM16</f>
        <v>N/R</v>
      </c>
      <c r="K11" s="45" t="str">
        <f>SOCKEYE!$CN16</f>
        <v>N/R</v>
      </c>
      <c r="L11" s="45" t="str">
        <f>SOCKEYE!$CO16</f>
        <v>N/R</v>
      </c>
      <c r="M11" s="45" t="str">
        <f>SOCKEYE!$CP16</f>
        <v>N/R</v>
      </c>
      <c r="N11" s="45" t="str">
        <f>SOCKEYE!$CQ16</f>
        <v>N/R</v>
      </c>
      <c r="O11" s="45" t="str">
        <f>SOCKEYE!$BT16</f>
        <v>N/R</v>
      </c>
      <c r="P11" s="45" t="str">
        <f>SOCKEYE!$BU16</f>
        <v>N/R</v>
      </c>
      <c r="Q11" s="45" t="str">
        <f>SOCKEYE!$BV16</f>
        <v>N/R</v>
      </c>
      <c r="R11" s="45" t="str">
        <f>SOCKEYE!$BW16</f>
        <v>N/R</v>
      </c>
      <c r="S11" s="45" t="str">
        <f>SOCKEYE!$BX16</f>
        <v>N/R</v>
      </c>
      <c r="T11" s="45" t="str">
        <f>SOCKEYE!$BY16</f>
        <v>N/R</v>
      </c>
      <c r="U11" s="45" t="str">
        <f>SOCKEYE!$BZ16</f>
        <v>N/R</v>
      </c>
      <c r="V11" s="45" t="str">
        <f>SOCKEYE!$CA16</f>
        <v>N/R</v>
      </c>
      <c r="W11" s="45" t="str">
        <f>SOCKEYE!$CB16</f>
        <v>N/R</v>
      </c>
      <c r="X11" s="45" t="str">
        <f>SOCKEYE!$CC16</f>
        <v>N/R</v>
      </c>
      <c r="Y11" s="45" t="str">
        <f>SOCKEYE!$BF16</f>
        <v>N/R</v>
      </c>
      <c r="Z11" s="45" t="str">
        <f>SOCKEYE!$BG16</f>
        <v>N/R</v>
      </c>
      <c r="AA11" s="45" t="str">
        <f>SOCKEYE!$BH16</f>
        <v>N/R</v>
      </c>
      <c r="AB11" s="45" t="str">
        <f>SOCKEYE!$BI16</f>
        <v>N/R</v>
      </c>
      <c r="AC11" s="45" t="str">
        <f>SOCKEYE!$BJ16</f>
        <v>N/R</v>
      </c>
      <c r="AD11" s="45" t="str">
        <f>SOCKEYE!$BK16</f>
        <v>N/R</v>
      </c>
      <c r="AE11" s="45" t="str">
        <f>SOCKEYE!$BL16</f>
        <v>N/R</v>
      </c>
      <c r="AF11" s="45" t="str">
        <f>SOCKEYE!$BM16</f>
        <v>N/R</v>
      </c>
      <c r="AG11" s="45" t="str">
        <f>SOCKEYE!$BN16</f>
        <v>N/R</v>
      </c>
      <c r="AH11" s="45" t="str">
        <f>SOCKEYE!$BO16</f>
        <v>N/R</v>
      </c>
      <c r="AI11" s="45" t="str">
        <f>SOCKEYE!$AR16</f>
        <v>N/R</v>
      </c>
      <c r="AJ11" s="45" t="str">
        <f>SOCKEYE!$AS16</f>
        <v>N/R</v>
      </c>
      <c r="AK11" s="45" t="str">
        <f>SOCKEYE!$AT16</f>
        <v>N/R</v>
      </c>
      <c r="AL11" s="45" t="str">
        <f>SOCKEYE!$AU16</f>
        <v>N/R</v>
      </c>
      <c r="AM11" s="45" t="str">
        <f>SOCKEYE!$AV16</f>
        <v>N/R</v>
      </c>
      <c r="AN11" s="45" t="str">
        <f>SOCKEYE!$AW16</f>
        <v>N/R</v>
      </c>
      <c r="AO11" s="45" t="str">
        <f>SOCKEYE!$AX16</f>
        <v>N/R</v>
      </c>
      <c r="AP11" s="45" t="str">
        <f>SOCKEYE!$AY16</f>
        <v>N/R</v>
      </c>
      <c r="AQ11" s="45" t="str">
        <f>SOCKEYE!$AZ16</f>
        <v>N/R</v>
      </c>
      <c r="AR11" s="45">
        <f>SOCKEYE!$BA16</f>
        <v>1</v>
      </c>
      <c r="AS11" s="44">
        <f>SOCKEYE!$AD16</f>
        <v>1</v>
      </c>
      <c r="AT11" s="44">
        <f>SOCKEYE!$AE16</f>
        <v>3</v>
      </c>
      <c r="AU11" s="44" t="str">
        <f>SOCKEYE!$AF16</f>
        <v>N/R</v>
      </c>
      <c r="AV11" s="44">
        <f>SOCKEYE!$AG16</f>
        <v>4</v>
      </c>
      <c r="AW11" s="44" t="str">
        <f>SOCKEYE!$AH16</f>
        <v>N/I</v>
      </c>
      <c r="AX11" s="44" t="str">
        <f>SOCKEYE!$AI16</f>
        <v>N/R</v>
      </c>
      <c r="AY11" s="44" t="str">
        <f>SOCKEYE!$AJ16</f>
        <v>N/R</v>
      </c>
      <c r="AZ11" s="44" t="str">
        <f>SOCKEYE!$AK16</f>
        <v>UNK</v>
      </c>
      <c r="BA11" s="44" t="str">
        <f>SOCKEYE!$AL16</f>
        <v>UNK</v>
      </c>
      <c r="BB11" s="44" t="str">
        <f>SOCKEYE!$AM16</f>
        <v>UNK</v>
      </c>
      <c r="BC11" s="45" t="str">
        <f>SOCKEYE!P16</f>
        <v>N/O</v>
      </c>
      <c r="BD11" s="45" t="str">
        <f>SOCKEYE!Q16</f>
        <v>N/O</v>
      </c>
      <c r="BE11" s="45" t="str">
        <f>SOCKEYE!R16</f>
        <v>N/O</v>
      </c>
      <c r="BF11" s="45" t="str">
        <f>SOCKEYE!S16</f>
        <v>N/O</v>
      </c>
      <c r="BG11" s="45" t="str">
        <f>SOCKEYE!T16</f>
        <v>N/O</v>
      </c>
      <c r="BH11" s="45" t="str">
        <f>SOCKEYE!U16</f>
        <v>N/O</v>
      </c>
      <c r="BI11" s="45" t="str">
        <f>SOCKEYE!V16</f>
        <v>N/O</v>
      </c>
      <c r="BJ11" s="45" t="str">
        <f>SOCKEYE!W16</f>
        <v>N/O</v>
      </c>
      <c r="BK11" s="45" t="str">
        <f>SOCKEYE!X16</f>
        <v>N/I</v>
      </c>
      <c r="BL11" s="45" t="str">
        <f>SOCKEYE!Y16</f>
        <v>N/I</v>
      </c>
      <c r="BM11" s="45" t="str">
        <f>SOCKEYE!B16</f>
        <v>N/I</v>
      </c>
      <c r="BN11" s="45" t="str">
        <f>SOCKEYE!C16</f>
        <v>DNS</v>
      </c>
      <c r="BO11" s="45" t="str">
        <f>SOCKEYE!D16</f>
        <v>DNS</v>
      </c>
      <c r="BP11" s="45">
        <f>SOCKEYE!E16</f>
        <v>0</v>
      </c>
      <c r="BQ11" s="45">
        <f>SOCKEYE!F16</f>
        <v>0</v>
      </c>
      <c r="BR11" s="45">
        <f>SOCKEYE!G16</f>
        <v>0</v>
      </c>
      <c r="BS11" s="45">
        <f>SOCKEYE!H16</f>
        <v>0</v>
      </c>
      <c r="BT11" s="45">
        <f>SOCKEYE!I16</f>
        <v>0</v>
      </c>
      <c r="BU11" s="45">
        <f>SOCKEYE!J16</f>
        <v>0</v>
      </c>
      <c r="BV11" s="45">
        <f>SOCKEYE!K16</f>
        <v>0</v>
      </c>
    </row>
    <row r="12" spans="1:74" hidden="1" x14ac:dyDescent="0.2">
      <c r="A12" s="40" t="s">
        <v>142</v>
      </c>
      <c r="B12" t="str">
        <f>SOCKEYE!$O$8</f>
        <v>GUNBOAT-SEAFORTH-RETURN</v>
      </c>
      <c r="C12" t="str">
        <f>SOCKEYE!$O17</f>
        <v>KWAKUSDIS RIVER</v>
      </c>
      <c r="D12" s="40" t="str">
        <f>SOCKEYE!$O$3</f>
        <v>SOCKEYE</v>
      </c>
      <c r="E12" s="45">
        <f>SOCKEYE!$CH17</f>
        <v>400</v>
      </c>
      <c r="F12" s="45">
        <f>SOCKEYE!$CI17</f>
        <v>200</v>
      </c>
      <c r="G12" s="45">
        <f>SOCKEYE!$CJ17</f>
        <v>500</v>
      </c>
      <c r="H12" s="45">
        <f>SOCKEYE!$CK17</f>
        <v>1800</v>
      </c>
      <c r="I12" s="45">
        <f>SOCKEYE!$CL17</f>
        <v>750</v>
      </c>
      <c r="J12" s="45">
        <f>SOCKEYE!$CM17</f>
        <v>550</v>
      </c>
      <c r="K12" s="45">
        <f>SOCKEYE!$CN17</f>
        <v>400</v>
      </c>
      <c r="L12" s="45">
        <f>SOCKEYE!$CO17</f>
        <v>1500</v>
      </c>
      <c r="M12" s="45">
        <f>SOCKEYE!$CP17</f>
        <v>300</v>
      </c>
      <c r="N12" s="45">
        <f>SOCKEYE!$CQ17</f>
        <v>1000</v>
      </c>
      <c r="O12" s="45">
        <f>SOCKEYE!$BT17</f>
        <v>500</v>
      </c>
      <c r="P12" s="45">
        <f>SOCKEYE!$BU17</f>
        <v>1000</v>
      </c>
      <c r="Q12" s="45">
        <f>SOCKEYE!$BV17</f>
        <v>1000</v>
      </c>
      <c r="R12" s="45">
        <f>SOCKEYE!$BW17</f>
        <v>2500</v>
      </c>
      <c r="S12" s="45">
        <f>SOCKEYE!$BX17</f>
        <v>800</v>
      </c>
      <c r="T12" s="45">
        <f>SOCKEYE!$BY17</f>
        <v>150</v>
      </c>
      <c r="U12" s="45">
        <f>SOCKEYE!$BZ17</f>
        <v>1000</v>
      </c>
      <c r="V12" s="45">
        <f>SOCKEYE!$CA17</f>
        <v>200</v>
      </c>
      <c r="W12" s="45">
        <f>SOCKEYE!$CB17</f>
        <v>1000</v>
      </c>
      <c r="X12" s="45">
        <f>SOCKEYE!$CC17</f>
        <v>200</v>
      </c>
      <c r="Y12" s="45">
        <f>SOCKEYE!$BF17</f>
        <v>400</v>
      </c>
      <c r="Z12" s="45">
        <f>SOCKEYE!$BG17</f>
        <v>500</v>
      </c>
      <c r="AA12" s="45">
        <f>SOCKEYE!$BH17</f>
        <v>200</v>
      </c>
      <c r="AB12" s="45">
        <f>SOCKEYE!$BI17</f>
        <v>300</v>
      </c>
      <c r="AC12" s="45">
        <f>SOCKEYE!$BJ17</f>
        <v>20</v>
      </c>
      <c r="AD12" s="45" t="str">
        <f>SOCKEYE!$BK17</f>
        <v>N/O</v>
      </c>
      <c r="AE12" s="45">
        <f>SOCKEYE!$BL17</f>
        <v>200</v>
      </c>
      <c r="AF12" s="45">
        <f>SOCKEYE!$BM17</f>
        <v>525</v>
      </c>
      <c r="AG12" s="45">
        <f>SOCKEYE!$BN17</f>
        <v>75</v>
      </c>
      <c r="AH12" s="45">
        <f>SOCKEYE!$BO17</f>
        <v>200</v>
      </c>
      <c r="AI12" s="45" t="str">
        <f>SOCKEYE!$AR17</f>
        <v>N/O</v>
      </c>
      <c r="AJ12" s="45" t="str">
        <f>SOCKEYE!$AS17</f>
        <v>N/O</v>
      </c>
      <c r="AK12" s="45">
        <f>SOCKEYE!$AT17</f>
        <v>25</v>
      </c>
      <c r="AL12" s="45" t="str">
        <f>SOCKEYE!$AU17</f>
        <v>N/R</v>
      </c>
      <c r="AM12" s="45">
        <f>SOCKEYE!$AV17</f>
        <v>50</v>
      </c>
      <c r="AN12" s="45">
        <f>SOCKEYE!$AW17</f>
        <v>130</v>
      </c>
      <c r="AO12" s="45">
        <f>SOCKEYE!$AX17</f>
        <v>130</v>
      </c>
      <c r="AP12" s="45">
        <f>SOCKEYE!$AY17</f>
        <v>255</v>
      </c>
      <c r="AQ12" s="45">
        <f>SOCKEYE!$AZ17</f>
        <v>750</v>
      </c>
      <c r="AR12" s="45">
        <f>SOCKEYE!$BA17</f>
        <v>50</v>
      </c>
      <c r="AS12" s="44">
        <f>SOCKEYE!$AD17</f>
        <v>20</v>
      </c>
      <c r="AT12" s="44">
        <f>SOCKEYE!$AE17</f>
        <v>70</v>
      </c>
      <c r="AU12" s="44">
        <f>SOCKEYE!$AF17</f>
        <v>134</v>
      </c>
      <c r="AV12" s="44" t="str">
        <f>SOCKEYE!$AG17</f>
        <v>N/I</v>
      </c>
      <c r="AW12" s="44" t="str">
        <f>SOCKEYE!$AH17</f>
        <v>N/R</v>
      </c>
      <c r="AX12" s="44" t="str">
        <f>SOCKEYE!$AI17</f>
        <v>N/R</v>
      </c>
      <c r="AY12" s="44" t="str">
        <f>SOCKEYE!$AJ17</f>
        <v>N/I</v>
      </c>
      <c r="AZ12" s="44" t="str">
        <f>SOCKEYE!$AK17</f>
        <v>UNK</v>
      </c>
      <c r="BA12" s="44" t="str">
        <f>SOCKEYE!$AL17</f>
        <v>UNK</v>
      </c>
      <c r="BB12" s="44" t="str">
        <f>SOCKEYE!$AM17</f>
        <v>UNK</v>
      </c>
      <c r="BC12" s="45" t="str">
        <f>SOCKEYE!P17</f>
        <v>N/O</v>
      </c>
      <c r="BD12" s="45" t="str">
        <f>SOCKEYE!Q17</f>
        <v>N/I</v>
      </c>
      <c r="BE12" s="45" t="str">
        <f>SOCKEYE!R17</f>
        <v>N/O</v>
      </c>
      <c r="BF12" s="45">
        <f>SOCKEYE!S17</f>
        <v>500</v>
      </c>
      <c r="BG12" s="45">
        <f>SOCKEYE!T17</f>
        <v>800</v>
      </c>
      <c r="BH12" s="45">
        <f>SOCKEYE!U17</f>
        <v>650</v>
      </c>
      <c r="BI12" s="45">
        <f>SOCKEYE!V17</f>
        <v>500</v>
      </c>
      <c r="BJ12" s="45">
        <f>SOCKEYE!W17</f>
        <v>1200</v>
      </c>
      <c r="BK12" s="45">
        <f>SOCKEYE!X17</f>
        <v>560</v>
      </c>
      <c r="BL12" s="45">
        <f>SOCKEYE!Y17</f>
        <v>2000</v>
      </c>
      <c r="BM12" s="45">
        <f>SOCKEYE!B17</f>
        <v>800</v>
      </c>
      <c r="BN12" s="45">
        <f>SOCKEYE!C17</f>
        <v>1400</v>
      </c>
      <c r="BO12" s="45">
        <f>SOCKEYE!D17</f>
        <v>100</v>
      </c>
      <c r="BP12" s="45">
        <f>SOCKEYE!E17</f>
        <v>0</v>
      </c>
      <c r="BQ12" s="45">
        <f>SOCKEYE!F17</f>
        <v>0</v>
      </c>
      <c r="BR12" s="45">
        <f>SOCKEYE!G17</f>
        <v>0</v>
      </c>
      <c r="BS12" s="45">
        <f>SOCKEYE!H17</f>
        <v>0</v>
      </c>
      <c r="BT12" s="45">
        <f>SOCKEYE!I17</f>
        <v>0</v>
      </c>
      <c r="BU12" s="45">
        <f>SOCKEYE!J17</f>
        <v>0</v>
      </c>
      <c r="BV12" s="45">
        <f>SOCKEYE!K17</f>
        <v>0</v>
      </c>
    </row>
    <row r="13" spans="1:74" hidden="1" x14ac:dyDescent="0.2">
      <c r="A13" s="40" t="s">
        <v>142</v>
      </c>
      <c r="B13" t="str">
        <f>SOCKEYE!$O$8</f>
        <v>GUNBOAT-SEAFORTH-RETURN</v>
      </c>
      <c r="C13" t="str">
        <f>SOCKEYE!$O18</f>
        <v>SALLY CREEK</v>
      </c>
      <c r="D13" s="40" t="str">
        <f>SOCKEYE!$O$3</f>
        <v>SOCKEYE</v>
      </c>
      <c r="E13" s="45" t="str">
        <f>SOCKEYE!$CH18</f>
        <v>N/R</v>
      </c>
      <c r="F13" s="45" t="str">
        <f>SOCKEYE!$CI18</f>
        <v>N/R</v>
      </c>
      <c r="G13" s="45">
        <f>SOCKEYE!$CJ18</f>
        <v>200</v>
      </c>
      <c r="H13" s="45">
        <f>SOCKEYE!$CK18</f>
        <v>200</v>
      </c>
      <c r="I13" s="45">
        <f>SOCKEYE!$CL18</f>
        <v>200</v>
      </c>
      <c r="J13" s="45">
        <f>SOCKEYE!$CM18</f>
        <v>200</v>
      </c>
      <c r="K13" s="45">
        <f>SOCKEYE!$CN18</f>
        <v>200</v>
      </c>
      <c r="L13" s="45">
        <f>SOCKEYE!$CO18</f>
        <v>200</v>
      </c>
      <c r="M13" s="45" t="str">
        <f>SOCKEYE!$CP18</f>
        <v>N/O</v>
      </c>
      <c r="N13" s="45" t="str">
        <f>SOCKEYE!$CQ18</f>
        <v>N/O</v>
      </c>
      <c r="O13" s="45" t="str">
        <f>SOCKEYE!$BT18</f>
        <v>N/O</v>
      </c>
      <c r="P13" s="45" t="str">
        <f>SOCKEYE!$BU18</f>
        <v>N/O</v>
      </c>
      <c r="Q13" s="45" t="str">
        <f>SOCKEYE!$BV18</f>
        <v>N/O</v>
      </c>
      <c r="R13" s="45" t="str">
        <f>SOCKEYE!$BW18</f>
        <v>N/O</v>
      </c>
      <c r="S13" s="45" t="str">
        <f>SOCKEYE!$BX18</f>
        <v>N/R</v>
      </c>
      <c r="T13" s="45" t="str">
        <f>SOCKEYE!$BY18</f>
        <v>N/R</v>
      </c>
      <c r="U13" s="45" t="str">
        <f>SOCKEYE!$BZ18</f>
        <v>N/R</v>
      </c>
      <c r="V13" s="45" t="str">
        <f>SOCKEYE!$CA18</f>
        <v>N/R</v>
      </c>
      <c r="W13" s="45" t="str">
        <f>SOCKEYE!$CB18</f>
        <v>N/R</v>
      </c>
      <c r="X13" s="45" t="str">
        <f>SOCKEYE!$CC18</f>
        <v>N/R</v>
      </c>
      <c r="Y13" s="45" t="str">
        <f>SOCKEYE!$BF18</f>
        <v>N/R</v>
      </c>
      <c r="Z13" s="45" t="str">
        <f>SOCKEYE!$BG18</f>
        <v>N/R</v>
      </c>
      <c r="AA13" s="45" t="str">
        <f>SOCKEYE!$BH18</f>
        <v>N/R</v>
      </c>
      <c r="AB13" s="45" t="str">
        <f>SOCKEYE!$BI18</f>
        <v>N/R</v>
      </c>
      <c r="AC13" s="45" t="str">
        <f>SOCKEYE!$BJ18</f>
        <v>N/R</v>
      </c>
      <c r="AD13" s="45" t="str">
        <f>SOCKEYE!$BK18</f>
        <v>N/R</v>
      </c>
      <c r="AE13" s="45" t="str">
        <f>SOCKEYE!$BL18</f>
        <v>N/R</v>
      </c>
      <c r="AF13" s="45" t="str">
        <f>SOCKEYE!$BM18</f>
        <v>N/R</v>
      </c>
      <c r="AG13" s="45" t="str">
        <f>SOCKEYE!$BN18</f>
        <v>N/R</v>
      </c>
      <c r="AH13" s="45" t="str">
        <f>SOCKEYE!$BO18</f>
        <v>N/R</v>
      </c>
      <c r="AI13" s="45" t="str">
        <f>SOCKEYE!$AR18</f>
        <v>N/R</v>
      </c>
      <c r="AJ13" s="45" t="str">
        <f>SOCKEYE!$AS18</f>
        <v>N/R</v>
      </c>
      <c r="AK13" s="45" t="str">
        <f>SOCKEYE!$AT18</f>
        <v>N/R</v>
      </c>
      <c r="AL13" s="45" t="str">
        <f>SOCKEYE!$AU18</f>
        <v>N/I</v>
      </c>
      <c r="AM13" s="45" t="str">
        <f>SOCKEYE!$AV18</f>
        <v>N/O</v>
      </c>
      <c r="AN13" s="45">
        <f>SOCKEYE!$AW18</f>
        <v>2</v>
      </c>
      <c r="AO13" s="45">
        <f>SOCKEYE!$AX18</f>
        <v>50</v>
      </c>
      <c r="AP13" s="45">
        <f>SOCKEYE!$AY18</f>
        <v>127</v>
      </c>
      <c r="AQ13" s="45">
        <f>SOCKEYE!$AZ18</f>
        <v>50</v>
      </c>
      <c r="AR13" s="45">
        <f>SOCKEYE!$BA18</f>
        <v>20</v>
      </c>
      <c r="AS13" s="44">
        <f>SOCKEYE!$AD18</f>
        <v>52</v>
      </c>
      <c r="AT13" s="44" t="str">
        <f>SOCKEYE!$AE18</f>
        <v>N/O</v>
      </c>
      <c r="AU13" s="44" t="str">
        <f>SOCKEYE!$AF18</f>
        <v>N/O</v>
      </c>
      <c r="AV13" s="44" t="str">
        <f>SOCKEYE!$AG18</f>
        <v>N/O</v>
      </c>
      <c r="AW13" s="44" t="str">
        <f>SOCKEYE!$AH18</f>
        <v>N/I</v>
      </c>
      <c r="AX13" s="44" t="str">
        <f>SOCKEYE!$AI18</f>
        <v>N/R</v>
      </c>
      <c r="AY13" s="44" t="str">
        <f>SOCKEYE!$AJ18</f>
        <v>N/I</v>
      </c>
      <c r="AZ13" s="44" t="str">
        <f>SOCKEYE!$AK18</f>
        <v>UNK</v>
      </c>
      <c r="BA13" s="44" t="str">
        <f>SOCKEYE!$AL18</f>
        <v>N/I</v>
      </c>
      <c r="BB13" s="44" t="str">
        <f>SOCKEYE!$AM18</f>
        <v>N/I</v>
      </c>
      <c r="BC13" s="45">
        <f>SOCKEYE!P18</f>
        <v>10</v>
      </c>
      <c r="BD13" s="45">
        <f>SOCKEYE!Q18</f>
        <v>10</v>
      </c>
      <c r="BE13" s="45" t="str">
        <f>SOCKEYE!R18</f>
        <v>UNK</v>
      </c>
      <c r="BF13" s="45" t="str">
        <f>SOCKEYE!S18</f>
        <v>N/I</v>
      </c>
      <c r="BG13" s="45" t="str">
        <f>SOCKEYE!T18</f>
        <v>N/I</v>
      </c>
      <c r="BH13" s="45" t="str">
        <f>SOCKEYE!U18</f>
        <v>N/O</v>
      </c>
      <c r="BI13" s="45" t="str">
        <f>SOCKEYE!V18</f>
        <v>N/I</v>
      </c>
      <c r="BJ13" s="45" t="str">
        <f>SOCKEYE!W18</f>
        <v>A/P</v>
      </c>
      <c r="BK13" s="45" t="str">
        <f>SOCKEYE!X18</f>
        <v>N/I</v>
      </c>
      <c r="BL13" s="45" t="str">
        <f>SOCKEYE!Y18</f>
        <v>N/I</v>
      </c>
      <c r="BM13" s="45" t="str">
        <f>SOCKEYE!B18</f>
        <v>N/O</v>
      </c>
      <c r="BN13" s="45" t="str">
        <f>SOCKEYE!C18</f>
        <v>DNS</v>
      </c>
      <c r="BO13" s="45" t="str">
        <f>SOCKEYE!D18</f>
        <v>N/I</v>
      </c>
      <c r="BP13" s="45">
        <f>SOCKEYE!E18</f>
        <v>0</v>
      </c>
      <c r="BQ13" s="45">
        <f>SOCKEYE!F18</f>
        <v>0</v>
      </c>
      <c r="BR13" s="45">
        <f>SOCKEYE!G18</f>
        <v>0</v>
      </c>
      <c r="BS13" s="45">
        <f>SOCKEYE!H18</f>
        <v>0</v>
      </c>
      <c r="BT13" s="45">
        <f>SOCKEYE!I18</f>
        <v>0</v>
      </c>
      <c r="BU13" s="45">
        <f>SOCKEYE!J18</f>
        <v>0</v>
      </c>
      <c r="BV13" s="45">
        <f>SOCKEYE!K18</f>
        <v>0</v>
      </c>
    </row>
    <row r="14" spans="1:74" hidden="1" x14ac:dyDescent="0.2">
      <c r="A14" s="40" t="s">
        <v>142</v>
      </c>
      <c r="B14" t="str">
        <f>SOCKEYE!$O$8</f>
        <v>GUNBOAT-SEAFORTH-RETURN</v>
      </c>
      <c r="C14" t="str">
        <f>SOCKEYE!$O19</f>
        <v>SCRIBNER CREEK</v>
      </c>
      <c r="D14" s="40" t="str">
        <f>SOCKEYE!$O$3</f>
        <v>SOCKEYE</v>
      </c>
      <c r="E14" s="45" t="str">
        <f>SOCKEYE!$CH19</f>
        <v>N/R</v>
      </c>
      <c r="F14" s="45" t="str">
        <f>SOCKEYE!$CI19</f>
        <v>N/R</v>
      </c>
      <c r="G14" s="45" t="str">
        <f>SOCKEYE!$CJ19</f>
        <v>N/R</v>
      </c>
      <c r="H14" s="45" t="str">
        <f>SOCKEYE!$CK19</f>
        <v>N/R</v>
      </c>
      <c r="I14" s="45" t="str">
        <f>SOCKEYE!$CL19</f>
        <v>N/R</v>
      </c>
      <c r="J14" s="45" t="str">
        <f>SOCKEYE!$CM19</f>
        <v>N/R</v>
      </c>
      <c r="K14" s="45" t="str">
        <f>SOCKEYE!$CN19</f>
        <v>N/R</v>
      </c>
      <c r="L14" s="45" t="str">
        <f>SOCKEYE!$CO19</f>
        <v>N/R</v>
      </c>
      <c r="M14" s="45" t="str">
        <f>SOCKEYE!$CP19</f>
        <v>N/R</v>
      </c>
      <c r="N14" s="45" t="str">
        <f>SOCKEYE!$CQ19</f>
        <v>N/R</v>
      </c>
      <c r="O14" s="45" t="str">
        <f>SOCKEYE!$BT19</f>
        <v>N/R</v>
      </c>
      <c r="P14" s="45" t="str">
        <f>SOCKEYE!$BU19</f>
        <v>N/R</v>
      </c>
      <c r="Q14" s="45" t="str">
        <f>SOCKEYE!$BV19</f>
        <v>N/R</v>
      </c>
      <c r="R14" s="45" t="str">
        <f>SOCKEYE!$BW19</f>
        <v>N/R</v>
      </c>
      <c r="S14" s="45" t="str">
        <f>SOCKEYE!$BX19</f>
        <v>N/R</v>
      </c>
      <c r="T14" s="45" t="str">
        <f>SOCKEYE!$BY19</f>
        <v>N/R</v>
      </c>
      <c r="U14" s="45" t="str">
        <f>SOCKEYE!$BZ19</f>
        <v>N/R</v>
      </c>
      <c r="V14" s="45" t="str">
        <f>SOCKEYE!$CA19</f>
        <v>N/R</v>
      </c>
      <c r="W14" s="45" t="str">
        <f>SOCKEYE!$CB19</f>
        <v>N/R</v>
      </c>
      <c r="X14" s="45" t="str">
        <f>SOCKEYE!$CC19</f>
        <v>N/R</v>
      </c>
      <c r="Y14" s="45" t="str">
        <f>SOCKEYE!$BF19</f>
        <v>N/R</v>
      </c>
      <c r="Z14" s="45" t="str">
        <f>SOCKEYE!$BG19</f>
        <v>N/R</v>
      </c>
      <c r="AA14" s="45" t="str">
        <f>SOCKEYE!$BH19</f>
        <v>N/R</v>
      </c>
      <c r="AB14" s="45" t="str">
        <f>SOCKEYE!$BI19</f>
        <v>N/R</v>
      </c>
      <c r="AC14" s="45" t="str">
        <f>SOCKEYE!$BJ19</f>
        <v>N/R</v>
      </c>
      <c r="AD14" s="45" t="str">
        <f>SOCKEYE!$BK19</f>
        <v>N/R</v>
      </c>
      <c r="AE14" s="45" t="str">
        <f>SOCKEYE!$BL19</f>
        <v>N/R</v>
      </c>
      <c r="AF14" s="45" t="str">
        <f>SOCKEYE!$BM19</f>
        <v>N/R</v>
      </c>
      <c r="AG14" s="45" t="str">
        <f>SOCKEYE!$BN19</f>
        <v>N/R</v>
      </c>
      <c r="AH14" s="45" t="str">
        <f>SOCKEYE!$BO19</f>
        <v>N/R</v>
      </c>
      <c r="AI14" s="45" t="str">
        <f>SOCKEYE!$AR19</f>
        <v>N/R</v>
      </c>
      <c r="AJ14" s="45" t="str">
        <f>SOCKEYE!$AS19</f>
        <v>N/R</v>
      </c>
      <c r="AK14" s="45" t="str">
        <f>SOCKEYE!$AT19</f>
        <v>N/R</v>
      </c>
      <c r="AL14" s="45" t="str">
        <f>SOCKEYE!$AU19</f>
        <v>N/R</v>
      </c>
      <c r="AM14" s="45" t="str">
        <f>SOCKEYE!$AV19</f>
        <v>N/R</v>
      </c>
      <c r="AN14" s="45">
        <f>SOCKEYE!$AW19</f>
        <v>2</v>
      </c>
      <c r="AO14" s="45" t="str">
        <f>SOCKEYE!$AX19</f>
        <v>N/R</v>
      </c>
      <c r="AP14" s="45" t="str">
        <f>SOCKEYE!$AY19</f>
        <v>N/R</v>
      </c>
      <c r="AQ14" s="45" t="str">
        <f>SOCKEYE!$AZ19</f>
        <v>N/R</v>
      </c>
      <c r="AR14" s="45" t="str">
        <f>SOCKEYE!$BA19</f>
        <v>N/R</v>
      </c>
      <c r="AS14" s="44" t="str">
        <f>SOCKEYE!$AD19</f>
        <v>N/R</v>
      </c>
      <c r="AT14" s="44" t="str">
        <f>SOCKEYE!$AE19</f>
        <v>N/R</v>
      </c>
      <c r="AU14" s="44" t="str">
        <f>SOCKEYE!$AF19</f>
        <v>N/R</v>
      </c>
      <c r="AV14" s="44" t="str">
        <f>SOCKEYE!$AG19</f>
        <v>N/I</v>
      </c>
      <c r="AW14" s="44" t="str">
        <f>SOCKEYE!$AH19</f>
        <v>N/I</v>
      </c>
      <c r="AX14" s="44" t="str">
        <f>SOCKEYE!$AI19</f>
        <v>N/R</v>
      </c>
      <c r="AY14" s="44" t="str">
        <f>SOCKEYE!$AJ19</f>
        <v>N/R</v>
      </c>
      <c r="AZ14" s="44" t="str">
        <f>SOCKEYE!$AK19</f>
        <v>N/R</v>
      </c>
      <c r="BA14" s="44" t="str">
        <f>SOCKEYE!$AL19</f>
        <v>N/R</v>
      </c>
      <c r="BB14" s="44" t="str">
        <f>SOCKEYE!$AM19</f>
        <v>N/R</v>
      </c>
      <c r="BC14" s="45" t="str">
        <f>SOCKEYE!P19</f>
        <v>N/O</v>
      </c>
      <c r="BD14" s="45" t="str">
        <f>SOCKEYE!Q19</f>
        <v>N/O</v>
      </c>
      <c r="BE14" s="45" t="str">
        <f>SOCKEYE!R19</f>
        <v>N/O</v>
      </c>
      <c r="BF14" s="45" t="str">
        <f>SOCKEYE!S19</f>
        <v>N/O</v>
      </c>
      <c r="BG14" s="45" t="str">
        <f>SOCKEYE!T19</f>
        <v>N/O</v>
      </c>
      <c r="BH14" s="45" t="str">
        <f>SOCKEYE!U19</f>
        <v>N/O</v>
      </c>
      <c r="BI14" s="45" t="str">
        <f>SOCKEYE!V19</f>
        <v>N/I</v>
      </c>
      <c r="BJ14" s="45" t="str">
        <f>SOCKEYE!W19</f>
        <v>N/O</v>
      </c>
      <c r="BK14" s="45" t="str">
        <f>SOCKEYE!X19</f>
        <v>N/I</v>
      </c>
      <c r="BL14" s="45" t="str">
        <f>SOCKEYE!Y19</f>
        <v>A/P</v>
      </c>
      <c r="BM14" s="45" t="str">
        <f>SOCKEYE!B19</f>
        <v>N/O</v>
      </c>
      <c r="BN14" s="45" t="str">
        <f>SOCKEYE!C19</f>
        <v>DNS</v>
      </c>
      <c r="BO14" s="45" t="str">
        <f>SOCKEYE!D19</f>
        <v>DNS</v>
      </c>
      <c r="BP14" s="45">
        <f>SOCKEYE!E19</f>
        <v>0</v>
      </c>
      <c r="BQ14" s="45">
        <f>SOCKEYE!F19</f>
        <v>0</v>
      </c>
      <c r="BR14" s="45">
        <f>SOCKEYE!G19</f>
        <v>0</v>
      </c>
      <c r="BS14" s="45">
        <f>SOCKEYE!H19</f>
        <v>0</v>
      </c>
      <c r="BT14" s="45">
        <f>SOCKEYE!I19</f>
        <v>0</v>
      </c>
      <c r="BU14" s="45">
        <f>SOCKEYE!J19</f>
        <v>0</v>
      </c>
      <c r="BV14" s="45">
        <f>SOCKEYE!K19</f>
        <v>0</v>
      </c>
    </row>
    <row r="15" spans="1:74" hidden="1" x14ac:dyDescent="0.2">
      <c r="A15" s="40" t="s">
        <v>142</v>
      </c>
      <c r="B15" t="str">
        <f>SOCKEYE!$O$8</f>
        <v>GUNBOAT-SEAFORTH-RETURN</v>
      </c>
      <c r="C15" t="str">
        <f>SOCKEYE!$O20</f>
        <v>TUNO CREEK EAST</v>
      </c>
      <c r="D15" s="40" t="str">
        <f>SOCKEYE!$O$3</f>
        <v>SOCKEYE</v>
      </c>
      <c r="E15" s="45">
        <f>SOCKEYE!$CH20</f>
        <v>1500</v>
      </c>
      <c r="F15" s="45">
        <f>SOCKEYE!$CI20</f>
        <v>400</v>
      </c>
      <c r="G15" s="45">
        <f>SOCKEYE!$CJ20</f>
        <v>600</v>
      </c>
      <c r="H15" s="45">
        <f>SOCKEYE!$CK20</f>
        <v>850</v>
      </c>
      <c r="I15" s="45">
        <f>SOCKEYE!$CL20</f>
        <v>1250</v>
      </c>
      <c r="J15" s="45">
        <f>SOCKEYE!$CM20</f>
        <v>450</v>
      </c>
      <c r="K15" s="45">
        <f>SOCKEYE!$CN20</f>
        <v>750</v>
      </c>
      <c r="L15" s="45">
        <f>SOCKEYE!$CO20</f>
        <v>500</v>
      </c>
      <c r="M15" s="45">
        <f>SOCKEYE!$CP20</f>
        <v>1000</v>
      </c>
      <c r="N15" s="45">
        <f>SOCKEYE!$CQ20</f>
        <v>1000</v>
      </c>
      <c r="O15" s="45">
        <f>SOCKEYE!$BT20</f>
        <v>200</v>
      </c>
      <c r="P15" s="45">
        <f>SOCKEYE!$BU20</f>
        <v>300</v>
      </c>
      <c r="Q15" s="45">
        <f>SOCKEYE!$BV20</f>
        <v>1000</v>
      </c>
      <c r="R15" s="45">
        <f>SOCKEYE!$BW20</f>
        <v>600</v>
      </c>
      <c r="S15" s="45">
        <f>SOCKEYE!$BX20</f>
        <v>500</v>
      </c>
      <c r="T15" s="45" t="str">
        <f>SOCKEYE!$BY20</f>
        <v>N/O</v>
      </c>
      <c r="U15" s="45">
        <f>SOCKEYE!$BZ20</f>
        <v>3000</v>
      </c>
      <c r="V15" s="45">
        <f>SOCKEYE!$CA20</f>
        <v>1000</v>
      </c>
      <c r="W15" s="45">
        <f>SOCKEYE!$CB20</f>
        <v>1500</v>
      </c>
      <c r="X15" s="45">
        <f>SOCKEYE!$CC20</f>
        <v>100</v>
      </c>
      <c r="Y15" s="45">
        <f>SOCKEYE!$BF20</f>
        <v>800</v>
      </c>
      <c r="Z15" s="45">
        <f>SOCKEYE!$BG20</f>
        <v>1500</v>
      </c>
      <c r="AA15" s="45">
        <f>SOCKEYE!$BH20</f>
        <v>1000</v>
      </c>
      <c r="AB15" s="45">
        <f>SOCKEYE!$BI20</f>
        <v>1500</v>
      </c>
      <c r="AC15" s="45">
        <f>SOCKEYE!$BJ20</f>
        <v>700</v>
      </c>
      <c r="AD15" s="45">
        <f>SOCKEYE!$BK20</f>
        <v>600</v>
      </c>
      <c r="AE15" s="45">
        <f>SOCKEYE!$BL20</f>
        <v>600</v>
      </c>
      <c r="AF15" s="45">
        <f>SOCKEYE!$BM20</f>
        <v>200</v>
      </c>
      <c r="AG15" s="45">
        <f>SOCKEYE!$BN20</f>
        <v>375</v>
      </c>
      <c r="AH15" s="45">
        <f>SOCKEYE!$BO20</f>
        <v>300</v>
      </c>
      <c r="AI15" s="45" t="str">
        <f>SOCKEYE!$AR20</f>
        <v>N/O</v>
      </c>
      <c r="AJ15" s="45" t="str">
        <f>SOCKEYE!$AS20</f>
        <v>N/O</v>
      </c>
      <c r="AK15" s="45">
        <f>SOCKEYE!$AT20</f>
        <v>250</v>
      </c>
      <c r="AL15" s="45" t="str">
        <f>SOCKEYE!$AU20</f>
        <v>N/O</v>
      </c>
      <c r="AM15" s="45" t="str">
        <f>SOCKEYE!$AV20</f>
        <v>N/R</v>
      </c>
      <c r="AN15" s="45">
        <f>SOCKEYE!$AW20</f>
        <v>200</v>
      </c>
      <c r="AO15" s="45">
        <f>SOCKEYE!$AX20</f>
        <v>80</v>
      </c>
      <c r="AP15" s="45">
        <f>SOCKEYE!$AY20</f>
        <v>14</v>
      </c>
      <c r="AQ15" s="45">
        <f>SOCKEYE!$AZ20</f>
        <v>250</v>
      </c>
      <c r="AR15" s="45">
        <f>SOCKEYE!$BA20</f>
        <v>25</v>
      </c>
      <c r="AS15" s="44" t="str">
        <f>SOCKEYE!$AD20</f>
        <v>N/R</v>
      </c>
      <c r="AT15" s="44">
        <f>SOCKEYE!$AE20</f>
        <v>23</v>
      </c>
      <c r="AU15" s="44">
        <f>SOCKEYE!$AF20</f>
        <v>25</v>
      </c>
      <c r="AV15" s="44" t="str">
        <f>SOCKEYE!$AG20</f>
        <v>N/O</v>
      </c>
      <c r="AW15" s="44" t="str">
        <f>SOCKEYE!$AH20</f>
        <v>N/O</v>
      </c>
      <c r="AX15" s="44" t="str">
        <f>SOCKEYE!$AI20</f>
        <v>N/R</v>
      </c>
      <c r="AY15" s="44" t="str">
        <f>SOCKEYE!$AJ20</f>
        <v>N/I</v>
      </c>
      <c r="AZ15" s="44" t="str">
        <f>SOCKEYE!$AK20</f>
        <v>N/I</v>
      </c>
      <c r="BA15" s="44" t="str">
        <f>SOCKEYE!$AL20</f>
        <v>N/I</v>
      </c>
      <c r="BB15" s="44" t="str">
        <f>SOCKEYE!$AM20</f>
        <v>N/I</v>
      </c>
      <c r="BC15" s="45">
        <f>SOCKEYE!P20</f>
        <v>20</v>
      </c>
      <c r="BD15" s="45" t="str">
        <f>SOCKEYE!Q20</f>
        <v>N/I</v>
      </c>
      <c r="BE15" s="45" t="str">
        <f>SOCKEYE!R20</f>
        <v>N/I</v>
      </c>
      <c r="BF15" s="45" t="str">
        <f>SOCKEYE!S20</f>
        <v>N/I</v>
      </c>
      <c r="BG15" s="45" t="str">
        <f>SOCKEYE!T20</f>
        <v>N/I</v>
      </c>
      <c r="BH15" s="45" t="str">
        <f>SOCKEYE!U20</f>
        <v>N/I</v>
      </c>
      <c r="BI15" s="45" t="str">
        <f>SOCKEYE!V20</f>
        <v>N/I</v>
      </c>
      <c r="BJ15" s="45" t="str">
        <f>SOCKEYE!W20</f>
        <v>N/I</v>
      </c>
      <c r="BK15" s="45" t="str">
        <f>SOCKEYE!X20</f>
        <v>N/I</v>
      </c>
      <c r="BL15" s="45" t="str">
        <f>SOCKEYE!Y20</f>
        <v>N/I</v>
      </c>
      <c r="BM15" s="45" t="str">
        <f>SOCKEYE!B20</f>
        <v>DNS</v>
      </c>
      <c r="BN15" s="45" t="str">
        <f>SOCKEYE!C20</f>
        <v>N/I</v>
      </c>
      <c r="BO15" s="45" t="str">
        <f>SOCKEYE!D20</f>
        <v>N/I</v>
      </c>
      <c r="BP15" s="45">
        <f>SOCKEYE!E20</f>
        <v>0</v>
      </c>
      <c r="BQ15" s="45">
        <f>SOCKEYE!F20</f>
        <v>0</v>
      </c>
      <c r="BR15" s="45">
        <f>SOCKEYE!G20</f>
        <v>0</v>
      </c>
      <c r="BS15" s="45">
        <f>SOCKEYE!H20</f>
        <v>0</v>
      </c>
      <c r="BT15" s="45">
        <f>SOCKEYE!I20</f>
        <v>0</v>
      </c>
      <c r="BU15" s="45">
        <f>SOCKEYE!J20</f>
        <v>0</v>
      </c>
      <c r="BV15" s="45">
        <f>SOCKEYE!K20</f>
        <v>0</v>
      </c>
    </row>
    <row r="16" spans="1:74" hidden="1" x14ac:dyDescent="0.2">
      <c r="A16" s="40" t="s">
        <v>142</v>
      </c>
      <c r="B16" t="str">
        <f>SOCKEYE!$O$8</f>
        <v>GUNBOAT-SEAFORTH-RETURN</v>
      </c>
      <c r="C16" t="str">
        <f>SOCKEYE!$O21</f>
        <v>TUNO CREEK WEST</v>
      </c>
      <c r="D16" s="40" t="str">
        <f>SOCKEYE!$O$3</f>
        <v>SOCKEYE</v>
      </c>
      <c r="E16" s="45">
        <f>SOCKEYE!$CH21</f>
        <v>200</v>
      </c>
      <c r="F16" s="45">
        <f>SOCKEYE!$CI21</f>
        <v>200</v>
      </c>
      <c r="G16" s="45">
        <f>SOCKEYE!$CJ21</f>
        <v>400</v>
      </c>
      <c r="H16" s="45">
        <f>SOCKEYE!$CK21</f>
        <v>750</v>
      </c>
      <c r="I16" s="45">
        <f>SOCKEYE!$CL21</f>
        <v>250</v>
      </c>
      <c r="J16" s="45">
        <f>SOCKEYE!$CM21</f>
        <v>250</v>
      </c>
      <c r="K16" s="45">
        <f>SOCKEYE!$CN21</f>
        <v>200</v>
      </c>
      <c r="L16" s="45">
        <f>SOCKEYE!$CO21</f>
        <v>200</v>
      </c>
      <c r="M16" s="45">
        <f>SOCKEYE!$CP21</f>
        <v>700</v>
      </c>
      <c r="N16" s="45">
        <f>SOCKEYE!$CQ21</f>
        <v>250</v>
      </c>
      <c r="O16" s="45" t="str">
        <f>SOCKEYE!$BT21</f>
        <v>N/O</v>
      </c>
      <c r="P16" s="45" t="str">
        <f>SOCKEYE!$BU21</f>
        <v>N/O</v>
      </c>
      <c r="Q16" s="45">
        <f>SOCKEYE!$BV21</f>
        <v>600</v>
      </c>
      <c r="R16" s="45">
        <f>SOCKEYE!$BW21</f>
        <v>100</v>
      </c>
      <c r="S16" s="45" t="str">
        <f>SOCKEYE!$BX21</f>
        <v>N/O</v>
      </c>
      <c r="T16" s="45" t="str">
        <f>SOCKEYE!$BY21</f>
        <v>N/O</v>
      </c>
      <c r="U16" s="45">
        <f>SOCKEYE!$BZ21</f>
        <v>3000</v>
      </c>
      <c r="V16" s="45">
        <f>SOCKEYE!$CA21</f>
        <v>1500</v>
      </c>
      <c r="W16" s="45">
        <f>SOCKEYE!$CB21</f>
        <v>1500</v>
      </c>
      <c r="X16" s="45">
        <f>SOCKEYE!$CC21</f>
        <v>25</v>
      </c>
      <c r="Y16" s="45">
        <f>SOCKEYE!$BF21</f>
        <v>1000</v>
      </c>
      <c r="Z16" s="45">
        <f>SOCKEYE!$BG21</f>
        <v>2500</v>
      </c>
      <c r="AA16" s="45">
        <f>SOCKEYE!$BH21</f>
        <v>1000</v>
      </c>
      <c r="AB16" s="45">
        <f>SOCKEYE!$BI21</f>
        <v>1000</v>
      </c>
      <c r="AC16" s="45">
        <f>SOCKEYE!$BJ21</f>
        <v>700</v>
      </c>
      <c r="AD16" s="45">
        <f>SOCKEYE!$BK21</f>
        <v>200</v>
      </c>
      <c r="AE16" s="45">
        <f>SOCKEYE!$BL21</f>
        <v>400</v>
      </c>
      <c r="AF16" s="45">
        <f>SOCKEYE!$BM21</f>
        <v>600</v>
      </c>
      <c r="AG16" s="45">
        <f>SOCKEYE!$BN21</f>
        <v>375</v>
      </c>
      <c r="AH16" s="45">
        <f>SOCKEYE!$BO21</f>
        <v>300</v>
      </c>
      <c r="AI16" s="45" t="str">
        <f>SOCKEYE!$AR21</f>
        <v>N/O</v>
      </c>
      <c r="AJ16" s="45" t="str">
        <f>SOCKEYE!$AS21</f>
        <v>N/R</v>
      </c>
      <c r="AK16" s="45">
        <f>SOCKEYE!$AT21</f>
        <v>50</v>
      </c>
      <c r="AL16" s="45" t="str">
        <f>SOCKEYE!$AU21</f>
        <v>N/O</v>
      </c>
      <c r="AM16" s="45" t="str">
        <f>SOCKEYE!$AV21</f>
        <v>N/R</v>
      </c>
      <c r="AN16" s="45">
        <f>SOCKEYE!$AW21</f>
        <v>200</v>
      </c>
      <c r="AO16" s="45">
        <f>SOCKEYE!$AX21</f>
        <v>50</v>
      </c>
      <c r="AP16" s="45" t="str">
        <f>SOCKEYE!$AY21</f>
        <v>N/O</v>
      </c>
      <c r="AQ16" s="45" t="str">
        <f>SOCKEYE!$AZ21</f>
        <v>N/R</v>
      </c>
      <c r="AR16" s="45">
        <f>SOCKEYE!$BA21</f>
        <v>10</v>
      </c>
      <c r="AS16" s="44" t="str">
        <f>SOCKEYE!$AD21</f>
        <v>N/R</v>
      </c>
      <c r="AT16" s="44" t="str">
        <f>SOCKEYE!$AE21</f>
        <v>N/O</v>
      </c>
      <c r="AU16" s="44" t="str">
        <f>SOCKEYE!$AF21</f>
        <v>N/O</v>
      </c>
      <c r="AV16" s="44" t="str">
        <f>SOCKEYE!$AG21</f>
        <v>N/O</v>
      </c>
      <c r="AW16" s="44" t="str">
        <f>SOCKEYE!$AH21</f>
        <v>N/O</v>
      </c>
      <c r="AX16" s="44" t="str">
        <f>SOCKEYE!$AI21</f>
        <v>N/R</v>
      </c>
      <c r="AY16" s="44" t="str">
        <f>SOCKEYE!$AJ21</f>
        <v>N/I</v>
      </c>
      <c r="AZ16" s="44" t="str">
        <f>SOCKEYE!$AK21</f>
        <v>N/I</v>
      </c>
      <c r="BA16" s="44" t="str">
        <f>SOCKEYE!$AL21</f>
        <v>N/I</v>
      </c>
      <c r="BB16" s="44" t="str">
        <f>SOCKEYE!$AM21</f>
        <v>N/I</v>
      </c>
      <c r="BC16" s="45" t="str">
        <f>SOCKEYE!P21</f>
        <v>N/O</v>
      </c>
      <c r="BD16" s="45" t="str">
        <f>SOCKEYE!Q21</f>
        <v>N/I</v>
      </c>
      <c r="BE16" s="45" t="str">
        <f>SOCKEYE!R21</f>
        <v>N/I</v>
      </c>
      <c r="BF16" s="45" t="str">
        <f>SOCKEYE!S21</f>
        <v>N/I</v>
      </c>
      <c r="BG16" s="45" t="str">
        <f>SOCKEYE!T21</f>
        <v>N/I</v>
      </c>
      <c r="BH16" s="45" t="str">
        <f>SOCKEYE!U21</f>
        <v>N/I</v>
      </c>
      <c r="BI16" s="45" t="str">
        <f>SOCKEYE!V21</f>
        <v>N/I</v>
      </c>
      <c r="BJ16" s="45" t="str">
        <f>SOCKEYE!W21</f>
        <v>N/I</v>
      </c>
      <c r="BK16" s="45" t="str">
        <f>SOCKEYE!X21</f>
        <v>N/I</v>
      </c>
      <c r="BL16" s="45" t="str">
        <f>SOCKEYE!Y21</f>
        <v>N/I</v>
      </c>
      <c r="BM16" s="45" t="str">
        <f>SOCKEYE!B21</f>
        <v>DNS</v>
      </c>
      <c r="BN16" s="45" t="str">
        <f>SOCKEYE!C21</f>
        <v>N/I</v>
      </c>
      <c r="BO16" s="45" t="str">
        <f>SOCKEYE!D21</f>
        <v>N/I</v>
      </c>
      <c r="BP16" s="45">
        <f>SOCKEYE!E21</f>
        <v>0</v>
      </c>
      <c r="BQ16" s="45">
        <f>SOCKEYE!F21</f>
        <v>0</v>
      </c>
      <c r="BR16" s="45">
        <f>SOCKEYE!G21</f>
        <v>0</v>
      </c>
      <c r="BS16" s="45">
        <f>SOCKEYE!H21</f>
        <v>0</v>
      </c>
      <c r="BT16" s="45">
        <f>SOCKEYE!I21</f>
        <v>0</v>
      </c>
      <c r="BU16" s="45">
        <f>SOCKEYE!J21</f>
        <v>0</v>
      </c>
      <c r="BV16" s="45">
        <f>SOCKEYE!K21</f>
        <v>0</v>
      </c>
    </row>
    <row r="17" spans="1:74" hidden="1" x14ac:dyDescent="0.2">
      <c r="A17" s="40" t="s">
        <v>142</v>
      </c>
      <c r="B17" t="str">
        <f>SOCKEYE!$O$8</f>
        <v>GUNBOAT-SEAFORTH-RETURN</v>
      </c>
      <c r="C17" t="str">
        <f>SOCKEYE!$O22</f>
        <v>WALKER LAKE CREEK</v>
      </c>
      <c r="D17" s="40" t="str">
        <f>SOCKEYE!$O$3</f>
        <v>SOCKEYE</v>
      </c>
      <c r="E17" s="45" t="str">
        <f>SOCKEYE!$CH22</f>
        <v>N/R</v>
      </c>
      <c r="F17" s="45" t="str">
        <f>SOCKEYE!$CI22</f>
        <v>N/R</v>
      </c>
      <c r="G17" s="45" t="str">
        <f>SOCKEYE!$CJ22</f>
        <v>N/R</v>
      </c>
      <c r="H17" s="45" t="str">
        <f>SOCKEYE!$CK22</f>
        <v>N/R</v>
      </c>
      <c r="I17" s="45" t="str">
        <f>SOCKEYE!$CL22</f>
        <v>N/R</v>
      </c>
      <c r="J17" s="45" t="str">
        <f>SOCKEYE!$CM22</f>
        <v>N/R</v>
      </c>
      <c r="K17" s="45" t="str">
        <f>SOCKEYE!$CN22</f>
        <v>N/R</v>
      </c>
      <c r="L17" s="45" t="str">
        <f>SOCKEYE!$CO22</f>
        <v>N/R</v>
      </c>
      <c r="M17" s="45" t="str">
        <f>SOCKEYE!$CP22</f>
        <v>N/R</v>
      </c>
      <c r="N17" s="45" t="str">
        <f>SOCKEYE!$CQ22</f>
        <v>N/R</v>
      </c>
      <c r="O17" s="45" t="str">
        <f>SOCKEYE!$BT22</f>
        <v>N/R</v>
      </c>
      <c r="P17" s="45" t="str">
        <f>SOCKEYE!$BU22</f>
        <v>N/R</v>
      </c>
      <c r="Q17" s="45" t="str">
        <f>SOCKEYE!$BV22</f>
        <v>N/R</v>
      </c>
      <c r="R17" s="45" t="str">
        <f>SOCKEYE!$BW22</f>
        <v>N/R</v>
      </c>
      <c r="S17" s="45" t="str">
        <f>SOCKEYE!$BX22</f>
        <v>N/R</v>
      </c>
      <c r="T17" s="45" t="str">
        <f>SOCKEYE!$BY22</f>
        <v>N/R</v>
      </c>
      <c r="U17" s="45" t="str">
        <f>SOCKEYE!$BZ22</f>
        <v>N/R</v>
      </c>
      <c r="V17" s="45" t="str">
        <f>SOCKEYE!$CA22</f>
        <v>N/R</v>
      </c>
      <c r="W17" s="45" t="str">
        <f>SOCKEYE!$CB22</f>
        <v>N/R</v>
      </c>
      <c r="X17" s="45" t="str">
        <f>SOCKEYE!$CC22</f>
        <v>N/R</v>
      </c>
      <c r="Y17" s="45" t="str">
        <f>SOCKEYE!$BF22</f>
        <v>N/R</v>
      </c>
      <c r="Z17" s="45" t="str">
        <f>SOCKEYE!$BG22</f>
        <v>N/R</v>
      </c>
      <c r="AA17" s="45" t="str">
        <f>SOCKEYE!$BH22</f>
        <v>N/R</v>
      </c>
      <c r="AB17" s="45" t="str">
        <f>SOCKEYE!$BI22</f>
        <v>N/R</v>
      </c>
      <c r="AC17" s="45" t="str">
        <f>SOCKEYE!$BJ22</f>
        <v>N/R</v>
      </c>
      <c r="AD17" s="45" t="str">
        <f>SOCKEYE!$BK22</f>
        <v>N/R</v>
      </c>
      <c r="AE17" s="45" t="str">
        <f>SOCKEYE!$BL22</f>
        <v>N/R</v>
      </c>
      <c r="AF17" s="45" t="str">
        <f>SOCKEYE!$BM22</f>
        <v>N/R</v>
      </c>
      <c r="AG17" s="45" t="str">
        <f>SOCKEYE!$BN22</f>
        <v>N/R</v>
      </c>
      <c r="AH17" s="45" t="str">
        <f>SOCKEYE!$BO22</f>
        <v>N/R</v>
      </c>
      <c r="AI17" s="45" t="str">
        <f>SOCKEYE!$AR22</f>
        <v>N/R</v>
      </c>
      <c r="AJ17" s="45" t="str">
        <f>SOCKEYE!$AS22</f>
        <v>N/R</v>
      </c>
      <c r="AK17" s="45" t="str">
        <f>SOCKEYE!$AT22</f>
        <v>N/R</v>
      </c>
      <c r="AL17" s="45" t="str">
        <f>SOCKEYE!$AU22</f>
        <v>N/R</v>
      </c>
      <c r="AM17" s="45" t="str">
        <f>SOCKEYE!$AV22</f>
        <v>N/R</v>
      </c>
      <c r="AN17" s="45" t="str">
        <f>SOCKEYE!$AW22</f>
        <v>N/R</v>
      </c>
      <c r="AO17" s="45" t="str">
        <f>SOCKEYE!$AX22</f>
        <v>N/R</v>
      </c>
      <c r="AP17" s="45" t="str">
        <f>SOCKEYE!$AY22</f>
        <v>N/R</v>
      </c>
      <c r="AQ17" s="45" t="str">
        <f>SOCKEYE!$AZ22</f>
        <v>N/R</v>
      </c>
      <c r="AR17" s="45" t="str">
        <f>SOCKEYE!$BA22</f>
        <v>N/R</v>
      </c>
      <c r="AS17" s="44" t="str">
        <f>SOCKEYE!$AD22</f>
        <v>N/R</v>
      </c>
      <c r="AT17" s="44" t="str">
        <f>SOCKEYE!$AE22</f>
        <v>N/R</v>
      </c>
      <c r="AU17" s="44" t="str">
        <f>SOCKEYE!$AF22</f>
        <v>N/R</v>
      </c>
      <c r="AV17" s="44" t="str">
        <f>SOCKEYE!$AG22</f>
        <v>N/R</v>
      </c>
      <c r="AW17" s="44" t="str">
        <f>SOCKEYE!$AH22</f>
        <v>N/I</v>
      </c>
      <c r="AX17" s="44" t="str">
        <f>SOCKEYE!$AI22</f>
        <v>N/R</v>
      </c>
      <c r="AY17" s="44" t="str">
        <f>SOCKEYE!$AJ22</f>
        <v>N/R</v>
      </c>
      <c r="AZ17" s="44" t="str">
        <f>SOCKEYE!$AK22</f>
        <v>N/R</v>
      </c>
      <c r="BA17" s="44" t="str">
        <f>SOCKEYE!$AL22</f>
        <v>N/R</v>
      </c>
      <c r="BB17" s="44" t="str">
        <f>SOCKEYE!$AM22</f>
        <v>N/R</v>
      </c>
      <c r="BC17" s="45" t="str">
        <f>SOCKEYE!P22</f>
        <v>N/O</v>
      </c>
      <c r="BD17" s="45" t="str">
        <f>SOCKEYE!Q22</f>
        <v>N/I</v>
      </c>
      <c r="BE17" s="45" t="str">
        <f>SOCKEYE!R22</f>
        <v>N/O</v>
      </c>
      <c r="BF17" s="45" t="str">
        <f>SOCKEYE!S22</f>
        <v>N/I</v>
      </c>
      <c r="BG17" s="45" t="str">
        <f>SOCKEYE!T22</f>
        <v>N/P</v>
      </c>
      <c r="BH17" s="45" t="str">
        <f>SOCKEYE!U22</f>
        <v>N/P</v>
      </c>
      <c r="BI17" s="45" t="str">
        <f>SOCKEYE!V22</f>
        <v>N/P</v>
      </c>
      <c r="BJ17" s="45" t="str">
        <f>SOCKEYE!W22</f>
        <v>N/P</v>
      </c>
      <c r="BK17" s="45" t="str">
        <f>SOCKEYE!X22</f>
        <v>DNS</v>
      </c>
      <c r="BL17" s="45" t="str">
        <f>SOCKEYE!Y22</f>
        <v>DNS</v>
      </c>
      <c r="BM17" s="45" t="str">
        <f>SOCKEYE!B22</f>
        <v>DNS</v>
      </c>
      <c r="BN17" s="45" t="str">
        <f>SOCKEYE!C22</f>
        <v>N/I</v>
      </c>
      <c r="BO17" s="45" t="str">
        <f>SOCKEYE!D22</f>
        <v>DNS</v>
      </c>
      <c r="BP17" s="45">
        <f>SOCKEYE!E22</f>
        <v>0</v>
      </c>
      <c r="BQ17" s="45">
        <f>SOCKEYE!F22</f>
        <v>0</v>
      </c>
      <c r="BR17" s="45">
        <f>SOCKEYE!G22</f>
        <v>0</v>
      </c>
      <c r="BS17" s="45">
        <f>SOCKEYE!H22</f>
        <v>0</v>
      </c>
      <c r="BT17" s="45">
        <f>SOCKEYE!I22</f>
        <v>0</v>
      </c>
      <c r="BU17" s="45">
        <f>SOCKEYE!J22</f>
        <v>0</v>
      </c>
      <c r="BV17" s="45">
        <f>SOCKEYE!K22</f>
        <v>0</v>
      </c>
    </row>
    <row r="18" spans="1:74" hidden="1" x14ac:dyDescent="0.2">
      <c r="A18" s="40" t="s">
        <v>142</v>
      </c>
      <c r="B18" t="str">
        <f>SOCKEYE!$O$8</f>
        <v>GUNBOAT-SEAFORTH-RETURN</v>
      </c>
      <c r="C18" t="str">
        <f>SOCKEYE!$O23</f>
        <v>YAAKLELE LAGOON</v>
      </c>
      <c r="D18" s="40" t="str">
        <f>SOCKEYE!$O$3</f>
        <v>SOCKEYE</v>
      </c>
      <c r="E18" s="45">
        <f>SOCKEYE!$CH23</f>
        <v>300</v>
      </c>
      <c r="F18" s="45" t="str">
        <f>SOCKEYE!$CI23</f>
        <v>N/O</v>
      </c>
      <c r="G18" s="45">
        <f>SOCKEYE!$CJ23</f>
        <v>350</v>
      </c>
      <c r="H18" s="45">
        <f>SOCKEYE!$CK23</f>
        <v>750</v>
      </c>
      <c r="I18" s="45">
        <f>SOCKEYE!$CL23</f>
        <v>650</v>
      </c>
      <c r="J18" s="45">
        <f>SOCKEYE!$CM23</f>
        <v>450</v>
      </c>
      <c r="K18" s="45">
        <f>SOCKEYE!$CN23</f>
        <v>450</v>
      </c>
      <c r="L18" s="45" t="str">
        <f>SOCKEYE!$CO23</f>
        <v>UNK</v>
      </c>
      <c r="M18" s="45" t="str">
        <f>SOCKEYE!$CP23</f>
        <v>N/O</v>
      </c>
      <c r="N18" s="45">
        <f>SOCKEYE!$CQ23</f>
        <v>450</v>
      </c>
      <c r="O18" s="45">
        <f>SOCKEYE!$BT23</f>
        <v>200</v>
      </c>
      <c r="P18" s="45">
        <f>SOCKEYE!$BU23</f>
        <v>400</v>
      </c>
      <c r="Q18" s="45">
        <f>SOCKEYE!$BV23</f>
        <v>200</v>
      </c>
      <c r="R18" s="45">
        <f>SOCKEYE!$BW23</f>
        <v>400</v>
      </c>
      <c r="S18" s="45">
        <f>SOCKEYE!$BX23</f>
        <v>200</v>
      </c>
      <c r="T18" s="45">
        <f>SOCKEYE!$BY23</f>
        <v>200</v>
      </c>
      <c r="U18" s="45">
        <f>SOCKEYE!$BZ23</f>
        <v>400</v>
      </c>
      <c r="V18" s="45">
        <f>SOCKEYE!$CA23</f>
        <v>200</v>
      </c>
      <c r="W18" s="45">
        <f>SOCKEYE!$CB23</f>
        <v>200</v>
      </c>
      <c r="X18" s="45">
        <f>SOCKEYE!$CC23</f>
        <v>25</v>
      </c>
      <c r="Y18" s="45">
        <f>SOCKEYE!$BF23</f>
        <v>200</v>
      </c>
      <c r="Z18" s="45">
        <f>SOCKEYE!$BG23</f>
        <v>200</v>
      </c>
      <c r="AA18" s="45">
        <f>SOCKEYE!$BH23</f>
        <v>200</v>
      </c>
      <c r="AB18" s="45">
        <f>SOCKEYE!$BI23</f>
        <v>200</v>
      </c>
      <c r="AC18" s="45">
        <f>SOCKEYE!$BJ23</f>
        <v>200</v>
      </c>
      <c r="AD18" s="45" t="str">
        <f>SOCKEYE!$BK23</f>
        <v>N/O</v>
      </c>
      <c r="AE18" s="45">
        <f>SOCKEYE!$BL23</f>
        <v>200</v>
      </c>
      <c r="AF18" s="45">
        <f>SOCKEYE!$BM23</f>
        <v>150</v>
      </c>
      <c r="AG18" s="45" t="str">
        <f>SOCKEYE!$BN23</f>
        <v>N/O</v>
      </c>
      <c r="AH18" s="45" t="str">
        <f>SOCKEYE!$BO23</f>
        <v>N/O</v>
      </c>
      <c r="AI18" s="45" t="str">
        <f>SOCKEYE!$AR23</f>
        <v>N/O</v>
      </c>
      <c r="AJ18" s="45" t="str">
        <f>SOCKEYE!$AS23</f>
        <v>N/R</v>
      </c>
      <c r="AK18" s="45" t="str">
        <f>SOCKEYE!$AT23</f>
        <v>N/R</v>
      </c>
      <c r="AL18" s="45" t="str">
        <f>SOCKEYE!$AU23</f>
        <v>N/O</v>
      </c>
      <c r="AM18" s="45" t="str">
        <f>SOCKEYE!$AV23</f>
        <v>N/R</v>
      </c>
      <c r="AN18" s="45" t="str">
        <f>SOCKEYE!$AW23</f>
        <v>N/R</v>
      </c>
      <c r="AO18" s="45" t="str">
        <f>SOCKEYE!$AX23</f>
        <v>N/R</v>
      </c>
      <c r="AP18" s="45" t="str">
        <f>SOCKEYE!$AY23</f>
        <v>N/I</v>
      </c>
      <c r="AQ18" s="45" t="str">
        <f>SOCKEYE!$AZ23</f>
        <v>N/R</v>
      </c>
      <c r="AR18" s="45" t="str">
        <f>SOCKEYE!$BA23</f>
        <v>N/I</v>
      </c>
      <c r="AS18" s="44" t="str">
        <f>SOCKEYE!$AD23</f>
        <v>N/R</v>
      </c>
      <c r="AT18" s="44" t="str">
        <f>SOCKEYE!$AE23</f>
        <v>N/O</v>
      </c>
      <c r="AU18" s="44" t="str">
        <f>SOCKEYE!$AF23</f>
        <v>N/O</v>
      </c>
      <c r="AV18" s="44" t="str">
        <f>SOCKEYE!$AG23</f>
        <v>N/R</v>
      </c>
      <c r="AW18" s="44" t="str">
        <f>SOCKEYE!$AH23</f>
        <v>N/I</v>
      </c>
      <c r="AX18" s="44" t="str">
        <f>SOCKEYE!$AI23</f>
        <v>N/R</v>
      </c>
      <c r="AY18" s="44" t="str">
        <f>SOCKEYE!$AJ23</f>
        <v>N/I</v>
      </c>
      <c r="AZ18" s="44" t="str">
        <f>SOCKEYE!$AK23</f>
        <v>N/I</v>
      </c>
      <c r="BA18" s="44" t="str">
        <f>SOCKEYE!$AL23</f>
        <v>N/R</v>
      </c>
      <c r="BB18" s="44" t="str">
        <f>SOCKEYE!$AM23</f>
        <v>N/I</v>
      </c>
      <c r="BC18" s="45" t="str">
        <f>SOCKEYE!P23</f>
        <v>N/O</v>
      </c>
      <c r="BD18" s="45" t="str">
        <f>SOCKEYE!Q23</f>
        <v>N/I</v>
      </c>
      <c r="BE18" s="45" t="str">
        <f>SOCKEYE!R23</f>
        <v>N/O</v>
      </c>
      <c r="BF18" s="45" t="str">
        <f>SOCKEYE!S23</f>
        <v>N/I</v>
      </c>
      <c r="BG18" s="45" t="str">
        <f>SOCKEYE!T23</f>
        <v>N/I</v>
      </c>
      <c r="BH18" s="45" t="str">
        <f>SOCKEYE!U23</f>
        <v>N/I</v>
      </c>
      <c r="BI18" s="45" t="str">
        <f>SOCKEYE!V23</f>
        <v>N/I</v>
      </c>
      <c r="BJ18" s="45" t="str">
        <f>SOCKEYE!W23</f>
        <v>N/I</v>
      </c>
      <c r="BK18" s="45" t="str">
        <f>SOCKEYE!X23</f>
        <v>N/I</v>
      </c>
      <c r="BL18" s="45" t="str">
        <f>SOCKEYE!Y23</f>
        <v>N/I</v>
      </c>
      <c r="BM18" s="45" t="str">
        <f>SOCKEYE!B23</f>
        <v>N/I</v>
      </c>
      <c r="BN18" s="45" t="str">
        <f>SOCKEYE!C23</f>
        <v>N/I</v>
      </c>
      <c r="BO18" s="45" t="str">
        <f>SOCKEYE!D23</f>
        <v>N/I</v>
      </c>
      <c r="BP18" s="45">
        <f>SOCKEYE!E23</f>
        <v>0</v>
      </c>
      <c r="BQ18" s="45">
        <f>SOCKEYE!F23</f>
        <v>0</v>
      </c>
      <c r="BR18" s="45">
        <f>SOCKEYE!G23</f>
        <v>0</v>
      </c>
      <c r="BS18" s="45">
        <f>SOCKEYE!H23</f>
        <v>0</v>
      </c>
      <c r="BT18" s="45">
        <f>SOCKEYE!I23</f>
        <v>0</v>
      </c>
      <c r="BU18" s="45">
        <f>SOCKEYE!J23</f>
        <v>0</v>
      </c>
      <c r="BV18" s="45">
        <f>SOCKEYE!K23</f>
        <v>0</v>
      </c>
    </row>
    <row r="19" spans="1:74" hidden="1" x14ac:dyDescent="0.2">
      <c r="A19" s="40" t="s">
        <v>142</v>
      </c>
      <c r="B19" t="str">
        <f>SOCKEYE!$O$30</f>
        <v>FINLAYSON-MUSSEL CHANNEL</v>
      </c>
      <c r="C19" t="str">
        <f>SOCKEYE!$O33</f>
        <v xml:space="preserve">BOLIN BAY CREEK </v>
      </c>
      <c r="D19" s="40" t="str">
        <f>SOCKEYE!$O$3</f>
        <v>SOCKEYE</v>
      </c>
      <c r="E19" s="45" t="str">
        <f>SOCKEYE!$CH33</f>
        <v>N/R</v>
      </c>
      <c r="F19" s="45" t="str">
        <f>SOCKEYE!$CI33</f>
        <v>N/R</v>
      </c>
      <c r="G19" s="45" t="str">
        <f>SOCKEYE!$CJ33</f>
        <v>N/R</v>
      </c>
      <c r="H19" s="45" t="str">
        <f>SOCKEYE!$CK33</f>
        <v>N/R</v>
      </c>
      <c r="I19" s="45" t="str">
        <f>SOCKEYE!$CL33</f>
        <v>N/R</v>
      </c>
      <c r="J19" s="45" t="str">
        <f>SOCKEYE!$CM33</f>
        <v>N/R</v>
      </c>
      <c r="K19" s="45" t="str">
        <f>SOCKEYE!$CN33</f>
        <v>N/R</v>
      </c>
      <c r="L19" s="45" t="str">
        <f>SOCKEYE!$CO33</f>
        <v>N/R</v>
      </c>
      <c r="M19" s="45" t="str">
        <f>SOCKEYE!$CP33</f>
        <v>N/R</v>
      </c>
      <c r="N19" s="45" t="str">
        <f>SOCKEYE!$CQ33</f>
        <v>N/R</v>
      </c>
      <c r="O19" s="45" t="str">
        <f>SOCKEYE!$BT33</f>
        <v>N/R</v>
      </c>
      <c r="P19" s="45" t="str">
        <f>SOCKEYE!$BU33</f>
        <v>N/R</v>
      </c>
      <c r="Q19" s="45" t="str">
        <f>SOCKEYE!$BV33</f>
        <v>N/R</v>
      </c>
      <c r="R19" s="45" t="str">
        <f>SOCKEYE!$BW33</f>
        <v>N/R</v>
      </c>
      <c r="S19" s="45" t="str">
        <f>SOCKEYE!$BX33</f>
        <v>N/R</v>
      </c>
      <c r="T19" s="45" t="str">
        <f>SOCKEYE!$BY33</f>
        <v>N/R</v>
      </c>
      <c r="U19" s="45" t="str">
        <f>SOCKEYE!$BZ33</f>
        <v>N/R</v>
      </c>
      <c r="V19" s="45" t="str">
        <f>SOCKEYE!$CA33</f>
        <v>N/R</v>
      </c>
      <c r="W19" s="45" t="str">
        <f>SOCKEYE!$CB33</f>
        <v>N/R</v>
      </c>
      <c r="X19" s="45" t="str">
        <f>SOCKEYE!$CC33</f>
        <v>N/R</v>
      </c>
      <c r="Y19" s="45" t="str">
        <f>SOCKEYE!$BF33</f>
        <v>N/R</v>
      </c>
      <c r="Z19" s="45" t="str">
        <f>SOCKEYE!$BG33</f>
        <v>N/R</v>
      </c>
      <c r="AA19" s="45" t="str">
        <f>SOCKEYE!$BH33</f>
        <v>N/R</v>
      </c>
      <c r="AB19" s="45" t="str">
        <f>SOCKEYE!$BI33</f>
        <v>N/R</v>
      </c>
      <c r="AC19" s="45" t="str">
        <f>SOCKEYE!$BJ33</f>
        <v>N/R</v>
      </c>
      <c r="AD19" s="45" t="str">
        <f>SOCKEYE!$BK33</f>
        <v>N/R</v>
      </c>
      <c r="AE19" s="45" t="str">
        <f>SOCKEYE!$BL33</f>
        <v>N/R</v>
      </c>
      <c r="AF19" s="45" t="str">
        <f>SOCKEYE!$BM33</f>
        <v>N/R</v>
      </c>
      <c r="AG19" s="45" t="str">
        <f>SOCKEYE!$BN33</f>
        <v>N/R</v>
      </c>
      <c r="AH19" s="45" t="str">
        <f>SOCKEYE!$BO33</f>
        <v>N/R</v>
      </c>
      <c r="AI19" s="45" t="str">
        <f>SOCKEYE!$AR33</f>
        <v>N/R</v>
      </c>
      <c r="AJ19" s="45" t="str">
        <f>SOCKEYE!$AS33</f>
        <v>N/R</v>
      </c>
      <c r="AK19" s="45" t="str">
        <f>SOCKEYE!$AT33</f>
        <v>N/R</v>
      </c>
      <c r="AL19" s="45" t="str">
        <f>SOCKEYE!$AU33</f>
        <v>N/R</v>
      </c>
      <c r="AM19" s="45" t="str">
        <f>SOCKEYE!$AV33</f>
        <v>N/R</v>
      </c>
      <c r="AN19" s="45" t="str">
        <f>SOCKEYE!$AW33</f>
        <v>N/R</v>
      </c>
      <c r="AO19" s="45" t="str">
        <f>SOCKEYE!$AX33</f>
        <v>N/R</v>
      </c>
      <c r="AP19" s="45" t="str">
        <f>SOCKEYE!$AY33</f>
        <v>N/R</v>
      </c>
      <c r="AQ19" s="45" t="str">
        <f>SOCKEYE!$AZ33</f>
        <v>N/R</v>
      </c>
      <c r="AR19" s="45">
        <f>SOCKEYE!$BA33</f>
        <v>1</v>
      </c>
      <c r="AS19" s="44">
        <f>SOCKEYE!$AD33</f>
        <v>1</v>
      </c>
      <c r="AT19" s="44" t="str">
        <f>SOCKEYE!$AE33</f>
        <v>N/R</v>
      </c>
      <c r="AU19" s="44" t="str">
        <f>SOCKEYE!$AF33</f>
        <v>N/R</v>
      </c>
      <c r="AV19" s="44" t="str">
        <f>SOCKEYE!$AG33</f>
        <v>N/R</v>
      </c>
      <c r="AW19" s="44" t="str">
        <f>SOCKEYE!$AH33</f>
        <v>N/I</v>
      </c>
      <c r="AX19" s="44" t="str">
        <f>SOCKEYE!$AI33</f>
        <v>N/R</v>
      </c>
      <c r="AY19" s="44" t="str">
        <f>SOCKEYE!$AJ33</f>
        <v>N/R</v>
      </c>
      <c r="AZ19" s="44" t="str">
        <f>SOCKEYE!$AK33</f>
        <v>N/R</v>
      </c>
      <c r="BA19" s="44" t="str">
        <f>SOCKEYE!$AL33</f>
        <v>N/R</v>
      </c>
      <c r="BB19" s="44" t="str">
        <f>SOCKEYE!$AM33</f>
        <v>N/R</v>
      </c>
      <c r="BC19" s="70" t="str">
        <f>SOCKEYE!P33</f>
        <v>N/R</v>
      </c>
      <c r="BD19" s="70" t="str">
        <f>SOCKEYE!Q33</f>
        <v>N/I</v>
      </c>
      <c r="BE19" s="70" t="str">
        <f>SOCKEYE!R33</f>
        <v>N/O</v>
      </c>
      <c r="BF19" s="70" t="str">
        <f>SOCKEYE!S33</f>
        <v>UNK</v>
      </c>
      <c r="BG19" s="70" t="str">
        <f>SOCKEYE!T33</f>
        <v>N/O</v>
      </c>
      <c r="BH19" s="70" t="str">
        <f>SOCKEYE!U33</f>
        <v>N/O</v>
      </c>
      <c r="BI19" s="70" t="str">
        <f>SOCKEYE!V33</f>
        <v>N/O</v>
      </c>
      <c r="BJ19" s="70" t="str">
        <f>SOCKEYE!W33</f>
        <v>N/O</v>
      </c>
      <c r="BK19" s="70" t="str">
        <f>SOCKEYE!X33</f>
        <v>DNS</v>
      </c>
      <c r="BL19" s="70" t="str">
        <f>SOCKEYE!Y33</f>
        <v>DNS</v>
      </c>
      <c r="BM19" s="70" t="str">
        <f>SOCKEYE!B33</f>
        <v>DNS</v>
      </c>
      <c r="BN19" s="70" t="str">
        <f>SOCKEYE!C33</f>
        <v>DNS</v>
      </c>
      <c r="BO19" s="70" t="str">
        <f>SOCKEYE!D33</f>
        <v>DNS</v>
      </c>
      <c r="BP19" s="70">
        <f>SOCKEYE!E33</f>
        <v>0</v>
      </c>
      <c r="BQ19" s="70">
        <f>SOCKEYE!F33</f>
        <v>0</v>
      </c>
      <c r="BR19" s="70">
        <f>SOCKEYE!G33</f>
        <v>0</v>
      </c>
      <c r="BS19" s="70">
        <f>SOCKEYE!H33</f>
        <v>0</v>
      </c>
      <c r="BT19" s="70">
        <f>SOCKEYE!I33</f>
        <v>0</v>
      </c>
      <c r="BU19" s="70">
        <f>SOCKEYE!J33</f>
        <v>0</v>
      </c>
      <c r="BV19" s="70">
        <f>SOCKEYE!K33</f>
        <v>0</v>
      </c>
    </row>
    <row r="20" spans="1:74" hidden="1" x14ac:dyDescent="0.2">
      <c r="A20" s="40" t="s">
        <v>142</v>
      </c>
      <c r="B20" t="str">
        <f>SOCKEYE!$O$30</f>
        <v>FINLAYSON-MUSSEL CHANNEL</v>
      </c>
      <c r="C20" t="str">
        <f>SOCKEYE!$O34</f>
        <v>BOTTLENECK CREEK</v>
      </c>
      <c r="D20" s="40" t="str">
        <f>SOCKEYE!$O$3</f>
        <v>SOCKEYE</v>
      </c>
      <c r="E20" s="45" t="str">
        <f>SOCKEYE!$CH34</f>
        <v>N/R</v>
      </c>
      <c r="F20" s="45" t="str">
        <f>SOCKEYE!$CI34</f>
        <v>N/R</v>
      </c>
      <c r="G20" s="45" t="str">
        <f>SOCKEYE!$CJ34</f>
        <v>N/R</v>
      </c>
      <c r="H20" s="45" t="str">
        <f>SOCKEYE!$CK34</f>
        <v>N/R</v>
      </c>
      <c r="I20" s="45" t="str">
        <f>SOCKEYE!$CL34</f>
        <v>N/R</v>
      </c>
      <c r="J20" s="45" t="str">
        <f>SOCKEYE!$CM34</f>
        <v>N/R</v>
      </c>
      <c r="K20" s="45" t="str">
        <f>SOCKEYE!$CN34</f>
        <v>N/R</v>
      </c>
      <c r="L20" s="45" t="str">
        <f>SOCKEYE!$CO34</f>
        <v>N/R</v>
      </c>
      <c r="M20" s="45" t="str">
        <f>SOCKEYE!$CP34</f>
        <v>N/R</v>
      </c>
      <c r="N20" s="45" t="str">
        <f>SOCKEYE!$CQ34</f>
        <v>N/R</v>
      </c>
      <c r="O20" s="45" t="str">
        <f>SOCKEYE!$BT34</f>
        <v>N/R</v>
      </c>
      <c r="P20" s="45" t="str">
        <f>SOCKEYE!$BU34</f>
        <v>N/R</v>
      </c>
      <c r="Q20" s="45" t="str">
        <f>SOCKEYE!$BV34</f>
        <v>N/R</v>
      </c>
      <c r="R20" s="45" t="str">
        <f>SOCKEYE!$BW34</f>
        <v>N/R</v>
      </c>
      <c r="S20" s="45" t="str">
        <f>SOCKEYE!$BX34</f>
        <v>N/R</v>
      </c>
      <c r="T20" s="45" t="str">
        <f>SOCKEYE!$BY34</f>
        <v>N/R</v>
      </c>
      <c r="U20" s="45" t="str">
        <f>SOCKEYE!$BZ34</f>
        <v>N/R</v>
      </c>
      <c r="V20" s="45" t="str">
        <f>SOCKEYE!$CA34</f>
        <v>N/R</v>
      </c>
      <c r="W20" s="45" t="str">
        <f>SOCKEYE!$CB34</f>
        <v>N/R</v>
      </c>
      <c r="X20" s="45" t="str">
        <f>SOCKEYE!$CC34</f>
        <v>N/R</v>
      </c>
      <c r="Y20" s="45" t="str">
        <f>SOCKEYE!$BF34</f>
        <v>N/R</v>
      </c>
      <c r="Z20" s="45" t="str">
        <f>SOCKEYE!$BG34</f>
        <v>N/R</v>
      </c>
      <c r="AA20" s="45" t="str">
        <f>SOCKEYE!$BH34</f>
        <v>N/R</v>
      </c>
      <c r="AB20" s="45" t="str">
        <f>SOCKEYE!$BI34</f>
        <v>N/R</v>
      </c>
      <c r="AC20" s="45" t="str">
        <f>SOCKEYE!$BJ34</f>
        <v>N/R</v>
      </c>
      <c r="AD20" s="45" t="str">
        <f>SOCKEYE!$BK34</f>
        <v>N/R</v>
      </c>
      <c r="AE20" s="45" t="str">
        <f>SOCKEYE!$BL34</f>
        <v>N/R</v>
      </c>
      <c r="AF20" s="45" t="str">
        <f>SOCKEYE!$BM34</f>
        <v>N/R</v>
      </c>
      <c r="AG20" s="45" t="str">
        <f>SOCKEYE!$BN34</f>
        <v>N/R</v>
      </c>
      <c r="AH20" s="45" t="str">
        <f>SOCKEYE!$BO34</f>
        <v>N/R</v>
      </c>
      <c r="AI20" s="45" t="str">
        <f>SOCKEYE!$AR34</f>
        <v>N/R</v>
      </c>
      <c r="AJ20" s="45" t="str">
        <f>SOCKEYE!$AS34</f>
        <v>N/R</v>
      </c>
      <c r="AK20" s="45" t="str">
        <f>SOCKEYE!$AT34</f>
        <v>N/R</v>
      </c>
      <c r="AL20" s="45" t="str">
        <f>SOCKEYE!$AU34</f>
        <v>N/R</v>
      </c>
      <c r="AM20" s="45" t="str">
        <f>SOCKEYE!$AV34</f>
        <v>N/R</v>
      </c>
      <c r="AN20" s="45" t="str">
        <f>SOCKEYE!$AW34</f>
        <v>N/R</v>
      </c>
      <c r="AO20" s="45" t="str">
        <f>SOCKEYE!$AX34</f>
        <v>N/R</v>
      </c>
      <c r="AP20" s="45" t="str">
        <f>SOCKEYE!$AY34</f>
        <v>N/R</v>
      </c>
      <c r="AQ20" s="45" t="str">
        <f>SOCKEYE!$AZ34</f>
        <v>N/R</v>
      </c>
      <c r="AR20" s="45" t="str">
        <f>SOCKEYE!$BA34</f>
        <v>N/R</v>
      </c>
      <c r="AS20" s="44" t="str">
        <f>SOCKEYE!$AD34</f>
        <v>N/R</v>
      </c>
      <c r="AT20" s="44" t="str">
        <f>SOCKEYE!$AE34</f>
        <v>N/R</v>
      </c>
      <c r="AU20" s="44" t="str">
        <f>SOCKEYE!$AF34</f>
        <v>N/R</v>
      </c>
      <c r="AV20" s="44" t="str">
        <f>SOCKEYE!$AG34</f>
        <v>N/R</v>
      </c>
      <c r="AW20" s="44" t="str">
        <f>SOCKEYE!$AH34</f>
        <v>N/I</v>
      </c>
      <c r="AX20" s="44" t="str">
        <f>SOCKEYE!$AI34</f>
        <v>N/R</v>
      </c>
      <c r="AY20" s="44" t="str">
        <f>SOCKEYE!$AJ34</f>
        <v>N/R</v>
      </c>
      <c r="AZ20" s="44" t="str">
        <f>SOCKEYE!$AK34</f>
        <v>N/R</v>
      </c>
      <c r="BA20" s="44" t="str">
        <f>SOCKEYE!$AL34</f>
        <v>N/R</v>
      </c>
      <c r="BB20" s="44" t="str">
        <f>SOCKEYE!$AM34</f>
        <v>N/R</v>
      </c>
      <c r="BC20" s="70" t="str">
        <f>SOCKEYE!P34</f>
        <v>N/I</v>
      </c>
      <c r="BD20" s="70" t="str">
        <f>SOCKEYE!Q34</f>
        <v>N/I</v>
      </c>
      <c r="BE20" s="70" t="str">
        <f>SOCKEYE!R34</f>
        <v>N/O</v>
      </c>
      <c r="BF20" s="70" t="str">
        <f>SOCKEYE!S34</f>
        <v>N/O</v>
      </c>
      <c r="BG20" s="70" t="str">
        <f>SOCKEYE!T34</f>
        <v>N/O</v>
      </c>
      <c r="BH20" s="70" t="str">
        <f>SOCKEYE!U34</f>
        <v>N/I</v>
      </c>
      <c r="BI20" s="70" t="str">
        <f>SOCKEYE!V34</f>
        <v>N/O</v>
      </c>
      <c r="BJ20" s="70" t="str">
        <f>SOCKEYE!W34</f>
        <v>N/I</v>
      </c>
      <c r="BK20" s="70" t="str">
        <f>SOCKEYE!X34</f>
        <v>N/I</v>
      </c>
      <c r="BL20" s="70" t="str">
        <f>SOCKEYE!Y34</f>
        <v>N/I</v>
      </c>
      <c r="BM20" s="70" t="str">
        <f>SOCKEYE!B34</f>
        <v>DNS</v>
      </c>
      <c r="BN20" s="70" t="str">
        <f>SOCKEYE!C34</f>
        <v>DNS</v>
      </c>
      <c r="BO20" s="70" t="str">
        <f>SOCKEYE!D34</f>
        <v>DNS</v>
      </c>
      <c r="BP20" s="70">
        <f>SOCKEYE!E34</f>
        <v>0</v>
      </c>
      <c r="BQ20" s="70">
        <f>SOCKEYE!F34</f>
        <v>0</v>
      </c>
      <c r="BR20" s="70">
        <f>SOCKEYE!G34</f>
        <v>0</v>
      </c>
      <c r="BS20" s="70">
        <f>SOCKEYE!H34</f>
        <v>0</v>
      </c>
      <c r="BT20" s="70">
        <f>SOCKEYE!I34</f>
        <v>0</v>
      </c>
      <c r="BU20" s="70">
        <f>SOCKEYE!J34</f>
        <v>0</v>
      </c>
      <c r="BV20" s="70">
        <f>SOCKEYE!K34</f>
        <v>0</v>
      </c>
    </row>
    <row r="21" spans="1:74" hidden="1" x14ac:dyDescent="0.2">
      <c r="A21" s="40" t="s">
        <v>142</v>
      </c>
      <c r="B21" t="str">
        <f>SOCKEYE!$O$30</f>
        <v>FINLAYSON-MUSSEL CHANNEL</v>
      </c>
      <c r="C21" t="str">
        <f>SOCKEYE!$O35</f>
        <v>CARTER RIVER</v>
      </c>
      <c r="D21" s="40" t="str">
        <f>SOCKEYE!$O$3</f>
        <v>SOCKEYE</v>
      </c>
      <c r="E21" s="45" t="str">
        <f>SOCKEYE!$CH35</f>
        <v>N/R</v>
      </c>
      <c r="F21" s="45" t="str">
        <f>SOCKEYE!$CI35</f>
        <v>N/R</v>
      </c>
      <c r="G21" s="45" t="str">
        <f>SOCKEYE!$CJ35</f>
        <v>N/R</v>
      </c>
      <c r="H21" s="45" t="str">
        <f>SOCKEYE!$CK35</f>
        <v>N/R</v>
      </c>
      <c r="I21" s="45" t="str">
        <f>SOCKEYE!$CL35</f>
        <v>N/R</v>
      </c>
      <c r="J21" s="45" t="str">
        <f>SOCKEYE!$CM35</f>
        <v>N/R</v>
      </c>
      <c r="K21" s="45" t="str">
        <f>SOCKEYE!$CN35</f>
        <v>N/R</v>
      </c>
      <c r="L21" s="45" t="str">
        <f>SOCKEYE!$CO35</f>
        <v>N/R</v>
      </c>
      <c r="M21" s="45" t="str">
        <f>SOCKEYE!$CP35</f>
        <v>N/R</v>
      </c>
      <c r="N21" s="45" t="str">
        <f>SOCKEYE!$CQ35</f>
        <v>N/R</v>
      </c>
      <c r="O21" s="45" t="str">
        <f>SOCKEYE!$BT35</f>
        <v>N/R</v>
      </c>
      <c r="P21" s="45" t="str">
        <f>SOCKEYE!$BU35</f>
        <v>N/R</v>
      </c>
      <c r="Q21" s="45" t="str">
        <f>SOCKEYE!$BV35</f>
        <v>N/R</v>
      </c>
      <c r="R21" s="45" t="str">
        <f>SOCKEYE!$BW35</f>
        <v>N/R</v>
      </c>
      <c r="S21" s="45" t="str">
        <f>SOCKEYE!$BX35</f>
        <v>N/R</v>
      </c>
      <c r="T21" s="45" t="str">
        <f>SOCKEYE!$BY35</f>
        <v>N/R</v>
      </c>
      <c r="U21" s="45" t="str">
        <f>SOCKEYE!$BZ35</f>
        <v>N/R</v>
      </c>
      <c r="V21" s="45" t="str">
        <f>SOCKEYE!$CA35</f>
        <v>N/R</v>
      </c>
      <c r="W21" s="45" t="str">
        <f>SOCKEYE!$CB35</f>
        <v>N/R</v>
      </c>
      <c r="X21" s="45" t="str">
        <f>SOCKEYE!$CC35</f>
        <v>N/R</v>
      </c>
      <c r="Y21" s="45" t="str">
        <f>SOCKEYE!$BF35</f>
        <v>N/R</v>
      </c>
      <c r="Z21" s="45" t="str">
        <f>SOCKEYE!$BG35</f>
        <v>N/R</v>
      </c>
      <c r="AA21" s="45" t="str">
        <f>SOCKEYE!$BH35</f>
        <v>N/R</v>
      </c>
      <c r="AB21" s="45" t="str">
        <f>SOCKEYE!$BI35</f>
        <v>N/R</v>
      </c>
      <c r="AC21" s="45" t="str">
        <f>SOCKEYE!$BJ35</f>
        <v>N/R</v>
      </c>
      <c r="AD21" s="45" t="str">
        <f>SOCKEYE!$BK35</f>
        <v>N/R</v>
      </c>
      <c r="AE21" s="45" t="str">
        <f>SOCKEYE!$BL35</f>
        <v>N/R</v>
      </c>
      <c r="AF21" s="45" t="str">
        <f>SOCKEYE!$BM35</f>
        <v>N/R</v>
      </c>
      <c r="AG21" s="45" t="str">
        <f>SOCKEYE!$BN35</f>
        <v>N/R</v>
      </c>
      <c r="AH21" s="45" t="str">
        <f>SOCKEYE!$BO35</f>
        <v>N/R</v>
      </c>
      <c r="AI21" s="45" t="str">
        <f>SOCKEYE!$AR35</f>
        <v>N/R</v>
      </c>
      <c r="AJ21" s="45" t="str">
        <f>SOCKEYE!$AS35</f>
        <v>N/R</v>
      </c>
      <c r="AK21" s="45" t="str">
        <f>SOCKEYE!$AT35</f>
        <v>N/R</v>
      </c>
      <c r="AL21" s="45" t="str">
        <f>SOCKEYE!$AU35</f>
        <v>N/R</v>
      </c>
      <c r="AM21" s="45" t="str">
        <f>SOCKEYE!$AV35</f>
        <v>N/R</v>
      </c>
      <c r="AN21" s="45" t="str">
        <f>SOCKEYE!$AW35</f>
        <v>N/R</v>
      </c>
      <c r="AO21" s="45" t="str">
        <f>SOCKEYE!$AX35</f>
        <v>N/R</v>
      </c>
      <c r="AP21" s="45" t="str">
        <f>SOCKEYE!$AY35</f>
        <v>N/R</v>
      </c>
      <c r="AQ21" s="45">
        <f>SOCKEYE!$AZ35</f>
        <v>6</v>
      </c>
      <c r="AR21" s="45" t="str">
        <f>SOCKEYE!$BA35</f>
        <v>N/R</v>
      </c>
      <c r="AS21" s="44" t="str">
        <f>SOCKEYE!$AD35</f>
        <v>N/R</v>
      </c>
      <c r="AT21" s="44" t="str">
        <f>SOCKEYE!$AE35</f>
        <v>N/R</v>
      </c>
      <c r="AU21" s="44" t="str">
        <f>SOCKEYE!$AF35</f>
        <v>N/R</v>
      </c>
      <c r="AV21" s="44" t="str">
        <f>SOCKEYE!$AG35</f>
        <v>N/R</v>
      </c>
      <c r="AW21" s="44" t="str">
        <f>SOCKEYE!$AH35</f>
        <v>N/R</v>
      </c>
      <c r="AX21" s="44" t="str">
        <f>SOCKEYE!$AI35</f>
        <v>N/R</v>
      </c>
      <c r="AY21" s="44" t="str">
        <f>SOCKEYE!$AJ35</f>
        <v>N/R</v>
      </c>
      <c r="AZ21" s="44" t="str">
        <f>SOCKEYE!$AK35</f>
        <v>N/R</v>
      </c>
      <c r="BA21" s="44" t="str">
        <f>SOCKEYE!$AL35</f>
        <v>N/R</v>
      </c>
      <c r="BB21" s="44" t="str">
        <f>SOCKEYE!$AM35</f>
        <v>N/R</v>
      </c>
      <c r="BC21" s="70" t="str">
        <f>SOCKEYE!P35</f>
        <v>N/R</v>
      </c>
      <c r="BD21" s="70" t="str">
        <f>SOCKEYE!Q35</f>
        <v>N/O</v>
      </c>
      <c r="BE21" s="70" t="str">
        <f>SOCKEYE!R35</f>
        <v>N/O</v>
      </c>
      <c r="BF21" s="70" t="str">
        <f>SOCKEYE!S35</f>
        <v>N/O</v>
      </c>
      <c r="BG21" s="70" t="str">
        <f>SOCKEYE!T35</f>
        <v>N/O</v>
      </c>
      <c r="BH21" s="70" t="str">
        <f>SOCKEYE!U35</f>
        <v>A/P</v>
      </c>
      <c r="BI21" s="70" t="str">
        <f>SOCKEYE!V35</f>
        <v>A/P</v>
      </c>
      <c r="BJ21" s="70" t="str">
        <f>SOCKEYE!W35</f>
        <v>A/P</v>
      </c>
      <c r="BK21" s="70" t="str">
        <f>SOCKEYE!X35</f>
        <v>N/O</v>
      </c>
      <c r="BL21" s="70" t="str">
        <f>SOCKEYE!Y35</f>
        <v>A/P</v>
      </c>
      <c r="BM21" s="70" t="str">
        <f>SOCKEYE!B35</f>
        <v>N/O</v>
      </c>
      <c r="BN21" s="70" t="str">
        <f>SOCKEYE!C35</f>
        <v>DNS</v>
      </c>
      <c r="BO21" s="70" t="str">
        <f>SOCKEYE!D35</f>
        <v>A/P</v>
      </c>
      <c r="BP21" s="70">
        <f>SOCKEYE!E35</f>
        <v>0</v>
      </c>
      <c r="BQ21" s="70">
        <f>SOCKEYE!F35</f>
        <v>0</v>
      </c>
      <c r="BR21" s="70">
        <f>SOCKEYE!G35</f>
        <v>0</v>
      </c>
      <c r="BS21" s="70">
        <f>SOCKEYE!H35</f>
        <v>0</v>
      </c>
      <c r="BT21" s="70">
        <f>SOCKEYE!I35</f>
        <v>0</v>
      </c>
      <c r="BU21" s="70">
        <f>SOCKEYE!J35</f>
        <v>0</v>
      </c>
      <c r="BV21" s="70">
        <f>SOCKEYE!K35</f>
        <v>0</v>
      </c>
    </row>
    <row r="22" spans="1:74" hidden="1" x14ac:dyDescent="0.2">
      <c r="A22" s="40" t="s">
        <v>142</v>
      </c>
      <c r="B22" t="str">
        <f>SOCKEYE!$O$30</f>
        <v>FINLAYSON-MUSSEL CHANNEL</v>
      </c>
      <c r="C22" t="str">
        <f>SOCKEYE!$O36</f>
        <v>DUTHIE CREEK</v>
      </c>
      <c r="D22" s="40" t="str">
        <f>SOCKEYE!$O$3</f>
        <v>SOCKEYE</v>
      </c>
      <c r="E22" s="45" t="str">
        <f>SOCKEYE!$CH36</f>
        <v>N/R</v>
      </c>
      <c r="F22" s="45" t="str">
        <f>SOCKEYE!$CI36</f>
        <v>N/R</v>
      </c>
      <c r="G22" s="45" t="str">
        <f>SOCKEYE!$CJ36</f>
        <v>N/R</v>
      </c>
      <c r="H22" s="45" t="str">
        <f>SOCKEYE!$CK36</f>
        <v>N/R</v>
      </c>
      <c r="I22" s="45" t="str">
        <f>SOCKEYE!$CL36</f>
        <v>N/R</v>
      </c>
      <c r="J22" s="45" t="str">
        <f>SOCKEYE!$CM36</f>
        <v>N/R</v>
      </c>
      <c r="K22" s="45" t="str">
        <f>SOCKEYE!$CN36</f>
        <v>N/R</v>
      </c>
      <c r="L22" s="45" t="str">
        <f>SOCKEYE!$CO36</f>
        <v>N/R</v>
      </c>
      <c r="M22" s="45" t="str">
        <f>SOCKEYE!$CP36</f>
        <v>N/R</v>
      </c>
      <c r="N22" s="45" t="str">
        <f>SOCKEYE!$CQ36</f>
        <v>N/R</v>
      </c>
      <c r="O22" s="45" t="str">
        <f>SOCKEYE!$BT36</f>
        <v>N/R</v>
      </c>
      <c r="P22" s="45" t="str">
        <f>SOCKEYE!$BU36</f>
        <v>N/R</v>
      </c>
      <c r="Q22" s="45" t="str">
        <f>SOCKEYE!$BV36</f>
        <v>N/R</v>
      </c>
      <c r="R22" s="45" t="str">
        <f>SOCKEYE!$BW36</f>
        <v>N/R</v>
      </c>
      <c r="S22" s="45" t="str">
        <f>SOCKEYE!$BX36</f>
        <v>N/R</v>
      </c>
      <c r="T22" s="45" t="str">
        <f>SOCKEYE!$BY36</f>
        <v>N/R</v>
      </c>
      <c r="U22" s="45" t="str">
        <f>SOCKEYE!$BZ36</f>
        <v>N/R</v>
      </c>
      <c r="V22" s="45" t="str">
        <f>SOCKEYE!$CA36</f>
        <v>N/R</v>
      </c>
      <c r="W22" s="45" t="str">
        <f>SOCKEYE!$CB36</f>
        <v>N/R</v>
      </c>
      <c r="X22" s="45" t="str">
        <f>SOCKEYE!$CC36</f>
        <v>N/R</v>
      </c>
      <c r="Y22" s="45" t="str">
        <f>SOCKEYE!$BF36</f>
        <v>N/R</v>
      </c>
      <c r="Z22" s="45" t="str">
        <f>SOCKEYE!$BG36</f>
        <v>N/R</v>
      </c>
      <c r="AA22" s="45" t="str">
        <f>SOCKEYE!$BH36</f>
        <v>N/R</v>
      </c>
      <c r="AB22" s="45" t="str">
        <f>SOCKEYE!$BI36</f>
        <v>N/R</v>
      </c>
      <c r="AC22" s="45" t="str">
        <f>SOCKEYE!$BJ36</f>
        <v>N/R</v>
      </c>
      <c r="AD22" s="45" t="str">
        <f>SOCKEYE!$BK36</f>
        <v>N/R</v>
      </c>
      <c r="AE22" s="45" t="str">
        <f>SOCKEYE!$BL36</f>
        <v>N/R</v>
      </c>
      <c r="AF22" s="45" t="str">
        <f>SOCKEYE!$BM36</f>
        <v>N/R</v>
      </c>
      <c r="AG22" s="45" t="str">
        <f>SOCKEYE!$BN36</f>
        <v>N/R</v>
      </c>
      <c r="AH22" s="45" t="str">
        <f>SOCKEYE!$BO36</f>
        <v>N/R</v>
      </c>
      <c r="AI22" s="45" t="str">
        <f>SOCKEYE!$AR36</f>
        <v>N/R</v>
      </c>
      <c r="AJ22" s="45" t="str">
        <f>SOCKEYE!$AS36</f>
        <v>N/R</v>
      </c>
      <c r="AK22" s="45" t="str">
        <f>SOCKEYE!$AT36</f>
        <v>N/R</v>
      </c>
      <c r="AL22" s="45" t="str">
        <f>SOCKEYE!$AU36</f>
        <v>N/R</v>
      </c>
      <c r="AM22" s="45" t="str">
        <f>SOCKEYE!$AV36</f>
        <v>N/R</v>
      </c>
      <c r="AN22" s="45" t="str">
        <f>SOCKEYE!$AW36</f>
        <v>N/R</v>
      </c>
      <c r="AO22" s="45" t="str">
        <f>SOCKEYE!$AX36</f>
        <v>N/R</v>
      </c>
      <c r="AP22" s="45" t="str">
        <f>SOCKEYE!$AY36</f>
        <v>N/R</v>
      </c>
      <c r="AQ22" s="45" t="str">
        <f>SOCKEYE!$AZ36</f>
        <v>N/R</v>
      </c>
      <c r="AR22" s="45" t="str">
        <f>SOCKEYE!$BA36</f>
        <v>N/R</v>
      </c>
      <c r="AS22" s="44" t="str">
        <f>SOCKEYE!$AD36</f>
        <v>N/R</v>
      </c>
      <c r="AT22" s="44" t="str">
        <f>SOCKEYE!$AE36</f>
        <v>N/R</v>
      </c>
      <c r="AU22" s="44" t="str">
        <f>SOCKEYE!$AF36</f>
        <v>N/R</v>
      </c>
      <c r="AV22" s="44" t="str">
        <f>SOCKEYE!$AG36</f>
        <v>N/R</v>
      </c>
      <c r="AW22" s="44" t="str">
        <f>SOCKEYE!$AH36</f>
        <v>N/R</v>
      </c>
      <c r="AX22" s="44" t="str">
        <f>SOCKEYE!$AI36</f>
        <v>N/R</v>
      </c>
      <c r="AY22" s="44" t="str">
        <f>SOCKEYE!$AJ36</f>
        <v>N/R</v>
      </c>
      <c r="AZ22" s="44" t="str">
        <f>SOCKEYE!$AK36</f>
        <v>N/R</v>
      </c>
      <c r="BA22" s="44" t="str">
        <f>SOCKEYE!$AL36</f>
        <v>N/R</v>
      </c>
      <c r="BB22" s="44" t="str">
        <f>SOCKEYE!$AM36</f>
        <v>N/R</v>
      </c>
      <c r="BC22" s="70" t="str">
        <f>SOCKEYE!P36</f>
        <v>N/R</v>
      </c>
      <c r="BD22" s="70" t="str">
        <f>SOCKEYE!Q36</f>
        <v>N/O</v>
      </c>
      <c r="BE22" s="70" t="str">
        <f>SOCKEYE!R36</f>
        <v>N/O</v>
      </c>
      <c r="BF22" s="70" t="str">
        <f>SOCKEYE!S36</f>
        <v>UNK</v>
      </c>
      <c r="BG22" s="70" t="str">
        <f>SOCKEYE!T36</f>
        <v>N/O</v>
      </c>
      <c r="BH22" s="70" t="str">
        <f>SOCKEYE!U36</f>
        <v>N/O</v>
      </c>
      <c r="BI22" s="70" t="str">
        <f>SOCKEYE!V36</f>
        <v>N/O</v>
      </c>
      <c r="BJ22" s="70" t="str">
        <f>SOCKEYE!W36</f>
        <v>N/O</v>
      </c>
      <c r="BK22" s="70" t="str">
        <f>SOCKEYE!X36</f>
        <v>DNS</v>
      </c>
      <c r="BL22" s="70" t="str">
        <f>SOCKEYE!Y36</f>
        <v>DNS</v>
      </c>
      <c r="BM22" s="70" t="str">
        <f>SOCKEYE!B36</f>
        <v>DNS</v>
      </c>
      <c r="BN22" s="70" t="str">
        <f>SOCKEYE!C36</f>
        <v>DNS</v>
      </c>
      <c r="BO22" s="70" t="str">
        <f>SOCKEYE!D36</f>
        <v>DNS</v>
      </c>
      <c r="BP22" s="70">
        <f>SOCKEYE!E36</f>
        <v>0</v>
      </c>
      <c r="BQ22" s="70">
        <f>SOCKEYE!F36</f>
        <v>0</v>
      </c>
      <c r="BR22" s="70">
        <f>SOCKEYE!G36</f>
        <v>0</v>
      </c>
      <c r="BS22" s="70">
        <f>SOCKEYE!H36</f>
        <v>0</v>
      </c>
      <c r="BT22" s="70">
        <f>SOCKEYE!I36</f>
        <v>0</v>
      </c>
      <c r="BU22" s="70">
        <f>SOCKEYE!J36</f>
        <v>0</v>
      </c>
      <c r="BV22" s="70">
        <f>SOCKEYE!K36</f>
        <v>0</v>
      </c>
    </row>
    <row r="23" spans="1:74" hidden="1" x14ac:dyDescent="0.2">
      <c r="A23" s="40" t="s">
        <v>142</v>
      </c>
      <c r="B23" t="str">
        <f>SOCKEYE!$O$30</f>
        <v>FINLAYSON-MUSSEL CHANNEL</v>
      </c>
      <c r="C23" t="str">
        <f>SOCKEYE!$O37</f>
        <v>GEISH CREEK</v>
      </c>
      <c r="D23" s="40" t="str">
        <f>SOCKEYE!$O$3</f>
        <v>SOCKEYE</v>
      </c>
      <c r="E23" s="45" t="str">
        <f>SOCKEYE!$CH37</f>
        <v>N/R</v>
      </c>
      <c r="F23" s="45" t="str">
        <f>SOCKEYE!$CI37</f>
        <v>N/R</v>
      </c>
      <c r="G23" s="45" t="str">
        <f>SOCKEYE!$CJ37</f>
        <v>N/R</v>
      </c>
      <c r="H23" s="45" t="str">
        <f>SOCKEYE!$CK37</f>
        <v>N/R</v>
      </c>
      <c r="I23" s="45" t="str">
        <f>SOCKEYE!$CL37</f>
        <v>N/R</v>
      </c>
      <c r="J23" s="45" t="str">
        <f>SOCKEYE!$CM37</f>
        <v>N/R</v>
      </c>
      <c r="K23" s="45" t="str">
        <f>SOCKEYE!$CN37</f>
        <v>N/R</v>
      </c>
      <c r="L23" s="45" t="str">
        <f>SOCKEYE!$CO37</f>
        <v>N/R</v>
      </c>
      <c r="M23" s="45" t="str">
        <f>SOCKEYE!$CP37</f>
        <v>N/R</v>
      </c>
      <c r="N23" s="45" t="str">
        <f>SOCKEYE!$CQ37</f>
        <v>N/R</v>
      </c>
      <c r="O23" s="45" t="str">
        <f>SOCKEYE!$BT37</f>
        <v>N/R</v>
      </c>
      <c r="P23" s="45" t="str">
        <f>SOCKEYE!$BU37</f>
        <v>N/R</v>
      </c>
      <c r="Q23" s="45" t="str">
        <f>SOCKEYE!$BV37</f>
        <v>N/R</v>
      </c>
      <c r="R23" s="45" t="str">
        <f>SOCKEYE!$BW37</f>
        <v>N/R</v>
      </c>
      <c r="S23" s="45" t="str">
        <f>SOCKEYE!$BX37</f>
        <v>N/R</v>
      </c>
      <c r="T23" s="45" t="str">
        <f>SOCKEYE!$BY37</f>
        <v>N/R</v>
      </c>
      <c r="U23" s="45" t="str">
        <f>SOCKEYE!$BZ37</f>
        <v>N/R</v>
      </c>
      <c r="V23" s="45" t="str">
        <f>SOCKEYE!$CA37</f>
        <v>N/R</v>
      </c>
      <c r="W23" s="45" t="str">
        <f>SOCKEYE!$CB37</f>
        <v>N/R</v>
      </c>
      <c r="X23" s="45" t="str">
        <f>SOCKEYE!$CC37</f>
        <v>N/R</v>
      </c>
      <c r="Y23" s="45" t="str">
        <f>SOCKEYE!$BF37</f>
        <v>N/R</v>
      </c>
      <c r="Z23" s="45" t="str">
        <f>SOCKEYE!$BG37</f>
        <v>N/R</v>
      </c>
      <c r="AA23" s="45" t="str">
        <f>SOCKEYE!$BH37</f>
        <v>N/R</v>
      </c>
      <c r="AB23" s="45" t="str">
        <f>SOCKEYE!$BI37</f>
        <v>N/R</v>
      </c>
      <c r="AC23" s="45" t="str">
        <f>SOCKEYE!$BJ37</f>
        <v>N/R</v>
      </c>
      <c r="AD23" s="45" t="str">
        <f>SOCKEYE!$BK37</f>
        <v>N/R</v>
      </c>
      <c r="AE23" s="45" t="str">
        <f>SOCKEYE!$BL37</f>
        <v>N/R</v>
      </c>
      <c r="AF23" s="45" t="str">
        <f>SOCKEYE!$BM37</f>
        <v>N/R</v>
      </c>
      <c r="AG23" s="45" t="str">
        <f>SOCKEYE!$BN37</f>
        <v>N/R</v>
      </c>
      <c r="AH23" s="45" t="str">
        <f>SOCKEYE!$BO37</f>
        <v>N/R</v>
      </c>
      <c r="AI23" s="45" t="str">
        <f>SOCKEYE!$AR37</f>
        <v>N/R</v>
      </c>
      <c r="AJ23" s="45" t="str">
        <f>SOCKEYE!$AS37</f>
        <v>N/R</v>
      </c>
      <c r="AK23" s="45" t="str">
        <f>SOCKEYE!$AT37</f>
        <v>N/R</v>
      </c>
      <c r="AL23" s="45" t="str">
        <f>SOCKEYE!$AU37</f>
        <v>N/R</v>
      </c>
      <c r="AM23" s="45" t="str">
        <f>SOCKEYE!$AV37</f>
        <v>N/R</v>
      </c>
      <c r="AN23" s="45" t="str">
        <f>SOCKEYE!$AW37</f>
        <v>N/R</v>
      </c>
      <c r="AO23" s="45" t="str">
        <f>SOCKEYE!$AX37</f>
        <v>N/R</v>
      </c>
      <c r="AP23" s="45" t="str">
        <f>SOCKEYE!$AY37</f>
        <v>N/R</v>
      </c>
      <c r="AQ23" s="45" t="str">
        <f>SOCKEYE!$AZ37</f>
        <v>N/R</v>
      </c>
      <c r="AR23" s="45" t="str">
        <f>SOCKEYE!$BA37</f>
        <v>N/R</v>
      </c>
      <c r="AS23" s="44" t="str">
        <f>SOCKEYE!$AD37</f>
        <v>N/R</v>
      </c>
      <c r="AT23" s="44" t="str">
        <f>SOCKEYE!$AE37</f>
        <v>N/R</v>
      </c>
      <c r="AU23" s="44" t="str">
        <f>SOCKEYE!$AF37</f>
        <v>N/R</v>
      </c>
      <c r="AV23" s="44" t="str">
        <f>SOCKEYE!$AG37</f>
        <v>N/R</v>
      </c>
      <c r="AW23" s="44" t="str">
        <f>SOCKEYE!$AH37</f>
        <v>N/I</v>
      </c>
      <c r="AX23" s="44" t="str">
        <f>SOCKEYE!$AI37</f>
        <v>N/R</v>
      </c>
      <c r="AY23" s="44" t="str">
        <f>SOCKEYE!$AJ37</f>
        <v>N/R</v>
      </c>
      <c r="AZ23" s="44" t="str">
        <f>SOCKEYE!$AK37</f>
        <v>N/R</v>
      </c>
      <c r="BA23" s="44" t="str">
        <f>SOCKEYE!$AL37</f>
        <v>N/R</v>
      </c>
      <c r="BB23" s="44" t="str">
        <f>SOCKEYE!$AM37</f>
        <v>N/R</v>
      </c>
      <c r="BC23" s="70" t="str">
        <f>SOCKEYE!P37</f>
        <v>N/I</v>
      </c>
      <c r="BD23" s="70" t="str">
        <f>SOCKEYE!Q37</f>
        <v>N/I</v>
      </c>
      <c r="BE23" s="70" t="str">
        <f>SOCKEYE!R37</f>
        <v>N/I</v>
      </c>
      <c r="BF23" s="70" t="str">
        <f>SOCKEYE!S37</f>
        <v>N/I</v>
      </c>
      <c r="BG23" s="70" t="str">
        <f>SOCKEYE!T37</f>
        <v>N/P</v>
      </c>
      <c r="BH23" s="70" t="str">
        <f>SOCKEYE!U37</f>
        <v>N/P</v>
      </c>
      <c r="BI23" s="70" t="str">
        <f>SOCKEYE!V37</f>
        <v>N/P</v>
      </c>
      <c r="BJ23" s="70" t="str">
        <f>SOCKEYE!W37</f>
        <v>N/P</v>
      </c>
      <c r="BK23" s="70" t="str">
        <f>SOCKEYE!X37</f>
        <v>DNS</v>
      </c>
      <c r="BL23" s="70" t="str">
        <f>SOCKEYE!Y37</f>
        <v>N/I</v>
      </c>
      <c r="BM23" s="70" t="str">
        <f>SOCKEYE!B37</f>
        <v>DNS</v>
      </c>
      <c r="BN23" s="70" t="str">
        <f>SOCKEYE!C37</f>
        <v>DNS</v>
      </c>
      <c r="BO23" s="70" t="str">
        <f>SOCKEYE!D37</f>
        <v>DNS</v>
      </c>
      <c r="BP23" s="70">
        <f>SOCKEYE!E37</f>
        <v>0</v>
      </c>
      <c r="BQ23" s="70">
        <f>SOCKEYE!F37</f>
        <v>0</v>
      </c>
      <c r="BR23" s="70">
        <f>SOCKEYE!G37</f>
        <v>0</v>
      </c>
      <c r="BS23" s="70">
        <f>SOCKEYE!H37</f>
        <v>0</v>
      </c>
      <c r="BT23" s="70">
        <f>SOCKEYE!I37</f>
        <v>0</v>
      </c>
      <c r="BU23" s="70">
        <f>SOCKEYE!J37</f>
        <v>0</v>
      </c>
      <c r="BV23" s="70">
        <f>SOCKEYE!K37</f>
        <v>0</v>
      </c>
    </row>
    <row r="24" spans="1:74" hidden="1" x14ac:dyDescent="0.2">
      <c r="A24" s="40" t="s">
        <v>142</v>
      </c>
      <c r="B24" t="str">
        <f>SOCKEYE!$O$30</f>
        <v>FINLAYSON-MUSSEL CHANNEL</v>
      </c>
      <c r="C24" t="str">
        <f>SOCKEYE!$O38</f>
        <v>GORILLA CREEK</v>
      </c>
      <c r="D24" s="40" t="str">
        <f>SOCKEYE!$O$3</f>
        <v>SOCKEYE</v>
      </c>
      <c r="E24" s="45" t="str">
        <f>SOCKEYE!$CH38</f>
        <v>N/R</v>
      </c>
      <c r="F24" s="45" t="str">
        <f>SOCKEYE!$CI38</f>
        <v>N/R</v>
      </c>
      <c r="G24" s="45" t="str">
        <f>SOCKEYE!$CJ38</f>
        <v>N/R</v>
      </c>
      <c r="H24" s="45" t="str">
        <f>SOCKEYE!$CK38</f>
        <v>N/R</v>
      </c>
      <c r="I24" s="45" t="str">
        <f>SOCKEYE!$CL38</f>
        <v>N/R</v>
      </c>
      <c r="J24" s="45" t="str">
        <f>SOCKEYE!$CM38</f>
        <v>N/R</v>
      </c>
      <c r="K24" s="45" t="str">
        <f>SOCKEYE!$CN38</f>
        <v>N/R</v>
      </c>
      <c r="L24" s="45" t="str">
        <f>SOCKEYE!$CO38</f>
        <v>N/R</v>
      </c>
      <c r="M24" s="45" t="str">
        <f>SOCKEYE!$CP38</f>
        <v>N/R</v>
      </c>
      <c r="N24" s="45" t="str">
        <f>SOCKEYE!$CQ38</f>
        <v>N/R</v>
      </c>
      <c r="O24" s="45" t="str">
        <f>SOCKEYE!$BT38</f>
        <v>N/R</v>
      </c>
      <c r="P24" s="45" t="str">
        <f>SOCKEYE!$BU38</f>
        <v>N/R</v>
      </c>
      <c r="Q24" s="45" t="str">
        <f>SOCKEYE!$BV38</f>
        <v>N/R</v>
      </c>
      <c r="R24" s="45" t="str">
        <f>SOCKEYE!$BW38</f>
        <v>N/R</v>
      </c>
      <c r="S24" s="45" t="str">
        <f>SOCKEYE!$BX38</f>
        <v>N/R</v>
      </c>
      <c r="T24" s="45" t="str">
        <f>SOCKEYE!$BY38</f>
        <v>N/R</v>
      </c>
      <c r="U24" s="45" t="str">
        <f>SOCKEYE!$BZ38</f>
        <v>N/R</v>
      </c>
      <c r="V24" s="45" t="str">
        <f>SOCKEYE!$CA38</f>
        <v>N/R</v>
      </c>
      <c r="W24" s="45" t="str">
        <f>SOCKEYE!$CB38</f>
        <v>N/R</v>
      </c>
      <c r="X24" s="45" t="str">
        <f>SOCKEYE!$CC38</f>
        <v>N/R</v>
      </c>
      <c r="Y24" s="45" t="str">
        <f>SOCKEYE!$BF38</f>
        <v>N/R</v>
      </c>
      <c r="Z24" s="45" t="str">
        <f>SOCKEYE!$BG38</f>
        <v>N/R</v>
      </c>
      <c r="AA24" s="45" t="str">
        <f>SOCKEYE!$BH38</f>
        <v>N/R</v>
      </c>
      <c r="AB24" s="45" t="str">
        <f>SOCKEYE!$BI38</f>
        <v>N/R</v>
      </c>
      <c r="AC24" s="45" t="str">
        <f>SOCKEYE!$BJ38</f>
        <v>N/R</v>
      </c>
      <c r="AD24" s="45" t="str">
        <f>SOCKEYE!$BK38</f>
        <v>N/R</v>
      </c>
      <c r="AE24" s="45" t="str">
        <f>SOCKEYE!$BL38</f>
        <v>N/R</v>
      </c>
      <c r="AF24" s="45" t="str">
        <f>SOCKEYE!$BM38</f>
        <v>N/R</v>
      </c>
      <c r="AG24" s="45" t="str">
        <f>SOCKEYE!$BN38</f>
        <v>N/R</v>
      </c>
      <c r="AH24" s="45" t="str">
        <f>SOCKEYE!$BO38</f>
        <v>N/R</v>
      </c>
      <c r="AI24" s="45" t="str">
        <f>SOCKEYE!$AR38</f>
        <v>N/R</v>
      </c>
      <c r="AJ24" s="45" t="str">
        <f>SOCKEYE!$AS38</f>
        <v>N/R</v>
      </c>
      <c r="AK24" s="45" t="str">
        <f>SOCKEYE!$AT38</f>
        <v>N/R</v>
      </c>
      <c r="AL24" s="45" t="str">
        <f>SOCKEYE!$AU38</f>
        <v>N/R</v>
      </c>
      <c r="AM24" s="45" t="str">
        <f>SOCKEYE!$AV38</f>
        <v>N/R</v>
      </c>
      <c r="AN24" s="45" t="str">
        <f>SOCKEYE!$AW38</f>
        <v>N/R</v>
      </c>
      <c r="AO24" s="45" t="str">
        <f>SOCKEYE!$AX38</f>
        <v>N/R</v>
      </c>
      <c r="AP24" s="45" t="str">
        <f>SOCKEYE!$AY38</f>
        <v>N/R</v>
      </c>
      <c r="AQ24" s="45" t="str">
        <f>SOCKEYE!$AZ38</f>
        <v>N/R</v>
      </c>
      <c r="AR24" s="45" t="str">
        <f>SOCKEYE!$BA38</f>
        <v>N/R</v>
      </c>
      <c r="AS24" s="44" t="str">
        <f>SOCKEYE!$AD38</f>
        <v>N/R</v>
      </c>
      <c r="AT24" s="44" t="str">
        <f>SOCKEYE!$AE38</f>
        <v>N/R</v>
      </c>
      <c r="AU24" s="44" t="str">
        <f>SOCKEYE!$AF38</f>
        <v>N/R</v>
      </c>
      <c r="AV24" s="44" t="str">
        <f>SOCKEYE!$AG38</f>
        <v>N/R</v>
      </c>
      <c r="AW24" s="44" t="str">
        <f>SOCKEYE!$AH38</f>
        <v>N/R</v>
      </c>
      <c r="AX24" s="44" t="str">
        <f>SOCKEYE!$AI38</f>
        <v>N/R</v>
      </c>
      <c r="AY24" s="44" t="str">
        <f>SOCKEYE!$AJ38</f>
        <v>N/R</v>
      </c>
      <c r="AZ24" s="44" t="str">
        <f>SOCKEYE!$AK38</f>
        <v>N/R</v>
      </c>
      <c r="BA24" s="44" t="str">
        <f>SOCKEYE!$AL38</f>
        <v>N/R</v>
      </c>
      <c r="BB24" s="44" t="str">
        <f>SOCKEYE!$AM38</f>
        <v>N/R</v>
      </c>
      <c r="BC24" s="70" t="str">
        <f>SOCKEYE!P38</f>
        <v>N/R</v>
      </c>
      <c r="BD24" s="70" t="str">
        <f>SOCKEYE!Q38</f>
        <v>N/I</v>
      </c>
      <c r="BE24" s="70" t="str">
        <f>SOCKEYE!R38</f>
        <v>N/O</v>
      </c>
      <c r="BF24" s="70" t="str">
        <f>SOCKEYE!S38</f>
        <v>N/I</v>
      </c>
      <c r="BG24" s="70" t="str">
        <f>SOCKEYE!T38</f>
        <v>N/P</v>
      </c>
      <c r="BH24" s="70" t="str">
        <f>SOCKEYE!U38</f>
        <v>N/P</v>
      </c>
      <c r="BI24" s="70" t="str">
        <f>SOCKEYE!V38</f>
        <v>N/P</v>
      </c>
      <c r="BJ24" s="70" t="str">
        <f>SOCKEYE!W38</f>
        <v>N/P</v>
      </c>
      <c r="BK24" s="70" t="str">
        <f>SOCKEYE!X38</f>
        <v>DNS</v>
      </c>
      <c r="BL24" s="70" t="str">
        <f>SOCKEYE!Y38</f>
        <v>DNS</v>
      </c>
      <c r="BM24" s="70" t="str">
        <f>SOCKEYE!B38</f>
        <v>DNS</v>
      </c>
      <c r="BN24" s="70" t="str">
        <f>SOCKEYE!C38</f>
        <v>DNS</v>
      </c>
      <c r="BO24" s="70" t="str">
        <f>SOCKEYE!D38</f>
        <v>DNS</v>
      </c>
      <c r="BP24" s="70">
        <f>SOCKEYE!E38</f>
        <v>0</v>
      </c>
      <c r="BQ24" s="70">
        <f>SOCKEYE!F38</f>
        <v>0</v>
      </c>
      <c r="BR24" s="70">
        <f>SOCKEYE!G38</f>
        <v>0</v>
      </c>
      <c r="BS24" s="70">
        <f>SOCKEYE!H38</f>
        <v>0</v>
      </c>
      <c r="BT24" s="70">
        <f>SOCKEYE!I38</f>
        <v>0</v>
      </c>
      <c r="BU24" s="70">
        <f>SOCKEYE!J38</f>
        <v>0</v>
      </c>
      <c r="BV24" s="70">
        <f>SOCKEYE!K38</f>
        <v>0</v>
      </c>
    </row>
    <row r="25" spans="1:74" hidden="1" x14ac:dyDescent="0.2">
      <c r="A25" s="40" t="s">
        <v>142</v>
      </c>
      <c r="B25" t="str">
        <f>SOCKEYE!$O$30</f>
        <v>FINLAYSON-MUSSEL CHANNEL</v>
      </c>
      <c r="C25" t="str">
        <f>SOCKEYE!$O39</f>
        <v>KITASU CREEK</v>
      </c>
      <c r="D25" s="40" t="str">
        <f>SOCKEYE!$O$3</f>
        <v>SOCKEYE</v>
      </c>
      <c r="E25" s="45" t="str">
        <f>SOCKEYE!$CH39</f>
        <v>N/R</v>
      </c>
      <c r="F25" s="45" t="str">
        <f>SOCKEYE!$CI39</f>
        <v>N/R</v>
      </c>
      <c r="G25" s="45" t="str">
        <f>SOCKEYE!$CJ39</f>
        <v>N/R</v>
      </c>
      <c r="H25" s="45" t="str">
        <f>SOCKEYE!$CK39</f>
        <v>N/R</v>
      </c>
      <c r="I25" s="45" t="str">
        <f>SOCKEYE!$CL39</f>
        <v>N/R</v>
      </c>
      <c r="J25" s="45" t="str">
        <f>SOCKEYE!$CM39</f>
        <v>N/R</v>
      </c>
      <c r="K25" s="45" t="str">
        <f>SOCKEYE!$CN39</f>
        <v>N/R</v>
      </c>
      <c r="L25" s="45" t="str">
        <f>SOCKEYE!$CO39</f>
        <v>N/R</v>
      </c>
      <c r="M25" s="45" t="str">
        <f>SOCKEYE!$CP39</f>
        <v>N/R</v>
      </c>
      <c r="N25" s="45" t="str">
        <f>SOCKEYE!$CQ39</f>
        <v>N/R</v>
      </c>
      <c r="O25" s="45" t="str">
        <f>SOCKEYE!$BT39</f>
        <v>N/R</v>
      </c>
      <c r="P25" s="45" t="str">
        <f>SOCKEYE!$BU39</f>
        <v>N/R</v>
      </c>
      <c r="Q25" s="45" t="str">
        <f>SOCKEYE!$BV39</f>
        <v>N/R</v>
      </c>
      <c r="R25" s="45" t="str">
        <f>SOCKEYE!$BW39</f>
        <v>N/R</v>
      </c>
      <c r="S25" s="45" t="str">
        <f>SOCKEYE!$BX39</f>
        <v>N/R</v>
      </c>
      <c r="T25" s="45" t="str">
        <f>SOCKEYE!$BY39</f>
        <v>N/R</v>
      </c>
      <c r="U25" s="45" t="str">
        <f>SOCKEYE!$BZ39</f>
        <v>N/R</v>
      </c>
      <c r="V25" s="45" t="str">
        <f>SOCKEYE!$CA39</f>
        <v>N/R</v>
      </c>
      <c r="W25" s="45" t="str">
        <f>SOCKEYE!$CB39</f>
        <v>N/R</v>
      </c>
      <c r="X25" s="45" t="str">
        <f>SOCKEYE!$CC39</f>
        <v>N/R</v>
      </c>
      <c r="Y25" s="45" t="str">
        <f>SOCKEYE!$BF39</f>
        <v>N/R</v>
      </c>
      <c r="Z25" s="45" t="str">
        <f>SOCKEYE!$BG39</f>
        <v>N/R</v>
      </c>
      <c r="AA25" s="45" t="str">
        <f>SOCKEYE!$BH39</f>
        <v>N/R</v>
      </c>
      <c r="AB25" s="45" t="str">
        <f>SOCKEYE!$BI39</f>
        <v>N/R</v>
      </c>
      <c r="AC25" s="45" t="str">
        <f>SOCKEYE!$BJ39</f>
        <v>N/R</v>
      </c>
      <c r="AD25" s="45" t="str">
        <f>SOCKEYE!$BK39</f>
        <v>N/R</v>
      </c>
      <c r="AE25" s="45" t="str">
        <f>SOCKEYE!$BL39</f>
        <v>N/R</v>
      </c>
      <c r="AF25" s="45" t="str">
        <f>SOCKEYE!$BM39</f>
        <v>N/R</v>
      </c>
      <c r="AG25" s="45" t="str">
        <f>SOCKEYE!$BN39</f>
        <v>N/R</v>
      </c>
      <c r="AH25" s="45" t="str">
        <f>SOCKEYE!$BO39</f>
        <v>N/R</v>
      </c>
      <c r="AI25" s="45" t="str">
        <f>SOCKEYE!$AR39</f>
        <v>N/R</v>
      </c>
      <c r="AJ25" s="45" t="str">
        <f>SOCKEYE!$AS39</f>
        <v>N/R</v>
      </c>
      <c r="AK25" s="45" t="str">
        <f>SOCKEYE!$AT39</f>
        <v>N/R</v>
      </c>
      <c r="AL25" s="45" t="str">
        <f>SOCKEYE!$AU39</f>
        <v>N/R</v>
      </c>
      <c r="AM25" s="45" t="str">
        <f>SOCKEYE!$AV39</f>
        <v>N/R</v>
      </c>
      <c r="AN25" s="45" t="str">
        <f>SOCKEYE!$AW39</f>
        <v>N/R</v>
      </c>
      <c r="AO25" s="45" t="str">
        <f>SOCKEYE!$AX39</f>
        <v>N/R</v>
      </c>
      <c r="AP25" s="45" t="str">
        <f>SOCKEYE!$AY39</f>
        <v>N/R</v>
      </c>
      <c r="AQ25" s="45" t="str">
        <f>SOCKEYE!$AZ39</f>
        <v>N/R</v>
      </c>
      <c r="AR25" s="45" t="str">
        <f>SOCKEYE!$BA39</f>
        <v>N/R</v>
      </c>
      <c r="AS25" s="44" t="str">
        <f>SOCKEYE!$AD39</f>
        <v>N/R</v>
      </c>
      <c r="AT25" s="44" t="str">
        <f>SOCKEYE!$AE39</f>
        <v>N/R</v>
      </c>
      <c r="AU25" s="44" t="str">
        <f>SOCKEYE!$AF39</f>
        <v>N/R</v>
      </c>
      <c r="AV25" s="44" t="str">
        <f>SOCKEYE!$AG39</f>
        <v>N/R</v>
      </c>
      <c r="AW25" s="44" t="str">
        <f>SOCKEYE!$AH39</f>
        <v>N/R</v>
      </c>
      <c r="AX25" s="44" t="str">
        <f>SOCKEYE!$AI39</f>
        <v>N/R</v>
      </c>
      <c r="AY25" s="44" t="str">
        <f>SOCKEYE!$AJ39</f>
        <v>N/R</v>
      </c>
      <c r="AZ25" s="44" t="str">
        <f>SOCKEYE!$AK39</f>
        <v>N/R</v>
      </c>
      <c r="BA25" s="44" t="str">
        <f>SOCKEYE!$AL39</f>
        <v>N/R</v>
      </c>
      <c r="BB25" s="44" t="str">
        <f>SOCKEYE!$AM39</f>
        <v>N/R</v>
      </c>
      <c r="BC25" s="70" t="str">
        <f>SOCKEYE!P39</f>
        <v>N/O</v>
      </c>
      <c r="BD25" s="70" t="str">
        <f>SOCKEYE!Q39</f>
        <v>N/O</v>
      </c>
      <c r="BE25" s="70" t="str">
        <f>SOCKEYE!R39</f>
        <v>N/O</v>
      </c>
      <c r="BF25" s="70" t="str">
        <f>SOCKEYE!S39</f>
        <v>N/O</v>
      </c>
      <c r="BG25" s="70" t="str">
        <f>SOCKEYE!T39</f>
        <v>N/P</v>
      </c>
      <c r="BH25" s="70" t="str">
        <f>SOCKEYE!U39</f>
        <v>N/P</v>
      </c>
      <c r="BI25" s="70" t="str">
        <f>SOCKEYE!V39</f>
        <v>N/P</v>
      </c>
      <c r="BJ25" s="70" t="str">
        <f>SOCKEYE!W39</f>
        <v>N/P</v>
      </c>
      <c r="BK25" s="70" t="str">
        <f>SOCKEYE!X39</f>
        <v>A/P</v>
      </c>
      <c r="BL25" s="70" t="str">
        <f>SOCKEYE!Y39</f>
        <v>N/O</v>
      </c>
      <c r="BM25" s="70">
        <f>SOCKEYE!B39</f>
        <v>4</v>
      </c>
      <c r="BN25" s="70" t="str">
        <f>SOCKEYE!C39</f>
        <v>DNS</v>
      </c>
      <c r="BO25" s="70" t="str">
        <f>SOCKEYE!D39</f>
        <v>N/O</v>
      </c>
      <c r="BP25" s="70">
        <f>SOCKEYE!E39</f>
        <v>0</v>
      </c>
      <c r="BQ25" s="70">
        <f>SOCKEYE!F39</f>
        <v>0</v>
      </c>
      <c r="BR25" s="70">
        <f>SOCKEYE!G39</f>
        <v>0</v>
      </c>
      <c r="BS25" s="70">
        <f>SOCKEYE!H39</f>
        <v>0</v>
      </c>
      <c r="BT25" s="70">
        <f>SOCKEYE!I39</f>
        <v>0</v>
      </c>
      <c r="BU25" s="70">
        <f>SOCKEYE!J39</f>
        <v>0</v>
      </c>
      <c r="BV25" s="70">
        <f>SOCKEYE!K39</f>
        <v>0</v>
      </c>
    </row>
    <row r="26" spans="1:74" hidden="1" x14ac:dyDescent="0.2">
      <c r="A26" s="40" t="s">
        <v>142</v>
      </c>
      <c r="B26" t="str">
        <f>SOCKEYE!$O$30</f>
        <v>FINLAYSON-MUSSEL CHANNEL</v>
      </c>
      <c r="C26" t="str">
        <f>SOCKEYE!$O40</f>
        <v>KORICH CREEK</v>
      </c>
      <c r="D26" s="40" t="str">
        <f>SOCKEYE!$O$3</f>
        <v>SOCKEYE</v>
      </c>
      <c r="E26" s="45" t="str">
        <f>SOCKEYE!$CH40</f>
        <v>N/R</v>
      </c>
      <c r="F26" s="45" t="str">
        <f>SOCKEYE!$CI40</f>
        <v>N/R</v>
      </c>
      <c r="G26" s="45" t="str">
        <f>SOCKEYE!$CJ40</f>
        <v>N/R</v>
      </c>
      <c r="H26" s="45" t="str">
        <f>SOCKEYE!$CK40</f>
        <v>N/R</v>
      </c>
      <c r="I26" s="45" t="str">
        <f>SOCKEYE!$CL40</f>
        <v>N/R</v>
      </c>
      <c r="J26" s="45" t="str">
        <f>SOCKEYE!$CM40</f>
        <v>N/R</v>
      </c>
      <c r="K26" s="45" t="str">
        <f>SOCKEYE!$CN40</f>
        <v>N/R</v>
      </c>
      <c r="L26" s="45" t="str">
        <f>SOCKEYE!$CO40</f>
        <v>N/R</v>
      </c>
      <c r="M26" s="45" t="str">
        <f>SOCKEYE!$CP40</f>
        <v>N/R</v>
      </c>
      <c r="N26" s="45" t="str">
        <f>SOCKEYE!$CQ40</f>
        <v>N/R</v>
      </c>
      <c r="O26" s="45" t="str">
        <f>SOCKEYE!$BT40</f>
        <v>N/R</v>
      </c>
      <c r="P26" s="45" t="str">
        <f>SOCKEYE!$BU40</f>
        <v>N/R</v>
      </c>
      <c r="Q26" s="45" t="str">
        <f>SOCKEYE!$BV40</f>
        <v>N/R</v>
      </c>
      <c r="R26" s="45" t="str">
        <f>SOCKEYE!$BW40</f>
        <v>N/R</v>
      </c>
      <c r="S26" s="45" t="str">
        <f>SOCKEYE!$BX40</f>
        <v>N/R</v>
      </c>
      <c r="T26" s="45" t="str">
        <f>SOCKEYE!$BY40</f>
        <v>N/R</v>
      </c>
      <c r="U26" s="45" t="str">
        <f>SOCKEYE!$BZ40</f>
        <v>N/R</v>
      </c>
      <c r="V26" s="45" t="str">
        <f>SOCKEYE!$CA40</f>
        <v>N/R</v>
      </c>
      <c r="W26" s="45" t="str">
        <f>SOCKEYE!$CB40</f>
        <v>N/R</v>
      </c>
      <c r="X26" s="45" t="str">
        <f>SOCKEYE!$CC40</f>
        <v>N/R</v>
      </c>
      <c r="Y26" s="45" t="str">
        <f>SOCKEYE!$BF40</f>
        <v>N/R</v>
      </c>
      <c r="Z26" s="45" t="str">
        <f>SOCKEYE!$BG40</f>
        <v>N/R</v>
      </c>
      <c r="AA26" s="45" t="str">
        <f>SOCKEYE!$BH40</f>
        <v>N/R</v>
      </c>
      <c r="AB26" s="45" t="str">
        <f>SOCKEYE!$BI40</f>
        <v>N/R</v>
      </c>
      <c r="AC26" s="45" t="str">
        <f>SOCKEYE!$BJ40</f>
        <v>N/R</v>
      </c>
      <c r="AD26" s="45" t="str">
        <f>SOCKEYE!$BK40</f>
        <v>N/R</v>
      </c>
      <c r="AE26" s="45" t="str">
        <f>SOCKEYE!$BL40</f>
        <v>N/R</v>
      </c>
      <c r="AF26" s="45" t="str">
        <f>SOCKEYE!$BM40</f>
        <v>N/R</v>
      </c>
      <c r="AG26" s="45" t="str">
        <f>SOCKEYE!$BN40</f>
        <v>N/R</v>
      </c>
      <c r="AH26" s="45" t="str">
        <f>SOCKEYE!$BO40</f>
        <v>N/R</v>
      </c>
      <c r="AI26" s="45" t="str">
        <f>SOCKEYE!$AR40</f>
        <v>N/R</v>
      </c>
      <c r="AJ26" s="45" t="str">
        <f>SOCKEYE!$AS40</f>
        <v>N/R</v>
      </c>
      <c r="AK26" s="45" t="str">
        <f>SOCKEYE!$AT40</f>
        <v>N/R</v>
      </c>
      <c r="AL26" s="45" t="str">
        <f>SOCKEYE!$AU40</f>
        <v>N/R</v>
      </c>
      <c r="AM26" s="45" t="str">
        <f>SOCKEYE!$AV40</f>
        <v>N/R</v>
      </c>
      <c r="AN26" s="45" t="str">
        <f>SOCKEYE!$AW40</f>
        <v>N/R</v>
      </c>
      <c r="AO26" s="45" t="str">
        <f>SOCKEYE!$AX40</f>
        <v>N/R</v>
      </c>
      <c r="AP26" s="45" t="str">
        <f>SOCKEYE!$AY40</f>
        <v>N/R</v>
      </c>
      <c r="AQ26" s="45" t="str">
        <f>SOCKEYE!$AZ40</f>
        <v>N/R</v>
      </c>
      <c r="AR26" s="45" t="str">
        <f>SOCKEYE!$BA40</f>
        <v>N/R</v>
      </c>
      <c r="AS26" s="44" t="str">
        <f>SOCKEYE!$AD40</f>
        <v>N/R</v>
      </c>
      <c r="AT26" s="44" t="str">
        <f>SOCKEYE!$AE40</f>
        <v>N/R</v>
      </c>
      <c r="AU26" s="44" t="str">
        <f>SOCKEYE!$AF40</f>
        <v>N/R</v>
      </c>
      <c r="AV26" s="44" t="str">
        <f>SOCKEYE!$AG40</f>
        <v>N/R</v>
      </c>
      <c r="AW26" s="44" t="str">
        <f>SOCKEYE!$AH40</f>
        <v>N/R</v>
      </c>
      <c r="AX26" s="44" t="str">
        <f>SOCKEYE!$AI40</f>
        <v>N/R</v>
      </c>
      <c r="AY26" s="44" t="str">
        <f>SOCKEYE!$AJ40</f>
        <v>N/R</v>
      </c>
      <c r="AZ26" s="44" t="str">
        <f>SOCKEYE!$AK40</f>
        <v>N/R</v>
      </c>
      <c r="BA26" s="44" t="str">
        <f>SOCKEYE!$AL40</f>
        <v>N/R</v>
      </c>
      <c r="BB26" s="44" t="str">
        <f>SOCKEYE!$AM40</f>
        <v>N/R</v>
      </c>
      <c r="BC26" s="70" t="str">
        <f>SOCKEYE!P40</f>
        <v>N/R</v>
      </c>
      <c r="BD26" s="70" t="str">
        <f>SOCKEYE!Q40</f>
        <v>N/I</v>
      </c>
      <c r="BE26" s="70" t="str">
        <f>SOCKEYE!R40</f>
        <v>N/O</v>
      </c>
      <c r="BF26" s="70" t="str">
        <f>SOCKEYE!S40</f>
        <v>N/O</v>
      </c>
      <c r="BG26" s="70" t="str">
        <f>SOCKEYE!T40</f>
        <v>N/P</v>
      </c>
      <c r="BH26" s="70" t="str">
        <f>SOCKEYE!U40</f>
        <v>N/P</v>
      </c>
      <c r="BI26" s="70" t="str">
        <f>SOCKEYE!V40</f>
        <v>N/P</v>
      </c>
      <c r="BJ26" s="70" t="str">
        <f>SOCKEYE!W40</f>
        <v>N/P</v>
      </c>
      <c r="BK26" s="70" t="str">
        <f>SOCKEYE!X40</f>
        <v>DNS</v>
      </c>
      <c r="BL26" s="70" t="str">
        <f>SOCKEYE!Y40</f>
        <v>DNS</v>
      </c>
      <c r="BM26" s="70" t="str">
        <f>SOCKEYE!B40</f>
        <v>DNS</v>
      </c>
      <c r="BN26" s="70" t="str">
        <f>SOCKEYE!C40</f>
        <v>DNS</v>
      </c>
      <c r="BO26" s="70" t="str">
        <f>SOCKEYE!D40</f>
        <v>DNS</v>
      </c>
      <c r="BP26" s="70">
        <f>SOCKEYE!E40</f>
        <v>0</v>
      </c>
      <c r="BQ26" s="70">
        <f>SOCKEYE!F40</f>
        <v>0</v>
      </c>
      <c r="BR26" s="70">
        <f>SOCKEYE!G40</f>
        <v>0</v>
      </c>
      <c r="BS26" s="70">
        <f>SOCKEYE!H40</f>
        <v>0</v>
      </c>
      <c r="BT26" s="70">
        <f>SOCKEYE!I40</f>
        <v>0</v>
      </c>
      <c r="BU26" s="70">
        <f>SOCKEYE!J40</f>
        <v>0</v>
      </c>
      <c r="BV26" s="70">
        <f>SOCKEYE!K40</f>
        <v>0</v>
      </c>
    </row>
    <row r="27" spans="1:74" hidden="1" x14ac:dyDescent="0.2">
      <c r="A27" s="40" t="s">
        <v>142</v>
      </c>
      <c r="B27" t="str">
        <f>SOCKEYE!$O$30</f>
        <v>FINLAYSON-MUSSEL CHANNEL</v>
      </c>
      <c r="C27" t="str">
        <f>SOCKEYE!$O41</f>
        <v>LAGOON CREEK</v>
      </c>
      <c r="D27" s="40" t="str">
        <f>SOCKEYE!$O$3</f>
        <v>SOCKEYE</v>
      </c>
      <c r="E27" s="45">
        <f>SOCKEYE!$CH41</f>
        <v>1500</v>
      </c>
      <c r="F27" s="45">
        <f>SOCKEYE!$CI41</f>
        <v>150</v>
      </c>
      <c r="G27" s="45">
        <f>SOCKEYE!$CJ41</f>
        <v>200</v>
      </c>
      <c r="H27" s="45">
        <f>SOCKEYE!$CK41</f>
        <v>1500</v>
      </c>
      <c r="I27" s="45">
        <f>SOCKEYE!$CL41</f>
        <v>1500</v>
      </c>
      <c r="J27" s="45">
        <f>SOCKEYE!$CM41</f>
        <v>750</v>
      </c>
      <c r="K27" s="45">
        <f>SOCKEYE!$CN41</f>
        <v>1500</v>
      </c>
      <c r="L27" s="45" t="str">
        <f>SOCKEYE!$CO41</f>
        <v>UNK</v>
      </c>
      <c r="M27" s="45">
        <f>SOCKEYE!$CP41</f>
        <v>75</v>
      </c>
      <c r="N27" s="45">
        <f>SOCKEYE!$CQ41</f>
        <v>750</v>
      </c>
      <c r="O27" s="45">
        <f>SOCKEYE!$BT41</f>
        <v>400</v>
      </c>
      <c r="P27" s="45">
        <f>SOCKEYE!$BU41</f>
        <v>400</v>
      </c>
      <c r="Q27" s="45" t="str">
        <f>SOCKEYE!$BV41</f>
        <v>N/O</v>
      </c>
      <c r="R27" s="45">
        <f>SOCKEYE!$BW41</f>
        <v>3500</v>
      </c>
      <c r="S27" s="45">
        <f>SOCKEYE!$BX41</f>
        <v>750</v>
      </c>
      <c r="T27" s="45" t="str">
        <f>SOCKEYE!$BY41</f>
        <v>UNK</v>
      </c>
      <c r="U27" s="45" t="str">
        <f>SOCKEYE!$BZ41</f>
        <v>N/O</v>
      </c>
      <c r="V27" s="45">
        <f>SOCKEYE!$CA41</f>
        <v>750</v>
      </c>
      <c r="W27" s="45">
        <f>SOCKEYE!$CB41</f>
        <v>400</v>
      </c>
      <c r="X27" s="45">
        <f>SOCKEYE!$CC41</f>
        <v>200</v>
      </c>
      <c r="Y27" s="45">
        <f>SOCKEYE!$BF41</f>
        <v>250</v>
      </c>
      <c r="Z27" s="45">
        <f>SOCKEYE!$BG41</f>
        <v>400</v>
      </c>
      <c r="AA27" s="45">
        <f>SOCKEYE!$BH41</f>
        <v>200</v>
      </c>
      <c r="AB27" s="45">
        <f>SOCKEYE!$BI41</f>
        <v>200</v>
      </c>
      <c r="AC27" s="45">
        <f>SOCKEYE!$BJ41</f>
        <v>100</v>
      </c>
      <c r="AD27" s="45" t="str">
        <f>SOCKEYE!$BK41</f>
        <v>N/R</v>
      </c>
      <c r="AE27" s="45" t="str">
        <f>SOCKEYE!$BL41</f>
        <v>N/I</v>
      </c>
      <c r="AF27" s="45" t="str">
        <f>SOCKEYE!$BM41</f>
        <v>N/I</v>
      </c>
      <c r="AG27" s="45" t="str">
        <f>SOCKEYE!$BN41</f>
        <v>N/I</v>
      </c>
      <c r="AH27" s="45" t="str">
        <f>SOCKEYE!$BO41</f>
        <v>N/I</v>
      </c>
      <c r="AI27" s="45" t="str">
        <f>SOCKEYE!$AR41</f>
        <v>N/O</v>
      </c>
      <c r="AJ27" s="45" t="str">
        <f>SOCKEYE!$AS41</f>
        <v>N/I</v>
      </c>
      <c r="AK27" s="45" t="str">
        <f>SOCKEYE!$AT41</f>
        <v>N/I</v>
      </c>
      <c r="AL27" s="45" t="str">
        <f>SOCKEYE!$AU41</f>
        <v>N/I</v>
      </c>
      <c r="AM27" s="45" t="str">
        <f>SOCKEYE!$AV41</f>
        <v>N/R</v>
      </c>
      <c r="AN27" s="45">
        <f>SOCKEYE!$AW41</f>
        <v>70</v>
      </c>
      <c r="AO27" s="45" t="str">
        <f>SOCKEYE!$AX41</f>
        <v>N/R</v>
      </c>
      <c r="AP27" s="45">
        <f>SOCKEYE!$AY41</f>
        <v>400</v>
      </c>
      <c r="AQ27" s="45">
        <f>SOCKEYE!$AZ41</f>
        <v>200</v>
      </c>
      <c r="AR27" s="45" t="str">
        <f>SOCKEYE!$BA41</f>
        <v>N/R</v>
      </c>
      <c r="AS27" s="44" t="str">
        <f>SOCKEYE!$AD41</f>
        <v>N/R</v>
      </c>
      <c r="AT27" s="44" t="str">
        <f>SOCKEYE!$AE41</f>
        <v>N/O</v>
      </c>
      <c r="AU27" s="44">
        <f>SOCKEYE!$AF41</f>
        <v>90</v>
      </c>
      <c r="AV27" s="44">
        <f>SOCKEYE!$AG41</f>
        <v>150</v>
      </c>
      <c r="AW27" s="44">
        <f>SOCKEYE!$AH41</f>
        <v>215</v>
      </c>
      <c r="AX27" s="44">
        <f>SOCKEYE!$AI41</f>
        <v>15</v>
      </c>
      <c r="AY27" s="44">
        <f>SOCKEYE!$AJ41</f>
        <v>250</v>
      </c>
      <c r="AZ27" s="44">
        <f>SOCKEYE!$AK41</f>
        <v>100</v>
      </c>
      <c r="BA27" s="44">
        <f>SOCKEYE!$AL41</f>
        <v>200</v>
      </c>
      <c r="BB27" s="44">
        <f>SOCKEYE!$AM41</f>
        <v>175</v>
      </c>
      <c r="BC27" s="70">
        <f>SOCKEYE!P41</f>
        <v>500</v>
      </c>
      <c r="BD27" s="70">
        <f>SOCKEYE!Q41</f>
        <v>150</v>
      </c>
      <c r="BE27" s="70">
        <f>SOCKEYE!R41</f>
        <v>600</v>
      </c>
      <c r="BF27" s="70" t="str">
        <f>SOCKEYE!S41</f>
        <v>UNK</v>
      </c>
      <c r="BG27" s="70">
        <f>SOCKEYE!T41</f>
        <v>450</v>
      </c>
      <c r="BH27" s="70">
        <f>SOCKEYE!U41</f>
        <v>250</v>
      </c>
      <c r="BI27" s="70">
        <f>SOCKEYE!V41</f>
        <v>250</v>
      </c>
      <c r="BJ27" s="70" t="str">
        <f>SOCKEYE!W41</f>
        <v>A/P</v>
      </c>
      <c r="BK27" s="70">
        <f>SOCKEYE!X41</f>
        <v>230</v>
      </c>
      <c r="BL27" s="70" t="str">
        <f>SOCKEYE!Y41</f>
        <v>A/P</v>
      </c>
      <c r="BM27" s="70">
        <f>SOCKEYE!B41</f>
        <v>1000</v>
      </c>
      <c r="BN27" s="70" t="str">
        <f>SOCKEYE!C41</f>
        <v>A/P</v>
      </c>
      <c r="BO27" s="70">
        <f>SOCKEYE!D41</f>
        <v>500</v>
      </c>
      <c r="BP27" s="70">
        <f>SOCKEYE!E41</f>
        <v>0</v>
      </c>
      <c r="BQ27" s="70">
        <f>SOCKEYE!F41</f>
        <v>0</v>
      </c>
      <c r="BR27" s="70">
        <f>SOCKEYE!G41</f>
        <v>0</v>
      </c>
      <c r="BS27" s="70">
        <f>SOCKEYE!H41</f>
        <v>0</v>
      </c>
      <c r="BT27" s="70">
        <f>SOCKEYE!I41</f>
        <v>0</v>
      </c>
      <c r="BU27" s="70">
        <f>SOCKEYE!J41</f>
        <v>0</v>
      </c>
      <c r="BV27" s="70">
        <f>SOCKEYE!K41</f>
        <v>0</v>
      </c>
    </row>
    <row r="28" spans="1:74" hidden="1" x14ac:dyDescent="0.2">
      <c r="A28" s="40" t="s">
        <v>142</v>
      </c>
      <c r="B28" t="str">
        <f>SOCKEYE!$O$30</f>
        <v>FINLAYSON-MUSSEL CHANNEL</v>
      </c>
      <c r="C28" t="str">
        <f>SOCKEYE!$O42</f>
        <v>MARY COVE CREEK</v>
      </c>
      <c r="D28" s="40" t="str">
        <f>SOCKEYE!$O$3</f>
        <v>SOCKEYE</v>
      </c>
      <c r="E28" s="45">
        <f>SOCKEYE!$CH42</f>
        <v>1500</v>
      </c>
      <c r="F28" s="45">
        <f>SOCKEYE!$CI42</f>
        <v>600</v>
      </c>
      <c r="G28" s="45">
        <f>SOCKEYE!$CJ42</f>
        <v>750</v>
      </c>
      <c r="H28" s="45">
        <f>SOCKEYE!$CK42</f>
        <v>750</v>
      </c>
      <c r="I28" s="45">
        <f>SOCKEYE!$CL42</f>
        <v>1500</v>
      </c>
      <c r="J28" s="45">
        <f>SOCKEYE!$CM42</f>
        <v>750</v>
      </c>
      <c r="K28" s="45">
        <f>SOCKEYE!$CN42</f>
        <v>750</v>
      </c>
      <c r="L28" s="45">
        <f>SOCKEYE!$CO42</f>
        <v>1500</v>
      </c>
      <c r="M28" s="45">
        <f>SOCKEYE!$CP42</f>
        <v>3500</v>
      </c>
      <c r="N28" s="45">
        <f>SOCKEYE!$CQ42</f>
        <v>750</v>
      </c>
      <c r="O28" s="45">
        <f>SOCKEYE!$BT42</f>
        <v>750</v>
      </c>
      <c r="P28" s="45">
        <f>SOCKEYE!$BU42</f>
        <v>400</v>
      </c>
      <c r="Q28" s="45">
        <f>SOCKEYE!$BV42</f>
        <v>3500</v>
      </c>
      <c r="R28" s="45">
        <f>SOCKEYE!$BW42</f>
        <v>400</v>
      </c>
      <c r="S28" s="45">
        <f>SOCKEYE!$BX42</f>
        <v>750</v>
      </c>
      <c r="T28" s="45">
        <f>SOCKEYE!$BY42</f>
        <v>750</v>
      </c>
      <c r="U28" s="45">
        <f>SOCKEYE!$BZ42</f>
        <v>22000</v>
      </c>
      <c r="V28" s="45">
        <f>SOCKEYE!$CA42</f>
        <v>3500</v>
      </c>
      <c r="W28" s="45">
        <f>SOCKEYE!$CB42</f>
        <v>1500</v>
      </c>
      <c r="X28" s="45">
        <f>SOCKEYE!$CC42</f>
        <v>1000</v>
      </c>
      <c r="Y28" s="45">
        <f>SOCKEYE!$BF42</f>
        <v>1000</v>
      </c>
      <c r="Z28" s="45">
        <f>SOCKEYE!$BG42</f>
        <v>2000</v>
      </c>
      <c r="AA28" s="45">
        <f>SOCKEYE!$BH42</f>
        <v>2000</v>
      </c>
      <c r="AB28" s="45">
        <f>SOCKEYE!$BI42</f>
        <v>1500</v>
      </c>
      <c r="AC28" s="45">
        <f>SOCKEYE!$BJ42</f>
        <v>800</v>
      </c>
      <c r="AD28" s="45">
        <f>SOCKEYE!$BK42</f>
        <v>600</v>
      </c>
      <c r="AE28" s="45">
        <f>SOCKEYE!$BL42</f>
        <v>200</v>
      </c>
      <c r="AF28" s="45">
        <f>SOCKEYE!$BM42</f>
        <v>1000</v>
      </c>
      <c r="AG28" s="45">
        <f>SOCKEYE!$BN42</f>
        <v>1200</v>
      </c>
      <c r="AH28" s="45">
        <f>SOCKEYE!$BO42</f>
        <v>200</v>
      </c>
      <c r="AI28" s="45">
        <f>SOCKEYE!$AR42</f>
        <v>100</v>
      </c>
      <c r="AJ28" s="45">
        <f>SOCKEYE!$AS42</f>
        <v>500</v>
      </c>
      <c r="AK28" s="45" t="str">
        <f>SOCKEYE!$AT42</f>
        <v>N/R</v>
      </c>
      <c r="AL28" s="45" t="str">
        <f>SOCKEYE!$AU42</f>
        <v>N/R</v>
      </c>
      <c r="AM28" s="45">
        <f>SOCKEYE!$AV42</f>
        <v>195</v>
      </c>
      <c r="AN28" s="45">
        <f>SOCKEYE!$AW42</f>
        <v>48</v>
      </c>
      <c r="AO28" s="45">
        <f>SOCKEYE!$AX42</f>
        <v>248</v>
      </c>
      <c r="AP28" s="45">
        <f>SOCKEYE!$AY42</f>
        <v>70</v>
      </c>
      <c r="AQ28" s="45">
        <f>SOCKEYE!$AZ42</f>
        <v>150</v>
      </c>
      <c r="AR28" s="45">
        <f>SOCKEYE!$BA42</f>
        <v>150</v>
      </c>
      <c r="AS28" s="44" t="str">
        <f>SOCKEYE!$AD42</f>
        <v>N/R</v>
      </c>
      <c r="AT28" s="44">
        <f>SOCKEYE!$AE42</f>
        <v>33</v>
      </c>
      <c r="AU28" s="44">
        <f>SOCKEYE!$AF42</f>
        <v>80</v>
      </c>
      <c r="AV28" s="44">
        <f>SOCKEYE!$AG42</f>
        <v>105</v>
      </c>
      <c r="AW28" s="44">
        <f>SOCKEYE!$AH42</f>
        <v>180</v>
      </c>
      <c r="AX28" s="44">
        <f>SOCKEYE!$AI42</f>
        <v>100</v>
      </c>
      <c r="AY28" s="44">
        <f>SOCKEYE!$AJ42</f>
        <v>275</v>
      </c>
      <c r="AZ28" s="44">
        <f>SOCKEYE!$AK42</f>
        <v>500</v>
      </c>
      <c r="BA28" s="44">
        <f>SOCKEYE!$AL42</f>
        <v>50</v>
      </c>
      <c r="BB28" s="44">
        <f>SOCKEYE!$AM42</f>
        <v>250</v>
      </c>
      <c r="BC28" s="70">
        <f>SOCKEYE!P42</f>
        <v>200</v>
      </c>
      <c r="BD28" s="70">
        <f>SOCKEYE!Q42</f>
        <v>50</v>
      </c>
      <c r="BE28" s="70">
        <f>SOCKEYE!R42</f>
        <v>200</v>
      </c>
      <c r="BF28" s="70" t="str">
        <f>SOCKEYE!S42</f>
        <v>N/O</v>
      </c>
      <c r="BG28" s="70" t="str">
        <f>SOCKEYE!T42</f>
        <v>UNK</v>
      </c>
      <c r="BH28" s="70" t="str">
        <f>SOCKEYE!U42</f>
        <v>A/P</v>
      </c>
      <c r="BI28" s="70">
        <f>SOCKEYE!V42</f>
        <v>170</v>
      </c>
      <c r="BJ28" s="70" t="str">
        <f>SOCKEYE!W42</f>
        <v>A/P</v>
      </c>
      <c r="BK28" s="70">
        <f>SOCKEYE!X42</f>
        <v>180</v>
      </c>
      <c r="BL28" s="70">
        <f>SOCKEYE!Y42</f>
        <v>450</v>
      </c>
      <c r="BM28" s="70">
        <f>SOCKEYE!B42</f>
        <v>133</v>
      </c>
      <c r="BN28" s="70" t="str">
        <f>SOCKEYE!C42</f>
        <v>N/I</v>
      </c>
      <c r="BO28" s="70">
        <f>SOCKEYE!D42</f>
        <v>360</v>
      </c>
      <c r="BP28" s="70">
        <f>SOCKEYE!E42</f>
        <v>0</v>
      </c>
      <c r="BQ28" s="70">
        <f>SOCKEYE!F42</f>
        <v>0</v>
      </c>
      <c r="BR28" s="70">
        <f>SOCKEYE!G42</f>
        <v>0</v>
      </c>
      <c r="BS28" s="70">
        <f>SOCKEYE!H42</f>
        <v>0</v>
      </c>
      <c r="BT28" s="70">
        <f>SOCKEYE!I42</f>
        <v>0</v>
      </c>
      <c r="BU28" s="70">
        <f>SOCKEYE!J42</f>
        <v>0</v>
      </c>
      <c r="BV28" s="70">
        <f>SOCKEYE!K42</f>
        <v>0</v>
      </c>
    </row>
    <row r="29" spans="1:74" hidden="1" x14ac:dyDescent="0.2">
      <c r="A29" s="40" t="s">
        <v>142</v>
      </c>
      <c r="B29" t="str">
        <f>SOCKEYE!$O$30</f>
        <v>FINLAYSON-MUSSEL CHANNEL</v>
      </c>
      <c r="C29" t="str">
        <f>SOCKEYE!$O43</f>
        <v>MUSSEL RIVER</v>
      </c>
      <c r="D29" s="40" t="str">
        <f>SOCKEYE!$O$3</f>
        <v>SOCKEYE</v>
      </c>
      <c r="E29" s="45" t="str">
        <f>SOCKEYE!$CH43</f>
        <v>N/R</v>
      </c>
      <c r="F29" s="45" t="str">
        <f>SOCKEYE!$CI43</f>
        <v>N/R</v>
      </c>
      <c r="G29" s="45" t="str">
        <f>SOCKEYE!$CJ43</f>
        <v>N/R</v>
      </c>
      <c r="H29" s="45" t="str">
        <f>SOCKEYE!$CK43</f>
        <v>N/R</v>
      </c>
      <c r="I29" s="45" t="str">
        <f>SOCKEYE!$CL43</f>
        <v>N/R</v>
      </c>
      <c r="J29" s="45" t="str">
        <f>SOCKEYE!$CM43</f>
        <v>N/R</v>
      </c>
      <c r="K29" s="45" t="str">
        <f>SOCKEYE!$CN43</f>
        <v>N/R</v>
      </c>
      <c r="L29" s="45" t="str">
        <f>SOCKEYE!$CO43</f>
        <v>N/R</v>
      </c>
      <c r="M29" s="45" t="str">
        <f>SOCKEYE!$CP43</f>
        <v>N/R</v>
      </c>
      <c r="N29" s="45">
        <f>SOCKEYE!$CQ43</f>
        <v>8</v>
      </c>
      <c r="O29" s="45" t="str">
        <f>SOCKEYE!$BT43</f>
        <v>N/R</v>
      </c>
      <c r="P29" s="45">
        <f>SOCKEYE!$BU43</f>
        <v>25</v>
      </c>
      <c r="Q29" s="45" t="str">
        <f>SOCKEYE!$BV43</f>
        <v>N/R</v>
      </c>
      <c r="R29" s="45" t="str">
        <f>SOCKEYE!$BW43</f>
        <v>N/R</v>
      </c>
      <c r="S29" s="45" t="str">
        <f>SOCKEYE!$BX43</f>
        <v>N/R</v>
      </c>
      <c r="T29" s="45" t="str">
        <f>SOCKEYE!$BY43</f>
        <v>N/R</v>
      </c>
      <c r="U29" s="45" t="str">
        <f>SOCKEYE!$BZ43</f>
        <v>N/R</v>
      </c>
      <c r="V29" s="45" t="str">
        <f>SOCKEYE!$CA43</f>
        <v>N/R</v>
      </c>
      <c r="W29" s="45" t="str">
        <f>SOCKEYE!$CB43</f>
        <v>N/R</v>
      </c>
      <c r="X29" s="45" t="str">
        <f>SOCKEYE!$CC43</f>
        <v>N/R</v>
      </c>
      <c r="Y29" s="45" t="str">
        <f>SOCKEYE!$BF43</f>
        <v>N/R</v>
      </c>
      <c r="Z29" s="45" t="str">
        <f>SOCKEYE!$BG43</f>
        <v>N/R</v>
      </c>
      <c r="AA29" s="45" t="str">
        <f>SOCKEYE!$BH43</f>
        <v>N/R</v>
      </c>
      <c r="AB29" s="45" t="str">
        <f>SOCKEYE!$BI43</f>
        <v>N/R</v>
      </c>
      <c r="AC29" s="45" t="str">
        <f>SOCKEYE!$BJ43</f>
        <v>N/R</v>
      </c>
      <c r="AD29" s="45" t="str">
        <f>SOCKEYE!$BK43</f>
        <v>N/R</v>
      </c>
      <c r="AE29" s="45" t="str">
        <f>SOCKEYE!$BL43</f>
        <v>N/R</v>
      </c>
      <c r="AF29" s="45" t="str">
        <f>SOCKEYE!$BM43</f>
        <v>N/R</v>
      </c>
      <c r="AG29" s="45" t="str">
        <f>SOCKEYE!$BN43</f>
        <v>N/R</v>
      </c>
      <c r="AH29" s="45">
        <f>SOCKEYE!$BO43</f>
        <v>50</v>
      </c>
      <c r="AI29" s="45">
        <f>SOCKEYE!$AR43</f>
        <v>40</v>
      </c>
      <c r="AJ29" s="45" t="str">
        <f>SOCKEYE!$AS43</f>
        <v>N/R</v>
      </c>
      <c r="AK29" s="45" t="str">
        <f>SOCKEYE!$AT43</f>
        <v>N/R</v>
      </c>
      <c r="AL29" s="45" t="str">
        <f>SOCKEYE!$AU43</f>
        <v>N/R</v>
      </c>
      <c r="AM29" s="45" t="str">
        <f>SOCKEYE!$AV43</f>
        <v>N/R</v>
      </c>
      <c r="AN29" s="45">
        <f>SOCKEYE!$AW43</f>
        <v>25</v>
      </c>
      <c r="AO29" s="45">
        <f>SOCKEYE!$AX43</f>
        <v>50</v>
      </c>
      <c r="AP29" s="45" t="str">
        <f>SOCKEYE!$AY43</f>
        <v>N/R</v>
      </c>
      <c r="AQ29" s="45">
        <f>SOCKEYE!$AZ43</f>
        <v>30</v>
      </c>
      <c r="AR29" s="45">
        <f>SOCKEYE!$BA43</f>
        <v>10</v>
      </c>
      <c r="AS29" s="44">
        <f>SOCKEYE!$AD43</f>
        <v>6</v>
      </c>
      <c r="AT29" s="44">
        <f>SOCKEYE!$AE43</f>
        <v>23</v>
      </c>
      <c r="AU29" s="44">
        <f>SOCKEYE!$AF43</f>
        <v>25</v>
      </c>
      <c r="AV29" s="44">
        <f>SOCKEYE!$AG43</f>
        <v>35</v>
      </c>
      <c r="AW29" s="44" t="str">
        <f>SOCKEYE!$AH43</f>
        <v>N/R</v>
      </c>
      <c r="AX29" s="44" t="str">
        <f>SOCKEYE!$AI43</f>
        <v>N/R</v>
      </c>
      <c r="AY29" s="44" t="str">
        <f>SOCKEYE!$AJ43</f>
        <v>N/R</v>
      </c>
      <c r="AZ29" s="44">
        <f>SOCKEYE!$AK43</f>
        <v>10</v>
      </c>
      <c r="BA29" s="44" t="str">
        <f>SOCKEYE!$AL43</f>
        <v>UNK</v>
      </c>
      <c r="BB29" s="44" t="str">
        <f>SOCKEYE!$AM43</f>
        <v>UNK</v>
      </c>
      <c r="BC29" s="70" t="str">
        <f>SOCKEYE!P43</f>
        <v>N/O</v>
      </c>
      <c r="BD29" s="70" t="str">
        <f>SOCKEYE!Q43</f>
        <v>N/O</v>
      </c>
      <c r="BE29" s="70" t="str">
        <f>SOCKEYE!R43</f>
        <v>UNK</v>
      </c>
      <c r="BF29" s="70" t="str">
        <f>SOCKEYE!S43</f>
        <v>UNK</v>
      </c>
      <c r="BG29" s="70">
        <f>SOCKEYE!T43</f>
        <v>60</v>
      </c>
      <c r="BH29" s="70" t="str">
        <f>SOCKEYE!U43</f>
        <v>A/P</v>
      </c>
      <c r="BI29" s="70" t="str">
        <f>SOCKEYE!V43</f>
        <v>A/P</v>
      </c>
      <c r="BJ29" s="70" t="str">
        <f>SOCKEYE!W43</f>
        <v>A/P</v>
      </c>
      <c r="BK29" s="70" t="str">
        <f>SOCKEYE!X43</f>
        <v>A/P</v>
      </c>
      <c r="BL29" s="70">
        <f>SOCKEYE!Y43</f>
        <v>40</v>
      </c>
      <c r="BM29" s="70" t="str">
        <f>SOCKEYE!B43</f>
        <v>A/P</v>
      </c>
      <c r="BN29" s="70" t="str">
        <f>SOCKEYE!C43</f>
        <v>A/P</v>
      </c>
      <c r="BO29" s="70" t="str">
        <f>SOCKEYE!D43</f>
        <v>A/P</v>
      </c>
      <c r="BP29" s="70">
        <f>SOCKEYE!E43</f>
        <v>0</v>
      </c>
      <c r="BQ29" s="70">
        <f>SOCKEYE!F43</f>
        <v>0</v>
      </c>
      <c r="BR29" s="70">
        <f>SOCKEYE!G43</f>
        <v>0</v>
      </c>
      <c r="BS29" s="70">
        <f>SOCKEYE!H43</f>
        <v>0</v>
      </c>
      <c r="BT29" s="70">
        <f>SOCKEYE!I43</f>
        <v>0</v>
      </c>
      <c r="BU29" s="70">
        <f>SOCKEYE!J43</f>
        <v>0</v>
      </c>
      <c r="BV29" s="70">
        <f>SOCKEYE!K43</f>
        <v>0</v>
      </c>
    </row>
    <row r="30" spans="1:74" hidden="1" x14ac:dyDescent="0.2">
      <c r="A30" s="40" t="s">
        <v>142</v>
      </c>
      <c r="B30" t="str">
        <f>SOCKEYE!$O$30</f>
        <v>FINLAYSON-MUSSEL CHANNEL</v>
      </c>
      <c r="C30" t="str">
        <f>SOCKEYE!$O44</f>
        <v>POISON COVE CREEK</v>
      </c>
      <c r="D30" s="40" t="str">
        <f>SOCKEYE!$O$3</f>
        <v>SOCKEYE</v>
      </c>
      <c r="E30" s="45" t="str">
        <f>SOCKEYE!$CH44</f>
        <v>N/R</v>
      </c>
      <c r="F30" s="45" t="str">
        <f>SOCKEYE!$CI44</f>
        <v>N/R</v>
      </c>
      <c r="G30" s="45" t="str">
        <f>SOCKEYE!$CJ44</f>
        <v>N/R</v>
      </c>
      <c r="H30" s="45" t="str">
        <f>SOCKEYE!$CK44</f>
        <v>N/R</v>
      </c>
      <c r="I30" s="45" t="str">
        <f>SOCKEYE!$CL44</f>
        <v>N/R</v>
      </c>
      <c r="J30" s="45" t="str">
        <f>SOCKEYE!$CM44</f>
        <v>N/R</v>
      </c>
      <c r="K30" s="45" t="str">
        <f>SOCKEYE!$CN44</f>
        <v>N/R</v>
      </c>
      <c r="L30" s="45" t="str">
        <f>SOCKEYE!$CO44</f>
        <v>N/R</v>
      </c>
      <c r="M30" s="45" t="str">
        <f>SOCKEYE!$CP44</f>
        <v>N/R</v>
      </c>
      <c r="N30" s="45" t="str">
        <f>SOCKEYE!$CQ44</f>
        <v>N/R</v>
      </c>
      <c r="O30" s="45" t="str">
        <f>SOCKEYE!$BT44</f>
        <v>N/R</v>
      </c>
      <c r="P30" s="45" t="str">
        <f>SOCKEYE!$BU44</f>
        <v>N/R</v>
      </c>
      <c r="Q30" s="45" t="str">
        <f>SOCKEYE!$BV44</f>
        <v>N/R</v>
      </c>
      <c r="R30" s="45" t="str">
        <f>SOCKEYE!$BW44</f>
        <v>N/R</v>
      </c>
      <c r="S30" s="45" t="str">
        <f>SOCKEYE!$BX44</f>
        <v>N/R</v>
      </c>
      <c r="T30" s="45" t="str">
        <f>SOCKEYE!$BY44</f>
        <v>N/R</v>
      </c>
      <c r="U30" s="45" t="str">
        <f>SOCKEYE!$BZ44</f>
        <v>N/R</v>
      </c>
      <c r="V30" s="45" t="str">
        <f>SOCKEYE!$CA44</f>
        <v>N/R</v>
      </c>
      <c r="W30" s="45" t="str">
        <f>SOCKEYE!$CB44</f>
        <v>N/R</v>
      </c>
      <c r="X30" s="45" t="str">
        <f>SOCKEYE!$CC44</f>
        <v>N/R</v>
      </c>
      <c r="Y30" s="45" t="str">
        <f>SOCKEYE!$BF44</f>
        <v>N/R</v>
      </c>
      <c r="Z30" s="45" t="str">
        <f>SOCKEYE!$BG44</f>
        <v>N/R</v>
      </c>
      <c r="AA30" s="45" t="str">
        <f>SOCKEYE!$BH44</f>
        <v>N/R</v>
      </c>
      <c r="AB30" s="45" t="str">
        <f>SOCKEYE!$BI44</f>
        <v>N/R</v>
      </c>
      <c r="AC30" s="45" t="str">
        <f>SOCKEYE!$BJ44</f>
        <v>N/R</v>
      </c>
      <c r="AD30" s="45" t="str">
        <f>SOCKEYE!$BK44</f>
        <v>N/R</v>
      </c>
      <c r="AE30" s="45" t="str">
        <f>SOCKEYE!$BL44</f>
        <v>N/R</v>
      </c>
      <c r="AF30" s="45" t="str">
        <f>SOCKEYE!$BM44</f>
        <v>N/R</v>
      </c>
      <c r="AG30" s="45" t="str">
        <f>SOCKEYE!$BN44</f>
        <v>N/R</v>
      </c>
      <c r="AH30" s="45" t="str">
        <f>SOCKEYE!$BO44</f>
        <v>N/R</v>
      </c>
      <c r="AI30" s="45" t="str">
        <f>SOCKEYE!$AR44</f>
        <v>N/R</v>
      </c>
      <c r="AJ30" s="45" t="str">
        <f>SOCKEYE!$AS44</f>
        <v>N/R</v>
      </c>
      <c r="AK30" s="45" t="str">
        <f>SOCKEYE!$AT44</f>
        <v>N/R</v>
      </c>
      <c r="AL30" s="45" t="str">
        <f>SOCKEYE!$AU44</f>
        <v>N/R</v>
      </c>
      <c r="AM30" s="45" t="str">
        <f>SOCKEYE!$AV44</f>
        <v>N/R</v>
      </c>
      <c r="AN30" s="45" t="str">
        <f>SOCKEYE!$AW44</f>
        <v>N/R</v>
      </c>
      <c r="AO30" s="45" t="str">
        <f>SOCKEYE!$AX44</f>
        <v>N/R</v>
      </c>
      <c r="AP30" s="45" t="str">
        <f>SOCKEYE!$AY44</f>
        <v>N/R</v>
      </c>
      <c r="AQ30" s="45" t="str">
        <f>SOCKEYE!$AZ44</f>
        <v>N/R</v>
      </c>
      <c r="AR30" s="45" t="str">
        <f>SOCKEYE!$BA44</f>
        <v>N/R</v>
      </c>
      <c r="AS30" s="44" t="str">
        <f>SOCKEYE!$AD44</f>
        <v>N/R</v>
      </c>
      <c r="AT30" s="44" t="str">
        <f>SOCKEYE!$AE44</f>
        <v>N/R</v>
      </c>
      <c r="AU30" s="44" t="str">
        <f>SOCKEYE!$AF44</f>
        <v>N/R</v>
      </c>
      <c r="AV30" s="44" t="str">
        <f>SOCKEYE!$AG44</f>
        <v>N/R</v>
      </c>
      <c r="AW30" s="44" t="str">
        <f>SOCKEYE!$AH44</f>
        <v>N/R</v>
      </c>
      <c r="AX30" s="44" t="str">
        <f>SOCKEYE!$AI44</f>
        <v>N/R</v>
      </c>
      <c r="AY30" s="44" t="str">
        <f>SOCKEYE!$AJ44</f>
        <v>N/R</v>
      </c>
      <c r="AZ30" s="44" t="str">
        <f>SOCKEYE!$AK44</f>
        <v>N/R</v>
      </c>
      <c r="BA30" s="44" t="str">
        <f>SOCKEYE!$AL44</f>
        <v>N/R</v>
      </c>
      <c r="BB30" s="44" t="str">
        <f>SOCKEYE!$AM44</f>
        <v>N/R</v>
      </c>
      <c r="BC30" s="70" t="str">
        <f>SOCKEYE!P44</f>
        <v>N/R</v>
      </c>
      <c r="BD30" s="70" t="str">
        <f>SOCKEYE!Q44</f>
        <v>N/I</v>
      </c>
      <c r="BE30" s="70" t="str">
        <f>SOCKEYE!R44</f>
        <v>N/I</v>
      </c>
      <c r="BF30" s="70" t="str">
        <f>SOCKEYE!S44</f>
        <v>N/O</v>
      </c>
      <c r="BG30" s="70" t="str">
        <f>SOCKEYE!T44</f>
        <v>N/P</v>
      </c>
      <c r="BH30" s="70" t="str">
        <f>SOCKEYE!U44</f>
        <v>N/P</v>
      </c>
      <c r="BI30" s="70" t="str">
        <f>SOCKEYE!V44</f>
        <v>N/P</v>
      </c>
      <c r="BJ30" s="70" t="str">
        <f>SOCKEYE!W44</f>
        <v>N/P</v>
      </c>
      <c r="BK30" s="70" t="str">
        <f>SOCKEYE!X44</f>
        <v>N/I</v>
      </c>
      <c r="BL30" s="70" t="str">
        <f>SOCKEYE!Y44</f>
        <v>A/P</v>
      </c>
      <c r="BM30" s="70" t="str">
        <f>SOCKEYE!B44</f>
        <v>N/I</v>
      </c>
      <c r="BN30" s="70" t="str">
        <f>SOCKEYE!C44</f>
        <v>DNS</v>
      </c>
      <c r="BO30" s="70" t="str">
        <f>SOCKEYE!D44</f>
        <v>DNS</v>
      </c>
      <c r="BP30" s="70">
        <f>SOCKEYE!E44</f>
        <v>0</v>
      </c>
      <c r="BQ30" s="70">
        <f>SOCKEYE!F44</f>
        <v>0</v>
      </c>
      <c r="BR30" s="70">
        <f>SOCKEYE!G44</f>
        <v>0</v>
      </c>
      <c r="BS30" s="70">
        <f>SOCKEYE!H44</f>
        <v>0</v>
      </c>
      <c r="BT30" s="70">
        <f>SOCKEYE!I44</f>
        <v>0</v>
      </c>
      <c r="BU30" s="70">
        <f>SOCKEYE!J44</f>
        <v>0</v>
      </c>
      <c r="BV30" s="70">
        <f>SOCKEYE!K44</f>
        <v>0</v>
      </c>
    </row>
    <row r="31" spans="1:74" hidden="1" x14ac:dyDescent="0.2">
      <c r="A31" s="40" t="s">
        <v>142</v>
      </c>
      <c r="B31" t="str">
        <f>SOCKEYE!$O$30</f>
        <v>FINLAYSON-MUSSEL CHANNEL</v>
      </c>
      <c r="C31" t="str">
        <f>SOCKEYE!$O45</f>
        <v>WATSON BAY CREEK</v>
      </c>
      <c r="D31" s="40" t="str">
        <f>SOCKEYE!$O$3</f>
        <v>SOCKEYE</v>
      </c>
      <c r="E31" s="45" t="str">
        <f>SOCKEYE!$CH45</f>
        <v>N/R</v>
      </c>
      <c r="F31" s="45" t="str">
        <f>SOCKEYE!$CI45</f>
        <v>N/R</v>
      </c>
      <c r="G31" s="45" t="str">
        <f>SOCKEYE!$CJ45</f>
        <v>N/R</v>
      </c>
      <c r="H31" s="45" t="str">
        <f>SOCKEYE!$CK45</f>
        <v>N/R</v>
      </c>
      <c r="I31" s="45" t="str">
        <f>SOCKEYE!$CL45</f>
        <v>N/R</v>
      </c>
      <c r="J31" s="45" t="str">
        <f>SOCKEYE!$CM45</f>
        <v>N/R</v>
      </c>
      <c r="K31" s="45" t="str">
        <f>SOCKEYE!$CN45</f>
        <v>N/R</v>
      </c>
      <c r="L31" s="45" t="str">
        <f>SOCKEYE!$CO45</f>
        <v>N/R</v>
      </c>
      <c r="M31" s="45" t="str">
        <f>SOCKEYE!$CP45</f>
        <v>N/R</v>
      </c>
      <c r="N31" s="45" t="str">
        <f>SOCKEYE!$CQ45</f>
        <v>N/R</v>
      </c>
      <c r="O31" s="45" t="str">
        <f>SOCKEYE!$BT45</f>
        <v>N/R</v>
      </c>
      <c r="P31" s="45" t="str">
        <f>SOCKEYE!$BU45</f>
        <v>N/R</v>
      </c>
      <c r="Q31" s="45" t="str">
        <f>SOCKEYE!$BV45</f>
        <v>N/R</v>
      </c>
      <c r="R31" s="45" t="str">
        <f>SOCKEYE!$BW45</f>
        <v>N/R</v>
      </c>
      <c r="S31" s="45" t="str">
        <f>SOCKEYE!$BX45</f>
        <v>N/R</v>
      </c>
      <c r="T31" s="45" t="str">
        <f>SOCKEYE!$BY45</f>
        <v>N/R</v>
      </c>
      <c r="U31" s="45" t="str">
        <f>SOCKEYE!$BZ45</f>
        <v>N/R</v>
      </c>
      <c r="V31" s="45" t="str">
        <f>SOCKEYE!$CA45</f>
        <v>N/R</v>
      </c>
      <c r="W31" s="45" t="str">
        <f>SOCKEYE!$CB45</f>
        <v>N/R</v>
      </c>
      <c r="X31" s="45" t="str">
        <f>SOCKEYE!$CC45</f>
        <v>N/R</v>
      </c>
      <c r="Y31" s="45" t="str">
        <f>SOCKEYE!$BF45</f>
        <v>N/R</v>
      </c>
      <c r="Z31" s="45" t="str">
        <f>SOCKEYE!$BG45</f>
        <v>N/R</v>
      </c>
      <c r="AA31" s="45" t="str">
        <f>SOCKEYE!$BH45</f>
        <v>N/R</v>
      </c>
      <c r="AB31" s="45" t="str">
        <f>SOCKEYE!$BI45</f>
        <v>N/R</v>
      </c>
      <c r="AC31" s="45" t="str">
        <f>SOCKEYE!$BJ45</f>
        <v>N/R</v>
      </c>
      <c r="AD31" s="45" t="str">
        <f>SOCKEYE!$BK45</f>
        <v>N/R</v>
      </c>
      <c r="AE31" s="45" t="str">
        <f>SOCKEYE!$BL45</f>
        <v>N/R</v>
      </c>
      <c r="AF31" s="45" t="str">
        <f>SOCKEYE!$BM45</f>
        <v>N/R</v>
      </c>
      <c r="AG31" s="45" t="str">
        <f>SOCKEYE!$BN45</f>
        <v>N/R</v>
      </c>
      <c r="AH31" s="45" t="str">
        <f>SOCKEYE!$BO45</f>
        <v>N/R</v>
      </c>
      <c r="AI31" s="45" t="str">
        <f>SOCKEYE!$AR45</f>
        <v>N/R</v>
      </c>
      <c r="AJ31" s="45" t="str">
        <f>SOCKEYE!$AS45</f>
        <v>N/R</v>
      </c>
      <c r="AK31" s="45" t="str">
        <f>SOCKEYE!$AT45</f>
        <v>N/R</v>
      </c>
      <c r="AL31" s="45" t="str">
        <f>SOCKEYE!$AU45</f>
        <v>N/R</v>
      </c>
      <c r="AM31" s="45" t="str">
        <f>SOCKEYE!$AV45</f>
        <v>N/R</v>
      </c>
      <c r="AN31" s="45" t="str">
        <f>SOCKEYE!$AW45</f>
        <v>N/R</v>
      </c>
      <c r="AO31" s="45" t="str">
        <f>SOCKEYE!$AX45</f>
        <v>N/R</v>
      </c>
      <c r="AP31" s="45" t="str">
        <f>SOCKEYE!$AY45</f>
        <v>N/R</v>
      </c>
      <c r="AQ31" s="45" t="str">
        <f>SOCKEYE!$AZ45</f>
        <v>N/R</v>
      </c>
      <c r="AR31" s="45" t="str">
        <f>SOCKEYE!$BA45</f>
        <v>N/R</v>
      </c>
      <c r="AS31" s="44" t="str">
        <f>SOCKEYE!$AD45</f>
        <v>N/R</v>
      </c>
      <c r="AT31" s="44">
        <f>SOCKEYE!$AE45</f>
        <v>1</v>
      </c>
      <c r="AU31" s="44" t="str">
        <f>SOCKEYE!$AF45</f>
        <v>N/R</v>
      </c>
      <c r="AV31" s="44" t="str">
        <f>SOCKEYE!$AG45</f>
        <v>N/R</v>
      </c>
      <c r="AW31" s="44" t="str">
        <f>SOCKEYE!$AH45</f>
        <v>N/R</v>
      </c>
      <c r="AX31" s="44" t="str">
        <f>SOCKEYE!$AI45</f>
        <v>N/R</v>
      </c>
      <c r="AY31" s="44" t="str">
        <f>SOCKEYE!$AJ45</f>
        <v>N/R</v>
      </c>
      <c r="AZ31" s="44" t="str">
        <f>SOCKEYE!$AK45</f>
        <v>N/R</v>
      </c>
      <c r="BA31" s="44" t="str">
        <f>SOCKEYE!$AL45</f>
        <v>N/R</v>
      </c>
      <c r="BB31" s="44" t="str">
        <f>SOCKEYE!$AM45</f>
        <v>N/R</v>
      </c>
      <c r="BC31" s="70" t="str">
        <f>SOCKEYE!P45</f>
        <v>N/O</v>
      </c>
      <c r="BD31" s="70" t="str">
        <f>SOCKEYE!Q45</f>
        <v>N/I</v>
      </c>
      <c r="BE31" s="70" t="str">
        <f>SOCKEYE!R45</f>
        <v>N/I</v>
      </c>
      <c r="BF31" s="70" t="str">
        <f>SOCKEYE!S45</f>
        <v>N/O</v>
      </c>
      <c r="BG31" s="70" t="str">
        <f>SOCKEYE!T45</f>
        <v>N/I</v>
      </c>
      <c r="BH31" s="70" t="str">
        <f>SOCKEYE!U45</f>
        <v>N/I</v>
      </c>
      <c r="BI31" s="70" t="str">
        <f>SOCKEYE!V45</f>
        <v>N/I</v>
      </c>
      <c r="BJ31" s="70" t="str">
        <f>SOCKEYE!W45</f>
        <v>N/I</v>
      </c>
      <c r="BK31" s="70" t="str">
        <f>SOCKEYE!X45</f>
        <v>DNS</v>
      </c>
      <c r="BL31" s="70" t="str">
        <f>SOCKEYE!Y45</f>
        <v>N/I</v>
      </c>
      <c r="BM31" s="70" t="str">
        <f>SOCKEYE!B45</f>
        <v>DNS</v>
      </c>
      <c r="BN31" s="70" t="str">
        <f>SOCKEYE!C45</f>
        <v>N/I</v>
      </c>
      <c r="BO31" s="70" t="str">
        <f>SOCKEYE!D45</f>
        <v>N/I</v>
      </c>
      <c r="BP31" s="70">
        <f>SOCKEYE!E45</f>
        <v>0</v>
      </c>
      <c r="BQ31" s="70">
        <f>SOCKEYE!F45</f>
        <v>0</v>
      </c>
      <c r="BR31" s="70">
        <f>SOCKEYE!G45</f>
        <v>0</v>
      </c>
      <c r="BS31" s="70">
        <f>SOCKEYE!H45</f>
        <v>0</v>
      </c>
      <c r="BT31" s="70">
        <f>SOCKEYE!I45</f>
        <v>0</v>
      </c>
      <c r="BU31" s="70">
        <f>SOCKEYE!J45</f>
        <v>0</v>
      </c>
      <c r="BV31" s="70">
        <f>SOCKEYE!K45</f>
        <v>0</v>
      </c>
    </row>
    <row r="32" spans="1:74" hidden="1" x14ac:dyDescent="0.2">
      <c r="A32" s="40" t="s">
        <v>142</v>
      </c>
      <c r="B32" t="str">
        <f>SOCKEYE!$O$30</f>
        <v>FINLAYSON-MUSSEL CHANNEL</v>
      </c>
      <c r="C32" t="str">
        <f>SOCKEYE!$O46</f>
        <v>WINDY BAY CREEK</v>
      </c>
      <c r="D32" s="40" t="str">
        <f>SOCKEYE!$O$3</f>
        <v>SOCKEYE</v>
      </c>
      <c r="E32" s="45" t="str">
        <f>SOCKEYE!$CH46</f>
        <v>N/R</v>
      </c>
      <c r="F32" s="45" t="str">
        <f>SOCKEYE!$CI46</f>
        <v>N/R</v>
      </c>
      <c r="G32" s="45" t="str">
        <f>SOCKEYE!$CJ46</f>
        <v>N/R</v>
      </c>
      <c r="H32" s="45" t="str">
        <f>SOCKEYE!$CK46</f>
        <v>N/R</v>
      </c>
      <c r="I32" s="45" t="str">
        <f>SOCKEYE!$CL46</f>
        <v>N/R</v>
      </c>
      <c r="J32" s="45" t="str">
        <f>SOCKEYE!$CM46</f>
        <v>N/R</v>
      </c>
      <c r="K32" s="45" t="str">
        <f>SOCKEYE!$CN46</f>
        <v>N/R</v>
      </c>
      <c r="L32" s="45" t="str">
        <f>SOCKEYE!$CO46</f>
        <v>N/R</v>
      </c>
      <c r="M32" s="45" t="str">
        <f>SOCKEYE!$CP46</f>
        <v>N/R</v>
      </c>
      <c r="N32" s="45" t="str">
        <f>SOCKEYE!$CQ46</f>
        <v>N/R</v>
      </c>
      <c r="O32" s="45" t="str">
        <f>SOCKEYE!$BT46</f>
        <v>N/R</v>
      </c>
      <c r="P32" s="45" t="str">
        <f>SOCKEYE!$BU46</f>
        <v>N/R</v>
      </c>
      <c r="Q32" s="45" t="str">
        <f>SOCKEYE!$BV46</f>
        <v>N/R</v>
      </c>
      <c r="R32" s="45" t="str">
        <f>SOCKEYE!$BW46</f>
        <v>N/R</v>
      </c>
      <c r="S32" s="45" t="str">
        <f>SOCKEYE!$BX46</f>
        <v>N/R</v>
      </c>
      <c r="T32" s="45" t="str">
        <f>SOCKEYE!$BY46</f>
        <v>N/R</v>
      </c>
      <c r="U32" s="45" t="str">
        <f>SOCKEYE!$BZ46</f>
        <v>N/R</v>
      </c>
      <c r="V32" s="45" t="str">
        <f>SOCKEYE!$CA46</f>
        <v>N/R</v>
      </c>
      <c r="W32" s="45" t="str">
        <f>SOCKEYE!$CB46</f>
        <v>N/R</v>
      </c>
      <c r="X32" s="45" t="str">
        <f>SOCKEYE!$CC46</f>
        <v>N/R</v>
      </c>
      <c r="Y32" s="45" t="str">
        <f>SOCKEYE!$BF46</f>
        <v>N/R</v>
      </c>
      <c r="Z32" s="45" t="str">
        <f>SOCKEYE!$BG46</f>
        <v>N/R</v>
      </c>
      <c r="AA32" s="45" t="str">
        <f>SOCKEYE!$BH46</f>
        <v>N/R</v>
      </c>
      <c r="AB32" s="45" t="str">
        <f>SOCKEYE!$BI46</f>
        <v>N/R</v>
      </c>
      <c r="AC32" s="45" t="str">
        <f>SOCKEYE!$BJ46</f>
        <v>N/R</v>
      </c>
      <c r="AD32" s="45" t="str">
        <f>SOCKEYE!$BK46</f>
        <v>N/R</v>
      </c>
      <c r="AE32" s="45" t="str">
        <f>SOCKEYE!$BL46</f>
        <v>N/R</v>
      </c>
      <c r="AF32" s="45" t="str">
        <f>SOCKEYE!$BM46</f>
        <v>N/R</v>
      </c>
      <c r="AG32" s="45" t="str">
        <f>SOCKEYE!$BN46</f>
        <v>N/R</v>
      </c>
      <c r="AH32" s="45" t="str">
        <f>SOCKEYE!$BO46</f>
        <v>N/R</v>
      </c>
      <c r="AI32" s="45" t="str">
        <f>SOCKEYE!$AR46</f>
        <v>N/R</v>
      </c>
      <c r="AJ32" s="45" t="str">
        <f>SOCKEYE!$AS46</f>
        <v>N/R</v>
      </c>
      <c r="AK32" s="45" t="str">
        <f>SOCKEYE!$AT46</f>
        <v>N/R</v>
      </c>
      <c r="AL32" s="45" t="str">
        <f>SOCKEYE!$AU46</f>
        <v>N/R</v>
      </c>
      <c r="AM32" s="45" t="str">
        <f>SOCKEYE!$AV46</f>
        <v>N/R</v>
      </c>
      <c r="AN32" s="45" t="str">
        <f>SOCKEYE!$AW46</f>
        <v>N/R</v>
      </c>
      <c r="AO32" s="45" t="str">
        <f>SOCKEYE!$AX46</f>
        <v>N/R</v>
      </c>
      <c r="AP32" s="45" t="str">
        <f>SOCKEYE!$AY46</f>
        <v>N/R</v>
      </c>
      <c r="AQ32" s="45" t="str">
        <f>SOCKEYE!$AZ46</f>
        <v>N/R</v>
      </c>
      <c r="AR32" s="45" t="str">
        <f>SOCKEYE!$BA46</f>
        <v>N/R</v>
      </c>
      <c r="AS32" s="44" t="str">
        <f>SOCKEYE!$AD46</f>
        <v>N/R</v>
      </c>
      <c r="AT32" s="44" t="str">
        <f>SOCKEYE!$AE46</f>
        <v>N/R</v>
      </c>
      <c r="AU32" s="44" t="str">
        <f>SOCKEYE!$AF46</f>
        <v>N/R</v>
      </c>
      <c r="AV32" s="44" t="str">
        <f>SOCKEYE!$AG46</f>
        <v>N/R</v>
      </c>
      <c r="AW32" s="44" t="str">
        <f>SOCKEYE!$AH46</f>
        <v>N/R</v>
      </c>
      <c r="AX32" s="44" t="str">
        <f>SOCKEYE!$AI46</f>
        <v>N/R</v>
      </c>
      <c r="AY32" s="44" t="str">
        <f>SOCKEYE!$AJ46</f>
        <v>N/R</v>
      </c>
      <c r="AZ32" s="44" t="str">
        <f>SOCKEYE!$AK46</f>
        <v>N/R</v>
      </c>
      <c r="BA32" s="44" t="str">
        <f>SOCKEYE!$AL46</f>
        <v>N/R</v>
      </c>
      <c r="BB32" s="44" t="str">
        <f>SOCKEYE!$AM46</f>
        <v>N/R</v>
      </c>
      <c r="BC32" s="70" t="str">
        <f>SOCKEYE!P46</f>
        <v>N/R</v>
      </c>
      <c r="BD32" s="70" t="str">
        <f>SOCKEYE!Q46</f>
        <v>N/I</v>
      </c>
      <c r="BE32" s="70" t="str">
        <f>SOCKEYE!R46</f>
        <v>N/O</v>
      </c>
      <c r="BF32" s="70" t="str">
        <f>SOCKEYE!S46</f>
        <v>N/O</v>
      </c>
      <c r="BG32" s="70" t="str">
        <f>SOCKEYE!T46</f>
        <v>N/P</v>
      </c>
      <c r="BH32" s="70" t="str">
        <f>SOCKEYE!U46</f>
        <v>N/P</v>
      </c>
      <c r="BI32" s="70" t="str">
        <f>SOCKEYE!V46</f>
        <v>N/P</v>
      </c>
      <c r="BJ32" s="70" t="str">
        <f>SOCKEYE!W46</f>
        <v>N/P</v>
      </c>
      <c r="BK32" s="70" t="str">
        <f>SOCKEYE!X46</f>
        <v>DNS</v>
      </c>
      <c r="BL32" s="70" t="str">
        <f>SOCKEYE!Y46</f>
        <v>A/P</v>
      </c>
      <c r="BM32" s="70" t="str">
        <f>SOCKEYE!B46</f>
        <v>N/O</v>
      </c>
      <c r="BN32" s="70" t="str">
        <f>SOCKEYE!C46</f>
        <v>DNS</v>
      </c>
      <c r="BO32" s="70" t="str">
        <f>SOCKEYE!D46</f>
        <v>DNS</v>
      </c>
      <c r="BP32" s="70">
        <f>SOCKEYE!E46</f>
        <v>0</v>
      </c>
      <c r="BQ32" s="70">
        <f>SOCKEYE!F46</f>
        <v>0</v>
      </c>
      <c r="BR32" s="70">
        <f>SOCKEYE!G46</f>
        <v>0</v>
      </c>
      <c r="BS32" s="70">
        <f>SOCKEYE!H46</f>
        <v>0</v>
      </c>
      <c r="BT32" s="70">
        <f>SOCKEYE!I46</f>
        <v>0</v>
      </c>
      <c r="BU32" s="70">
        <f>SOCKEYE!J46</f>
        <v>0</v>
      </c>
      <c r="BV32" s="70">
        <f>SOCKEYE!K46</f>
        <v>0</v>
      </c>
    </row>
    <row r="33" spans="1:74" hidden="1" x14ac:dyDescent="0.2">
      <c r="A33" s="40" t="s">
        <v>142</v>
      </c>
      <c r="B33" t="str">
        <f>SOCKEYE!$O$53</f>
        <v>KYNOCK</v>
      </c>
      <c r="C33" t="str">
        <f>SOCKEYE!$O56</f>
        <v>BIG CREEK</v>
      </c>
      <c r="D33" s="40" t="str">
        <f>SOCKEYE!$O$3</f>
        <v>SOCKEYE</v>
      </c>
      <c r="E33" s="45" t="str">
        <f>SOCKEYE!$CH56</f>
        <v>N/R</v>
      </c>
      <c r="F33" s="45" t="str">
        <f>SOCKEYE!$CI56</f>
        <v>N/R</v>
      </c>
      <c r="G33" s="45" t="str">
        <f>SOCKEYE!$CJ56</f>
        <v>N/R</v>
      </c>
      <c r="H33" s="45" t="str">
        <f>SOCKEYE!$CK56</f>
        <v>N/R</v>
      </c>
      <c r="I33" s="45" t="str">
        <f>SOCKEYE!$CL56</f>
        <v>N/R</v>
      </c>
      <c r="J33" s="45" t="str">
        <f>SOCKEYE!$CM56</f>
        <v>N/R</v>
      </c>
      <c r="K33" s="45" t="str">
        <f>SOCKEYE!$CN56</f>
        <v>N/R</v>
      </c>
      <c r="L33" s="45" t="str">
        <f>SOCKEYE!$CO56</f>
        <v>N/R</v>
      </c>
      <c r="M33" s="45" t="str">
        <f>SOCKEYE!$CP56</f>
        <v>N/R</v>
      </c>
      <c r="N33" s="45" t="str">
        <f>SOCKEYE!$CQ56</f>
        <v>N/R</v>
      </c>
      <c r="O33" s="45" t="str">
        <f>SOCKEYE!$BT56</f>
        <v>N/R</v>
      </c>
      <c r="P33" s="45" t="str">
        <f>SOCKEYE!$BU56</f>
        <v>N/R</v>
      </c>
      <c r="Q33" s="45" t="str">
        <f>SOCKEYE!$BV56</f>
        <v>N/R</v>
      </c>
      <c r="R33" s="45" t="str">
        <f>SOCKEYE!$BW56</f>
        <v>N/R</v>
      </c>
      <c r="S33" s="45" t="str">
        <f>SOCKEYE!$BX56</f>
        <v>N/R</v>
      </c>
      <c r="T33" s="45" t="str">
        <f>SOCKEYE!$BY56</f>
        <v>N/R</v>
      </c>
      <c r="U33" s="45" t="str">
        <f>SOCKEYE!$BZ56</f>
        <v>N/R</v>
      </c>
      <c r="V33" s="45" t="str">
        <f>SOCKEYE!$CA56</f>
        <v>N/R</v>
      </c>
      <c r="W33" s="45" t="str">
        <f>SOCKEYE!$CB56</f>
        <v>N/R</v>
      </c>
      <c r="X33" s="45" t="str">
        <f>SOCKEYE!$CC56</f>
        <v>N/R</v>
      </c>
      <c r="Y33" s="45" t="str">
        <f>SOCKEYE!$BF56</f>
        <v>N/R</v>
      </c>
      <c r="Z33" s="45" t="str">
        <f>SOCKEYE!$BG56</f>
        <v>N/R</v>
      </c>
      <c r="AA33" s="45" t="str">
        <f>SOCKEYE!$BH56</f>
        <v>N/R</v>
      </c>
      <c r="AB33" s="45" t="str">
        <f>SOCKEYE!$BI56</f>
        <v>N/R</v>
      </c>
      <c r="AC33" s="45" t="str">
        <f>SOCKEYE!$BJ56</f>
        <v>N/R</v>
      </c>
      <c r="AD33" s="45" t="str">
        <f>SOCKEYE!$BK56</f>
        <v>N/R</v>
      </c>
      <c r="AE33" s="45" t="str">
        <f>SOCKEYE!$BL56</f>
        <v>N/R</v>
      </c>
      <c r="AF33" s="45" t="str">
        <f>SOCKEYE!$BM56</f>
        <v>N/R</v>
      </c>
      <c r="AG33" s="45" t="str">
        <f>SOCKEYE!$BN56</f>
        <v>N/R</v>
      </c>
      <c r="AH33" s="45" t="str">
        <f>SOCKEYE!$BO56</f>
        <v>N/R</v>
      </c>
      <c r="AI33" s="45" t="str">
        <f>SOCKEYE!$AR56</f>
        <v>N/R</v>
      </c>
      <c r="AJ33" s="45" t="str">
        <f>SOCKEYE!$AS56</f>
        <v>N/R</v>
      </c>
      <c r="AK33" s="45" t="str">
        <f>SOCKEYE!$AT56</f>
        <v>N/R</v>
      </c>
      <c r="AL33" s="45" t="str">
        <f>SOCKEYE!$AU56</f>
        <v>N/R</v>
      </c>
      <c r="AM33" s="45" t="str">
        <f>SOCKEYE!$AV56</f>
        <v>N/R</v>
      </c>
      <c r="AN33" s="45" t="str">
        <f>SOCKEYE!$AW56</f>
        <v>N/R</v>
      </c>
      <c r="AO33" s="45" t="str">
        <f>SOCKEYE!$AX56</f>
        <v>N/R</v>
      </c>
      <c r="AP33" s="45" t="str">
        <f>SOCKEYE!$AY56</f>
        <v>N/R</v>
      </c>
      <c r="AQ33" s="45" t="str">
        <f>SOCKEYE!$AZ56</f>
        <v>N/R</v>
      </c>
      <c r="AR33" s="45">
        <f>SOCKEYE!$BA56</f>
        <v>10</v>
      </c>
      <c r="AS33" s="44" t="str">
        <f>SOCKEYE!$AD56</f>
        <v>N/R</v>
      </c>
      <c r="AT33" s="44">
        <f>SOCKEYE!$AE56</f>
        <v>6</v>
      </c>
      <c r="AU33" s="44">
        <f>SOCKEYE!$AF56</f>
        <v>2</v>
      </c>
      <c r="AV33" s="44" t="str">
        <f>SOCKEYE!$AG56</f>
        <v>N/R</v>
      </c>
      <c r="AW33" s="44" t="str">
        <f>SOCKEYE!$AH56</f>
        <v>N/R</v>
      </c>
      <c r="AX33" s="44" t="str">
        <f>SOCKEYE!$AI56</f>
        <v>N/R</v>
      </c>
      <c r="AY33" s="44" t="str">
        <f>SOCKEYE!$AJ56</f>
        <v>N/R</v>
      </c>
      <c r="AZ33" s="44" t="str">
        <f>SOCKEYE!$AK56</f>
        <v>UNK</v>
      </c>
      <c r="BA33" s="44" t="str">
        <f>SOCKEYE!$AL56</f>
        <v>UNK</v>
      </c>
      <c r="BB33" s="44" t="str">
        <f>SOCKEYE!$AM56</f>
        <v>UNK</v>
      </c>
      <c r="BC33" s="81" t="str">
        <f>SOCKEYE!P56</f>
        <v>N/I</v>
      </c>
      <c r="BD33" s="81" t="str">
        <f>SOCKEYE!Q56</f>
        <v>N/O</v>
      </c>
      <c r="BE33" s="81" t="str">
        <f>SOCKEYE!R56</f>
        <v>N/I</v>
      </c>
      <c r="BF33" s="81" t="str">
        <f>SOCKEYE!S56</f>
        <v>N/O</v>
      </c>
      <c r="BG33" s="81" t="str">
        <f>SOCKEYE!T56</f>
        <v>N/O</v>
      </c>
      <c r="BH33" s="81" t="str">
        <f>SOCKEYE!U56</f>
        <v>N/I</v>
      </c>
      <c r="BI33" s="81" t="str">
        <f>SOCKEYE!V56</f>
        <v>N/I</v>
      </c>
      <c r="BJ33" s="81" t="str">
        <f>SOCKEYE!W56</f>
        <v>N/I</v>
      </c>
      <c r="BK33" s="81" t="str">
        <f>SOCKEYE!X56</f>
        <v>DNS</v>
      </c>
      <c r="BL33" s="81" t="str">
        <f>SOCKEYE!Y56</f>
        <v>DNS</v>
      </c>
      <c r="BM33" s="45" t="str">
        <f>SOCKEYE!B56</f>
        <v>DNS</v>
      </c>
      <c r="BN33" s="45" t="str">
        <f>SOCKEYE!C56</f>
        <v>A/P</v>
      </c>
      <c r="BO33" s="45" t="str">
        <f>SOCKEYE!D56</f>
        <v>DNS</v>
      </c>
      <c r="BP33" s="45">
        <f>SOCKEYE!E56</f>
        <v>0</v>
      </c>
      <c r="BQ33" s="45">
        <f>SOCKEYE!F56</f>
        <v>0</v>
      </c>
      <c r="BR33" s="45">
        <f>SOCKEYE!G56</f>
        <v>0</v>
      </c>
      <c r="BS33" s="45">
        <f>SOCKEYE!H56</f>
        <v>0</v>
      </c>
      <c r="BT33" s="45">
        <f>SOCKEYE!I56</f>
        <v>0</v>
      </c>
      <c r="BU33" s="45">
        <f>SOCKEYE!J56</f>
        <v>0</v>
      </c>
      <c r="BV33" s="45">
        <f>SOCKEYE!K56</f>
        <v>0</v>
      </c>
    </row>
    <row r="34" spans="1:74" hidden="1" x14ac:dyDescent="0.2">
      <c r="A34" s="40" t="s">
        <v>142</v>
      </c>
      <c r="B34" t="str">
        <f>SOCKEYE!$O$53</f>
        <v>KYNOCK</v>
      </c>
      <c r="C34" t="str">
        <f>SOCKEYE!$O57</f>
        <v>DESBRISAY CREEK</v>
      </c>
      <c r="D34" s="40" t="str">
        <f>SOCKEYE!$O$3</f>
        <v>SOCKEYE</v>
      </c>
      <c r="E34" s="45" t="str">
        <f>SOCKEYE!$CH57</f>
        <v>N/R</v>
      </c>
      <c r="F34" s="45" t="str">
        <f>SOCKEYE!$CI57</f>
        <v>N/R</v>
      </c>
      <c r="G34" s="45" t="str">
        <f>SOCKEYE!$CJ57</f>
        <v>N/R</v>
      </c>
      <c r="H34" s="45" t="str">
        <f>SOCKEYE!$CK57</f>
        <v>N/R</v>
      </c>
      <c r="I34" s="45" t="str">
        <f>SOCKEYE!$CL57</f>
        <v>N/R</v>
      </c>
      <c r="J34" s="45" t="str">
        <f>SOCKEYE!$CM57</f>
        <v>N/R</v>
      </c>
      <c r="K34" s="45" t="str">
        <f>SOCKEYE!$CN57</f>
        <v>N/R</v>
      </c>
      <c r="L34" s="45" t="str">
        <f>SOCKEYE!$CO57</f>
        <v>N/R</v>
      </c>
      <c r="M34" s="45" t="str">
        <f>SOCKEYE!$CP57</f>
        <v>N/R</v>
      </c>
      <c r="N34" s="45" t="str">
        <f>SOCKEYE!$CQ57</f>
        <v>N/R</v>
      </c>
      <c r="O34" s="45" t="str">
        <f>SOCKEYE!$BT57</f>
        <v>N/R</v>
      </c>
      <c r="P34" s="45" t="str">
        <f>SOCKEYE!$BU57</f>
        <v>N/R</v>
      </c>
      <c r="Q34" s="45" t="str">
        <f>SOCKEYE!$BV57</f>
        <v>N/R</v>
      </c>
      <c r="R34" s="45" t="str">
        <f>SOCKEYE!$BW57</f>
        <v>N/R</v>
      </c>
      <c r="S34" s="45" t="str">
        <f>SOCKEYE!$BX57</f>
        <v>N/R</v>
      </c>
      <c r="T34" s="45" t="str">
        <f>SOCKEYE!$BY57</f>
        <v>N/R</v>
      </c>
      <c r="U34" s="45" t="str">
        <f>SOCKEYE!$BZ57</f>
        <v>N/R</v>
      </c>
      <c r="V34" s="45" t="str">
        <f>SOCKEYE!$CA57</f>
        <v>N/R</v>
      </c>
      <c r="W34" s="45" t="str">
        <f>SOCKEYE!$CB57</f>
        <v>N/R</v>
      </c>
      <c r="X34" s="45" t="str">
        <f>SOCKEYE!$CC57</f>
        <v>N/R</v>
      </c>
      <c r="Y34" s="45" t="str">
        <f>SOCKEYE!$BF57</f>
        <v>N/R</v>
      </c>
      <c r="Z34" s="45" t="str">
        <f>SOCKEYE!$BG57</f>
        <v>N/R</v>
      </c>
      <c r="AA34" s="45" t="str">
        <f>SOCKEYE!$BH57</f>
        <v>N/R</v>
      </c>
      <c r="AB34" s="45" t="str">
        <f>SOCKEYE!$BI57</f>
        <v>N/R</v>
      </c>
      <c r="AC34" s="45" t="str">
        <f>SOCKEYE!$BJ57</f>
        <v>N/R</v>
      </c>
      <c r="AD34" s="45" t="str">
        <f>SOCKEYE!$BK57</f>
        <v>N/R</v>
      </c>
      <c r="AE34" s="45" t="str">
        <f>SOCKEYE!$BL57</f>
        <v>N/R</v>
      </c>
      <c r="AF34" s="45" t="str">
        <f>SOCKEYE!$BM57</f>
        <v>N/R</v>
      </c>
      <c r="AG34" s="45" t="str">
        <f>SOCKEYE!$BN57</f>
        <v>N/R</v>
      </c>
      <c r="AH34" s="45" t="str">
        <f>SOCKEYE!$BO57</f>
        <v>N/R</v>
      </c>
      <c r="AI34" s="45" t="str">
        <f>SOCKEYE!$AR57</f>
        <v>N/R</v>
      </c>
      <c r="AJ34" s="45" t="str">
        <f>SOCKEYE!$AS57</f>
        <v>N/R</v>
      </c>
      <c r="AK34" s="45" t="str">
        <f>SOCKEYE!$AT57</f>
        <v>N/R</v>
      </c>
      <c r="AL34" s="45" t="str">
        <f>SOCKEYE!$AU57</f>
        <v>N/R</v>
      </c>
      <c r="AM34" s="45" t="str">
        <f>SOCKEYE!$AV57</f>
        <v>N/R</v>
      </c>
      <c r="AN34" s="45" t="str">
        <f>SOCKEYE!$AW57</f>
        <v>N/R</v>
      </c>
      <c r="AO34" s="45" t="str">
        <f>SOCKEYE!$AX57</f>
        <v>N/R</v>
      </c>
      <c r="AP34" s="45" t="str">
        <f>SOCKEYE!$AY57</f>
        <v>N/R</v>
      </c>
      <c r="AQ34" s="45" t="str">
        <f>SOCKEYE!$AZ57</f>
        <v>N/R</v>
      </c>
      <c r="AR34" s="45">
        <f>SOCKEYE!$BA57</f>
        <v>7</v>
      </c>
      <c r="AS34" s="44" t="str">
        <f>SOCKEYE!$AD57</f>
        <v>N/R</v>
      </c>
      <c r="AT34" s="44" t="str">
        <f>SOCKEYE!$AE57</f>
        <v>N/R</v>
      </c>
      <c r="AU34" s="44">
        <f>SOCKEYE!$AF57</f>
        <v>2</v>
      </c>
      <c r="AV34" s="44" t="str">
        <f>SOCKEYE!$AG57</f>
        <v>N/R</v>
      </c>
      <c r="AW34" s="44" t="str">
        <f>SOCKEYE!$AH57</f>
        <v>N/I</v>
      </c>
      <c r="AX34" s="44" t="str">
        <f>SOCKEYE!$AI57</f>
        <v>N/R</v>
      </c>
      <c r="AY34" s="44" t="str">
        <f>SOCKEYE!$AJ57</f>
        <v>N/R</v>
      </c>
      <c r="AZ34" s="44" t="str">
        <f>SOCKEYE!$AK57</f>
        <v>UNK</v>
      </c>
      <c r="BA34" s="44" t="str">
        <f>SOCKEYE!$AL57</f>
        <v>UNK</v>
      </c>
      <c r="BB34" s="44" t="str">
        <f>SOCKEYE!$AM57</f>
        <v>UNK</v>
      </c>
      <c r="BC34" s="81" t="str">
        <f>SOCKEYE!P57</f>
        <v>N/R</v>
      </c>
      <c r="BD34" s="81" t="str">
        <f>SOCKEYE!Q57</f>
        <v>N/I</v>
      </c>
      <c r="BE34" s="81" t="str">
        <f>SOCKEYE!R57</f>
        <v>N/O</v>
      </c>
      <c r="BF34" s="81" t="str">
        <f>SOCKEYE!S57</f>
        <v>N/O</v>
      </c>
      <c r="BG34" s="81" t="str">
        <f>SOCKEYE!T57</f>
        <v>UNK</v>
      </c>
      <c r="BH34" s="81" t="str">
        <f>SOCKEYE!U57</f>
        <v>N/O</v>
      </c>
      <c r="BI34" s="81" t="str">
        <f>SOCKEYE!V57</f>
        <v>N/O</v>
      </c>
      <c r="BJ34" s="81" t="str">
        <f>SOCKEYE!W57</f>
        <v>A/P</v>
      </c>
      <c r="BK34" s="81" t="str">
        <f>SOCKEYE!X57</f>
        <v>DNS</v>
      </c>
      <c r="BL34" s="81" t="str">
        <f>SOCKEYE!Y57</f>
        <v>DNS</v>
      </c>
      <c r="BM34" s="45" t="str">
        <f>SOCKEYE!B57</f>
        <v>A/P</v>
      </c>
      <c r="BN34" s="45" t="str">
        <f>SOCKEYE!C57</f>
        <v>DNS</v>
      </c>
      <c r="BO34" s="45" t="str">
        <f>SOCKEYE!D57</f>
        <v>A/P</v>
      </c>
      <c r="BP34" s="45">
        <f>SOCKEYE!E57</f>
        <v>0</v>
      </c>
      <c r="BQ34" s="45">
        <f>SOCKEYE!F57</f>
        <v>0</v>
      </c>
      <c r="BR34" s="45">
        <f>SOCKEYE!G57</f>
        <v>0</v>
      </c>
      <c r="BS34" s="45">
        <f>SOCKEYE!H57</f>
        <v>0</v>
      </c>
      <c r="BT34" s="45">
        <f>SOCKEYE!I57</f>
        <v>0</v>
      </c>
      <c r="BU34" s="45">
        <f>SOCKEYE!J57</f>
        <v>0</v>
      </c>
      <c r="BV34" s="45">
        <f>SOCKEYE!K57</f>
        <v>0</v>
      </c>
    </row>
    <row r="35" spans="1:74" hidden="1" x14ac:dyDescent="0.2">
      <c r="A35" s="40" t="s">
        <v>142</v>
      </c>
      <c r="B35" t="str">
        <f>SOCKEYE!$O$53</f>
        <v>KYNOCK</v>
      </c>
      <c r="C35" t="str">
        <f>SOCKEYE!$O58</f>
        <v>KAINET CREEK</v>
      </c>
      <c r="D35" s="40" t="str">
        <f>SOCKEYE!$O$3</f>
        <v>SOCKEYE</v>
      </c>
      <c r="E35" s="45" t="str">
        <f>SOCKEYE!$CH58</f>
        <v>N/R</v>
      </c>
      <c r="F35" s="45">
        <f>SOCKEYE!$CI58</f>
        <v>750</v>
      </c>
      <c r="G35" s="45">
        <f>SOCKEYE!$CJ58</f>
        <v>300</v>
      </c>
      <c r="H35" s="45">
        <f>SOCKEYE!$CK58</f>
        <v>600</v>
      </c>
      <c r="I35" s="45">
        <f>SOCKEYE!$CL58</f>
        <v>450</v>
      </c>
      <c r="J35" s="45">
        <f>SOCKEYE!$CM58</f>
        <v>750</v>
      </c>
      <c r="K35" s="45">
        <f>SOCKEYE!$CN58</f>
        <v>400</v>
      </c>
      <c r="L35" s="45" t="str">
        <f>SOCKEYE!$CO58</f>
        <v>N/O</v>
      </c>
      <c r="M35" s="45" t="str">
        <f>SOCKEYE!$CP58</f>
        <v>N/O</v>
      </c>
      <c r="N35" s="45" t="str">
        <f>SOCKEYE!$CQ58</f>
        <v>N/R</v>
      </c>
      <c r="O35" s="45">
        <f>SOCKEYE!$BT58</f>
        <v>200</v>
      </c>
      <c r="P35" s="45">
        <f>SOCKEYE!$BU58</f>
        <v>200</v>
      </c>
      <c r="Q35" s="45">
        <f>SOCKEYE!$BV58</f>
        <v>75</v>
      </c>
      <c r="R35" s="45">
        <f>SOCKEYE!$BW58</f>
        <v>75</v>
      </c>
      <c r="S35" s="45">
        <f>SOCKEYE!$BX58</f>
        <v>200</v>
      </c>
      <c r="T35" s="45">
        <f>SOCKEYE!$BY58</f>
        <v>700</v>
      </c>
      <c r="U35" s="45">
        <f>SOCKEYE!$BZ58</f>
        <v>400</v>
      </c>
      <c r="V35" s="45">
        <f>SOCKEYE!$CA58</f>
        <v>400</v>
      </c>
      <c r="W35" s="45">
        <f>SOCKEYE!$CB58</f>
        <v>1000</v>
      </c>
      <c r="X35" s="45">
        <f>SOCKEYE!$CC58</f>
        <v>700</v>
      </c>
      <c r="Y35" s="45">
        <f>SOCKEYE!$BF58</f>
        <v>700</v>
      </c>
      <c r="Z35" s="45">
        <f>SOCKEYE!$BG58</f>
        <v>800</v>
      </c>
      <c r="AA35" s="45">
        <f>SOCKEYE!$BH58</f>
        <v>1500</v>
      </c>
      <c r="AB35" s="45">
        <f>SOCKEYE!$BI58</f>
        <v>1500</v>
      </c>
      <c r="AC35" s="45">
        <f>SOCKEYE!$BJ58</f>
        <v>1000</v>
      </c>
      <c r="AD35" s="45" t="str">
        <f>SOCKEYE!$BK58</f>
        <v>N/O</v>
      </c>
      <c r="AE35" s="45" t="str">
        <f>SOCKEYE!$BL58</f>
        <v>N/O</v>
      </c>
      <c r="AF35" s="45">
        <f>SOCKEYE!$BM58</f>
        <v>400</v>
      </c>
      <c r="AG35" s="45">
        <f>SOCKEYE!$BN58</f>
        <v>550</v>
      </c>
      <c r="AH35" s="45">
        <f>SOCKEYE!$BO58</f>
        <v>200</v>
      </c>
      <c r="AI35" s="45">
        <f>SOCKEYE!$AR58</f>
        <v>5</v>
      </c>
      <c r="AJ35" s="45">
        <f>SOCKEYE!$AS58</f>
        <v>500</v>
      </c>
      <c r="AK35" s="45">
        <f>SOCKEYE!$AT58</f>
        <v>700</v>
      </c>
      <c r="AL35" s="45">
        <f>SOCKEYE!$AU58</f>
        <v>700</v>
      </c>
      <c r="AM35" s="45">
        <f>SOCKEYE!$AV58</f>
        <v>800</v>
      </c>
      <c r="AN35" s="45">
        <f>SOCKEYE!$AW58</f>
        <v>3500</v>
      </c>
      <c r="AO35" s="45">
        <f>SOCKEYE!$AX58</f>
        <v>1200</v>
      </c>
      <c r="AP35" s="45">
        <f>SOCKEYE!$AY58</f>
        <v>1000</v>
      </c>
      <c r="AQ35" s="45">
        <f>SOCKEYE!$AZ58</f>
        <v>1500</v>
      </c>
      <c r="AR35" s="45">
        <f>SOCKEYE!$BA58</f>
        <v>3000</v>
      </c>
      <c r="AS35" s="44">
        <f>SOCKEYE!$AD58</f>
        <v>340</v>
      </c>
      <c r="AT35" s="44">
        <f>SOCKEYE!$AE58</f>
        <v>850</v>
      </c>
      <c r="AU35" s="44">
        <f>SOCKEYE!$AF58</f>
        <v>1000</v>
      </c>
      <c r="AV35" s="44">
        <f>SOCKEYE!$AG58</f>
        <v>1000</v>
      </c>
      <c r="AW35" s="44" t="str">
        <f>SOCKEYE!$AH58</f>
        <v>N/R</v>
      </c>
      <c r="AX35" s="44" t="str">
        <f>SOCKEYE!$AI58</f>
        <v>N/R</v>
      </c>
      <c r="AY35" s="44">
        <f>SOCKEYE!$AJ58</f>
        <v>2000</v>
      </c>
      <c r="AZ35" s="44">
        <f>SOCKEYE!$AK58</f>
        <v>2000</v>
      </c>
      <c r="BA35" s="44">
        <f>SOCKEYE!$AL58</f>
        <v>2000</v>
      </c>
      <c r="BB35" s="44">
        <f>SOCKEYE!$AM58</f>
        <v>500</v>
      </c>
      <c r="BC35" s="82">
        <f>SOCKEYE!P58</f>
        <v>1000</v>
      </c>
      <c r="BD35" s="82">
        <f>SOCKEYE!Q58</f>
        <v>1000</v>
      </c>
      <c r="BE35" s="82">
        <f>SOCKEYE!R58</f>
        <v>600</v>
      </c>
      <c r="BF35" s="82">
        <f>SOCKEYE!S58</f>
        <v>1500</v>
      </c>
      <c r="BG35" s="82">
        <f>SOCKEYE!T58</f>
        <v>2000</v>
      </c>
      <c r="BH35" s="82">
        <f>SOCKEYE!U58</f>
        <v>400</v>
      </c>
      <c r="BI35" s="82">
        <f>SOCKEYE!V58</f>
        <v>850</v>
      </c>
      <c r="BJ35" s="82">
        <f>SOCKEYE!W58</f>
        <v>400</v>
      </c>
      <c r="BK35" s="82" t="str">
        <f>SOCKEYE!X58</f>
        <v>A/P</v>
      </c>
      <c r="BL35" s="82" t="str">
        <f>SOCKEYE!Y58</f>
        <v>A/P</v>
      </c>
      <c r="BM35" s="45">
        <f>SOCKEYE!B58</f>
        <v>2025</v>
      </c>
      <c r="BN35" s="45">
        <f>SOCKEYE!C58</f>
        <v>700</v>
      </c>
      <c r="BO35" s="45">
        <f>SOCKEYE!D58</f>
        <v>1300</v>
      </c>
      <c r="BP35" s="45">
        <f>SOCKEYE!E58</f>
        <v>0</v>
      </c>
      <c r="BQ35" s="45">
        <f>SOCKEYE!F58</f>
        <v>0</v>
      </c>
      <c r="BR35" s="45">
        <f>SOCKEYE!G58</f>
        <v>0</v>
      </c>
      <c r="BS35" s="45">
        <f>SOCKEYE!H58</f>
        <v>0</v>
      </c>
      <c r="BT35" s="45">
        <f>SOCKEYE!I58</f>
        <v>0</v>
      </c>
      <c r="BU35" s="45">
        <f>SOCKEYE!J58</f>
        <v>0</v>
      </c>
      <c r="BV35" s="45">
        <f>SOCKEYE!K58</f>
        <v>0</v>
      </c>
    </row>
    <row r="36" spans="1:74" hidden="1" x14ac:dyDescent="0.2">
      <c r="A36" s="40" t="s">
        <v>142</v>
      </c>
      <c r="B36" t="str">
        <f>SOCKEYE!$O$53</f>
        <v>KYNOCK</v>
      </c>
      <c r="C36" t="str">
        <f>SOCKEYE!$O59</f>
        <v>LARD CREEK</v>
      </c>
      <c r="D36" s="40" t="str">
        <f>SOCKEYE!$O$3</f>
        <v>SOCKEYE</v>
      </c>
      <c r="E36" s="45" t="str">
        <f>SOCKEYE!$CH59</f>
        <v>N/R</v>
      </c>
      <c r="F36" s="45" t="str">
        <f>SOCKEYE!$CI59</f>
        <v>N/R</v>
      </c>
      <c r="G36" s="45" t="str">
        <f>SOCKEYE!$CJ59</f>
        <v>N/R</v>
      </c>
      <c r="H36" s="45" t="str">
        <f>SOCKEYE!$CK59</f>
        <v>N/R</v>
      </c>
      <c r="I36" s="45" t="str">
        <f>SOCKEYE!$CL59</f>
        <v>N/R</v>
      </c>
      <c r="J36" s="45" t="str">
        <f>SOCKEYE!$CM59</f>
        <v>N/R</v>
      </c>
      <c r="K36" s="45" t="str">
        <f>SOCKEYE!$CN59</f>
        <v>N/R</v>
      </c>
      <c r="L36" s="45" t="str">
        <f>SOCKEYE!$CO59</f>
        <v>N/R</v>
      </c>
      <c r="M36" s="45" t="str">
        <f>SOCKEYE!$CP59</f>
        <v>N/R</v>
      </c>
      <c r="N36" s="45" t="str">
        <f>SOCKEYE!$CQ59</f>
        <v>N/R</v>
      </c>
      <c r="O36" s="45" t="str">
        <f>SOCKEYE!$BT59</f>
        <v>N/R</v>
      </c>
      <c r="P36" s="45" t="str">
        <f>SOCKEYE!$BU59</f>
        <v>N/R</v>
      </c>
      <c r="Q36" s="45" t="str">
        <f>SOCKEYE!$BV59</f>
        <v>N/R</v>
      </c>
      <c r="R36" s="45" t="str">
        <f>SOCKEYE!$BW59</f>
        <v>N/R</v>
      </c>
      <c r="S36" s="45" t="str">
        <f>SOCKEYE!$BX59</f>
        <v>N/R</v>
      </c>
      <c r="T36" s="45" t="str">
        <f>SOCKEYE!$BY59</f>
        <v>N/R</v>
      </c>
      <c r="U36" s="45" t="str">
        <f>SOCKEYE!$BZ59</f>
        <v>N/R</v>
      </c>
      <c r="V36" s="45" t="str">
        <f>SOCKEYE!$CA59</f>
        <v>N/R</v>
      </c>
      <c r="W36" s="45" t="str">
        <f>SOCKEYE!$CB59</f>
        <v>N/R</v>
      </c>
      <c r="X36" s="45" t="str">
        <f>SOCKEYE!$CC59</f>
        <v>N/R</v>
      </c>
      <c r="Y36" s="45" t="str">
        <f>SOCKEYE!$BF59</f>
        <v>N/R</v>
      </c>
      <c r="Z36" s="45" t="str">
        <f>SOCKEYE!$BG59</f>
        <v>N/R</v>
      </c>
      <c r="AA36" s="45" t="str">
        <f>SOCKEYE!$BH59</f>
        <v>N/R</v>
      </c>
      <c r="AB36" s="45" t="str">
        <f>SOCKEYE!$BI59</f>
        <v>N/R</v>
      </c>
      <c r="AC36" s="45" t="str">
        <f>SOCKEYE!$BJ59</f>
        <v>N/R</v>
      </c>
      <c r="AD36" s="45" t="str">
        <f>SOCKEYE!$BK59</f>
        <v>N/R</v>
      </c>
      <c r="AE36" s="45" t="str">
        <f>SOCKEYE!$BL59</f>
        <v>N/R</v>
      </c>
      <c r="AF36" s="45" t="str">
        <f>SOCKEYE!$BM59</f>
        <v>N/R</v>
      </c>
      <c r="AG36" s="45" t="str">
        <f>SOCKEYE!$BN59</f>
        <v>N/R</v>
      </c>
      <c r="AH36" s="45" t="str">
        <f>SOCKEYE!$BO59</f>
        <v>N/R</v>
      </c>
      <c r="AI36" s="45" t="str">
        <f>SOCKEYE!$AR59</f>
        <v>N/R</v>
      </c>
      <c r="AJ36" s="45" t="str">
        <f>SOCKEYE!$AS59</f>
        <v>N/R</v>
      </c>
      <c r="AK36" s="45" t="str">
        <f>SOCKEYE!$AT59</f>
        <v>N/R</v>
      </c>
      <c r="AL36" s="45" t="str">
        <f>SOCKEYE!$AU59</f>
        <v>N/R</v>
      </c>
      <c r="AM36" s="45" t="str">
        <f>SOCKEYE!$AV59</f>
        <v>N/R</v>
      </c>
      <c r="AN36" s="45" t="str">
        <f>SOCKEYE!$AW59</f>
        <v>N/R</v>
      </c>
      <c r="AO36" s="45" t="str">
        <f>SOCKEYE!$AX59</f>
        <v>N/R</v>
      </c>
      <c r="AP36" s="45" t="str">
        <f>SOCKEYE!$AY59</f>
        <v>N/R</v>
      </c>
      <c r="AQ36" s="45">
        <f>SOCKEYE!$AZ59</f>
        <v>3</v>
      </c>
      <c r="AR36" s="45">
        <f>SOCKEYE!$BA59</f>
        <v>4</v>
      </c>
      <c r="AS36" s="44">
        <f>SOCKEYE!$AD59</f>
        <v>1</v>
      </c>
      <c r="AT36" s="44">
        <f>SOCKEYE!$AE59</f>
        <v>6</v>
      </c>
      <c r="AU36" s="44">
        <f>SOCKEYE!$AF59</f>
        <v>10</v>
      </c>
      <c r="AV36" s="44">
        <f>SOCKEYE!$AG59</f>
        <v>6</v>
      </c>
      <c r="AW36" s="44" t="str">
        <f>SOCKEYE!$AH59</f>
        <v>N/I</v>
      </c>
      <c r="AX36" s="44" t="str">
        <f>SOCKEYE!$AI59</f>
        <v>N/R</v>
      </c>
      <c r="AY36" s="44" t="str">
        <f>SOCKEYE!$AJ59</f>
        <v>N/R</v>
      </c>
      <c r="AZ36" s="44" t="str">
        <f>SOCKEYE!$AK59</f>
        <v>UNK</v>
      </c>
      <c r="BA36" s="44">
        <f>SOCKEYE!$AL59</f>
        <v>20</v>
      </c>
      <c r="BB36" s="44" t="str">
        <f>SOCKEYE!$AM59</f>
        <v>UNK</v>
      </c>
      <c r="BC36" s="82" t="str">
        <f>SOCKEYE!P59</f>
        <v>N/I</v>
      </c>
      <c r="BD36" s="82" t="str">
        <f>SOCKEYE!Q59</f>
        <v>N/I</v>
      </c>
      <c r="BE36" s="82" t="str">
        <f>SOCKEYE!R59</f>
        <v>N/O</v>
      </c>
      <c r="BF36" s="82" t="str">
        <f>SOCKEYE!S59</f>
        <v>N/O</v>
      </c>
      <c r="BG36" s="82" t="str">
        <f>SOCKEYE!T59</f>
        <v>UNK</v>
      </c>
      <c r="BH36" s="82" t="str">
        <f>SOCKEYE!U59</f>
        <v>N/O</v>
      </c>
      <c r="BI36" s="82">
        <f>SOCKEYE!V59</f>
        <v>25</v>
      </c>
      <c r="BJ36" s="82" t="str">
        <f>SOCKEYE!W59</f>
        <v>A/P</v>
      </c>
      <c r="BK36" s="82" t="str">
        <f>SOCKEYE!X59</f>
        <v>A/P</v>
      </c>
      <c r="BL36" s="82" t="str">
        <f>SOCKEYE!Y59</f>
        <v>DNS</v>
      </c>
      <c r="BM36" s="45" t="str">
        <f>SOCKEYE!B59</f>
        <v>A/P</v>
      </c>
      <c r="BN36" s="45" t="str">
        <f>SOCKEYE!C59</f>
        <v>DNS</v>
      </c>
      <c r="BO36" s="45" t="str">
        <f>SOCKEYE!D59</f>
        <v>DNS</v>
      </c>
      <c r="BP36" s="45">
        <f>SOCKEYE!E59</f>
        <v>0</v>
      </c>
      <c r="BQ36" s="45">
        <f>SOCKEYE!F59</f>
        <v>0</v>
      </c>
      <c r="BR36" s="45">
        <f>SOCKEYE!G59</f>
        <v>0</v>
      </c>
      <c r="BS36" s="45">
        <f>SOCKEYE!H59</f>
        <v>0</v>
      </c>
      <c r="BT36" s="45">
        <f>SOCKEYE!I59</f>
        <v>0</v>
      </c>
      <c r="BU36" s="45">
        <f>SOCKEYE!J59</f>
        <v>0</v>
      </c>
      <c r="BV36" s="45">
        <f>SOCKEYE!K59</f>
        <v>0</v>
      </c>
    </row>
    <row r="37" spans="1:74" hidden="1" x14ac:dyDescent="0.2">
      <c r="A37" s="40" t="s">
        <v>142</v>
      </c>
      <c r="B37" t="str">
        <f>SOCKEYE!$O$66</f>
        <v>MATHIESON CHANNEL</v>
      </c>
      <c r="C37" t="str">
        <f>SOCKEYE!$O69</f>
        <v>BULLEY BAY CREEK</v>
      </c>
      <c r="D37" s="40" t="str">
        <f>SOCKEYE!$O$3</f>
        <v>SOCKEYE</v>
      </c>
      <c r="E37" s="45" t="str">
        <f>SOCKEYE!$CH69</f>
        <v>N/R</v>
      </c>
      <c r="F37" s="45" t="str">
        <f>SOCKEYE!$CI69</f>
        <v>N/R</v>
      </c>
      <c r="G37" s="45" t="str">
        <f>SOCKEYE!$CJ69</f>
        <v>N/R</v>
      </c>
      <c r="H37" s="45" t="str">
        <f>SOCKEYE!$CK69</f>
        <v>N/R</v>
      </c>
      <c r="I37" s="45" t="str">
        <f>SOCKEYE!$CL69</f>
        <v>N/R</v>
      </c>
      <c r="J37" s="45" t="str">
        <f>SOCKEYE!$CM69</f>
        <v>N/R</v>
      </c>
      <c r="K37" s="45" t="str">
        <f>SOCKEYE!$CN69</f>
        <v>N/R</v>
      </c>
      <c r="L37" s="45" t="str">
        <f>SOCKEYE!$CO69</f>
        <v>N/R</v>
      </c>
      <c r="M37" s="45" t="str">
        <f>SOCKEYE!$CP69</f>
        <v>N/R</v>
      </c>
      <c r="N37" s="45" t="str">
        <f>SOCKEYE!$CQ69</f>
        <v>N/R</v>
      </c>
      <c r="O37" s="45" t="str">
        <f>SOCKEYE!$BT69</f>
        <v>N/R</v>
      </c>
      <c r="P37" s="45" t="str">
        <f>SOCKEYE!$BU69</f>
        <v>N/R</v>
      </c>
      <c r="Q37" s="45" t="str">
        <f>SOCKEYE!$BV69</f>
        <v>N/R</v>
      </c>
      <c r="R37" s="45" t="str">
        <f>SOCKEYE!$BW69</f>
        <v>N/R</v>
      </c>
      <c r="S37" s="45" t="str">
        <f>SOCKEYE!$BX69</f>
        <v>N/R</v>
      </c>
      <c r="T37" s="45" t="str">
        <f>SOCKEYE!$BY69</f>
        <v>N/R</v>
      </c>
      <c r="U37" s="45" t="str">
        <f>SOCKEYE!$BZ69</f>
        <v>N/R</v>
      </c>
      <c r="V37" s="45" t="str">
        <f>SOCKEYE!$CA69</f>
        <v>N/R</v>
      </c>
      <c r="W37" s="45" t="str">
        <f>SOCKEYE!$CB69</f>
        <v>N/R</v>
      </c>
      <c r="X37" s="45" t="str">
        <f>SOCKEYE!$CC69</f>
        <v>N/R</v>
      </c>
      <c r="Y37" s="45" t="str">
        <f>SOCKEYE!$BF69</f>
        <v>N/R</v>
      </c>
      <c r="Z37" s="45" t="str">
        <f>SOCKEYE!$BG69</f>
        <v>N/R</v>
      </c>
      <c r="AA37" s="45" t="str">
        <f>SOCKEYE!$BH69</f>
        <v>N/R</v>
      </c>
      <c r="AB37" s="45" t="str">
        <f>SOCKEYE!$BI69</f>
        <v>N/R</v>
      </c>
      <c r="AC37" s="45" t="str">
        <f>SOCKEYE!$BJ69</f>
        <v>N/R</v>
      </c>
      <c r="AD37" s="45" t="str">
        <f>SOCKEYE!$BK69</f>
        <v>N/R</v>
      </c>
      <c r="AE37" s="45" t="str">
        <f>SOCKEYE!$BL69</f>
        <v>N/R</v>
      </c>
      <c r="AF37" s="45" t="str">
        <f>SOCKEYE!$BM69</f>
        <v>N/R</v>
      </c>
      <c r="AG37" s="45" t="str">
        <f>SOCKEYE!$BN69</f>
        <v>N/R</v>
      </c>
      <c r="AH37" s="45" t="str">
        <f>SOCKEYE!$BO69</f>
        <v>N/R</v>
      </c>
      <c r="AI37" s="45" t="str">
        <f>SOCKEYE!$AR69</f>
        <v>N/R</v>
      </c>
      <c r="AJ37" s="45" t="str">
        <f>SOCKEYE!$AS69</f>
        <v>N/R</v>
      </c>
      <c r="AK37" s="45" t="str">
        <f>SOCKEYE!$AT69</f>
        <v>N/R</v>
      </c>
      <c r="AL37" s="45" t="str">
        <f>SOCKEYE!$AU69</f>
        <v>N/R</v>
      </c>
      <c r="AM37" s="45" t="str">
        <f>SOCKEYE!$AV69</f>
        <v>N/R</v>
      </c>
      <c r="AN37" s="45">
        <f>SOCKEYE!$AW69</f>
        <v>1</v>
      </c>
      <c r="AO37" s="45" t="str">
        <f>SOCKEYE!$AX69</f>
        <v>N/R</v>
      </c>
      <c r="AP37" s="45" t="str">
        <f>SOCKEYE!$AY69</f>
        <v>N/R</v>
      </c>
      <c r="AQ37" s="45" t="str">
        <f>SOCKEYE!$AZ69</f>
        <v>N/R</v>
      </c>
      <c r="AR37" s="45" t="str">
        <f>SOCKEYE!$BA69</f>
        <v>N/R</v>
      </c>
      <c r="AS37" s="44" t="str">
        <f>SOCKEYE!$AD69</f>
        <v>N/R</v>
      </c>
      <c r="AT37" s="44" t="str">
        <f>SOCKEYE!$AE69</f>
        <v>N/R</v>
      </c>
      <c r="AU37" s="44" t="str">
        <f>SOCKEYE!$AF69</f>
        <v>N/R</v>
      </c>
      <c r="AV37" s="44" t="str">
        <f>SOCKEYE!$AG69</f>
        <v>N/R</v>
      </c>
      <c r="AW37" s="44" t="str">
        <f>SOCKEYE!$AH69</f>
        <v>N/R</v>
      </c>
      <c r="AX37" s="44" t="str">
        <f>SOCKEYE!$AI69</f>
        <v>N/R</v>
      </c>
      <c r="AY37" s="44" t="str">
        <f>SOCKEYE!$AJ69</f>
        <v>N/R</v>
      </c>
      <c r="AZ37" s="44" t="str">
        <f>SOCKEYE!$AK69</f>
        <v>N/R</v>
      </c>
      <c r="BA37" s="44" t="str">
        <f>SOCKEYE!$AL69</f>
        <v>N/R</v>
      </c>
      <c r="BB37" s="44" t="str">
        <f>SOCKEYE!$AM69</f>
        <v>N/R</v>
      </c>
      <c r="BC37" s="81" t="str">
        <f>SOCKEYE!P69</f>
        <v>N/I</v>
      </c>
      <c r="BD37" s="81" t="str">
        <f>SOCKEYE!Q69</f>
        <v>N/I</v>
      </c>
      <c r="BE37" s="81" t="str">
        <f>SOCKEYE!R69</f>
        <v>N/I</v>
      </c>
      <c r="BF37" s="81" t="str">
        <f>SOCKEYE!S69</f>
        <v>N/I</v>
      </c>
      <c r="BG37" s="81" t="str">
        <f>SOCKEYE!T69</f>
        <v>N/I</v>
      </c>
      <c r="BH37" s="81" t="str">
        <f>SOCKEYE!U69</f>
        <v>N/I</v>
      </c>
      <c r="BI37" s="81" t="str">
        <f>SOCKEYE!V69</f>
        <v>N/I</v>
      </c>
      <c r="BJ37" s="81" t="str">
        <f>SOCKEYE!W69</f>
        <v>N/I</v>
      </c>
      <c r="BK37" s="81" t="str">
        <f>SOCKEYE!X69</f>
        <v>DNS</v>
      </c>
      <c r="BL37" s="81" t="str">
        <f>SOCKEYE!Y69</f>
        <v>N/I</v>
      </c>
      <c r="BM37" s="45" t="str">
        <f>SOCKEYE!B69</f>
        <v>A/P</v>
      </c>
      <c r="BN37" s="45" t="str">
        <f>SOCKEYE!C69</f>
        <v>N/I</v>
      </c>
      <c r="BO37" s="45" t="str">
        <f>SOCKEYE!D69</f>
        <v>DNS</v>
      </c>
      <c r="BP37" s="45">
        <f>SOCKEYE!E69</f>
        <v>0</v>
      </c>
      <c r="BQ37" s="45">
        <f>SOCKEYE!F69</f>
        <v>0</v>
      </c>
      <c r="BR37" s="45">
        <f>SOCKEYE!G69</f>
        <v>0</v>
      </c>
      <c r="BS37" s="45">
        <f>SOCKEYE!H69</f>
        <v>0</v>
      </c>
      <c r="BT37" s="45">
        <f>SOCKEYE!I69</f>
        <v>0</v>
      </c>
      <c r="BU37" s="45">
        <f>SOCKEYE!J69</f>
        <v>0</v>
      </c>
      <c r="BV37" s="45">
        <f>SOCKEYE!K69</f>
        <v>0</v>
      </c>
    </row>
    <row r="38" spans="1:74" hidden="1" x14ac:dyDescent="0.2">
      <c r="A38" s="40" t="s">
        <v>142</v>
      </c>
      <c r="B38" t="str">
        <f>SOCKEYE!$O$66</f>
        <v>MATHIESON CHANNEL</v>
      </c>
      <c r="C38" t="str">
        <f>SOCKEYE!$O70</f>
        <v>CANYON CREEK</v>
      </c>
      <c r="D38" s="40" t="str">
        <f>SOCKEYE!$O$3</f>
        <v>SOCKEYE</v>
      </c>
      <c r="E38" s="45" t="str">
        <f>SOCKEYE!$CH70</f>
        <v>N/R</v>
      </c>
      <c r="F38" s="45" t="str">
        <f>SOCKEYE!$CI70</f>
        <v>N/R</v>
      </c>
      <c r="G38" s="45" t="str">
        <f>SOCKEYE!$CJ70</f>
        <v>N/R</v>
      </c>
      <c r="H38" s="45" t="str">
        <f>SOCKEYE!$CK70</f>
        <v>N/R</v>
      </c>
      <c r="I38" s="45" t="str">
        <f>SOCKEYE!$CL70</f>
        <v>N/R</v>
      </c>
      <c r="J38" s="45" t="str">
        <f>SOCKEYE!$CM70</f>
        <v>N/R</v>
      </c>
      <c r="K38" s="45" t="str">
        <f>SOCKEYE!$CN70</f>
        <v>N/R</v>
      </c>
      <c r="L38" s="45" t="str">
        <f>SOCKEYE!$CO70</f>
        <v>N/R</v>
      </c>
      <c r="M38" s="45" t="str">
        <f>SOCKEYE!$CP70</f>
        <v>N/R</v>
      </c>
      <c r="N38" s="45" t="str">
        <f>SOCKEYE!$CQ70</f>
        <v>N/R</v>
      </c>
      <c r="O38" s="45" t="str">
        <f>SOCKEYE!$BT70</f>
        <v>N/R</v>
      </c>
      <c r="P38" s="45" t="str">
        <f>SOCKEYE!$BU70</f>
        <v>N/R</v>
      </c>
      <c r="Q38" s="45" t="str">
        <f>SOCKEYE!$BV70</f>
        <v>N/R</v>
      </c>
      <c r="R38" s="45" t="str">
        <f>SOCKEYE!$BW70</f>
        <v>N/R</v>
      </c>
      <c r="S38" s="45" t="str">
        <f>SOCKEYE!$BX70</f>
        <v>N/R</v>
      </c>
      <c r="T38" s="45" t="str">
        <f>SOCKEYE!$BY70</f>
        <v>N/R</v>
      </c>
      <c r="U38" s="45" t="str">
        <f>SOCKEYE!$BZ70</f>
        <v>N/R</v>
      </c>
      <c r="V38" s="45" t="str">
        <f>SOCKEYE!$CA70</f>
        <v>N/R</v>
      </c>
      <c r="W38" s="45" t="str">
        <f>SOCKEYE!$CB70</f>
        <v>N/R</v>
      </c>
      <c r="X38" s="45" t="str">
        <f>SOCKEYE!$CC70</f>
        <v>N/R</v>
      </c>
      <c r="Y38" s="45" t="str">
        <f>SOCKEYE!$BF70</f>
        <v>N/R</v>
      </c>
      <c r="Z38" s="45" t="str">
        <f>SOCKEYE!$BG70</f>
        <v>N/R</v>
      </c>
      <c r="AA38" s="45" t="str">
        <f>SOCKEYE!$BH70</f>
        <v>N/R</v>
      </c>
      <c r="AB38" s="45" t="str">
        <f>SOCKEYE!$BI70</f>
        <v>N/R</v>
      </c>
      <c r="AC38" s="45" t="str">
        <f>SOCKEYE!$BJ70</f>
        <v>N/R</v>
      </c>
      <c r="AD38" s="45" t="str">
        <f>SOCKEYE!$BK70</f>
        <v>N/R</v>
      </c>
      <c r="AE38" s="45" t="str">
        <f>SOCKEYE!$BL70</f>
        <v>N/R</v>
      </c>
      <c r="AF38" s="45" t="str">
        <f>SOCKEYE!$BM70</f>
        <v>N/R</v>
      </c>
      <c r="AG38" s="45" t="str">
        <f>SOCKEYE!$BN70</f>
        <v>N/R</v>
      </c>
      <c r="AH38" s="45" t="str">
        <f>SOCKEYE!$BO70</f>
        <v>N/R</v>
      </c>
      <c r="AI38" s="45" t="str">
        <f>SOCKEYE!$AR70</f>
        <v>N/R</v>
      </c>
      <c r="AJ38" s="45" t="str">
        <f>SOCKEYE!$AS70</f>
        <v>N/R</v>
      </c>
      <c r="AK38" s="45" t="str">
        <f>SOCKEYE!$AT70</f>
        <v>N/R</v>
      </c>
      <c r="AL38" s="45" t="str">
        <f>SOCKEYE!$AU70</f>
        <v>N/R</v>
      </c>
      <c r="AM38" s="45" t="str">
        <f>SOCKEYE!$AV70</f>
        <v>N/R</v>
      </c>
      <c r="AN38" s="45" t="str">
        <f>SOCKEYE!$AW70</f>
        <v>N/R</v>
      </c>
      <c r="AO38" s="45" t="str">
        <f>SOCKEYE!$AX70</f>
        <v>N/R</v>
      </c>
      <c r="AP38" s="45" t="str">
        <f>SOCKEYE!$AY70</f>
        <v>N/R</v>
      </c>
      <c r="AQ38" s="45" t="str">
        <f>SOCKEYE!$AZ70</f>
        <v>N/R</v>
      </c>
      <c r="AR38" s="45" t="str">
        <f>SOCKEYE!$BA70</f>
        <v>N/R</v>
      </c>
      <c r="AS38" s="44" t="str">
        <f>SOCKEYE!$AD70</f>
        <v>N/R</v>
      </c>
      <c r="AT38" s="44" t="str">
        <f>SOCKEYE!$AE70</f>
        <v>N/R</v>
      </c>
      <c r="AU38" s="44" t="str">
        <f>SOCKEYE!$AF70</f>
        <v>N/R</v>
      </c>
      <c r="AV38" s="44" t="str">
        <f>SOCKEYE!$AG70</f>
        <v>N/R</v>
      </c>
      <c r="AW38" s="44" t="str">
        <f>SOCKEYE!$AH70</f>
        <v>N/I</v>
      </c>
      <c r="AX38" s="44" t="str">
        <f>SOCKEYE!$AI70</f>
        <v>N/R</v>
      </c>
      <c r="AY38" s="44" t="str">
        <f>SOCKEYE!$AJ70</f>
        <v>N/R</v>
      </c>
      <c r="AZ38" s="44" t="str">
        <f>SOCKEYE!$AK70</f>
        <v>N/R</v>
      </c>
      <c r="BA38" s="44" t="str">
        <f>SOCKEYE!$AL70</f>
        <v>N/R</v>
      </c>
      <c r="BB38" s="44" t="str">
        <f>SOCKEYE!$AM70</f>
        <v>N/R</v>
      </c>
      <c r="BC38" s="81" t="str">
        <f>SOCKEYE!P70</f>
        <v>N/R</v>
      </c>
      <c r="BD38" s="81" t="str">
        <f>SOCKEYE!Q70</f>
        <v>N/I</v>
      </c>
      <c r="BE38" s="81" t="str">
        <f>SOCKEYE!R70</f>
        <v>N/O</v>
      </c>
      <c r="BF38" s="81" t="str">
        <f>SOCKEYE!S70</f>
        <v>N/O</v>
      </c>
      <c r="BG38" s="81" t="str">
        <f>SOCKEYE!T70</f>
        <v>N/O</v>
      </c>
      <c r="BH38" s="81" t="str">
        <f>SOCKEYE!U70</f>
        <v>N/O</v>
      </c>
      <c r="BI38" s="81" t="str">
        <f>SOCKEYE!V70</f>
        <v>N/O</v>
      </c>
      <c r="BJ38" s="81" t="str">
        <f>SOCKEYE!W70</f>
        <v>N/O</v>
      </c>
      <c r="BK38" s="81" t="str">
        <f>SOCKEYE!X70</f>
        <v>DNS</v>
      </c>
      <c r="BL38" s="81" t="str">
        <f>SOCKEYE!Y70</f>
        <v>DNS</v>
      </c>
      <c r="BM38" s="45" t="str">
        <f>SOCKEYE!B70</f>
        <v>DNS</v>
      </c>
      <c r="BN38" s="45" t="str">
        <f>SOCKEYE!C70</f>
        <v>DNS</v>
      </c>
      <c r="BO38" s="45" t="str">
        <f>SOCKEYE!D70</f>
        <v>DNS</v>
      </c>
      <c r="BP38" s="45">
        <f>SOCKEYE!E70</f>
        <v>0</v>
      </c>
      <c r="BQ38" s="45">
        <f>SOCKEYE!F70</f>
        <v>0</v>
      </c>
      <c r="BR38" s="45">
        <f>SOCKEYE!G70</f>
        <v>0</v>
      </c>
      <c r="BS38" s="45">
        <f>SOCKEYE!H70</f>
        <v>0</v>
      </c>
      <c r="BT38" s="45">
        <f>SOCKEYE!I70</f>
        <v>0</v>
      </c>
      <c r="BU38" s="45">
        <f>SOCKEYE!J70</f>
        <v>0</v>
      </c>
      <c r="BV38" s="45">
        <f>SOCKEYE!K70</f>
        <v>0</v>
      </c>
    </row>
    <row r="39" spans="1:74" hidden="1" x14ac:dyDescent="0.2">
      <c r="A39" s="40" t="s">
        <v>142</v>
      </c>
      <c r="B39" t="str">
        <f>SOCKEYE!$O$66</f>
        <v>MATHIESON CHANNEL</v>
      </c>
      <c r="C39" t="str">
        <f>SOCKEYE!$O71</f>
        <v>HIRD POINT CREEK</v>
      </c>
      <c r="D39" s="40" t="str">
        <f>SOCKEYE!$O$3</f>
        <v>SOCKEYE</v>
      </c>
      <c r="E39" s="45" t="str">
        <f>SOCKEYE!$CH71</f>
        <v>N/R</v>
      </c>
      <c r="F39" s="45" t="str">
        <f>SOCKEYE!$CI71</f>
        <v>N/R</v>
      </c>
      <c r="G39" s="45" t="str">
        <f>SOCKEYE!$CJ71</f>
        <v>N/R</v>
      </c>
      <c r="H39" s="45" t="str">
        <f>SOCKEYE!$CK71</f>
        <v>N/R</v>
      </c>
      <c r="I39" s="45" t="str">
        <f>SOCKEYE!$CL71</f>
        <v>N/R</v>
      </c>
      <c r="J39" s="45" t="str">
        <f>SOCKEYE!$CM71</f>
        <v>N/R</v>
      </c>
      <c r="K39" s="45" t="str">
        <f>SOCKEYE!$CN71</f>
        <v>N/R</v>
      </c>
      <c r="L39" s="45" t="str">
        <f>SOCKEYE!$CO71</f>
        <v>N/R</v>
      </c>
      <c r="M39" s="45" t="str">
        <f>SOCKEYE!$CP71</f>
        <v>N/R</v>
      </c>
      <c r="N39" s="45" t="str">
        <f>SOCKEYE!$CQ71</f>
        <v>N/R</v>
      </c>
      <c r="O39" s="45" t="str">
        <f>SOCKEYE!$BT71</f>
        <v>N/R</v>
      </c>
      <c r="P39" s="45" t="str">
        <f>SOCKEYE!$BU71</f>
        <v>N/R</v>
      </c>
      <c r="Q39" s="45" t="str">
        <f>SOCKEYE!$BV71</f>
        <v>N/R</v>
      </c>
      <c r="R39" s="45" t="str">
        <f>SOCKEYE!$BW71</f>
        <v>N/R</v>
      </c>
      <c r="S39" s="45" t="str">
        <f>SOCKEYE!$BX71</f>
        <v>N/R</v>
      </c>
      <c r="T39" s="45" t="str">
        <f>SOCKEYE!$BY71</f>
        <v>N/R</v>
      </c>
      <c r="U39" s="45" t="str">
        <f>SOCKEYE!$BZ71</f>
        <v>N/R</v>
      </c>
      <c r="V39" s="45" t="str">
        <f>SOCKEYE!$CA71</f>
        <v>N/R</v>
      </c>
      <c r="W39" s="45" t="str">
        <f>SOCKEYE!$CB71</f>
        <v>N/R</v>
      </c>
      <c r="X39" s="45" t="str">
        <f>SOCKEYE!$CC71</f>
        <v>N/R</v>
      </c>
      <c r="Y39" s="45" t="str">
        <f>SOCKEYE!$BF71</f>
        <v>N/R</v>
      </c>
      <c r="Z39" s="45" t="str">
        <f>SOCKEYE!$BG71</f>
        <v>N/R</v>
      </c>
      <c r="AA39" s="45" t="str">
        <f>SOCKEYE!$BH71</f>
        <v>N/R</v>
      </c>
      <c r="AB39" s="45" t="str">
        <f>SOCKEYE!$BI71</f>
        <v>N/R</v>
      </c>
      <c r="AC39" s="45" t="str">
        <f>SOCKEYE!$BJ71</f>
        <v>N/R</v>
      </c>
      <c r="AD39" s="45" t="str">
        <f>SOCKEYE!$BK71</f>
        <v>N/R</v>
      </c>
      <c r="AE39" s="45" t="str">
        <f>SOCKEYE!$BL71</f>
        <v>N/R</v>
      </c>
      <c r="AF39" s="45" t="str">
        <f>SOCKEYE!$BM71</f>
        <v>N/R</v>
      </c>
      <c r="AG39" s="45" t="str">
        <f>SOCKEYE!$BN71</f>
        <v>N/R</v>
      </c>
      <c r="AH39" s="45" t="str">
        <f>SOCKEYE!$BO71</f>
        <v>N/R</v>
      </c>
      <c r="AI39" s="45" t="str">
        <f>SOCKEYE!$AR71</f>
        <v>N/R</v>
      </c>
      <c r="AJ39" s="45" t="str">
        <f>SOCKEYE!$AS71</f>
        <v>N/R</v>
      </c>
      <c r="AK39" s="45" t="str">
        <f>SOCKEYE!$AT71</f>
        <v>N/R</v>
      </c>
      <c r="AL39" s="45" t="str">
        <f>SOCKEYE!$AU71</f>
        <v>N/R</v>
      </c>
      <c r="AM39" s="45" t="str">
        <f>SOCKEYE!$AV71</f>
        <v>N/R</v>
      </c>
      <c r="AN39" s="45" t="str">
        <f>SOCKEYE!$AW71</f>
        <v>N/R</v>
      </c>
      <c r="AO39" s="45" t="str">
        <f>SOCKEYE!$AX71</f>
        <v>N/R</v>
      </c>
      <c r="AP39" s="45" t="str">
        <f>SOCKEYE!$AY71</f>
        <v>N/R</v>
      </c>
      <c r="AQ39" s="45" t="str">
        <f>SOCKEYE!$AZ71</f>
        <v>N/R</v>
      </c>
      <c r="AR39" s="45" t="str">
        <f>SOCKEYE!$BA71</f>
        <v>N/R</v>
      </c>
      <c r="AS39" s="44" t="str">
        <f>SOCKEYE!$AD71</f>
        <v>N/R</v>
      </c>
      <c r="AT39" s="44" t="str">
        <f>SOCKEYE!$AE71</f>
        <v>N/R</v>
      </c>
      <c r="AU39" s="44" t="str">
        <f>SOCKEYE!$AF71</f>
        <v>N/R</v>
      </c>
      <c r="AV39" s="44" t="str">
        <f>SOCKEYE!$AG71</f>
        <v>N/R</v>
      </c>
      <c r="AW39" s="44" t="str">
        <f>SOCKEYE!$AH71</f>
        <v>N/I</v>
      </c>
      <c r="AX39" s="44" t="str">
        <f>SOCKEYE!$AI71</f>
        <v>N/R</v>
      </c>
      <c r="AY39" s="44" t="str">
        <f>SOCKEYE!$AJ71</f>
        <v>N/R</v>
      </c>
      <c r="AZ39" s="44" t="str">
        <f>SOCKEYE!$AK71</f>
        <v>N/R</v>
      </c>
      <c r="BA39" s="44" t="str">
        <f>SOCKEYE!$AL71</f>
        <v>N/R</v>
      </c>
      <c r="BB39" s="44" t="str">
        <f>SOCKEYE!$AM71</f>
        <v>N/R</v>
      </c>
      <c r="BC39" s="81" t="str">
        <f>SOCKEYE!P71</f>
        <v>N/I</v>
      </c>
      <c r="BD39" s="81" t="str">
        <f>SOCKEYE!Q71</f>
        <v>N/I</v>
      </c>
      <c r="BE39" s="81" t="str">
        <f>SOCKEYE!R71</f>
        <v>N/O</v>
      </c>
      <c r="BF39" s="81" t="str">
        <f>SOCKEYE!S71</f>
        <v>N/O</v>
      </c>
      <c r="BG39" s="81" t="str">
        <f>SOCKEYE!T71</f>
        <v>N/P</v>
      </c>
      <c r="BH39" s="81" t="str">
        <f>SOCKEYE!U71</f>
        <v>N/P</v>
      </c>
      <c r="BI39" s="81" t="str">
        <f>SOCKEYE!V71</f>
        <v>A/P</v>
      </c>
      <c r="BJ39" s="81" t="str">
        <f>SOCKEYE!W71</f>
        <v>N/O</v>
      </c>
      <c r="BK39" s="81" t="str">
        <f>SOCKEYE!X71</f>
        <v>DNS</v>
      </c>
      <c r="BL39" s="81" t="str">
        <f>SOCKEYE!Y71</f>
        <v>DNS</v>
      </c>
      <c r="BM39" s="45" t="str">
        <f>SOCKEYE!B71</f>
        <v>DNS</v>
      </c>
      <c r="BN39" s="45" t="str">
        <f>SOCKEYE!C71</f>
        <v>DNS</v>
      </c>
      <c r="BO39" s="45" t="str">
        <f>SOCKEYE!D71</f>
        <v>DNS</v>
      </c>
      <c r="BP39" s="45">
        <f>SOCKEYE!E71</f>
        <v>0</v>
      </c>
      <c r="BQ39" s="45">
        <f>SOCKEYE!F71</f>
        <v>0</v>
      </c>
      <c r="BR39" s="45">
        <f>SOCKEYE!G71</f>
        <v>0</v>
      </c>
      <c r="BS39" s="45">
        <f>SOCKEYE!H71</f>
        <v>0</v>
      </c>
      <c r="BT39" s="45">
        <f>SOCKEYE!I71</f>
        <v>0</v>
      </c>
      <c r="BU39" s="45">
        <f>SOCKEYE!J71</f>
        <v>0</v>
      </c>
      <c r="BV39" s="45">
        <f>SOCKEYE!K71</f>
        <v>0</v>
      </c>
    </row>
    <row r="40" spans="1:74" hidden="1" x14ac:dyDescent="0.2">
      <c r="A40" s="40" t="s">
        <v>142</v>
      </c>
      <c r="B40" t="str">
        <f>SOCKEYE!$O$66</f>
        <v>MATHIESON CHANNEL</v>
      </c>
      <c r="C40" t="str">
        <f>SOCKEYE!$O72</f>
        <v>JAMES BAY CREEK</v>
      </c>
      <c r="D40" s="40" t="str">
        <f>SOCKEYE!$O$3</f>
        <v>SOCKEYE</v>
      </c>
      <c r="E40" s="45" t="str">
        <f>SOCKEYE!$CH72</f>
        <v>N/R</v>
      </c>
      <c r="F40" s="45" t="str">
        <f>SOCKEYE!$CI72</f>
        <v>N/R</v>
      </c>
      <c r="G40" s="45" t="str">
        <f>SOCKEYE!$CJ72</f>
        <v>N/R</v>
      </c>
      <c r="H40" s="45" t="str">
        <f>SOCKEYE!$CK72</f>
        <v>N/R</v>
      </c>
      <c r="I40" s="45" t="str">
        <f>SOCKEYE!$CL72</f>
        <v>N/R</v>
      </c>
      <c r="J40" s="45" t="str">
        <f>SOCKEYE!$CM72</f>
        <v>N/R</v>
      </c>
      <c r="K40" s="45" t="str">
        <f>SOCKEYE!$CN72</f>
        <v>N/R</v>
      </c>
      <c r="L40" s="45" t="str">
        <f>SOCKEYE!$CO72</f>
        <v>N/R</v>
      </c>
      <c r="M40" s="45" t="str">
        <f>SOCKEYE!$CP72</f>
        <v>N/R</v>
      </c>
      <c r="N40" s="45" t="str">
        <f>SOCKEYE!$CQ72</f>
        <v>N/R</v>
      </c>
      <c r="O40" s="45" t="str">
        <f>SOCKEYE!$BT72</f>
        <v>N/R</v>
      </c>
      <c r="P40" s="45" t="str">
        <f>SOCKEYE!$BU72</f>
        <v>N/R</v>
      </c>
      <c r="Q40" s="45" t="str">
        <f>SOCKEYE!$BV72</f>
        <v>N/R</v>
      </c>
      <c r="R40" s="45" t="str">
        <f>SOCKEYE!$BW72</f>
        <v>N/R</v>
      </c>
      <c r="S40" s="45" t="str">
        <f>SOCKEYE!$BX72</f>
        <v>N/R</v>
      </c>
      <c r="T40" s="45" t="str">
        <f>SOCKEYE!$BY72</f>
        <v>N/R</v>
      </c>
      <c r="U40" s="45" t="str">
        <f>SOCKEYE!$BZ72</f>
        <v>N/R</v>
      </c>
      <c r="V40" s="45" t="str">
        <f>SOCKEYE!$CA72</f>
        <v>N/R</v>
      </c>
      <c r="W40" s="45" t="str">
        <f>SOCKEYE!$CB72</f>
        <v>N/R</v>
      </c>
      <c r="X40" s="45" t="str">
        <f>SOCKEYE!$CC72</f>
        <v>N/R</v>
      </c>
      <c r="Y40" s="45" t="str">
        <f>SOCKEYE!$BF72</f>
        <v>N/R</v>
      </c>
      <c r="Z40" s="45" t="str">
        <f>SOCKEYE!$BG72</f>
        <v>N/R</v>
      </c>
      <c r="AA40" s="45" t="str">
        <f>SOCKEYE!$BH72</f>
        <v>N/R</v>
      </c>
      <c r="AB40" s="45" t="str">
        <f>SOCKEYE!$BI72</f>
        <v>N/R</v>
      </c>
      <c r="AC40" s="45" t="str">
        <f>SOCKEYE!$BJ72</f>
        <v>N/R</v>
      </c>
      <c r="AD40" s="45" t="str">
        <f>SOCKEYE!$BK72</f>
        <v>N/R</v>
      </c>
      <c r="AE40" s="45" t="str">
        <f>SOCKEYE!$BL72</f>
        <v>N/R</v>
      </c>
      <c r="AF40" s="45" t="str">
        <f>SOCKEYE!$BM72</f>
        <v>N/R</v>
      </c>
      <c r="AG40" s="45" t="str">
        <f>SOCKEYE!$BN72</f>
        <v>N/R</v>
      </c>
      <c r="AH40" s="45" t="str">
        <f>SOCKEYE!$BO72</f>
        <v>N/R</v>
      </c>
      <c r="AI40" s="45" t="str">
        <f>SOCKEYE!$AR72</f>
        <v>N/R</v>
      </c>
      <c r="AJ40" s="45" t="str">
        <f>SOCKEYE!$AS72</f>
        <v>N/R</v>
      </c>
      <c r="AK40" s="45" t="str">
        <f>SOCKEYE!$AT72</f>
        <v>N/R</v>
      </c>
      <c r="AL40" s="45" t="str">
        <f>SOCKEYE!$AU72</f>
        <v>N/R</v>
      </c>
      <c r="AM40" s="45" t="str">
        <f>SOCKEYE!$AV72</f>
        <v>N/R</v>
      </c>
      <c r="AN40" s="45">
        <f>SOCKEYE!$AW72</f>
        <v>4</v>
      </c>
      <c r="AO40" s="45" t="str">
        <f>SOCKEYE!$AX72</f>
        <v>N/R</v>
      </c>
      <c r="AP40" s="45" t="str">
        <f>SOCKEYE!$AY72</f>
        <v>N/R</v>
      </c>
      <c r="AQ40" s="45">
        <f>SOCKEYE!$AZ72</f>
        <v>2</v>
      </c>
      <c r="AR40" s="45">
        <f>SOCKEYE!$BA72</f>
        <v>7</v>
      </c>
      <c r="AS40" s="44" t="str">
        <f>SOCKEYE!$AD72</f>
        <v>N/R</v>
      </c>
      <c r="AT40" s="44">
        <f>SOCKEYE!$AE72</f>
        <v>2</v>
      </c>
      <c r="AU40" s="44">
        <f>SOCKEYE!$AF72</f>
        <v>4</v>
      </c>
      <c r="AV40" s="44">
        <f>SOCKEYE!$AG72</f>
        <v>4</v>
      </c>
      <c r="AW40" s="44" t="str">
        <f>SOCKEYE!$AH72</f>
        <v>N/R</v>
      </c>
      <c r="AX40" s="44" t="str">
        <f>SOCKEYE!$AI72</f>
        <v>N/R</v>
      </c>
      <c r="AY40" s="44" t="str">
        <f>SOCKEYE!$AJ72</f>
        <v>N/R</v>
      </c>
      <c r="AZ40" s="44" t="str">
        <f>SOCKEYE!$AK72</f>
        <v>UNK</v>
      </c>
      <c r="BA40" s="44" t="str">
        <f>SOCKEYE!$AL72</f>
        <v>UNK</v>
      </c>
      <c r="BB40" s="44" t="str">
        <f>SOCKEYE!$AM72</f>
        <v>UNK</v>
      </c>
      <c r="BC40" s="81" t="str">
        <f>SOCKEYE!P72</f>
        <v>N/O</v>
      </c>
      <c r="BD40" s="81" t="str">
        <f>SOCKEYE!Q72</f>
        <v>N/O</v>
      </c>
      <c r="BE40" s="81" t="str">
        <f>SOCKEYE!R72</f>
        <v>N/O</v>
      </c>
      <c r="BF40" s="81" t="str">
        <f>SOCKEYE!S72</f>
        <v>N/O</v>
      </c>
      <c r="BG40" s="81" t="str">
        <f>SOCKEYE!T72</f>
        <v>UNK</v>
      </c>
      <c r="BH40" s="81" t="str">
        <f>SOCKEYE!U72</f>
        <v>A/P</v>
      </c>
      <c r="BI40" s="81" t="str">
        <f>SOCKEYE!V72</f>
        <v>A/P</v>
      </c>
      <c r="BJ40" s="81" t="str">
        <f>SOCKEYE!W72</f>
        <v>A/P</v>
      </c>
      <c r="BK40" s="81" t="str">
        <f>SOCKEYE!X72</f>
        <v>A/P</v>
      </c>
      <c r="BL40" s="81" t="str">
        <f>SOCKEYE!Y72</f>
        <v>A/P</v>
      </c>
      <c r="BM40" s="45" t="str">
        <f>SOCKEYE!B72</f>
        <v>N/O</v>
      </c>
      <c r="BN40" s="45" t="str">
        <f>SOCKEYE!C72</f>
        <v>A/P</v>
      </c>
      <c r="BO40" s="45" t="str">
        <f>SOCKEYE!D72</f>
        <v>DNS</v>
      </c>
      <c r="BP40" s="45">
        <f>SOCKEYE!E72</f>
        <v>0</v>
      </c>
      <c r="BQ40" s="45">
        <f>SOCKEYE!F72</f>
        <v>0</v>
      </c>
      <c r="BR40" s="45">
        <f>SOCKEYE!G72</f>
        <v>0</v>
      </c>
      <c r="BS40" s="45">
        <f>SOCKEYE!H72</f>
        <v>0</v>
      </c>
      <c r="BT40" s="45">
        <f>SOCKEYE!I72</f>
        <v>0</v>
      </c>
      <c r="BU40" s="45">
        <f>SOCKEYE!J72</f>
        <v>0</v>
      </c>
      <c r="BV40" s="45">
        <f>SOCKEYE!K72</f>
        <v>0</v>
      </c>
    </row>
    <row r="41" spans="1:74" hidden="1" x14ac:dyDescent="0.2">
      <c r="A41" s="40" t="s">
        <v>142</v>
      </c>
      <c r="B41" t="str">
        <f>SOCKEYE!$O$66</f>
        <v>MATHIESON CHANNEL</v>
      </c>
      <c r="C41" t="str">
        <f>SOCKEYE!$O73</f>
        <v>NAMELESS CREEKS</v>
      </c>
      <c r="D41" s="40" t="str">
        <f>SOCKEYE!$O$3</f>
        <v>SOCKEYE</v>
      </c>
      <c r="E41" s="45" t="str">
        <f>SOCKEYE!$CH73</f>
        <v>N/R</v>
      </c>
      <c r="F41" s="45" t="str">
        <f>SOCKEYE!$CI73</f>
        <v>N/R</v>
      </c>
      <c r="G41" s="45" t="str">
        <f>SOCKEYE!$CJ73</f>
        <v>N/R</v>
      </c>
      <c r="H41" s="45" t="str">
        <f>SOCKEYE!$CK73</f>
        <v>N/R</v>
      </c>
      <c r="I41" s="45" t="str">
        <f>SOCKEYE!$CL73</f>
        <v>N/R</v>
      </c>
      <c r="J41" s="45" t="str">
        <f>SOCKEYE!$CM73</f>
        <v>N/R</v>
      </c>
      <c r="K41" s="45" t="str">
        <f>SOCKEYE!$CN73</f>
        <v>N/R</v>
      </c>
      <c r="L41" s="45" t="str">
        <f>SOCKEYE!$CO73</f>
        <v>N/R</v>
      </c>
      <c r="M41" s="45" t="str">
        <f>SOCKEYE!$CP73</f>
        <v>N/R</v>
      </c>
      <c r="N41" s="45" t="str">
        <f>SOCKEYE!$CQ73</f>
        <v>N/R</v>
      </c>
      <c r="O41" s="45" t="str">
        <f>SOCKEYE!$BT73</f>
        <v>N/R</v>
      </c>
      <c r="P41" s="45" t="str">
        <f>SOCKEYE!$BU73</f>
        <v>N/R</v>
      </c>
      <c r="Q41" s="45" t="str">
        <f>SOCKEYE!$BV73</f>
        <v>N/R</v>
      </c>
      <c r="R41" s="45" t="str">
        <f>SOCKEYE!$BW73</f>
        <v>N/R</v>
      </c>
      <c r="S41" s="45" t="str">
        <f>SOCKEYE!$BX73</f>
        <v>N/R</v>
      </c>
      <c r="T41" s="45" t="str">
        <f>SOCKEYE!$BY73</f>
        <v>N/R</v>
      </c>
      <c r="U41" s="45" t="str">
        <f>SOCKEYE!$BZ73</f>
        <v>N/R</v>
      </c>
      <c r="V41" s="45" t="str">
        <f>SOCKEYE!$CA73</f>
        <v>N/R</v>
      </c>
      <c r="W41" s="45" t="str">
        <f>SOCKEYE!$CB73</f>
        <v>N/R</v>
      </c>
      <c r="X41" s="45" t="str">
        <f>SOCKEYE!$CC73</f>
        <v>N/R</v>
      </c>
      <c r="Y41" s="45" t="str">
        <f>SOCKEYE!$BF73</f>
        <v>N/R</v>
      </c>
      <c r="Z41" s="45" t="str">
        <f>SOCKEYE!$BG73</f>
        <v>N/R</v>
      </c>
      <c r="AA41" s="45" t="str">
        <f>SOCKEYE!$BH73</f>
        <v>N/R</v>
      </c>
      <c r="AB41" s="45" t="str">
        <f>SOCKEYE!$BI73</f>
        <v>N/R</v>
      </c>
      <c r="AC41" s="45" t="str">
        <f>SOCKEYE!$BJ73</f>
        <v>N/R</v>
      </c>
      <c r="AD41" s="45" t="str">
        <f>SOCKEYE!$BK73</f>
        <v>N/R</v>
      </c>
      <c r="AE41" s="45" t="str">
        <f>SOCKEYE!$BL73</f>
        <v>N/R</v>
      </c>
      <c r="AF41" s="45" t="str">
        <f>SOCKEYE!$BM73</f>
        <v>N/R</v>
      </c>
      <c r="AG41" s="45" t="str">
        <f>SOCKEYE!$BN73</f>
        <v>N/R</v>
      </c>
      <c r="AH41" s="45" t="str">
        <f>SOCKEYE!$BO73</f>
        <v>N/R</v>
      </c>
      <c r="AI41" s="45" t="str">
        <f>SOCKEYE!$AR73</f>
        <v>N/R</v>
      </c>
      <c r="AJ41" s="45" t="str">
        <f>SOCKEYE!$AS73</f>
        <v>N/R</v>
      </c>
      <c r="AK41" s="45" t="str">
        <f>SOCKEYE!$AT73</f>
        <v>N/R</v>
      </c>
      <c r="AL41" s="45" t="str">
        <f>SOCKEYE!$AU73</f>
        <v>N/R</v>
      </c>
      <c r="AM41" s="45" t="str">
        <f>SOCKEYE!$AV73</f>
        <v>N/R</v>
      </c>
      <c r="AN41" s="45" t="str">
        <f>SOCKEYE!$AW73</f>
        <v>N/R</v>
      </c>
      <c r="AO41" s="45" t="str">
        <f>SOCKEYE!$AX73</f>
        <v>N/R</v>
      </c>
      <c r="AP41" s="45" t="str">
        <f>SOCKEYE!$AY73</f>
        <v>N/R</v>
      </c>
      <c r="AQ41" s="45" t="str">
        <f>SOCKEYE!$AZ73</f>
        <v>N/R</v>
      </c>
      <c r="AR41" s="45" t="str">
        <f>SOCKEYE!$BA73</f>
        <v>N/R</v>
      </c>
      <c r="AS41" s="44" t="str">
        <f>SOCKEYE!$AD73</f>
        <v>N/R</v>
      </c>
      <c r="AT41" s="44" t="str">
        <f>SOCKEYE!$AE73</f>
        <v>N/R</v>
      </c>
      <c r="AU41" s="44" t="str">
        <f>SOCKEYE!$AF73</f>
        <v>N/R</v>
      </c>
      <c r="AV41" s="44">
        <f>SOCKEYE!$AG73</f>
        <v>1</v>
      </c>
      <c r="AW41" s="44" t="str">
        <f>SOCKEYE!$AH73</f>
        <v>N/R</v>
      </c>
      <c r="AX41" s="44" t="str">
        <f>SOCKEYE!$AI73</f>
        <v>N/R</v>
      </c>
      <c r="AY41" s="44" t="str">
        <f>SOCKEYE!$AJ73</f>
        <v>N/R</v>
      </c>
      <c r="AZ41" s="44" t="str">
        <f>SOCKEYE!$AK73</f>
        <v>N/R</v>
      </c>
      <c r="BA41" s="44" t="str">
        <f>SOCKEYE!$AL73</f>
        <v>N/R</v>
      </c>
      <c r="BB41" s="44" t="str">
        <f>SOCKEYE!$AM73</f>
        <v>N/R</v>
      </c>
      <c r="BC41" s="81" t="str">
        <f>SOCKEYE!P73</f>
        <v>N/I</v>
      </c>
      <c r="BD41" s="81" t="str">
        <f>SOCKEYE!Q73</f>
        <v>N/I</v>
      </c>
      <c r="BE41" s="81" t="str">
        <f>SOCKEYE!R73</f>
        <v>N/O</v>
      </c>
      <c r="BF41" s="81" t="str">
        <f>SOCKEYE!S73</f>
        <v>N/I</v>
      </c>
      <c r="BG41" s="81" t="str">
        <f>SOCKEYE!T73</f>
        <v>N/O</v>
      </c>
      <c r="BH41" s="81" t="str">
        <f>SOCKEYE!U73</f>
        <v>N/O</v>
      </c>
      <c r="BI41" s="81" t="str">
        <f>SOCKEYE!V73</f>
        <v>N/I</v>
      </c>
      <c r="BJ41" s="81" t="str">
        <f>SOCKEYE!W73</f>
        <v>N/I</v>
      </c>
      <c r="BK41" s="81" t="str">
        <f>SOCKEYE!X73</f>
        <v>N/I</v>
      </c>
      <c r="BL41" s="81" t="str">
        <f>SOCKEYE!Y73</f>
        <v>DNS</v>
      </c>
      <c r="BM41" s="45" t="str">
        <f>SOCKEYE!B73</f>
        <v>DNS</v>
      </c>
      <c r="BN41" s="45" t="str">
        <f>SOCKEYE!C73</f>
        <v>N/I</v>
      </c>
      <c r="BO41" s="45" t="str">
        <f>SOCKEYE!D73</f>
        <v>DNS</v>
      </c>
      <c r="BP41" s="45">
        <f>SOCKEYE!E73</f>
        <v>0</v>
      </c>
      <c r="BQ41" s="45">
        <f>SOCKEYE!F73</f>
        <v>0</v>
      </c>
      <c r="BR41" s="45">
        <f>SOCKEYE!G73</f>
        <v>0</v>
      </c>
      <c r="BS41" s="45">
        <f>SOCKEYE!H73</f>
        <v>0</v>
      </c>
      <c r="BT41" s="45">
        <f>SOCKEYE!I73</f>
        <v>0</v>
      </c>
      <c r="BU41" s="45">
        <f>SOCKEYE!J73</f>
        <v>0</v>
      </c>
      <c r="BV41" s="45">
        <f>SOCKEYE!K73</f>
        <v>0</v>
      </c>
    </row>
    <row r="42" spans="1:74" hidden="1" x14ac:dyDescent="0.2">
      <c r="A42" s="40" t="s">
        <v>142</v>
      </c>
      <c r="B42" t="str">
        <f>SOCKEYE!$O$66</f>
        <v>MATHIESON CHANNEL</v>
      </c>
      <c r="C42" t="str">
        <f>SOCKEYE!$O74</f>
        <v>ROBINSON CREEKS</v>
      </c>
      <c r="D42" s="40" t="str">
        <f>SOCKEYE!$O$3</f>
        <v>SOCKEYE</v>
      </c>
      <c r="E42" s="45" t="str">
        <f>SOCKEYE!$CH74</f>
        <v>N/R</v>
      </c>
      <c r="F42" s="45" t="str">
        <f>SOCKEYE!$CI74</f>
        <v>N/R</v>
      </c>
      <c r="G42" s="45" t="str">
        <f>SOCKEYE!$CJ74</f>
        <v>N/R</v>
      </c>
      <c r="H42" s="45" t="str">
        <f>SOCKEYE!$CK74</f>
        <v>N/R</v>
      </c>
      <c r="I42" s="45" t="str">
        <f>SOCKEYE!$CL74</f>
        <v>N/R</v>
      </c>
      <c r="J42" s="45" t="str">
        <f>SOCKEYE!$CM74</f>
        <v>N/R</v>
      </c>
      <c r="K42" s="45" t="str">
        <f>SOCKEYE!$CN74</f>
        <v>N/R</v>
      </c>
      <c r="L42" s="45" t="str">
        <f>SOCKEYE!$CO74</f>
        <v>N/R</v>
      </c>
      <c r="M42" s="45" t="str">
        <f>SOCKEYE!$CP74</f>
        <v>N/R</v>
      </c>
      <c r="N42" s="45" t="str">
        <f>SOCKEYE!$CQ74</f>
        <v>N/R</v>
      </c>
      <c r="O42" s="45" t="str">
        <f>SOCKEYE!$BT74</f>
        <v>N/R</v>
      </c>
      <c r="P42" s="45" t="str">
        <f>SOCKEYE!$BU74</f>
        <v>N/R</v>
      </c>
      <c r="Q42" s="45" t="str">
        <f>SOCKEYE!$BV74</f>
        <v>N/R</v>
      </c>
      <c r="R42" s="45" t="str">
        <f>SOCKEYE!$BW74</f>
        <v>N/R</v>
      </c>
      <c r="S42" s="45" t="str">
        <f>SOCKEYE!$BX74</f>
        <v>N/R</v>
      </c>
      <c r="T42" s="45" t="str">
        <f>SOCKEYE!$BY74</f>
        <v>N/R</v>
      </c>
      <c r="U42" s="45" t="str">
        <f>SOCKEYE!$BZ74</f>
        <v>N/R</v>
      </c>
      <c r="V42" s="45" t="str">
        <f>SOCKEYE!$CA74</f>
        <v>N/R</v>
      </c>
      <c r="W42" s="45" t="str">
        <f>SOCKEYE!$CB74</f>
        <v>N/R</v>
      </c>
      <c r="X42" s="45" t="str">
        <f>SOCKEYE!$CC74</f>
        <v>N/R</v>
      </c>
      <c r="Y42" s="45" t="str">
        <f>SOCKEYE!$BF74</f>
        <v>N/R</v>
      </c>
      <c r="Z42" s="45" t="str">
        <f>SOCKEYE!$BG74</f>
        <v>N/R</v>
      </c>
      <c r="AA42" s="45" t="str">
        <f>SOCKEYE!$BH74</f>
        <v>N/R</v>
      </c>
      <c r="AB42" s="45" t="str">
        <f>SOCKEYE!$BI74</f>
        <v>N/R</v>
      </c>
      <c r="AC42" s="45" t="str">
        <f>SOCKEYE!$BJ74</f>
        <v>N/R</v>
      </c>
      <c r="AD42" s="45" t="str">
        <f>SOCKEYE!$BK74</f>
        <v>N/R</v>
      </c>
      <c r="AE42" s="45" t="str">
        <f>SOCKEYE!$BL74</f>
        <v>N/R</v>
      </c>
      <c r="AF42" s="45" t="str">
        <f>SOCKEYE!$BM74</f>
        <v>N/R</v>
      </c>
      <c r="AG42" s="45" t="str">
        <f>SOCKEYE!$BN74</f>
        <v>N/R</v>
      </c>
      <c r="AH42" s="45">
        <f>SOCKEYE!$BO74</f>
        <v>25</v>
      </c>
      <c r="AI42" s="45" t="str">
        <f>SOCKEYE!$AR74</f>
        <v>N/R</v>
      </c>
      <c r="AJ42" s="45" t="str">
        <f>SOCKEYE!$AS74</f>
        <v>N/R</v>
      </c>
      <c r="AK42" s="45" t="str">
        <f>SOCKEYE!$AT74</f>
        <v>N/R</v>
      </c>
      <c r="AL42" s="45" t="str">
        <f>SOCKEYE!$AU74</f>
        <v>N/R</v>
      </c>
      <c r="AM42" s="45" t="str">
        <f>SOCKEYE!$AV74</f>
        <v>N/R</v>
      </c>
      <c r="AN42" s="45" t="str">
        <f>SOCKEYE!$AW74</f>
        <v>N/R</v>
      </c>
      <c r="AO42" s="45" t="str">
        <f>SOCKEYE!$AX74</f>
        <v>N/R</v>
      </c>
      <c r="AP42" s="45" t="str">
        <f>SOCKEYE!$AY74</f>
        <v>N/R</v>
      </c>
      <c r="AQ42" s="45" t="str">
        <f>SOCKEYE!$AZ74</f>
        <v>N/R</v>
      </c>
      <c r="AR42" s="45" t="str">
        <f>SOCKEYE!$BA74</f>
        <v>N/R</v>
      </c>
      <c r="AS42" s="44" t="str">
        <f>SOCKEYE!$AD74</f>
        <v>N/R</v>
      </c>
      <c r="AT42" s="44" t="str">
        <f>SOCKEYE!$AE74</f>
        <v>N/R</v>
      </c>
      <c r="AU42" s="44" t="str">
        <f>SOCKEYE!$AF74</f>
        <v>N/R</v>
      </c>
      <c r="AV42" s="44" t="str">
        <f>SOCKEYE!$AG74</f>
        <v>N/R</v>
      </c>
      <c r="AW42" s="44" t="str">
        <f>SOCKEYE!$AH74</f>
        <v>N/R</v>
      </c>
      <c r="AX42" s="44" t="str">
        <f>SOCKEYE!$AI74</f>
        <v>N/R</v>
      </c>
      <c r="AY42" s="44" t="str">
        <f>SOCKEYE!$AJ74</f>
        <v>N/R</v>
      </c>
      <c r="AZ42" s="44" t="str">
        <f>SOCKEYE!$AK74</f>
        <v>N/R</v>
      </c>
      <c r="BA42" s="44" t="str">
        <f>SOCKEYE!$AL74</f>
        <v>N/R</v>
      </c>
      <c r="BB42" s="44" t="str">
        <f>SOCKEYE!$AM74</f>
        <v>N/R</v>
      </c>
      <c r="BC42" s="81" t="str">
        <f>SOCKEYE!P74</f>
        <v>N/I</v>
      </c>
      <c r="BD42" s="81" t="str">
        <f>SOCKEYE!Q74</f>
        <v>N/I</v>
      </c>
      <c r="BE42" s="81" t="str">
        <f>SOCKEYE!R74</f>
        <v>N/I</v>
      </c>
      <c r="BF42" s="81" t="str">
        <f>SOCKEYE!S74</f>
        <v>N/I</v>
      </c>
      <c r="BG42" s="81" t="str">
        <f>SOCKEYE!T74</f>
        <v>N/I</v>
      </c>
      <c r="BH42" s="81" t="str">
        <f>SOCKEYE!U74</f>
        <v>N/I</v>
      </c>
      <c r="BI42" s="81" t="str">
        <f>SOCKEYE!V74</f>
        <v>N/I</v>
      </c>
      <c r="BJ42" s="81" t="str">
        <f>SOCKEYE!W74</f>
        <v>N/I</v>
      </c>
      <c r="BK42" s="81" t="str">
        <f>SOCKEYE!X74</f>
        <v>N/I</v>
      </c>
      <c r="BL42" s="81" t="str">
        <f>SOCKEYE!Y74</f>
        <v>N/I</v>
      </c>
      <c r="BM42" s="45" t="str">
        <f>SOCKEYE!B74</f>
        <v>DNS</v>
      </c>
      <c r="BN42" s="45" t="str">
        <f>SOCKEYE!C74</f>
        <v>DNS</v>
      </c>
      <c r="BO42" s="45" t="str">
        <f>SOCKEYE!D74</f>
        <v>N/I</v>
      </c>
      <c r="BP42" s="45">
        <f>SOCKEYE!E74</f>
        <v>0</v>
      </c>
      <c r="BQ42" s="45">
        <f>SOCKEYE!F74</f>
        <v>0</v>
      </c>
      <c r="BR42" s="45">
        <f>SOCKEYE!G74</f>
        <v>0</v>
      </c>
      <c r="BS42" s="45">
        <f>SOCKEYE!H74</f>
        <v>0</v>
      </c>
      <c r="BT42" s="45">
        <f>SOCKEYE!I74</f>
        <v>0</v>
      </c>
      <c r="BU42" s="45">
        <f>SOCKEYE!J74</f>
        <v>0</v>
      </c>
      <c r="BV42" s="45">
        <f>SOCKEYE!K74</f>
        <v>0</v>
      </c>
    </row>
    <row r="43" spans="1:74" hidden="1" x14ac:dyDescent="0.2">
      <c r="A43" s="40" t="s">
        <v>142</v>
      </c>
      <c r="B43" t="str">
        <f>SOCKEYE!$O$66</f>
        <v>MATHIESON CHANNEL</v>
      </c>
      <c r="C43" t="str">
        <f>SOCKEYE!$O75</f>
        <v>SALMON BAY CREEK</v>
      </c>
      <c r="D43" s="40" t="str">
        <f>SOCKEYE!$O$3</f>
        <v>SOCKEYE</v>
      </c>
      <c r="E43" s="45" t="str">
        <f>SOCKEYE!$CH75</f>
        <v>N/R</v>
      </c>
      <c r="F43" s="45" t="str">
        <f>SOCKEYE!$CI75</f>
        <v>N/R</v>
      </c>
      <c r="G43" s="45" t="str">
        <f>SOCKEYE!$CJ75</f>
        <v>N/R</v>
      </c>
      <c r="H43" s="45" t="str">
        <f>SOCKEYE!$CK75</f>
        <v>N/R</v>
      </c>
      <c r="I43" s="45" t="str">
        <f>SOCKEYE!$CL75</f>
        <v>N/R</v>
      </c>
      <c r="J43" s="45" t="str">
        <f>SOCKEYE!$CM75</f>
        <v>N/R</v>
      </c>
      <c r="K43" s="45" t="str">
        <f>SOCKEYE!$CN75</f>
        <v>N/R</v>
      </c>
      <c r="L43" s="45" t="str">
        <f>SOCKEYE!$CO75</f>
        <v>N/R</v>
      </c>
      <c r="M43" s="45" t="str">
        <f>SOCKEYE!$CP75</f>
        <v>N/R</v>
      </c>
      <c r="N43" s="45" t="str">
        <f>SOCKEYE!$CQ75</f>
        <v>N/R</v>
      </c>
      <c r="O43" s="45" t="str">
        <f>SOCKEYE!$BT75</f>
        <v>N/R</v>
      </c>
      <c r="P43" s="45" t="str">
        <f>SOCKEYE!$BU75</f>
        <v>N/R</v>
      </c>
      <c r="Q43" s="45" t="str">
        <f>SOCKEYE!$BV75</f>
        <v>N/R</v>
      </c>
      <c r="R43" s="45" t="str">
        <f>SOCKEYE!$BW75</f>
        <v>N/R</v>
      </c>
      <c r="S43" s="45" t="str">
        <f>SOCKEYE!$BX75</f>
        <v>N/R</v>
      </c>
      <c r="T43" s="45" t="str">
        <f>SOCKEYE!$BY75</f>
        <v>N/R</v>
      </c>
      <c r="U43" s="45" t="str">
        <f>SOCKEYE!$BZ75</f>
        <v>N/R</v>
      </c>
      <c r="V43" s="45" t="str">
        <f>SOCKEYE!$CA75</f>
        <v>N/R</v>
      </c>
      <c r="W43" s="45" t="str">
        <f>SOCKEYE!$CB75</f>
        <v>N/R</v>
      </c>
      <c r="X43" s="45" t="str">
        <f>SOCKEYE!$CC75</f>
        <v>N/R</v>
      </c>
      <c r="Y43" s="45" t="str">
        <f>SOCKEYE!$BF75</f>
        <v>N/R</v>
      </c>
      <c r="Z43" s="45" t="str">
        <f>SOCKEYE!$BG75</f>
        <v>N/R</v>
      </c>
      <c r="AA43" s="45" t="str">
        <f>SOCKEYE!$BH75</f>
        <v>N/R</v>
      </c>
      <c r="AB43" s="45" t="str">
        <f>SOCKEYE!$BI75</f>
        <v>N/R</v>
      </c>
      <c r="AC43" s="45" t="str">
        <f>SOCKEYE!$BJ75</f>
        <v>N/R</v>
      </c>
      <c r="AD43" s="45" t="str">
        <f>SOCKEYE!$BK75</f>
        <v>N/R</v>
      </c>
      <c r="AE43" s="45" t="str">
        <f>SOCKEYE!$BL75</f>
        <v>N/R</v>
      </c>
      <c r="AF43" s="45" t="str">
        <f>SOCKEYE!$BM75</f>
        <v>N/R</v>
      </c>
      <c r="AG43" s="45" t="str">
        <f>SOCKEYE!$BN75</f>
        <v>N/R</v>
      </c>
      <c r="AH43" s="45" t="str">
        <f>SOCKEYE!$BO75</f>
        <v>N/R</v>
      </c>
      <c r="AI43" s="45" t="str">
        <f>SOCKEYE!$AR75</f>
        <v>N/R</v>
      </c>
      <c r="AJ43" s="45" t="str">
        <f>SOCKEYE!$AS75</f>
        <v>N/R</v>
      </c>
      <c r="AK43" s="45" t="str">
        <f>SOCKEYE!$AT75</f>
        <v>N/R</v>
      </c>
      <c r="AL43" s="45" t="str">
        <f>SOCKEYE!$AU75</f>
        <v>N/R</v>
      </c>
      <c r="AM43" s="45" t="str">
        <f>SOCKEYE!$AV75</f>
        <v>N/R</v>
      </c>
      <c r="AN43" s="45" t="str">
        <f>SOCKEYE!$AW75</f>
        <v>N/R</v>
      </c>
      <c r="AO43" s="45" t="str">
        <f>SOCKEYE!$AX75</f>
        <v>N/R</v>
      </c>
      <c r="AP43" s="45" t="str">
        <f>SOCKEYE!$AY75</f>
        <v>N/R</v>
      </c>
      <c r="AQ43" s="45" t="str">
        <f>SOCKEYE!$AZ75</f>
        <v>N/R</v>
      </c>
      <c r="AR43" s="45" t="str">
        <f>SOCKEYE!$BA75</f>
        <v>N/R</v>
      </c>
      <c r="AS43" s="44" t="str">
        <f>SOCKEYE!$AD75</f>
        <v>N/R</v>
      </c>
      <c r="AT43" s="44" t="str">
        <f>SOCKEYE!$AE75</f>
        <v>N/R</v>
      </c>
      <c r="AU43" s="44" t="str">
        <f>SOCKEYE!$AF75</f>
        <v>N/R</v>
      </c>
      <c r="AV43" s="44" t="str">
        <f>SOCKEYE!$AG75</f>
        <v>N/R</v>
      </c>
      <c r="AW43" s="44" t="str">
        <f>SOCKEYE!$AH75</f>
        <v>N/R</v>
      </c>
      <c r="AX43" s="44" t="str">
        <f>SOCKEYE!$AI75</f>
        <v>N/R</v>
      </c>
      <c r="AY43" s="44" t="str">
        <f>SOCKEYE!$AJ75</f>
        <v>N/R</v>
      </c>
      <c r="AZ43" s="44" t="str">
        <f>SOCKEYE!$AK75</f>
        <v>N/R</v>
      </c>
      <c r="BA43" s="44" t="str">
        <f>SOCKEYE!$AL75</f>
        <v>N/R</v>
      </c>
      <c r="BB43" s="44" t="str">
        <f>SOCKEYE!$AM75</f>
        <v>N/R</v>
      </c>
      <c r="BC43" s="81" t="str">
        <f>SOCKEYE!P75</f>
        <v>N/R</v>
      </c>
      <c r="BD43" s="81" t="str">
        <f>SOCKEYE!Q75</f>
        <v>N/O</v>
      </c>
      <c r="BE43" s="81" t="str">
        <f>SOCKEYE!R75</f>
        <v>N/O</v>
      </c>
      <c r="BF43" s="81" t="str">
        <f>SOCKEYE!S75</f>
        <v>N/O</v>
      </c>
      <c r="BG43" s="81" t="str">
        <f>SOCKEYE!T75</f>
        <v>N/P</v>
      </c>
      <c r="BH43" s="81" t="str">
        <f>SOCKEYE!U75</f>
        <v>N/P</v>
      </c>
      <c r="BI43" s="81" t="str">
        <f>SOCKEYE!V75</f>
        <v>N/P</v>
      </c>
      <c r="BJ43" s="81" t="str">
        <f>SOCKEYE!W75</f>
        <v>N/P</v>
      </c>
      <c r="BK43" s="81" t="str">
        <f>SOCKEYE!X75</f>
        <v>DNS</v>
      </c>
      <c r="BL43" s="81" t="str">
        <f>SOCKEYE!Y75</f>
        <v>DNS</v>
      </c>
      <c r="BM43" s="45" t="str">
        <f>SOCKEYE!B75</f>
        <v>DNS</v>
      </c>
      <c r="BN43" s="45" t="str">
        <f>SOCKEYE!C75</f>
        <v>DNS</v>
      </c>
      <c r="BO43" s="45" t="str">
        <f>SOCKEYE!D75</f>
        <v>DNS</v>
      </c>
      <c r="BP43" s="45">
        <f>SOCKEYE!E75</f>
        <v>0</v>
      </c>
      <c r="BQ43" s="45">
        <f>SOCKEYE!F75</f>
        <v>0</v>
      </c>
      <c r="BR43" s="45">
        <f>SOCKEYE!G75</f>
        <v>0</v>
      </c>
      <c r="BS43" s="45">
        <f>SOCKEYE!H75</f>
        <v>0</v>
      </c>
      <c r="BT43" s="45">
        <f>SOCKEYE!I75</f>
        <v>0</v>
      </c>
      <c r="BU43" s="45">
        <f>SOCKEYE!J75</f>
        <v>0</v>
      </c>
      <c r="BV43" s="45">
        <f>SOCKEYE!K75</f>
        <v>0</v>
      </c>
    </row>
    <row r="44" spans="1:74" hidden="1" x14ac:dyDescent="0.2">
      <c r="A44" s="40" t="s">
        <v>142</v>
      </c>
      <c r="B44" t="str">
        <f>SOCKEYE!$O$66</f>
        <v>MATHIESON CHANNEL</v>
      </c>
      <c r="C44" t="str">
        <f>SOCKEYE!$O76</f>
        <v>TOM BAY CREEK</v>
      </c>
      <c r="D44" s="40" t="str">
        <f>SOCKEYE!$O$3</f>
        <v>SOCKEYE</v>
      </c>
      <c r="E44" s="45" t="str">
        <f>SOCKEYE!$CH76</f>
        <v>N/R</v>
      </c>
      <c r="F44" s="45" t="str">
        <f>SOCKEYE!$CI76</f>
        <v>N/R</v>
      </c>
      <c r="G44" s="45" t="str">
        <f>SOCKEYE!$CJ76</f>
        <v>N/R</v>
      </c>
      <c r="H44" s="45" t="str">
        <f>SOCKEYE!$CK76</f>
        <v>N/R</v>
      </c>
      <c r="I44" s="45" t="str">
        <f>SOCKEYE!$CL76</f>
        <v>N/R</v>
      </c>
      <c r="J44" s="45" t="str">
        <f>SOCKEYE!$CM76</f>
        <v>N/R</v>
      </c>
      <c r="K44" s="45" t="str">
        <f>SOCKEYE!$CN76</f>
        <v>N/R</v>
      </c>
      <c r="L44" s="45" t="str">
        <f>SOCKEYE!$CO76</f>
        <v>N/R</v>
      </c>
      <c r="M44" s="45" t="str">
        <f>SOCKEYE!$CP76</f>
        <v>N/R</v>
      </c>
      <c r="N44" s="45" t="str">
        <f>SOCKEYE!$CQ76</f>
        <v>N/R</v>
      </c>
      <c r="O44" s="45" t="str">
        <f>SOCKEYE!$BT76</f>
        <v>N/R</v>
      </c>
      <c r="P44" s="45" t="str">
        <f>SOCKEYE!$BU76</f>
        <v>N/R</v>
      </c>
      <c r="Q44" s="45" t="str">
        <f>SOCKEYE!$BV76</f>
        <v>N/R</v>
      </c>
      <c r="R44" s="45" t="str">
        <f>SOCKEYE!$BW76</f>
        <v>N/R</v>
      </c>
      <c r="S44" s="45" t="str">
        <f>SOCKEYE!$BX76</f>
        <v>N/R</v>
      </c>
      <c r="T44" s="45" t="str">
        <f>SOCKEYE!$BY76</f>
        <v>N/R</v>
      </c>
      <c r="U44" s="45" t="str">
        <f>SOCKEYE!$BZ76</f>
        <v>N/R</v>
      </c>
      <c r="V44" s="45" t="str">
        <f>SOCKEYE!$CA76</f>
        <v>N/R</v>
      </c>
      <c r="W44" s="45" t="str">
        <f>SOCKEYE!$CB76</f>
        <v>N/R</v>
      </c>
      <c r="X44" s="45" t="str">
        <f>SOCKEYE!$CC76</f>
        <v>N/R</v>
      </c>
      <c r="Y44" s="45" t="str">
        <f>SOCKEYE!$BF76</f>
        <v>N/R</v>
      </c>
      <c r="Z44" s="45" t="str">
        <f>SOCKEYE!$BG76</f>
        <v>N/R</v>
      </c>
      <c r="AA44" s="45" t="str">
        <f>SOCKEYE!$BH76</f>
        <v>N/R</v>
      </c>
      <c r="AB44" s="45" t="str">
        <f>SOCKEYE!$BI76</f>
        <v>N/R</v>
      </c>
      <c r="AC44" s="45" t="str">
        <f>SOCKEYE!$BJ76</f>
        <v>N/R</v>
      </c>
      <c r="AD44" s="45" t="str">
        <f>SOCKEYE!$BK76</f>
        <v>N/R</v>
      </c>
      <c r="AE44" s="45" t="str">
        <f>SOCKEYE!$BL76</f>
        <v>N/R</v>
      </c>
      <c r="AF44" s="45" t="str">
        <f>SOCKEYE!$BM76</f>
        <v>N/R</v>
      </c>
      <c r="AG44" s="45" t="str">
        <f>SOCKEYE!$BN76</f>
        <v>N/R</v>
      </c>
      <c r="AH44" s="45" t="str">
        <f>SOCKEYE!$BO76</f>
        <v>N/R</v>
      </c>
      <c r="AI44" s="45" t="str">
        <f>SOCKEYE!$AR76</f>
        <v>N/R</v>
      </c>
      <c r="AJ44" s="45" t="str">
        <f>SOCKEYE!$AS76</f>
        <v>N/R</v>
      </c>
      <c r="AK44" s="45" t="str">
        <f>SOCKEYE!$AT76</f>
        <v>N/R</v>
      </c>
      <c r="AL44" s="45" t="str">
        <f>SOCKEYE!$AU76</f>
        <v>N/R</v>
      </c>
      <c r="AM44" s="45" t="str">
        <f>SOCKEYE!$AV76</f>
        <v>N/R</v>
      </c>
      <c r="AN44" s="45" t="str">
        <f>SOCKEYE!$AW76</f>
        <v>N/R</v>
      </c>
      <c r="AO44" s="45" t="str">
        <f>SOCKEYE!$AX76</f>
        <v>N/R</v>
      </c>
      <c r="AP44" s="45" t="str">
        <f>SOCKEYE!$AY76</f>
        <v>N/R</v>
      </c>
      <c r="AQ44" s="45" t="str">
        <f>SOCKEYE!$AZ76</f>
        <v>N/R</v>
      </c>
      <c r="AR44" s="45" t="str">
        <f>SOCKEYE!$BA76</f>
        <v>N/R</v>
      </c>
      <c r="AS44" s="44" t="str">
        <f>SOCKEYE!$AD76</f>
        <v>N/R</v>
      </c>
      <c r="AT44" s="44" t="str">
        <f>SOCKEYE!$AE76</f>
        <v>N/R</v>
      </c>
      <c r="AU44" s="44" t="str">
        <f>SOCKEYE!$AF76</f>
        <v>N/R</v>
      </c>
      <c r="AV44" s="44" t="str">
        <f>SOCKEYE!$AG76</f>
        <v>N/R</v>
      </c>
      <c r="AW44" s="44" t="str">
        <f>SOCKEYE!$AH76</f>
        <v>N/R</v>
      </c>
      <c r="AX44" s="44" t="str">
        <f>SOCKEYE!$AI76</f>
        <v>N/R</v>
      </c>
      <c r="AY44" s="44" t="str">
        <f>SOCKEYE!$AJ76</f>
        <v>N/R</v>
      </c>
      <c r="AZ44" s="44" t="str">
        <f>SOCKEYE!$AK76</f>
        <v>N/R</v>
      </c>
      <c r="BA44" s="44" t="str">
        <f>SOCKEYE!$AL76</f>
        <v>N/R</v>
      </c>
      <c r="BB44" s="44" t="str">
        <f>SOCKEYE!$AM76</f>
        <v>N/R</v>
      </c>
      <c r="BC44" s="81" t="str">
        <f>SOCKEYE!P76</f>
        <v>N/O</v>
      </c>
      <c r="BD44" s="81" t="str">
        <f>SOCKEYE!Q76</f>
        <v>N/I</v>
      </c>
      <c r="BE44" s="81" t="str">
        <f>SOCKEYE!R76</f>
        <v>N/I</v>
      </c>
      <c r="BF44" s="81" t="str">
        <f>SOCKEYE!S76</f>
        <v>N/I</v>
      </c>
      <c r="BG44" s="81" t="str">
        <f>SOCKEYE!T76</f>
        <v>N/P</v>
      </c>
      <c r="BH44" s="81" t="str">
        <f>SOCKEYE!U76</f>
        <v>N/P</v>
      </c>
      <c r="BI44" s="81" t="str">
        <f>SOCKEYE!V76</f>
        <v>N/P</v>
      </c>
      <c r="BJ44" s="81" t="str">
        <f>SOCKEYE!W76</f>
        <v>N/P</v>
      </c>
      <c r="BK44" s="81" t="str">
        <f>SOCKEYE!X76</f>
        <v>DNS</v>
      </c>
      <c r="BL44" s="81" t="str">
        <f>SOCKEYE!Y76</f>
        <v>N/I</v>
      </c>
      <c r="BM44" s="45" t="str">
        <f>SOCKEYE!B76</f>
        <v>DNS</v>
      </c>
      <c r="BN44" s="45" t="str">
        <f>SOCKEYE!C76</f>
        <v>N/I</v>
      </c>
      <c r="BO44" s="45" t="str">
        <f>SOCKEYE!D76</f>
        <v>N/I</v>
      </c>
      <c r="BP44" s="45">
        <f>SOCKEYE!E76</f>
        <v>0</v>
      </c>
      <c r="BQ44" s="45">
        <f>SOCKEYE!F76</f>
        <v>0</v>
      </c>
      <c r="BR44" s="45">
        <f>SOCKEYE!G76</f>
        <v>0</v>
      </c>
      <c r="BS44" s="45">
        <f>SOCKEYE!H76</f>
        <v>0</v>
      </c>
      <c r="BT44" s="45">
        <f>SOCKEYE!I76</f>
        <v>0</v>
      </c>
      <c r="BU44" s="45">
        <f>SOCKEYE!J76</f>
        <v>0</v>
      </c>
      <c r="BV44" s="45">
        <f>SOCKEYE!K76</f>
        <v>0</v>
      </c>
    </row>
    <row r="45" spans="1:74" hidden="1" x14ac:dyDescent="0.2">
      <c r="A45" s="40" t="s">
        <v>142</v>
      </c>
      <c r="B45" t="str">
        <f>SOCKEYE!$O$66</f>
        <v>MATHIESON CHANNEL</v>
      </c>
      <c r="C45" t="str">
        <f>SOCKEYE!$O77</f>
        <v>WINDFALL CREEK</v>
      </c>
      <c r="D45" s="40" t="str">
        <f>SOCKEYE!$O$3</f>
        <v>SOCKEYE</v>
      </c>
      <c r="E45" s="45" t="str">
        <f>SOCKEYE!$CH77</f>
        <v>N/R</v>
      </c>
      <c r="F45" s="45" t="str">
        <f>SOCKEYE!$CI77</f>
        <v>N/R</v>
      </c>
      <c r="G45" s="45" t="str">
        <f>SOCKEYE!$CJ77</f>
        <v>N/R</v>
      </c>
      <c r="H45" s="45" t="str">
        <f>SOCKEYE!$CK77</f>
        <v>N/R</v>
      </c>
      <c r="I45" s="45" t="str">
        <f>SOCKEYE!$CL77</f>
        <v>N/R</v>
      </c>
      <c r="J45" s="45" t="str">
        <f>SOCKEYE!$CM77</f>
        <v>N/R</v>
      </c>
      <c r="K45" s="45" t="str">
        <f>SOCKEYE!$CN77</f>
        <v>N/R</v>
      </c>
      <c r="L45" s="45" t="str">
        <f>SOCKEYE!$CO77</f>
        <v>N/R</v>
      </c>
      <c r="M45" s="45" t="str">
        <f>SOCKEYE!$CP77</f>
        <v>N/R</v>
      </c>
      <c r="N45" s="45" t="str">
        <f>SOCKEYE!$CQ77</f>
        <v>N/R</v>
      </c>
      <c r="O45" s="45" t="str">
        <f>SOCKEYE!$BT77</f>
        <v>N/R</v>
      </c>
      <c r="P45" s="45" t="str">
        <f>SOCKEYE!$BU77</f>
        <v>N/I</v>
      </c>
      <c r="Q45" s="45" t="str">
        <f>SOCKEYE!$BV77</f>
        <v>N/I</v>
      </c>
      <c r="R45" s="45" t="str">
        <f>SOCKEYE!$BW77</f>
        <v>N/I</v>
      </c>
      <c r="S45" s="45" t="str">
        <f>SOCKEYE!$BX77</f>
        <v>N/I</v>
      </c>
      <c r="T45" s="45" t="str">
        <f>SOCKEYE!$BY77</f>
        <v>N/I</v>
      </c>
      <c r="U45" s="45" t="str">
        <f>SOCKEYE!$BZ77</f>
        <v>N/I</v>
      </c>
      <c r="V45" s="45" t="str">
        <f>SOCKEYE!$CA77</f>
        <v>N/I</v>
      </c>
      <c r="W45" s="45" t="str">
        <f>SOCKEYE!$CB77</f>
        <v>N/I</v>
      </c>
      <c r="X45" s="45" t="str">
        <f>SOCKEYE!$CC77</f>
        <v>N/I</v>
      </c>
      <c r="Y45" s="45" t="str">
        <f>SOCKEYE!$BF77</f>
        <v>N/I</v>
      </c>
      <c r="Z45" s="45" t="str">
        <f>SOCKEYE!$BG77</f>
        <v>N/I</v>
      </c>
      <c r="AA45" s="45" t="str">
        <f>SOCKEYE!$BH77</f>
        <v>N/R</v>
      </c>
      <c r="AB45" s="45" t="str">
        <f>SOCKEYE!$BI77</f>
        <v>N/R</v>
      </c>
      <c r="AC45" s="45" t="str">
        <f>SOCKEYE!$BJ77</f>
        <v>N/R</v>
      </c>
      <c r="AD45" s="45" t="str">
        <f>SOCKEYE!$BK77</f>
        <v>N/R</v>
      </c>
      <c r="AE45" s="45" t="str">
        <f>SOCKEYE!$BL77</f>
        <v>N/R</v>
      </c>
      <c r="AF45" s="45" t="str">
        <f>SOCKEYE!$BM77</f>
        <v>N/R</v>
      </c>
      <c r="AG45" s="45" t="str">
        <f>SOCKEYE!$BN77</f>
        <v>N/R</v>
      </c>
      <c r="AH45" s="45" t="str">
        <f>SOCKEYE!$BO77</f>
        <v>N/R</v>
      </c>
      <c r="AI45" s="45" t="str">
        <f>SOCKEYE!$AR77</f>
        <v>N/R</v>
      </c>
      <c r="AJ45" s="45" t="str">
        <f>SOCKEYE!$AS77</f>
        <v>N/R</v>
      </c>
      <c r="AK45" s="45" t="str">
        <f>SOCKEYE!$AT77</f>
        <v>N/R</v>
      </c>
      <c r="AL45" s="45" t="str">
        <f>SOCKEYE!$AU77</f>
        <v>N/R</v>
      </c>
      <c r="AM45" s="45" t="str">
        <f>SOCKEYE!$AV77</f>
        <v>N/R</v>
      </c>
      <c r="AN45" s="45" t="str">
        <f>SOCKEYE!$AW77</f>
        <v>N/R</v>
      </c>
      <c r="AO45" s="45" t="str">
        <f>SOCKEYE!$AX77</f>
        <v>N/R</v>
      </c>
      <c r="AP45" s="45" t="str">
        <f>SOCKEYE!$AY77</f>
        <v>N/R</v>
      </c>
      <c r="AQ45" s="45" t="str">
        <f>SOCKEYE!$AZ77</f>
        <v>N/R</v>
      </c>
      <c r="AR45" s="45" t="str">
        <f>SOCKEYE!$BA77</f>
        <v>N/R</v>
      </c>
      <c r="AS45" s="44" t="str">
        <f>SOCKEYE!$AD77</f>
        <v>N/R</v>
      </c>
      <c r="AT45" s="44" t="str">
        <f>SOCKEYE!$AE77</f>
        <v>N/R</v>
      </c>
      <c r="AU45" s="44" t="str">
        <f>SOCKEYE!$AF77</f>
        <v>N/R</v>
      </c>
      <c r="AV45" s="44" t="str">
        <f>SOCKEYE!$AG77</f>
        <v>N/R</v>
      </c>
      <c r="AW45" s="44" t="str">
        <f>SOCKEYE!$AH77</f>
        <v>N/I</v>
      </c>
      <c r="AX45" s="44" t="str">
        <f>SOCKEYE!$AI77</f>
        <v>N/R</v>
      </c>
      <c r="AY45" s="44" t="str">
        <f>SOCKEYE!$AJ77</f>
        <v>N/R</v>
      </c>
      <c r="AZ45" s="44" t="str">
        <f>SOCKEYE!$AK77</f>
        <v>N/R</v>
      </c>
      <c r="BA45" s="44" t="str">
        <f>SOCKEYE!$AL77</f>
        <v>N/R</v>
      </c>
      <c r="BB45" s="44" t="str">
        <f>SOCKEYE!$AM77</f>
        <v>N/R</v>
      </c>
      <c r="BC45" s="81" t="str">
        <f>SOCKEYE!P77</f>
        <v>N/I</v>
      </c>
      <c r="BD45" s="81" t="str">
        <f>SOCKEYE!Q77</f>
        <v>N/I</v>
      </c>
      <c r="BE45" s="81" t="str">
        <f>SOCKEYE!R77</f>
        <v>N/I</v>
      </c>
      <c r="BF45" s="81" t="str">
        <f>SOCKEYE!S77</f>
        <v>N/I</v>
      </c>
      <c r="BG45" s="81" t="str">
        <f>SOCKEYE!T77</f>
        <v>N/I</v>
      </c>
      <c r="BH45" s="81" t="str">
        <f>SOCKEYE!U77</f>
        <v>N/I</v>
      </c>
      <c r="BI45" s="81" t="str">
        <f>SOCKEYE!V77</f>
        <v>N/I</v>
      </c>
      <c r="BJ45" s="81" t="str">
        <f>SOCKEYE!W77</f>
        <v>N/I</v>
      </c>
      <c r="BK45" s="81" t="str">
        <f>SOCKEYE!X77</f>
        <v>N/I</v>
      </c>
      <c r="BL45" s="81" t="str">
        <f>SOCKEYE!Y77</f>
        <v>DNS</v>
      </c>
      <c r="BM45" s="45" t="str">
        <f>SOCKEYE!B77</f>
        <v>DNS</v>
      </c>
      <c r="BN45" s="45" t="str">
        <f>SOCKEYE!C77</f>
        <v>N/I</v>
      </c>
      <c r="BO45" s="45" t="str">
        <f>SOCKEYE!D77</f>
        <v>N/I</v>
      </c>
      <c r="BP45" s="45">
        <f>SOCKEYE!E77</f>
        <v>0</v>
      </c>
      <c r="BQ45" s="45">
        <f>SOCKEYE!F77</f>
        <v>0</v>
      </c>
      <c r="BR45" s="45">
        <f>SOCKEYE!G77</f>
        <v>0</v>
      </c>
      <c r="BS45" s="45">
        <f>SOCKEYE!H77</f>
        <v>0</v>
      </c>
      <c r="BT45" s="45">
        <f>SOCKEYE!I77</f>
        <v>0</v>
      </c>
      <c r="BU45" s="45">
        <f>SOCKEYE!J77</f>
        <v>0</v>
      </c>
      <c r="BV45" s="45">
        <f>SOCKEYE!K77</f>
        <v>0</v>
      </c>
    </row>
    <row r="46" spans="1:74" hidden="1" x14ac:dyDescent="0.2">
      <c r="A46" s="40" t="s">
        <v>142</v>
      </c>
      <c r="B46" t="str">
        <f>SOCKEYE!$O$84</f>
        <v>SPILLER</v>
      </c>
      <c r="C46" t="str">
        <f>SOCKEYE!$O87</f>
        <v>CHEENIS CREEK</v>
      </c>
      <c r="D46" s="40" t="str">
        <f>SOCKEYE!$O$3</f>
        <v>SOCKEYE</v>
      </c>
      <c r="E46" s="45" t="str">
        <f>SOCKEYE!$CH87</f>
        <v>N/R</v>
      </c>
      <c r="F46" s="45" t="str">
        <f>SOCKEYE!$CI87</f>
        <v>N/R</v>
      </c>
      <c r="G46" s="45" t="str">
        <f>SOCKEYE!$CJ87</f>
        <v>N/R</v>
      </c>
      <c r="H46" s="45" t="str">
        <f>SOCKEYE!$CK87</f>
        <v>N/R</v>
      </c>
      <c r="I46" s="45" t="str">
        <f>SOCKEYE!$CL87</f>
        <v>N/R</v>
      </c>
      <c r="J46" s="45" t="str">
        <f>SOCKEYE!$CM87</f>
        <v>N/R</v>
      </c>
      <c r="K46" s="45" t="str">
        <f>SOCKEYE!$CN87</f>
        <v>N/R</v>
      </c>
      <c r="L46" s="45" t="str">
        <f>SOCKEYE!$CO87</f>
        <v>N/R</v>
      </c>
      <c r="M46" s="45" t="str">
        <f>SOCKEYE!$CP87</f>
        <v>N/R</v>
      </c>
      <c r="N46" s="45" t="str">
        <f>SOCKEYE!$CQ87</f>
        <v>N/R</v>
      </c>
      <c r="O46" s="45" t="str">
        <f>SOCKEYE!$BT87</f>
        <v>N/R</v>
      </c>
      <c r="P46" s="45" t="str">
        <f>SOCKEYE!$BU87</f>
        <v>N/R</v>
      </c>
      <c r="Q46" s="45" t="str">
        <f>SOCKEYE!$BV87</f>
        <v>N/R</v>
      </c>
      <c r="R46" s="45" t="str">
        <f>SOCKEYE!$BW87</f>
        <v>N/R</v>
      </c>
      <c r="S46" s="45" t="str">
        <f>SOCKEYE!$BX87</f>
        <v>N/R</v>
      </c>
      <c r="T46" s="45" t="str">
        <f>SOCKEYE!$BY87</f>
        <v>N/R</v>
      </c>
      <c r="U46" s="45" t="str">
        <f>SOCKEYE!$BZ87</f>
        <v>N/R</v>
      </c>
      <c r="V46" s="45" t="str">
        <f>SOCKEYE!$CA87</f>
        <v>N/R</v>
      </c>
      <c r="W46" s="45" t="str">
        <f>SOCKEYE!$CB87</f>
        <v>N/R</v>
      </c>
      <c r="X46" s="45" t="str">
        <f>SOCKEYE!$CC87</f>
        <v>N/R</v>
      </c>
      <c r="Y46" s="45" t="str">
        <f>SOCKEYE!$BF87</f>
        <v>N/R</v>
      </c>
      <c r="Z46" s="45" t="str">
        <f>SOCKEYE!$BG87</f>
        <v>N/R</v>
      </c>
      <c r="AA46" s="45" t="str">
        <f>SOCKEYE!$BH87</f>
        <v>N/R</v>
      </c>
      <c r="AB46" s="45" t="str">
        <f>SOCKEYE!$BI87</f>
        <v>N/R</v>
      </c>
      <c r="AC46" s="45" t="str">
        <f>SOCKEYE!$BJ87</f>
        <v>N/R</v>
      </c>
      <c r="AD46" s="45" t="str">
        <f>SOCKEYE!$BK87</f>
        <v>N/R</v>
      </c>
      <c r="AE46" s="45" t="str">
        <f>SOCKEYE!$BL87</f>
        <v>N/R</v>
      </c>
      <c r="AF46" s="45" t="str">
        <f>SOCKEYE!$BM87</f>
        <v>N/R</v>
      </c>
      <c r="AG46" s="45" t="str">
        <f>SOCKEYE!$BN87</f>
        <v>N/R</v>
      </c>
      <c r="AH46" s="45" t="str">
        <f>SOCKEYE!$BO87</f>
        <v>N/R</v>
      </c>
      <c r="AI46" s="45" t="str">
        <f>SOCKEYE!$AR87</f>
        <v>N/R</v>
      </c>
      <c r="AJ46" s="45" t="str">
        <f>SOCKEYE!$AS87</f>
        <v>N/R</v>
      </c>
      <c r="AK46" s="45" t="str">
        <f>SOCKEYE!$AT87</f>
        <v>N/R</v>
      </c>
      <c r="AL46" s="45" t="str">
        <f>SOCKEYE!$AU87</f>
        <v>N/R</v>
      </c>
      <c r="AM46" s="45" t="str">
        <f>SOCKEYE!$AV87</f>
        <v>N/R</v>
      </c>
      <c r="AN46" s="45" t="str">
        <f>SOCKEYE!$AW87</f>
        <v>N/R</v>
      </c>
      <c r="AO46" s="45" t="str">
        <f>SOCKEYE!$AX87</f>
        <v>N/R</v>
      </c>
      <c r="AP46" s="45" t="str">
        <f>SOCKEYE!$AY87</f>
        <v>N/R</v>
      </c>
      <c r="AQ46" s="45" t="str">
        <f>SOCKEYE!$AZ87</f>
        <v>N/R</v>
      </c>
      <c r="AR46" s="45" t="str">
        <f>SOCKEYE!$BA87</f>
        <v>N/R</v>
      </c>
      <c r="AS46" s="44" t="str">
        <f>SOCKEYE!$AD87</f>
        <v>N/R</v>
      </c>
      <c r="AT46" s="44" t="str">
        <f>SOCKEYE!$AE87</f>
        <v>N/R</v>
      </c>
      <c r="AU46" s="44" t="str">
        <f>SOCKEYE!$AF87</f>
        <v>N/R</v>
      </c>
      <c r="AV46" s="44" t="str">
        <f>SOCKEYE!$AG87</f>
        <v>N/R</v>
      </c>
      <c r="AW46" s="44" t="str">
        <f>SOCKEYE!$AH87</f>
        <v>N/I</v>
      </c>
      <c r="AX46" s="44" t="str">
        <f>SOCKEYE!$AI87</f>
        <v>N/R</v>
      </c>
      <c r="AY46" s="44" t="str">
        <f>SOCKEYE!$AJ87</f>
        <v>N/R</v>
      </c>
      <c r="AZ46" s="44" t="str">
        <f>SOCKEYE!$AK87</f>
        <v>N/R</v>
      </c>
      <c r="BA46" s="44" t="str">
        <f>SOCKEYE!$AL87</f>
        <v>N/R</v>
      </c>
      <c r="BB46" s="44" t="str">
        <f>SOCKEYE!$AM87</f>
        <v>N/R</v>
      </c>
      <c r="BC46" s="45" t="str">
        <f>SOCKEYE!P87</f>
        <v>N/O</v>
      </c>
      <c r="BD46" s="45">
        <f>SOCKEYE!Q87</f>
        <v>2</v>
      </c>
      <c r="BE46" s="45" t="str">
        <f>SOCKEYE!R87</f>
        <v>N/O</v>
      </c>
      <c r="BF46" s="45" t="str">
        <f>SOCKEYE!S87</f>
        <v>N/O</v>
      </c>
      <c r="BG46" s="45" t="str">
        <f>SOCKEYE!T87</f>
        <v>N/O</v>
      </c>
      <c r="BH46" s="45" t="str">
        <f>SOCKEYE!U87</f>
        <v>N/O</v>
      </c>
      <c r="BI46" s="45" t="str">
        <f>SOCKEYE!V87</f>
        <v>A/P</v>
      </c>
      <c r="BJ46" s="45" t="str">
        <f>SOCKEYE!W87</f>
        <v>N/I</v>
      </c>
      <c r="BK46" s="45" t="str">
        <f>SOCKEYE!X87</f>
        <v>N/O</v>
      </c>
      <c r="BL46" s="45" t="str">
        <f>SOCKEYE!Y87</f>
        <v>DNS</v>
      </c>
      <c r="BM46" s="45" t="str">
        <f>SOCKEYE!B87</f>
        <v>DNS</v>
      </c>
      <c r="BN46" s="45" t="str">
        <f>SOCKEYE!C87</f>
        <v>DNS</v>
      </c>
      <c r="BO46" s="45" t="str">
        <f>SOCKEYE!D87</f>
        <v>DNS</v>
      </c>
      <c r="BP46" s="45">
        <f>SOCKEYE!E87</f>
        <v>0</v>
      </c>
      <c r="BQ46" s="45">
        <f>SOCKEYE!F87</f>
        <v>0</v>
      </c>
      <c r="BR46" s="45">
        <f>SOCKEYE!G87</f>
        <v>0</v>
      </c>
      <c r="BS46" s="45">
        <f>SOCKEYE!H87</f>
        <v>0</v>
      </c>
      <c r="BT46" s="45">
        <f>SOCKEYE!I87</f>
        <v>0</v>
      </c>
      <c r="BU46" s="45">
        <f>SOCKEYE!J87</f>
        <v>0</v>
      </c>
      <c r="BV46" s="45">
        <f>SOCKEYE!K87</f>
        <v>0</v>
      </c>
    </row>
    <row r="47" spans="1:74" hidden="1" x14ac:dyDescent="0.2">
      <c r="A47" s="40" t="s">
        <v>142</v>
      </c>
      <c r="B47" t="str">
        <f>SOCKEYE!$O$84</f>
        <v>SPILLER</v>
      </c>
      <c r="C47" t="str">
        <f>SOCKEYE!$O88</f>
        <v>ELLERSLIE LAGOON CREEK</v>
      </c>
      <c r="D47" s="40" t="str">
        <f>SOCKEYE!$O$3</f>
        <v>SOCKEYE</v>
      </c>
      <c r="E47" s="45" t="str">
        <f>SOCKEYE!$CH88</f>
        <v>N/R</v>
      </c>
      <c r="F47" s="45" t="str">
        <f>SOCKEYE!$CI88</f>
        <v>N/R</v>
      </c>
      <c r="G47" s="45" t="str">
        <f>SOCKEYE!$CJ88</f>
        <v>N/R</v>
      </c>
      <c r="H47" s="45" t="str">
        <f>SOCKEYE!$CK88</f>
        <v>N/R</v>
      </c>
      <c r="I47" s="45" t="str">
        <f>SOCKEYE!$CL88</f>
        <v>N/R</v>
      </c>
      <c r="J47" s="45" t="str">
        <f>SOCKEYE!$CM88</f>
        <v>N/R</v>
      </c>
      <c r="K47" s="45" t="str">
        <f>SOCKEYE!$CN88</f>
        <v>N/R</v>
      </c>
      <c r="L47" s="45" t="str">
        <f>SOCKEYE!$CO88</f>
        <v>N/R</v>
      </c>
      <c r="M47" s="45" t="str">
        <f>SOCKEYE!$CP88</f>
        <v>N/R</v>
      </c>
      <c r="N47" s="45" t="str">
        <f>SOCKEYE!$CQ88</f>
        <v>N/R</v>
      </c>
      <c r="O47" s="45" t="str">
        <f>SOCKEYE!$BT88</f>
        <v>N/R</v>
      </c>
      <c r="P47" s="45" t="str">
        <f>SOCKEYE!$BU88</f>
        <v>N/R</v>
      </c>
      <c r="Q47" s="45" t="str">
        <f>SOCKEYE!$BV88</f>
        <v>N/R</v>
      </c>
      <c r="R47" s="45" t="str">
        <f>SOCKEYE!$BW88</f>
        <v>N/R</v>
      </c>
      <c r="S47" s="45" t="str">
        <f>SOCKEYE!$BX88</f>
        <v>N/R</v>
      </c>
      <c r="T47" s="45" t="str">
        <f>SOCKEYE!$BY88</f>
        <v>N/R</v>
      </c>
      <c r="U47" s="45" t="str">
        <f>SOCKEYE!$BZ88</f>
        <v>N/R</v>
      </c>
      <c r="V47" s="45" t="str">
        <f>SOCKEYE!$CA88</f>
        <v>N/R</v>
      </c>
      <c r="W47" s="45" t="str">
        <f>SOCKEYE!$CB88</f>
        <v>N/R</v>
      </c>
      <c r="X47" s="45" t="str">
        <f>SOCKEYE!$CC88</f>
        <v>N/R</v>
      </c>
      <c r="Y47" s="45" t="str">
        <f>SOCKEYE!$BF88</f>
        <v>N/R</v>
      </c>
      <c r="Z47" s="45" t="str">
        <f>SOCKEYE!$BG88</f>
        <v>N/R</v>
      </c>
      <c r="AA47" s="45" t="str">
        <f>SOCKEYE!$BH88</f>
        <v>N/R</v>
      </c>
      <c r="AB47" s="45" t="str">
        <f>SOCKEYE!$BI88</f>
        <v>N/R</v>
      </c>
      <c r="AC47" s="45" t="str">
        <f>SOCKEYE!$BJ88</f>
        <v>N/R</v>
      </c>
      <c r="AD47" s="45" t="str">
        <f>SOCKEYE!$BK88</f>
        <v>N/R</v>
      </c>
      <c r="AE47" s="45" t="str">
        <f>SOCKEYE!$BL88</f>
        <v>N/R</v>
      </c>
      <c r="AF47" s="45" t="str">
        <f>SOCKEYE!$BM88</f>
        <v>N/R</v>
      </c>
      <c r="AG47" s="45" t="str">
        <f>SOCKEYE!$BN88</f>
        <v>N/R</v>
      </c>
      <c r="AH47" s="45" t="str">
        <f>SOCKEYE!$BO88</f>
        <v>N/R</v>
      </c>
      <c r="AI47" s="45" t="str">
        <f>SOCKEYE!$AR88</f>
        <v>N/R</v>
      </c>
      <c r="AJ47" s="45" t="str">
        <f>SOCKEYE!$AS88</f>
        <v>N/R</v>
      </c>
      <c r="AK47" s="45" t="str">
        <f>SOCKEYE!$AT88</f>
        <v>N/R</v>
      </c>
      <c r="AL47" s="45" t="str">
        <f>SOCKEYE!$AU88</f>
        <v>N/R</v>
      </c>
      <c r="AM47" s="45" t="str">
        <f>SOCKEYE!$AV88</f>
        <v>N/R</v>
      </c>
      <c r="AN47" s="45" t="str">
        <f>SOCKEYE!$AW88</f>
        <v>N/R</v>
      </c>
      <c r="AO47" s="45" t="str">
        <f>SOCKEYE!$AX88</f>
        <v>N/R</v>
      </c>
      <c r="AP47" s="45" t="str">
        <f>SOCKEYE!$AY88</f>
        <v>N/R</v>
      </c>
      <c r="AQ47" s="45" t="str">
        <f>SOCKEYE!$AZ88</f>
        <v>N/R</v>
      </c>
      <c r="AR47" s="45" t="str">
        <f>SOCKEYE!$BA88</f>
        <v>N/R</v>
      </c>
      <c r="AS47" s="44" t="str">
        <f>SOCKEYE!$AD88</f>
        <v>N/R</v>
      </c>
      <c r="AT47" s="44" t="str">
        <f>SOCKEYE!$AE88</f>
        <v>N/R</v>
      </c>
      <c r="AU47" s="44" t="str">
        <f>SOCKEYE!$AF88</f>
        <v>N/R</v>
      </c>
      <c r="AV47" s="44" t="str">
        <f>SOCKEYE!$AG88</f>
        <v>N/R</v>
      </c>
      <c r="AW47" s="44" t="str">
        <f>SOCKEYE!$AH88</f>
        <v>N/R</v>
      </c>
      <c r="AX47" s="44" t="str">
        <f>SOCKEYE!$AI88</f>
        <v>N/R</v>
      </c>
      <c r="AY47" s="44" t="str">
        <f>SOCKEYE!$AJ88</f>
        <v>N/R</v>
      </c>
      <c r="AZ47" s="44" t="str">
        <f>SOCKEYE!$AK88</f>
        <v>N/R</v>
      </c>
      <c r="BA47" s="44" t="str">
        <f>SOCKEYE!$AL88</f>
        <v>N/R</v>
      </c>
      <c r="BB47" s="44" t="str">
        <f>SOCKEYE!$AM88</f>
        <v>N/R</v>
      </c>
      <c r="BC47" s="45" t="str">
        <f>SOCKEYE!P88</f>
        <v>N/I</v>
      </c>
      <c r="BD47" s="45" t="str">
        <f>SOCKEYE!Q88</f>
        <v>N/I</v>
      </c>
      <c r="BE47" s="45" t="str">
        <f>SOCKEYE!R88</f>
        <v>N/I</v>
      </c>
      <c r="BF47" s="45" t="str">
        <f>SOCKEYE!S88</f>
        <v>N/I</v>
      </c>
      <c r="BG47" s="45" t="str">
        <f>SOCKEYE!T88</f>
        <v>N/I</v>
      </c>
      <c r="BH47" s="45" t="str">
        <f>SOCKEYE!U88</f>
        <v>N/I</v>
      </c>
      <c r="BI47" s="45" t="str">
        <f>SOCKEYE!V88</f>
        <v>N/I</v>
      </c>
      <c r="BJ47" s="45" t="str">
        <f>SOCKEYE!W88</f>
        <v>N/I</v>
      </c>
      <c r="BK47" s="45" t="str">
        <f>SOCKEYE!X88</f>
        <v>N/I</v>
      </c>
      <c r="BL47" s="45" t="str">
        <f>SOCKEYE!Y88</f>
        <v>A/P</v>
      </c>
      <c r="BM47" s="45" t="str">
        <f>SOCKEYE!B88</f>
        <v>N/I</v>
      </c>
      <c r="BN47" s="45" t="str">
        <f>SOCKEYE!C88</f>
        <v>DNS</v>
      </c>
      <c r="BO47" s="45" t="str">
        <f>SOCKEYE!D88</f>
        <v>N/I</v>
      </c>
      <c r="BP47" s="45">
        <f>SOCKEYE!E88</f>
        <v>0</v>
      </c>
      <c r="BQ47" s="45">
        <f>SOCKEYE!F88</f>
        <v>0</v>
      </c>
      <c r="BR47" s="45">
        <f>SOCKEYE!G88</f>
        <v>0</v>
      </c>
      <c r="BS47" s="45">
        <f>SOCKEYE!H88</f>
        <v>0</v>
      </c>
      <c r="BT47" s="45">
        <f>SOCKEYE!I88</f>
        <v>0</v>
      </c>
      <c r="BU47" s="45">
        <f>SOCKEYE!J88</f>
        <v>0</v>
      </c>
      <c r="BV47" s="45">
        <f>SOCKEYE!K88</f>
        <v>0</v>
      </c>
    </row>
    <row r="48" spans="1:74" hidden="1" x14ac:dyDescent="0.2">
      <c r="A48" s="40" t="s">
        <v>142</v>
      </c>
      <c r="B48" t="str">
        <f>SOCKEYE!$O$84</f>
        <v>SPILLER</v>
      </c>
      <c r="C48" t="str">
        <f>SOCKEYE!$O89</f>
        <v>NEEKAS CREEK</v>
      </c>
      <c r="D48" s="40" t="str">
        <f>SOCKEYE!$O$3</f>
        <v>SOCKEYE</v>
      </c>
      <c r="E48" s="45" t="str">
        <f>SOCKEYE!$CH89</f>
        <v>N/R</v>
      </c>
      <c r="F48" s="45" t="str">
        <f>SOCKEYE!$CI89</f>
        <v>N/R</v>
      </c>
      <c r="G48" s="45" t="str">
        <f>SOCKEYE!$CJ89</f>
        <v>N/R</v>
      </c>
      <c r="H48" s="45" t="str">
        <f>SOCKEYE!$CK89</f>
        <v>N/R</v>
      </c>
      <c r="I48" s="45" t="str">
        <f>SOCKEYE!$CL89</f>
        <v>N/R</v>
      </c>
      <c r="J48" s="45" t="str">
        <f>SOCKEYE!$CM89</f>
        <v>N/R</v>
      </c>
      <c r="K48" s="45" t="str">
        <f>SOCKEYE!$CN89</f>
        <v>N/R</v>
      </c>
      <c r="L48" s="45" t="str">
        <f>SOCKEYE!$CO89</f>
        <v>N/R</v>
      </c>
      <c r="M48" s="45" t="str">
        <f>SOCKEYE!$CP89</f>
        <v>N/R</v>
      </c>
      <c r="N48" s="45" t="str">
        <f>SOCKEYE!$CQ89</f>
        <v>N/R</v>
      </c>
      <c r="O48" s="45" t="str">
        <f>SOCKEYE!$BT89</f>
        <v>N/R</v>
      </c>
      <c r="P48" s="45" t="str">
        <f>SOCKEYE!$BU89</f>
        <v>N/R</v>
      </c>
      <c r="Q48" s="45" t="str">
        <f>SOCKEYE!$BV89</f>
        <v>N/R</v>
      </c>
      <c r="R48" s="45" t="str">
        <f>SOCKEYE!$BW89</f>
        <v>N/R</v>
      </c>
      <c r="S48" s="45" t="str">
        <f>SOCKEYE!$BX89</f>
        <v>N/R</v>
      </c>
      <c r="T48" s="45" t="str">
        <f>SOCKEYE!$BY89</f>
        <v>N/R</v>
      </c>
      <c r="U48" s="45" t="str">
        <f>SOCKEYE!$BZ89</f>
        <v>N/R</v>
      </c>
      <c r="V48" s="45" t="str">
        <f>SOCKEYE!$CA89</f>
        <v>N/R</v>
      </c>
      <c r="W48" s="45" t="str">
        <f>SOCKEYE!$CB89</f>
        <v>N/R</v>
      </c>
      <c r="X48" s="45" t="str">
        <f>SOCKEYE!$CC89</f>
        <v>N/R</v>
      </c>
      <c r="Y48" s="45" t="str">
        <f>SOCKEYE!$BF89</f>
        <v>N/R</v>
      </c>
      <c r="Z48" s="45" t="str">
        <f>SOCKEYE!$BG89</f>
        <v>N/R</v>
      </c>
      <c r="AA48" s="45" t="str">
        <f>SOCKEYE!$BH89</f>
        <v>N/R</v>
      </c>
      <c r="AB48" s="45" t="str">
        <f>SOCKEYE!$BI89</f>
        <v>N/R</v>
      </c>
      <c r="AC48" s="45" t="str">
        <f>SOCKEYE!$BJ89</f>
        <v>N/R</v>
      </c>
      <c r="AD48" s="45" t="str">
        <f>SOCKEYE!$BK89</f>
        <v>N/R</v>
      </c>
      <c r="AE48" s="45" t="str">
        <f>SOCKEYE!$BL89</f>
        <v>N/R</v>
      </c>
      <c r="AF48" s="45" t="str">
        <f>SOCKEYE!$BM89</f>
        <v>N/R</v>
      </c>
      <c r="AG48" s="45" t="str">
        <f>SOCKEYE!$BN89</f>
        <v>N/R</v>
      </c>
      <c r="AH48" s="45" t="str">
        <f>SOCKEYE!$BO89</f>
        <v>N/R</v>
      </c>
      <c r="AI48" s="45" t="str">
        <f>SOCKEYE!$AR89</f>
        <v>N/R</v>
      </c>
      <c r="AJ48" s="45" t="str">
        <f>SOCKEYE!$AS89</f>
        <v>N/R</v>
      </c>
      <c r="AK48" s="45" t="str">
        <f>SOCKEYE!$AT89</f>
        <v>N/R</v>
      </c>
      <c r="AL48" s="45" t="str">
        <f>SOCKEYE!$AU89</f>
        <v>N/R</v>
      </c>
      <c r="AM48" s="45" t="str">
        <f>SOCKEYE!$AV89</f>
        <v>N/R</v>
      </c>
      <c r="AN48" s="45" t="str">
        <f>SOCKEYE!$AW89</f>
        <v>N/R</v>
      </c>
      <c r="AO48" s="45" t="str">
        <f>SOCKEYE!$AX89</f>
        <v>N/R</v>
      </c>
      <c r="AP48" s="45">
        <f>SOCKEYE!$AY89</f>
        <v>2</v>
      </c>
      <c r="AQ48" s="45">
        <f>SOCKEYE!$AZ89</f>
        <v>1</v>
      </c>
      <c r="AR48" s="45" t="str">
        <f>SOCKEYE!$BA89</f>
        <v>N/R</v>
      </c>
      <c r="AS48" s="44" t="str">
        <f>SOCKEYE!$AD89</f>
        <v>N/R</v>
      </c>
      <c r="AT48" s="44" t="str">
        <f>SOCKEYE!$AE89</f>
        <v>N/R</v>
      </c>
      <c r="AU48" s="44" t="str">
        <f>SOCKEYE!$AF89</f>
        <v>N/R</v>
      </c>
      <c r="AV48" s="44" t="str">
        <f>SOCKEYE!$AG89</f>
        <v>N/R</v>
      </c>
      <c r="AW48" s="44" t="str">
        <f>SOCKEYE!$AH89</f>
        <v>N/R</v>
      </c>
      <c r="AX48" s="44" t="str">
        <f>SOCKEYE!$AI89</f>
        <v>N/R</v>
      </c>
      <c r="AY48" s="44" t="str">
        <f>SOCKEYE!$AJ89</f>
        <v>N/R</v>
      </c>
      <c r="AZ48" s="44" t="str">
        <f>SOCKEYE!$AK89</f>
        <v>UNK</v>
      </c>
      <c r="BA48" s="44" t="str">
        <f>SOCKEYE!$AL89</f>
        <v>UNK</v>
      </c>
      <c r="BB48" s="44" t="str">
        <f>SOCKEYE!$AM89</f>
        <v>UNK</v>
      </c>
      <c r="BC48" s="45" t="str">
        <f>SOCKEYE!P89</f>
        <v>N/O</v>
      </c>
      <c r="BD48" s="45">
        <f>SOCKEYE!Q89</f>
        <v>8</v>
      </c>
      <c r="BE48" s="45" t="str">
        <f>SOCKEYE!R89</f>
        <v>UNK</v>
      </c>
      <c r="BF48" s="45" t="str">
        <f>SOCKEYE!S89</f>
        <v>UNK</v>
      </c>
      <c r="BG48" s="45" t="str">
        <f>SOCKEYE!T89</f>
        <v>UNK</v>
      </c>
      <c r="BH48" s="45" t="str">
        <f>SOCKEYE!U89</f>
        <v>N/O</v>
      </c>
      <c r="BI48" s="45" t="str">
        <f>SOCKEYE!V89</f>
        <v>A/P</v>
      </c>
      <c r="BJ48" s="45" t="str">
        <f>SOCKEYE!W89</f>
        <v>N/O</v>
      </c>
      <c r="BK48" s="45" t="str">
        <f>SOCKEYE!X89</f>
        <v>N/I</v>
      </c>
      <c r="BL48" s="45">
        <f>SOCKEYE!Y89</f>
        <v>2</v>
      </c>
      <c r="BM48" s="45" t="str">
        <f>SOCKEYE!B89</f>
        <v>N/O</v>
      </c>
      <c r="BN48" s="45" t="str">
        <f>SOCKEYE!C89</f>
        <v>DNS</v>
      </c>
      <c r="BO48" s="45">
        <f>SOCKEYE!D89</f>
        <v>3</v>
      </c>
      <c r="BP48" s="45">
        <f>SOCKEYE!E89</f>
        <v>0</v>
      </c>
      <c r="BQ48" s="45">
        <f>SOCKEYE!F89</f>
        <v>0</v>
      </c>
      <c r="BR48" s="45">
        <f>SOCKEYE!G89</f>
        <v>0</v>
      </c>
      <c r="BS48" s="45">
        <f>SOCKEYE!H89</f>
        <v>0</v>
      </c>
      <c r="BT48" s="45">
        <f>SOCKEYE!I89</f>
        <v>0</v>
      </c>
      <c r="BU48" s="45">
        <f>SOCKEYE!J89</f>
        <v>0</v>
      </c>
      <c r="BV48" s="45">
        <f>SOCKEYE!K89</f>
        <v>0</v>
      </c>
    </row>
    <row r="49" spans="1:74" hidden="1" x14ac:dyDescent="0.2">
      <c r="A49" s="40" t="s">
        <v>142</v>
      </c>
      <c r="B49" t="str">
        <f>SOCKEYE!$O$84</f>
        <v>SPILLER</v>
      </c>
      <c r="C49" t="str">
        <f>SOCKEYE!$O90</f>
        <v>PINE RIVER</v>
      </c>
      <c r="D49" s="40" t="str">
        <f>SOCKEYE!$O$3</f>
        <v>SOCKEYE</v>
      </c>
      <c r="E49" s="45" t="str">
        <f>SOCKEYE!$CH90</f>
        <v>N/R</v>
      </c>
      <c r="F49" s="45" t="str">
        <f>SOCKEYE!$CI90</f>
        <v>N/O</v>
      </c>
      <c r="G49" s="45">
        <f>SOCKEYE!$CJ90</f>
        <v>65</v>
      </c>
      <c r="H49" s="45">
        <f>SOCKEYE!$CK90</f>
        <v>200</v>
      </c>
      <c r="I49" s="45">
        <f>SOCKEYE!$CL90</f>
        <v>150</v>
      </c>
      <c r="J49" s="45">
        <f>SOCKEYE!$CM90</f>
        <v>150</v>
      </c>
      <c r="K49" s="45" t="str">
        <f>SOCKEYE!$CN90</f>
        <v>N/O</v>
      </c>
      <c r="L49" s="45" t="str">
        <f>SOCKEYE!$CO90</f>
        <v>N/O</v>
      </c>
      <c r="M49" s="45" t="str">
        <f>SOCKEYE!$CP90</f>
        <v>N/O</v>
      </c>
      <c r="N49" s="45" t="str">
        <f>SOCKEYE!$CQ90</f>
        <v>N/O</v>
      </c>
      <c r="O49" s="45">
        <f>SOCKEYE!$BT90</f>
        <v>200</v>
      </c>
      <c r="P49" s="45">
        <f>SOCKEYE!$BU90</f>
        <v>200</v>
      </c>
      <c r="Q49" s="45">
        <f>SOCKEYE!$BV90</f>
        <v>700</v>
      </c>
      <c r="R49" s="45">
        <f>SOCKEYE!$BW90</f>
        <v>1000</v>
      </c>
      <c r="S49" s="45">
        <f>SOCKEYE!$BX90</f>
        <v>200</v>
      </c>
      <c r="T49" s="45">
        <f>SOCKEYE!$BY90</f>
        <v>400</v>
      </c>
      <c r="U49" s="45">
        <f>SOCKEYE!$BZ90</f>
        <v>400</v>
      </c>
      <c r="V49" s="45" t="str">
        <f>SOCKEYE!$CA90</f>
        <v>N/O</v>
      </c>
      <c r="W49" s="45">
        <f>SOCKEYE!$CB90</f>
        <v>200</v>
      </c>
      <c r="X49" s="45">
        <f>SOCKEYE!$CC90</f>
        <v>75</v>
      </c>
      <c r="Y49" s="45">
        <f>SOCKEYE!$BF90</f>
        <v>200</v>
      </c>
      <c r="Z49" s="45">
        <f>SOCKEYE!$BG90</f>
        <v>300</v>
      </c>
      <c r="AA49" s="45">
        <f>SOCKEYE!$BH90</f>
        <v>100</v>
      </c>
      <c r="AB49" s="45">
        <f>SOCKEYE!$BI90</f>
        <v>100</v>
      </c>
      <c r="AC49" s="45">
        <f>SOCKEYE!$BJ90</f>
        <v>300</v>
      </c>
      <c r="AD49" s="45" t="str">
        <f>SOCKEYE!$BK90</f>
        <v>N/O</v>
      </c>
      <c r="AE49" s="45" t="str">
        <f>SOCKEYE!$BL90</f>
        <v>N/O</v>
      </c>
      <c r="AF49" s="45" t="str">
        <f>SOCKEYE!$BM90</f>
        <v>N/R</v>
      </c>
      <c r="AG49" s="45" t="str">
        <f>SOCKEYE!$BN90</f>
        <v>N/R</v>
      </c>
      <c r="AH49" s="45" t="str">
        <f>SOCKEYE!$BO90</f>
        <v>N/R</v>
      </c>
      <c r="AI49" s="45" t="str">
        <f>SOCKEYE!$AR90</f>
        <v>N/R</v>
      </c>
      <c r="AJ49" s="45" t="str">
        <f>SOCKEYE!$AS90</f>
        <v>N/R</v>
      </c>
      <c r="AK49" s="45" t="str">
        <f>SOCKEYE!$AT90</f>
        <v>N/R</v>
      </c>
      <c r="AL49" s="45" t="str">
        <f>SOCKEYE!$AU90</f>
        <v>N/O</v>
      </c>
      <c r="AM49" s="45">
        <f>SOCKEYE!$AV90</f>
        <v>1</v>
      </c>
      <c r="AN49" s="45" t="str">
        <f>SOCKEYE!$AW90</f>
        <v>N/R</v>
      </c>
      <c r="AO49" s="45" t="str">
        <f>SOCKEYE!$AX90</f>
        <v>N/R</v>
      </c>
      <c r="AP49" s="45" t="str">
        <f>SOCKEYE!$AY90</f>
        <v>N/R</v>
      </c>
      <c r="AQ49" s="45" t="str">
        <f>SOCKEYE!$AZ90</f>
        <v>N/R</v>
      </c>
      <c r="AR49" s="45" t="str">
        <f>SOCKEYE!$BA90</f>
        <v>N/R</v>
      </c>
      <c r="AS49" s="44" t="str">
        <f>SOCKEYE!$AD90</f>
        <v>N/R</v>
      </c>
      <c r="AT49" s="44" t="str">
        <f>SOCKEYE!$AE90</f>
        <v>N/O</v>
      </c>
      <c r="AU49" s="44" t="str">
        <f>SOCKEYE!$AF90</f>
        <v>N/O</v>
      </c>
      <c r="AV49" s="44" t="str">
        <f>SOCKEYE!$AG90</f>
        <v>N/O</v>
      </c>
      <c r="AW49" s="44" t="str">
        <f>SOCKEYE!$AH90</f>
        <v>N/R</v>
      </c>
      <c r="AX49" s="44" t="str">
        <f>SOCKEYE!$AI90</f>
        <v>N/R</v>
      </c>
      <c r="AY49" s="44" t="str">
        <f>SOCKEYE!$AJ90</f>
        <v>N/I</v>
      </c>
      <c r="AZ49" s="44" t="str">
        <f>SOCKEYE!$AK90</f>
        <v>N/I</v>
      </c>
      <c r="BA49" s="44" t="str">
        <f>SOCKEYE!$AL90</f>
        <v>UNK</v>
      </c>
      <c r="BB49" s="44" t="str">
        <f>SOCKEYE!$AM90</f>
        <v>N/I</v>
      </c>
      <c r="BC49" s="45">
        <f>SOCKEYE!P90</f>
        <v>6</v>
      </c>
      <c r="BD49" s="45" t="str">
        <f>SOCKEYE!Q90</f>
        <v>N/I</v>
      </c>
      <c r="BE49" s="45" t="str">
        <f>SOCKEYE!R90</f>
        <v>N/O</v>
      </c>
      <c r="BF49" s="45" t="str">
        <f>SOCKEYE!S90</f>
        <v>N/O</v>
      </c>
      <c r="BG49" s="45" t="str">
        <f>SOCKEYE!T90</f>
        <v>UNK</v>
      </c>
      <c r="BH49" s="45" t="str">
        <f>SOCKEYE!U90</f>
        <v>N/I</v>
      </c>
      <c r="BI49" s="45" t="str">
        <f>SOCKEYE!V90</f>
        <v>A/P</v>
      </c>
      <c r="BJ49" s="45" t="str">
        <f>SOCKEYE!W90</f>
        <v>N/I</v>
      </c>
      <c r="BK49" s="45" t="str">
        <f>SOCKEYE!X90</f>
        <v>N/I</v>
      </c>
      <c r="BL49" s="45" t="str">
        <f>SOCKEYE!Y90</f>
        <v>N/I</v>
      </c>
      <c r="BM49" s="45" t="str">
        <f>SOCKEYE!B90</f>
        <v>N/I</v>
      </c>
      <c r="BN49" s="45" t="str">
        <f>SOCKEYE!C90</f>
        <v>N/I</v>
      </c>
      <c r="BO49" s="45" t="str">
        <f>SOCKEYE!D90</f>
        <v>N/I</v>
      </c>
      <c r="BP49" s="45">
        <f>SOCKEYE!E90</f>
        <v>0</v>
      </c>
      <c r="BQ49" s="45">
        <f>SOCKEYE!F90</f>
        <v>0</v>
      </c>
      <c r="BR49" s="45">
        <f>SOCKEYE!G90</f>
        <v>0</v>
      </c>
      <c r="BS49" s="45">
        <f>SOCKEYE!H90</f>
        <v>0</v>
      </c>
      <c r="BT49" s="45">
        <f>SOCKEYE!I90</f>
        <v>0</v>
      </c>
      <c r="BU49" s="45">
        <f>SOCKEYE!J90</f>
        <v>0</v>
      </c>
      <c r="BV49" s="45">
        <f>SOCKEYE!K90</f>
        <v>0</v>
      </c>
    </row>
    <row r="50" spans="1:74" hidden="1" x14ac:dyDescent="0.2">
      <c r="A50" s="40" t="s">
        <v>142</v>
      </c>
      <c r="B50" t="str">
        <f>SOCKEYE!$O$84</f>
        <v>SPILLER</v>
      </c>
      <c r="C50" t="str">
        <f>SOCKEYE!$O91</f>
        <v>SPILLER LAGOON CREEK</v>
      </c>
      <c r="D50" s="40" t="str">
        <f>SOCKEYE!$O$3</f>
        <v>SOCKEYE</v>
      </c>
      <c r="E50" s="45" t="str">
        <f>SOCKEYE!$CH91</f>
        <v>N/R</v>
      </c>
      <c r="F50" s="45" t="str">
        <f>SOCKEYE!$CI91</f>
        <v>N/R</v>
      </c>
      <c r="G50" s="45" t="str">
        <f>SOCKEYE!$CJ91</f>
        <v>N/R</v>
      </c>
      <c r="H50" s="45" t="str">
        <f>SOCKEYE!$CK91</f>
        <v>N/R</v>
      </c>
      <c r="I50" s="45" t="str">
        <f>SOCKEYE!$CL91</f>
        <v>N/R</v>
      </c>
      <c r="J50" s="45" t="str">
        <f>SOCKEYE!$CM91</f>
        <v>N/R</v>
      </c>
      <c r="K50" s="45" t="str">
        <f>SOCKEYE!$CN91</f>
        <v>N/R</v>
      </c>
      <c r="L50" s="45" t="str">
        <f>SOCKEYE!$CO91</f>
        <v>N/R</v>
      </c>
      <c r="M50" s="45" t="str">
        <f>SOCKEYE!$CP91</f>
        <v>N/R</v>
      </c>
      <c r="N50" s="45" t="str">
        <f>SOCKEYE!$CQ91</f>
        <v>N/R</v>
      </c>
      <c r="O50" s="45" t="str">
        <f>SOCKEYE!$BT91</f>
        <v>N/R</v>
      </c>
      <c r="P50" s="45" t="str">
        <f>SOCKEYE!$BU91</f>
        <v>N/R</v>
      </c>
      <c r="Q50" s="45" t="str">
        <f>SOCKEYE!$BV91</f>
        <v>N/R</v>
      </c>
      <c r="R50" s="45" t="str">
        <f>SOCKEYE!$BW91</f>
        <v>N/R</v>
      </c>
      <c r="S50" s="45" t="str">
        <f>SOCKEYE!$BX91</f>
        <v>N/R</v>
      </c>
      <c r="T50" s="45" t="str">
        <f>SOCKEYE!$BY91</f>
        <v>N/R</v>
      </c>
      <c r="U50" s="45" t="str">
        <f>SOCKEYE!$BZ91</f>
        <v>N/R</v>
      </c>
      <c r="V50" s="45" t="str">
        <f>SOCKEYE!$CA91</f>
        <v>N/R</v>
      </c>
      <c r="W50" s="45" t="str">
        <f>SOCKEYE!$CB91</f>
        <v>N/R</v>
      </c>
      <c r="X50" s="45" t="str">
        <f>SOCKEYE!$CC91</f>
        <v>N/R</v>
      </c>
      <c r="Y50" s="45" t="str">
        <f>SOCKEYE!$BF91</f>
        <v>N/R</v>
      </c>
      <c r="Z50" s="45" t="str">
        <f>SOCKEYE!$BG91</f>
        <v>N/R</v>
      </c>
      <c r="AA50" s="45" t="str">
        <f>SOCKEYE!$BH91</f>
        <v>N/R</v>
      </c>
      <c r="AB50" s="45" t="str">
        <f>SOCKEYE!$BI91</f>
        <v>N/R</v>
      </c>
      <c r="AC50" s="45" t="str">
        <f>SOCKEYE!$BJ91</f>
        <v>N/R</v>
      </c>
      <c r="AD50" s="45" t="str">
        <f>SOCKEYE!$BK91</f>
        <v>N/R</v>
      </c>
      <c r="AE50" s="45" t="str">
        <f>SOCKEYE!$BL91</f>
        <v>N/R</v>
      </c>
      <c r="AF50" s="45" t="str">
        <f>SOCKEYE!$BM91</f>
        <v>N/R</v>
      </c>
      <c r="AG50" s="45" t="str">
        <f>SOCKEYE!$BN91</f>
        <v>N/R</v>
      </c>
      <c r="AH50" s="45" t="str">
        <f>SOCKEYE!$BO91</f>
        <v>N/R</v>
      </c>
      <c r="AI50" s="45" t="str">
        <f>SOCKEYE!$AR91</f>
        <v>N/R</v>
      </c>
      <c r="AJ50" s="45" t="str">
        <f>SOCKEYE!$AS91</f>
        <v>N/R</v>
      </c>
      <c r="AK50" s="45" t="str">
        <f>SOCKEYE!$AT91</f>
        <v>N/R</v>
      </c>
      <c r="AL50" s="45" t="str">
        <f>SOCKEYE!$AU91</f>
        <v>N/R</v>
      </c>
      <c r="AM50" s="45" t="str">
        <f>SOCKEYE!$AV91</f>
        <v>N/R</v>
      </c>
      <c r="AN50" s="45" t="str">
        <f>SOCKEYE!$AW91</f>
        <v>N/R</v>
      </c>
      <c r="AO50" s="45" t="str">
        <f>SOCKEYE!$AX91</f>
        <v>N/R</v>
      </c>
      <c r="AP50" s="45" t="str">
        <f>SOCKEYE!$AY91</f>
        <v>N/R</v>
      </c>
      <c r="AQ50" s="45" t="str">
        <f>SOCKEYE!$AZ91</f>
        <v>N/R</v>
      </c>
      <c r="AR50" s="45" t="str">
        <f>SOCKEYE!$BA91</f>
        <v>N/R</v>
      </c>
      <c r="AS50" s="44" t="str">
        <f>SOCKEYE!$AD91</f>
        <v>N/R</v>
      </c>
      <c r="AT50" s="44" t="str">
        <f>SOCKEYE!$AE91</f>
        <v>N/R</v>
      </c>
      <c r="AU50" s="44" t="str">
        <f>SOCKEYE!$AF91</f>
        <v>N/R</v>
      </c>
      <c r="AV50" s="44" t="str">
        <f>SOCKEYE!$AG91</f>
        <v>N/R</v>
      </c>
      <c r="AW50" s="44" t="str">
        <f>SOCKEYE!$AH91</f>
        <v>N/I</v>
      </c>
      <c r="AX50" s="44" t="str">
        <f>SOCKEYE!$AI91</f>
        <v>N/R</v>
      </c>
      <c r="AY50" s="44" t="str">
        <f>SOCKEYE!$AJ91</f>
        <v>N/R</v>
      </c>
      <c r="AZ50" s="44" t="str">
        <f>SOCKEYE!$AK91</f>
        <v>N/R</v>
      </c>
      <c r="BA50" s="44" t="str">
        <f>SOCKEYE!$AL91</f>
        <v>N/R</v>
      </c>
      <c r="BB50" s="44" t="str">
        <f>SOCKEYE!$AM91</f>
        <v>N/R</v>
      </c>
      <c r="BC50" s="45" t="str">
        <f>SOCKEYE!P91</f>
        <v>N/O</v>
      </c>
      <c r="BD50" s="45" t="str">
        <f>SOCKEYE!Q91</f>
        <v>N/O</v>
      </c>
      <c r="BE50" s="45" t="str">
        <f>SOCKEYE!R91</f>
        <v>N/I</v>
      </c>
      <c r="BF50" s="45" t="str">
        <f>SOCKEYE!S91</f>
        <v>N/I</v>
      </c>
      <c r="BG50" s="45" t="str">
        <f>SOCKEYE!T91</f>
        <v>N/I</v>
      </c>
      <c r="BH50" s="45" t="str">
        <f>SOCKEYE!U91</f>
        <v>N/I</v>
      </c>
      <c r="BI50" s="45" t="str">
        <f>SOCKEYE!V91</f>
        <v>N/I</v>
      </c>
      <c r="BJ50" s="45" t="str">
        <f>SOCKEYE!W91</f>
        <v>N/I</v>
      </c>
      <c r="BK50" s="45" t="str">
        <f>SOCKEYE!X91</f>
        <v>DNS</v>
      </c>
      <c r="BL50" s="45" t="str">
        <f>SOCKEYE!Y91</f>
        <v>DNS</v>
      </c>
      <c r="BM50" s="45" t="str">
        <f>SOCKEYE!B91</f>
        <v>DNS</v>
      </c>
      <c r="BN50" s="45" t="str">
        <f>SOCKEYE!C91</f>
        <v>N/I</v>
      </c>
      <c r="BO50" s="45" t="str">
        <f>SOCKEYE!D91</f>
        <v>N/I</v>
      </c>
      <c r="BP50" s="45">
        <f>SOCKEYE!E91</f>
        <v>0</v>
      </c>
      <c r="BQ50" s="45">
        <f>SOCKEYE!F91</f>
        <v>0</v>
      </c>
      <c r="BR50" s="45">
        <f>SOCKEYE!G91</f>
        <v>0</v>
      </c>
      <c r="BS50" s="45">
        <f>SOCKEYE!H91</f>
        <v>0</v>
      </c>
      <c r="BT50" s="45">
        <f>SOCKEYE!I91</f>
        <v>0</v>
      </c>
      <c r="BU50" s="45">
        <f>SOCKEYE!J91</f>
        <v>0</v>
      </c>
      <c r="BV50" s="45">
        <f>SOCKEYE!K91</f>
        <v>0</v>
      </c>
    </row>
    <row r="51" spans="1:74" hidden="1" x14ac:dyDescent="0.2">
      <c r="A51" s="40" t="s">
        <v>142</v>
      </c>
      <c r="B51" t="str">
        <f>SOCKEYE!$O$84</f>
        <v>SPILLER</v>
      </c>
      <c r="C51" t="str">
        <f>SOCKEYE!$O92</f>
        <v>TANKEEAH RIVER</v>
      </c>
      <c r="D51" s="40" t="str">
        <f>SOCKEYE!$O$3</f>
        <v>SOCKEYE</v>
      </c>
      <c r="E51" s="45">
        <f>SOCKEYE!$CH92</f>
        <v>5000</v>
      </c>
      <c r="F51" s="45">
        <f>SOCKEYE!$CI92</f>
        <v>1500</v>
      </c>
      <c r="G51" s="45">
        <f>SOCKEYE!$CJ92</f>
        <v>3500</v>
      </c>
      <c r="H51" s="45">
        <f>SOCKEYE!$CK92</f>
        <v>6500</v>
      </c>
      <c r="I51" s="45">
        <f>SOCKEYE!$CL92</f>
        <v>5500</v>
      </c>
      <c r="J51" s="45">
        <f>SOCKEYE!$CM92</f>
        <v>5500</v>
      </c>
      <c r="K51" s="45">
        <f>SOCKEYE!$CN92</f>
        <v>3500</v>
      </c>
      <c r="L51" s="45">
        <f>SOCKEYE!$CO92</f>
        <v>2500</v>
      </c>
      <c r="M51" s="45">
        <f>SOCKEYE!$CP92</f>
        <v>1500</v>
      </c>
      <c r="N51" s="45">
        <f>SOCKEYE!$CQ92</f>
        <v>6000</v>
      </c>
      <c r="O51" s="45">
        <f>SOCKEYE!$BT92</f>
        <v>1000</v>
      </c>
      <c r="P51" s="45">
        <f>SOCKEYE!$BU92</f>
        <v>3000</v>
      </c>
      <c r="Q51" s="45">
        <f>SOCKEYE!$BV92</f>
        <v>5000</v>
      </c>
      <c r="R51" s="45">
        <f>SOCKEYE!$BW92</f>
        <v>4000</v>
      </c>
      <c r="S51" s="45">
        <f>SOCKEYE!$BX92</f>
        <v>5000</v>
      </c>
      <c r="T51" s="45">
        <f>SOCKEYE!$BY92</f>
        <v>600</v>
      </c>
      <c r="U51" s="45">
        <f>SOCKEYE!$BZ92</f>
        <v>5000</v>
      </c>
      <c r="V51" s="45">
        <f>SOCKEYE!$CA92</f>
        <v>3000</v>
      </c>
      <c r="W51" s="45">
        <f>SOCKEYE!$CB92</f>
        <v>1500</v>
      </c>
      <c r="X51" s="45">
        <f>SOCKEYE!$CC92</f>
        <v>1500</v>
      </c>
      <c r="Y51" s="45">
        <f>SOCKEYE!$BF92</f>
        <v>3000</v>
      </c>
      <c r="Z51" s="45">
        <f>SOCKEYE!$BG92</f>
        <v>3000</v>
      </c>
      <c r="AA51" s="45">
        <f>SOCKEYE!$BH92</f>
        <v>1500</v>
      </c>
      <c r="AB51" s="45">
        <f>SOCKEYE!$BI92</f>
        <v>3000</v>
      </c>
      <c r="AC51" s="45">
        <f>SOCKEYE!$BJ92</f>
        <v>1500</v>
      </c>
      <c r="AD51" s="45">
        <f>SOCKEYE!$BK92</f>
        <v>2400</v>
      </c>
      <c r="AE51" s="45">
        <f>SOCKEYE!$BL92</f>
        <v>1400</v>
      </c>
      <c r="AF51" s="45">
        <f>SOCKEYE!$BM92</f>
        <v>1000</v>
      </c>
      <c r="AG51" s="45">
        <f>SOCKEYE!$BN92</f>
        <v>1200</v>
      </c>
      <c r="AH51" s="45">
        <f>SOCKEYE!$BO92</f>
        <v>2250</v>
      </c>
      <c r="AI51" s="45">
        <f>SOCKEYE!$AR92</f>
        <v>1900</v>
      </c>
      <c r="AJ51" s="45">
        <f>SOCKEYE!$AS92</f>
        <v>1700</v>
      </c>
      <c r="AK51" s="45">
        <f>SOCKEYE!$AT92</f>
        <v>1700</v>
      </c>
      <c r="AL51" s="45">
        <f>SOCKEYE!$AU92</f>
        <v>1000</v>
      </c>
      <c r="AM51" s="45">
        <f>SOCKEYE!$AV92</f>
        <v>1200</v>
      </c>
      <c r="AN51" s="45">
        <f>SOCKEYE!$AW92</f>
        <v>875</v>
      </c>
      <c r="AO51" s="45">
        <f>SOCKEYE!$AX92</f>
        <v>1000</v>
      </c>
      <c r="AP51" s="45">
        <f>SOCKEYE!$AY92</f>
        <v>850</v>
      </c>
      <c r="AQ51" s="45">
        <f>SOCKEYE!$AZ92</f>
        <v>3000</v>
      </c>
      <c r="AR51" s="45">
        <f>SOCKEYE!$BA92</f>
        <v>500</v>
      </c>
      <c r="AS51" s="44">
        <f>SOCKEYE!$AD92</f>
        <v>382</v>
      </c>
      <c r="AT51" s="44">
        <f>SOCKEYE!$AE92</f>
        <v>306</v>
      </c>
      <c r="AU51" s="44">
        <f>SOCKEYE!$AF92</f>
        <v>125</v>
      </c>
      <c r="AV51" s="44">
        <f>SOCKEYE!$AG92</f>
        <v>239</v>
      </c>
      <c r="AW51" s="44">
        <f>SOCKEYE!$AH92</f>
        <v>364</v>
      </c>
      <c r="AX51" s="44" t="str">
        <f>SOCKEYE!$AI92</f>
        <v>N/I</v>
      </c>
      <c r="AY51" s="44" t="str">
        <f>SOCKEYE!$AJ92</f>
        <v>N/I</v>
      </c>
      <c r="AZ51" s="44">
        <f>SOCKEYE!$AK92</f>
        <v>250</v>
      </c>
      <c r="BA51" s="44" t="str">
        <f>SOCKEYE!$AL92</f>
        <v>UNK</v>
      </c>
      <c r="BB51" s="44" t="str">
        <f>SOCKEYE!$AM92</f>
        <v>N/I</v>
      </c>
      <c r="BC51" s="45" t="str">
        <f>SOCKEYE!P92</f>
        <v>N/I</v>
      </c>
      <c r="BD51" s="45">
        <f>SOCKEYE!Q92</f>
        <v>1000</v>
      </c>
      <c r="BE51" s="45" t="str">
        <f>SOCKEYE!R92</f>
        <v>N/I</v>
      </c>
      <c r="BF51" s="45" t="str">
        <f>SOCKEYE!S92</f>
        <v>UNK</v>
      </c>
      <c r="BG51" s="45">
        <f>SOCKEYE!T92</f>
        <v>750</v>
      </c>
      <c r="BH51" s="45">
        <f>SOCKEYE!U92</f>
        <v>1600</v>
      </c>
      <c r="BI51" s="45">
        <f>SOCKEYE!V92</f>
        <v>3100</v>
      </c>
      <c r="BJ51" s="45">
        <f>SOCKEYE!W92</f>
        <v>1800</v>
      </c>
      <c r="BK51" s="45">
        <f>SOCKEYE!X92</f>
        <v>3500</v>
      </c>
      <c r="BL51" s="45">
        <f>SOCKEYE!Y92</f>
        <v>2800</v>
      </c>
      <c r="BM51" s="45" t="str">
        <f>SOCKEYE!B92</f>
        <v>A/P</v>
      </c>
      <c r="BN51" s="45" t="str">
        <f>SOCKEYE!C92</f>
        <v>A/P</v>
      </c>
      <c r="BO51" s="45">
        <f>SOCKEYE!D92</f>
        <v>2150</v>
      </c>
      <c r="BP51" s="45">
        <f>SOCKEYE!E92</f>
        <v>0</v>
      </c>
      <c r="BQ51" s="45">
        <f>SOCKEYE!F92</f>
        <v>0</v>
      </c>
      <c r="BR51" s="45">
        <f>SOCKEYE!G92</f>
        <v>0</v>
      </c>
      <c r="BS51" s="45">
        <f>SOCKEYE!H92</f>
        <v>0</v>
      </c>
      <c r="BT51" s="45">
        <f>SOCKEYE!I92</f>
        <v>0</v>
      </c>
      <c r="BU51" s="45">
        <f>SOCKEYE!J92</f>
        <v>0</v>
      </c>
      <c r="BV51" s="45">
        <f>SOCKEYE!K92</f>
        <v>0</v>
      </c>
    </row>
    <row r="52" spans="1:74" hidden="1" x14ac:dyDescent="0.2">
      <c r="A52" s="40" t="s">
        <v>142</v>
      </c>
      <c r="B52" t="str">
        <f>SOCKEYE!$O$84</f>
        <v>SPILLER</v>
      </c>
      <c r="C52" t="str">
        <f>SOCKEYE!$O93</f>
        <v>YEO COVE CREEKS</v>
      </c>
      <c r="D52" s="40" t="str">
        <f>SOCKEYE!$O$3</f>
        <v>SOCKEYE</v>
      </c>
      <c r="E52" s="45" t="str">
        <f>SOCKEYE!$CH93</f>
        <v>N/R</v>
      </c>
      <c r="F52" s="45" t="str">
        <f>SOCKEYE!$CI93</f>
        <v>N/R</v>
      </c>
      <c r="G52" s="45" t="str">
        <f>SOCKEYE!$CJ93</f>
        <v>N/R</v>
      </c>
      <c r="H52" s="45" t="str">
        <f>SOCKEYE!$CK93</f>
        <v>N/R</v>
      </c>
      <c r="I52" s="45" t="str">
        <f>SOCKEYE!$CL93</f>
        <v>N/R</v>
      </c>
      <c r="J52" s="45" t="str">
        <f>SOCKEYE!$CM93</f>
        <v>N/R</v>
      </c>
      <c r="K52" s="45" t="str">
        <f>SOCKEYE!$CN93</f>
        <v>N/R</v>
      </c>
      <c r="L52" s="45" t="str">
        <f>SOCKEYE!$CO93</f>
        <v>N/R</v>
      </c>
      <c r="M52" s="45" t="str">
        <f>SOCKEYE!$CP93</f>
        <v>N/R</v>
      </c>
      <c r="N52" s="45" t="str">
        <f>SOCKEYE!$CQ93</f>
        <v>N/R</v>
      </c>
      <c r="O52" s="45" t="str">
        <f>SOCKEYE!$BT93</f>
        <v>N/R</v>
      </c>
      <c r="P52" s="45" t="str">
        <f>SOCKEYE!$BU93</f>
        <v>N/R</v>
      </c>
      <c r="Q52" s="45" t="str">
        <f>SOCKEYE!$BV93</f>
        <v>N/R</v>
      </c>
      <c r="R52" s="45" t="str">
        <f>SOCKEYE!$BW93</f>
        <v>N/R</v>
      </c>
      <c r="S52" s="45" t="str">
        <f>SOCKEYE!$BX93</f>
        <v>N/R</v>
      </c>
      <c r="T52" s="45" t="str">
        <f>SOCKEYE!$BY93</f>
        <v>N/R</v>
      </c>
      <c r="U52" s="45" t="str">
        <f>SOCKEYE!$BZ93</f>
        <v>N/R</v>
      </c>
      <c r="V52" s="45" t="str">
        <f>SOCKEYE!$CA93</f>
        <v>N/R</v>
      </c>
      <c r="W52" s="45" t="str">
        <f>SOCKEYE!$CB93</f>
        <v>N/R</v>
      </c>
      <c r="X52" s="45" t="str">
        <f>SOCKEYE!$CC93</f>
        <v>N/R</v>
      </c>
      <c r="Y52" s="45" t="str">
        <f>SOCKEYE!$BF93</f>
        <v>N/R</v>
      </c>
      <c r="Z52" s="45" t="str">
        <f>SOCKEYE!$BG93</f>
        <v>N/R</v>
      </c>
      <c r="AA52" s="45" t="str">
        <f>SOCKEYE!$BH93</f>
        <v>N/R</v>
      </c>
      <c r="AB52" s="45" t="str">
        <f>SOCKEYE!$BI93</f>
        <v>N/R</v>
      </c>
      <c r="AC52" s="45" t="str">
        <f>SOCKEYE!$BJ93</f>
        <v>N/R</v>
      </c>
      <c r="AD52" s="45" t="str">
        <f>SOCKEYE!$BK93</f>
        <v>N/R</v>
      </c>
      <c r="AE52" s="45" t="str">
        <f>SOCKEYE!$BL93</f>
        <v>N/R</v>
      </c>
      <c r="AF52" s="45" t="str">
        <f>SOCKEYE!$BM93</f>
        <v>N/R</v>
      </c>
      <c r="AG52" s="45" t="str">
        <f>SOCKEYE!$BN93</f>
        <v>N/R</v>
      </c>
      <c r="AH52" s="45" t="str">
        <f>SOCKEYE!$BO93</f>
        <v>N/R</v>
      </c>
      <c r="AI52" s="45" t="str">
        <f>SOCKEYE!$AR93</f>
        <v>N/R</v>
      </c>
      <c r="AJ52" s="45" t="str">
        <f>SOCKEYE!$AS93</f>
        <v>N/R</v>
      </c>
      <c r="AK52" s="45" t="str">
        <f>SOCKEYE!$AT93</f>
        <v>N/R</v>
      </c>
      <c r="AL52" s="45" t="str">
        <f>SOCKEYE!$AU93</f>
        <v>N/R</v>
      </c>
      <c r="AM52" s="45" t="str">
        <f>SOCKEYE!$AV93</f>
        <v>N/R</v>
      </c>
      <c r="AN52" s="45" t="str">
        <f>SOCKEYE!$AW93</f>
        <v>N/R</v>
      </c>
      <c r="AO52" s="45" t="str">
        <f>SOCKEYE!$AX93</f>
        <v>N/R</v>
      </c>
      <c r="AP52" s="45" t="str">
        <f>SOCKEYE!$AY93</f>
        <v>N/R</v>
      </c>
      <c r="AQ52" s="45" t="str">
        <f>SOCKEYE!$AZ93</f>
        <v>N/R</v>
      </c>
      <c r="AR52" s="45" t="str">
        <f>SOCKEYE!$BA93</f>
        <v>N/R</v>
      </c>
      <c r="AS52" s="44" t="str">
        <f>SOCKEYE!$AD93</f>
        <v>N/R</v>
      </c>
      <c r="AT52" s="44" t="str">
        <f>SOCKEYE!$AE93</f>
        <v>N/R</v>
      </c>
      <c r="AU52" s="44" t="str">
        <f>SOCKEYE!$AF93</f>
        <v>N/R</v>
      </c>
      <c r="AV52" s="44" t="str">
        <f>SOCKEYE!$AG93</f>
        <v>N/R</v>
      </c>
      <c r="AW52" s="44" t="str">
        <f>SOCKEYE!$AH93</f>
        <v>N/R</v>
      </c>
      <c r="AX52" s="44" t="str">
        <f>SOCKEYE!$AI93</f>
        <v>N/R</v>
      </c>
      <c r="AY52" s="44" t="str">
        <f>SOCKEYE!$AJ93</f>
        <v>N/R</v>
      </c>
      <c r="AZ52" s="44" t="str">
        <f>SOCKEYE!$AK93</f>
        <v>N/R</v>
      </c>
      <c r="BA52" s="44" t="str">
        <f>SOCKEYE!$AL93</f>
        <v>N/R</v>
      </c>
      <c r="BB52" s="44" t="str">
        <f>SOCKEYE!$AM93</f>
        <v>N/R</v>
      </c>
      <c r="BC52" s="45" t="str">
        <f>SOCKEYE!P93</f>
        <v>N/O</v>
      </c>
      <c r="BD52" s="45" t="str">
        <f>SOCKEYE!Q93</f>
        <v>N/O</v>
      </c>
      <c r="BE52" s="45" t="str">
        <f>SOCKEYE!R93</f>
        <v>N/I</v>
      </c>
      <c r="BF52" s="45" t="str">
        <f>SOCKEYE!S93</f>
        <v>N/I</v>
      </c>
      <c r="BG52" s="45" t="str">
        <f>SOCKEYE!T93</f>
        <v>N/I</v>
      </c>
      <c r="BH52" s="45" t="str">
        <f>SOCKEYE!U93</f>
        <v>N/I</v>
      </c>
      <c r="BI52" s="45" t="str">
        <f>SOCKEYE!V93</f>
        <v>N/I</v>
      </c>
      <c r="BJ52" s="45" t="str">
        <f>SOCKEYE!W93</f>
        <v>N/I</v>
      </c>
      <c r="BK52" s="45" t="str">
        <f>SOCKEYE!X93</f>
        <v>DNS</v>
      </c>
      <c r="BL52" s="45" t="str">
        <f>SOCKEYE!Y93</f>
        <v>N/I</v>
      </c>
      <c r="BM52" s="45" t="str">
        <f>SOCKEYE!B93</f>
        <v>N/I</v>
      </c>
      <c r="BN52" s="45" t="str">
        <f>SOCKEYE!C93</f>
        <v>N/I</v>
      </c>
      <c r="BO52" s="45" t="str">
        <f>SOCKEYE!D93</f>
        <v>N/I</v>
      </c>
      <c r="BP52" s="45">
        <f>SOCKEYE!E93</f>
        <v>0</v>
      </c>
      <c r="BQ52" s="45">
        <f>SOCKEYE!F93</f>
        <v>0</v>
      </c>
      <c r="BR52" s="45">
        <f>SOCKEYE!G93</f>
        <v>0</v>
      </c>
      <c r="BS52" s="45">
        <f>SOCKEYE!H93</f>
        <v>0</v>
      </c>
      <c r="BT52" s="45">
        <f>SOCKEYE!I93</f>
        <v>0</v>
      </c>
      <c r="BU52" s="45">
        <f>SOCKEYE!J93</f>
        <v>0</v>
      </c>
      <c r="BV52" s="45">
        <f>SOCKEYE!K93</f>
        <v>0</v>
      </c>
    </row>
    <row r="53" spans="1:74" hidden="1" x14ac:dyDescent="0.2">
      <c r="A53" s="40" t="s">
        <v>142</v>
      </c>
      <c r="B53" t="str">
        <f>SOCKEYE!$O$100</f>
        <v>ROSCOE INLET</v>
      </c>
      <c r="C53" t="str">
        <f>SOCKEYE!$O103</f>
        <v>CLATSE CREEK</v>
      </c>
      <c r="D53" s="40" t="str">
        <f>SOCKEYE!$O$3</f>
        <v>SOCKEYE</v>
      </c>
      <c r="E53" s="45" t="str">
        <f>SOCKEYE!$CH103</f>
        <v>N/R</v>
      </c>
      <c r="F53" s="45" t="str">
        <f>SOCKEYE!$CI103</f>
        <v>N/R</v>
      </c>
      <c r="G53" s="45" t="str">
        <f>SOCKEYE!$CJ103</f>
        <v>N/R</v>
      </c>
      <c r="H53" s="45">
        <f>SOCKEYE!$CK103</f>
        <v>12</v>
      </c>
      <c r="I53" s="45" t="str">
        <f>SOCKEYE!$CL103</f>
        <v>N/R</v>
      </c>
      <c r="J53" s="45" t="str">
        <f>SOCKEYE!$CM103</f>
        <v>N/R</v>
      </c>
      <c r="K53" s="45" t="str">
        <f>SOCKEYE!$CN103</f>
        <v>N/R</v>
      </c>
      <c r="L53" s="45" t="str">
        <f>SOCKEYE!$CO103</f>
        <v>N/R</v>
      </c>
      <c r="M53" s="45" t="str">
        <f>SOCKEYE!$CP103</f>
        <v>N/R</v>
      </c>
      <c r="N53" s="45" t="str">
        <f>SOCKEYE!$CQ103</f>
        <v>N/R</v>
      </c>
      <c r="O53" s="45" t="str">
        <f>SOCKEYE!$BT103</f>
        <v>N/R</v>
      </c>
      <c r="P53" s="45" t="str">
        <f>SOCKEYE!$BU103</f>
        <v>N/R</v>
      </c>
      <c r="Q53" s="45" t="str">
        <f>SOCKEYE!$BV103</f>
        <v>N/R</v>
      </c>
      <c r="R53" s="45" t="str">
        <f>SOCKEYE!$BW103</f>
        <v>N/R</v>
      </c>
      <c r="S53" s="45" t="str">
        <f>SOCKEYE!$BX103</f>
        <v>N/R</v>
      </c>
      <c r="T53" s="45" t="str">
        <f>SOCKEYE!$BY103</f>
        <v>N/R</v>
      </c>
      <c r="U53" s="45" t="str">
        <f>SOCKEYE!$BZ103</f>
        <v>N/R</v>
      </c>
      <c r="V53" s="45" t="str">
        <f>SOCKEYE!$CA103</f>
        <v>N/R</v>
      </c>
      <c r="W53" s="45" t="str">
        <f>SOCKEYE!$CB103</f>
        <v>N/R</v>
      </c>
      <c r="X53" s="45" t="str">
        <f>SOCKEYE!$CC103</f>
        <v>N/R</v>
      </c>
      <c r="Y53" s="45" t="str">
        <f>SOCKEYE!$BF103</f>
        <v>N/R</v>
      </c>
      <c r="Z53" s="45" t="str">
        <f>SOCKEYE!$BG103</f>
        <v>N/R</v>
      </c>
      <c r="AA53" s="45" t="str">
        <f>SOCKEYE!$BH103</f>
        <v>N/R</v>
      </c>
      <c r="AB53" s="45" t="str">
        <f>SOCKEYE!$BI103</f>
        <v>N/R</v>
      </c>
      <c r="AC53" s="45" t="str">
        <f>SOCKEYE!$BJ103</f>
        <v>N/R</v>
      </c>
      <c r="AD53" s="45" t="str">
        <f>SOCKEYE!$BK103</f>
        <v>N/R</v>
      </c>
      <c r="AE53" s="45" t="str">
        <f>SOCKEYE!$BL103</f>
        <v>N/R</v>
      </c>
      <c r="AF53" s="45" t="str">
        <f>SOCKEYE!$BM103</f>
        <v>N/R</v>
      </c>
      <c r="AG53" s="45" t="str">
        <f>SOCKEYE!$BN103</f>
        <v>N/R</v>
      </c>
      <c r="AH53" s="45" t="str">
        <f>SOCKEYE!$BO103</f>
        <v>N/R</v>
      </c>
      <c r="AI53" s="45" t="str">
        <f>SOCKEYE!$AR103</f>
        <v>N/R</v>
      </c>
      <c r="AJ53" s="45" t="str">
        <f>SOCKEYE!$AS103</f>
        <v>N/R</v>
      </c>
      <c r="AK53" s="45" t="str">
        <f>SOCKEYE!$AT103</f>
        <v>N/R</v>
      </c>
      <c r="AL53" s="45" t="str">
        <f>SOCKEYE!$AU103</f>
        <v>N/R</v>
      </c>
      <c r="AM53" s="45" t="str">
        <f>SOCKEYE!$AV103</f>
        <v>N/R</v>
      </c>
      <c r="AN53" s="45">
        <f>SOCKEYE!$AW103</f>
        <v>11</v>
      </c>
      <c r="AO53" s="45">
        <f>SOCKEYE!$AX103</f>
        <v>5</v>
      </c>
      <c r="AP53" s="45">
        <f>SOCKEYE!$AY103</f>
        <v>4</v>
      </c>
      <c r="AQ53" s="45">
        <f>SOCKEYE!$AZ103</f>
        <v>5</v>
      </c>
      <c r="AR53" s="45">
        <f>SOCKEYE!$BA103</f>
        <v>5</v>
      </c>
      <c r="AS53" s="44" t="str">
        <f>SOCKEYE!$AD103</f>
        <v>N/R</v>
      </c>
      <c r="AT53" s="44">
        <f>SOCKEYE!$AE103</f>
        <v>3</v>
      </c>
      <c r="AU53" s="44">
        <f>SOCKEYE!$AF103</f>
        <v>2</v>
      </c>
      <c r="AV53" s="44">
        <f>SOCKEYE!$AG103</f>
        <v>20</v>
      </c>
      <c r="AW53" s="44" t="str">
        <f>SOCKEYE!$AH103</f>
        <v>N/O</v>
      </c>
      <c r="AX53" s="44" t="str">
        <f>SOCKEYE!$AI103</f>
        <v>N/R</v>
      </c>
      <c r="AY53" s="44" t="str">
        <f>SOCKEYE!$AJ103</f>
        <v>N/R</v>
      </c>
      <c r="AZ53" s="44" t="str">
        <f>SOCKEYE!$AK103</f>
        <v>UNK</v>
      </c>
      <c r="BA53" s="44" t="str">
        <f>SOCKEYE!$AL103</f>
        <v>UNK</v>
      </c>
      <c r="BB53" s="44" t="str">
        <f>SOCKEYE!$AM103</f>
        <v>UNK</v>
      </c>
      <c r="BC53" s="45">
        <f>SOCKEYE!P103</f>
        <v>15</v>
      </c>
      <c r="BD53" s="45" t="str">
        <f>SOCKEYE!Q103</f>
        <v>N/O</v>
      </c>
      <c r="BE53" s="45" t="str">
        <f>SOCKEYE!R103</f>
        <v>N/O</v>
      </c>
      <c r="BF53" s="45" t="str">
        <f>SOCKEYE!S103</f>
        <v>N/O</v>
      </c>
      <c r="BG53" s="45" t="str">
        <f>SOCKEYE!T103</f>
        <v>N/O</v>
      </c>
      <c r="BH53" s="45" t="str">
        <f>SOCKEYE!U103</f>
        <v>A/P</v>
      </c>
      <c r="BI53" s="45" t="str">
        <f>SOCKEYE!V103</f>
        <v>A/P</v>
      </c>
      <c r="BJ53" s="45" t="str">
        <f>SOCKEYE!W103</f>
        <v>A/P</v>
      </c>
      <c r="BK53" s="45" t="str">
        <f>SOCKEYE!X103</f>
        <v>A/P</v>
      </c>
      <c r="BL53" s="45">
        <f>SOCKEYE!Y103</f>
        <v>6</v>
      </c>
      <c r="BM53" s="45">
        <f>SOCKEYE!B103</f>
        <v>5</v>
      </c>
      <c r="BN53" s="45" t="str">
        <f>SOCKEYE!C103</f>
        <v>A/P</v>
      </c>
      <c r="BO53" s="45" t="str">
        <f>SOCKEYE!D103</f>
        <v>A/P</v>
      </c>
      <c r="BP53" s="45">
        <f>SOCKEYE!E103</f>
        <v>0</v>
      </c>
      <c r="BQ53" s="45">
        <f>SOCKEYE!F103</f>
        <v>0</v>
      </c>
      <c r="BR53" s="45">
        <f>SOCKEYE!G103</f>
        <v>0</v>
      </c>
      <c r="BS53" s="45">
        <f>SOCKEYE!H103</f>
        <v>0</v>
      </c>
      <c r="BT53" s="45">
        <f>SOCKEYE!I103</f>
        <v>0</v>
      </c>
      <c r="BU53" s="45">
        <f>SOCKEYE!J103</f>
        <v>0</v>
      </c>
      <c r="BV53" s="45">
        <f>SOCKEYE!K103</f>
        <v>0</v>
      </c>
    </row>
    <row r="54" spans="1:74" hidden="1" x14ac:dyDescent="0.2">
      <c r="A54" s="40" t="s">
        <v>142</v>
      </c>
      <c r="B54" t="str">
        <f>SOCKEYE!$O$100</f>
        <v>ROSCOE INLET</v>
      </c>
      <c r="C54" t="str">
        <f>SOCKEYE!$O104</f>
        <v>LEE CREEK</v>
      </c>
      <c r="D54" s="40" t="str">
        <f>SOCKEYE!$O$3</f>
        <v>SOCKEYE</v>
      </c>
      <c r="E54" s="45" t="str">
        <f>SOCKEYE!$CH104</f>
        <v>N/R</v>
      </c>
      <c r="F54" s="45" t="str">
        <f>SOCKEYE!$CI104</f>
        <v>N/R</v>
      </c>
      <c r="G54" s="45" t="str">
        <f>SOCKEYE!$CJ104</f>
        <v>N/R</v>
      </c>
      <c r="H54" s="45" t="str">
        <f>SOCKEYE!$CK104</f>
        <v>N/R</v>
      </c>
      <c r="I54" s="45" t="str">
        <f>SOCKEYE!$CL104</f>
        <v>N/R</v>
      </c>
      <c r="J54" s="45" t="str">
        <f>SOCKEYE!$CM104</f>
        <v>N/R</v>
      </c>
      <c r="K54" s="45" t="str">
        <f>SOCKEYE!$CN104</f>
        <v>N/R</v>
      </c>
      <c r="L54" s="45" t="str">
        <f>SOCKEYE!$CO104</f>
        <v>N/R</v>
      </c>
      <c r="M54" s="45" t="str">
        <f>SOCKEYE!$CP104</f>
        <v>N/R</v>
      </c>
      <c r="N54" s="45" t="str">
        <f>SOCKEYE!$CQ104</f>
        <v>N/R</v>
      </c>
      <c r="O54" s="45" t="str">
        <f>SOCKEYE!$BT104</f>
        <v>N/R</v>
      </c>
      <c r="P54" s="45" t="str">
        <f>SOCKEYE!$BU104</f>
        <v>N/R</v>
      </c>
      <c r="Q54" s="45" t="str">
        <f>SOCKEYE!$BV104</f>
        <v>N/R</v>
      </c>
      <c r="R54" s="45" t="str">
        <f>SOCKEYE!$BW104</f>
        <v>N/R</v>
      </c>
      <c r="S54" s="45" t="str">
        <f>SOCKEYE!$BX104</f>
        <v>N/R</v>
      </c>
      <c r="T54" s="45" t="str">
        <f>SOCKEYE!$BY104</f>
        <v>N/R</v>
      </c>
      <c r="U54" s="45" t="str">
        <f>SOCKEYE!$BZ104</f>
        <v>N/R</v>
      </c>
      <c r="V54" s="45" t="str">
        <f>SOCKEYE!$CA104</f>
        <v>N/R</v>
      </c>
      <c r="W54" s="45" t="str">
        <f>SOCKEYE!$CB104</f>
        <v>N/R</v>
      </c>
      <c r="X54" s="45" t="str">
        <f>SOCKEYE!$CC104</f>
        <v>N/R</v>
      </c>
      <c r="Y54" s="45" t="str">
        <f>SOCKEYE!$BF104</f>
        <v>N/R</v>
      </c>
      <c r="Z54" s="45" t="str">
        <f>SOCKEYE!$BG104</f>
        <v>N/R</v>
      </c>
      <c r="AA54" s="45" t="str">
        <f>SOCKEYE!$BH104</f>
        <v>N/R</v>
      </c>
      <c r="AB54" s="45" t="str">
        <f>SOCKEYE!$BI104</f>
        <v>N/R</v>
      </c>
      <c r="AC54" s="45" t="str">
        <f>SOCKEYE!$BJ104</f>
        <v>N/R</v>
      </c>
      <c r="AD54" s="45" t="str">
        <f>SOCKEYE!$BK104</f>
        <v>N/R</v>
      </c>
      <c r="AE54" s="45" t="str">
        <f>SOCKEYE!$BL104</f>
        <v>N/R</v>
      </c>
      <c r="AF54" s="45" t="str">
        <f>SOCKEYE!$BM104</f>
        <v>N/R</v>
      </c>
      <c r="AG54" s="45" t="str">
        <f>SOCKEYE!$BN104</f>
        <v>N/R</v>
      </c>
      <c r="AH54" s="45" t="str">
        <f>SOCKEYE!$BO104</f>
        <v>N/R</v>
      </c>
      <c r="AI54" s="45" t="str">
        <f>SOCKEYE!$AR104</f>
        <v>N/R</v>
      </c>
      <c r="AJ54" s="45" t="str">
        <f>SOCKEYE!$AS104</f>
        <v>N/R</v>
      </c>
      <c r="AK54" s="45" t="str">
        <f>SOCKEYE!$AT104</f>
        <v>N/R</v>
      </c>
      <c r="AL54" s="45" t="str">
        <f>SOCKEYE!$AU104</f>
        <v>N/R</v>
      </c>
      <c r="AM54" s="45" t="str">
        <f>SOCKEYE!$AV104</f>
        <v>N/R</v>
      </c>
      <c r="AN54" s="45" t="str">
        <f>SOCKEYE!$AW104</f>
        <v>N/R</v>
      </c>
      <c r="AO54" s="45" t="str">
        <f>SOCKEYE!$AX104</f>
        <v>N/R</v>
      </c>
      <c r="AP54" s="45" t="str">
        <f>SOCKEYE!$AY104</f>
        <v>N/R</v>
      </c>
      <c r="AQ54" s="45" t="str">
        <f>SOCKEYE!$AZ104</f>
        <v>N/R</v>
      </c>
      <c r="AR54" s="45" t="str">
        <f>SOCKEYE!$BA104</f>
        <v>N/R</v>
      </c>
      <c r="AS54" s="44" t="str">
        <f>SOCKEYE!$AD104</f>
        <v>N/R</v>
      </c>
      <c r="AT54" s="44" t="str">
        <f>SOCKEYE!$AE104</f>
        <v>N/R</v>
      </c>
      <c r="AU54" s="44" t="str">
        <f>SOCKEYE!$AF104</f>
        <v>N/R</v>
      </c>
      <c r="AV54" s="44" t="str">
        <f>SOCKEYE!$AG104</f>
        <v>N/R</v>
      </c>
      <c r="AW54" s="44" t="str">
        <f>SOCKEYE!$AH104</f>
        <v>N/R</v>
      </c>
      <c r="AX54" s="44" t="str">
        <f>SOCKEYE!$AI104</f>
        <v>N/R</v>
      </c>
      <c r="AY54" s="44" t="str">
        <f>SOCKEYE!$AJ104</f>
        <v>N/R</v>
      </c>
      <c r="AZ54" s="44" t="str">
        <f>SOCKEYE!$AK104</f>
        <v>N/R</v>
      </c>
      <c r="BA54" s="44" t="str">
        <f>SOCKEYE!$AL104</f>
        <v>N/R</v>
      </c>
      <c r="BB54" s="44" t="str">
        <f>SOCKEYE!$AM104</f>
        <v>N/R</v>
      </c>
      <c r="BC54" s="45" t="str">
        <f>SOCKEYE!P104</f>
        <v>N/O</v>
      </c>
      <c r="BD54" s="45" t="str">
        <f>SOCKEYE!Q104</f>
        <v>N/O</v>
      </c>
      <c r="BE54" s="45" t="str">
        <f>SOCKEYE!R104</f>
        <v>N/O</v>
      </c>
      <c r="BF54" s="45" t="str">
        <f>SOCKEYE!S104</f>
        <v>N/O</v>
      </c>
      <c r="BG54" s="45" t="str">
        <f>SOCKEYE!T104</f>
        <v>N/P</v>
      </c>
      <c r="BH54" s="45" t="str">
        <f>SOCKEYE!U104</f>
        <v>N/P</v>
      </c>
      <c r="BI54" s="45" t="str">
        <f>SOCKEYE!V104</f>
        <v>N/P</v>
      </c>
      <c r="BJ54" s="45" t="str">
        <f>SOCKEYE!W104</f>
        <v>N/P</v>
      </c>
      <c r="BK54" s="45" t="str">
        <f>SOCKEYE!X104</f>
        <v>DNS</v>
      </c>
      <c r="BL54" s="45" t="str">
        <f>SOCKEYE!Y104</f>
        <v>DNS</v>
      </c>
      <c r="BM54" s="45" t="str">
        <f>SOCKEYE!B104</f>
        <v>DNS</v>
      </c>
      <c r="BN54" s="45" t="str">
        <f>SOCKEYE!C104</f>
        <v>DNS</v>
      </c>
      <c r="BO54" s="45" t="str">
        <f>SOCKEYE!D104</f>
        <v>DNS</v>
      </c>
      <c r="BP54" s="45">
        <f>SOCKEYE!E104</f>
        <v>0</v>
      </c>
      <c r="BQ54" s="45">
        <f>SOCKEYE!F104</f>
        <v>0</v>
      </c>
      <c r="BR54" s="45">
        <f>SOCKEYE!G104</f>
        <v>0</v>
      </c>
      <c r="BS54" s="45">
        <f>SOCKEYE!H104</f>
        <v>0</v>
      </c>
      <c r="BT54" s="45">
        <f>SOCKEYE!I104</f>
        <v>0</v>
      </c>
      <c r="BU54" s="45">
        <f>SOCKEYE!J104</f>
        <v>0</v>
      </c>
      <c r="BV54" s="45">
        <f>SOCKEYE!K104</f>
        <v>0</v>
      </c>
    </row>
    <row r="55" spans="1:74" hidden="1" x14ac:dyDescent="0.2">
      <c r="A55" s="40" t="s">
        <v>142</v>
      </c>
      <c r="B55" t="str">
        <f>SOCKEYE!$O$100</f>
        <v>ROSCOE INLET</v>
      </c>
      <c r="C55" t="str">
        <f>SOCKEYE!$O105</f>
        <v>QUARTCHA CREEK</v>
      </c>
      <c r="D55" s="40" t="str">
        <f>SOCKEYE!$O$3</f>
        <v>SOCKEYE</v>
      </c>
      <c r="E55" s="45" t="str">
        <f>SOCKEYE!$CH105</f>
        <v>N/R</v>
      </c>
      <c r="F55" s="45" t="str">
        <f>SOCKEYE!$CI105</f>
        <v>N/R</v>
      </c>
      <c r="G55" s="45" t="str">
        <f>SOCKEYE!$CJ105</f>
        <v>N/R</v>
      </c>
      <c r="H55" s="45" t="str">
        <f>SOCKEYE!$CK105</f>
        <v>N/R</v>
      </c>
      <c r="I55" s="45" t="str">
        <f>SOCKEYE!$CL105</f>
        <v>N/R</v>
      </c>
      <c r="J55" s="45" t="str">
        <f>SOCKEYE!$CM105</f>
        <v>N/R</v>
      </c>
      <c r="K55" s="45" t="str">
        <f>SOCKEYE!$CN105</f>
        <v>N/R</v>
      </c>
      <c r="L55" s="45" t="str">
        <f>SOCKEYE!$CO105</f>
        <v>N/R</v>
      </c>
      <c r="M55" s="45" t="str">
        <f>SOCKEYE!$CP105</f>
        <v>N/R</v>
      </c>
      <c r="N55" s="45" t="str">
        <f>SOCKEYE!$CQ105</f>
        <v>N/R</v>
      </c>
      <c r="O55" s="45" t="str">
        <f>SOCKEYE!$BT105</f>
        <v>N/R</v>
      </c>
      <c r="P55" s="45" t="str">
        <f>SOCKEYE!$BU105</f>
        <v>N/R</v>
      </c>
      <c r="Q55" s="45" t="str">
        <f>SOCKEYE!$BV105</f>
        <v>N/R</v>
      </c>
      <c r="R55" s="45" t="str">
        <f>SOCKEYE!$BW105</f>
        <v>N/R</v>
      </c>
      <c r="S55" s="45" t="str">
        <f>SOCKEYE!$BX105</f>
        <v>N/R</v>
      </c>
      <c r="T55" s="45" t="str">
        <f>SOCKEYE!$BY105</f>
        <v>N/R</v>
      </c>
      <c r="U55" s="45" t="str">
        <f>SOCKEYE!$BZ105</f>
        <v>N/R</v>
      </c>
      <c r="V55" s="45" t="str">
        <f>SOCKEYE!$CA105</f>
        <v>N/R</v>
      </c>
      <c r="W55" s="45" t="str">
        <f>SOCKEYE!$CB105</f>
        <v>N/R</v>
      </c>
      <c r="X55" s="45" t="str">
        <f>SOCKEYE!$CC105</f>
        <v>N/R</v>
      </c>
      <c r="Y55" s="45" t="str">
        <f>SOCKEYE!$BF105</f>
        <v>N/R</v>
      </c>
      <c r="Z55" s="45" t="str">
        <f>SOCKEYE!$BG105</f>
        <v>N/R</v>
      </c>
      <c r="AA55" s="45" t="str">
        <f>SOCKEYE!$BH105</f>
        <v>N/R</v>
      </c>
      <c r="AB55" s="45" t="str">
        <f>SOCKEYE!$BI105</f>
        <v>N/R</v>
      </c>
      <c r="AC55" s="45" t="str">
        <f>SOCKEYE!$BJ105</f>
        <v>N/R</v>
      </c>
      <c r="AD55" s="45" t="str">
        <f>SOCKEYE!$BK105</f>
        <v>N/R</v>
      </c>
      <c r="AE55" s="45" t="str">
        <f>SOCKEYE!$BL105</f>
        <v>N/R</v>
      </c>
      <c r="AF55" s="45" t="str">
        <f>SOCKEYE!$BM105</f>
        <v>N/R</v>
      </c>
      <c r="AG55" s="45" t="str">
        <f>SOCKEYE!$BN105</f>
        <v>N/R</v>
      </c>
      <c r="AH55" s="45" t="str">
        <f>SOCKEYE!$BO105</f>
        <v>N/R</v>
      </c>
      <c r="AI55" s="45" t="str">
        <f>SOCKEYE!$AR105</f>
        <v>N/R</v>
      </c>
      <c r="AJ55" s="45" t="str">
        <f>SOCKEYE!$AS105</f>
        <v>N/R</v>
      </c>
      <c r="AK55" s="45" t="str">
        <f>SOCKEYE!$AT105</f>
        <v>N/R</v>
      </c>
      <c r="AL55" s="45">
        <f>SOCKEYE!$AU105</f>
        <v>1</v>
      </c>
      <c r="AM55" s="45" t="str">
        <f>SOCKEYE!$AV105</f>
        <v>N/R</v>
      </c>
      <c r="AN55" s="45">
        <f>SOCKEYE!$AW105</f>
        <v>22</v>
      </c>
      <c r="AO55" s="45">
        <f>SOCKEYE!$AX105</f>
        <v>11</v>
      </c>
      <c r="AP55" s="45">
        <f>SOCKEYE!$AY105</f>
        <v>3</v>
      </c>
      <c r="AQ55" s="45">
        <f>SOCKEYE!$AZ105</f>
        <v>6</v>
      </c>
      <c r="AR55" s="45">
        <f>SOCKEYE!$BA105</f>
        <v>7</v>
      </c>
      <c r="AS55" s="44">
        <f>SOCKEYE!$AD105</f>
        <v>2</v>
      </c>
      <c r="AT55" s="44">
        <f>SOCKEYE!$AE105</f>
        <v>4</v>
      </c>
      <c r="AU55" s="44" t="str">
        <f>SOCKEYE!$AF105</f>
        <v>N/R</v>
      </c>
      <c r="AV55" s="44">
        <f>SOCKEYE!$AG105</f>
        <v>10</v>
      </c>
      <c r="AW55" s="44" t="str">
        <f>SOCKEYE!$AH105</f>
        <v>N/R</v>
      </c>
      <c r="AX55" s="44" t="str">
        <f>SOCKEYE!$AI105</f>
        <v>N/R</v>
      </c>
      <c r="AY55" s="44" t="str">
        <f>SOCKEYE!$AJ105</f>
        <v>N/R</v>
      </c>
      <c r="AZ55" s="44" t="str">
        <f>SOCKEYE!$AK105</f>
        <v>UNK</v>
      </c>
      <c r="BA55" s="44" t="str">
        <f>SOCKEYE!$AL105</f>
        <v>UNK</v>
      </c>
      <c r="BB55" s="44" t="str">
        <f>SOCKEYE!$AM105</f>
        <v>UNK</v>
      </c>
      <c r="BC55" s="45" t="str">
        <f>SOCKEYE!P105</f>
        <v>N/O</v>
      </c>
      <c r="BD55" s="45">
        <f>SOCKEYE!Q105</f>
        <v>2</v>
      </c>
      <c r="BE55" s="45" t="str">
        <f>SOCKEYE!R105</f>
        <v>UNK</v>
      </c>
      <c r="BF55" s="45" t="str">
        <f>SOCKEYE!S105</f>
        <v>N/O</v>
      </c>
      <c r="BG55" s="45" t="str">
        <f>SOCKEYE!T105</f>
        <v>N/O</v>
      </c>
      <c r="BH55" s="45">
        <f>SOCKEYE!U105</f>
        <v>10</v>
      </c>
      <c r="BI55" s="45">
        <f>SOCKEYE!V105</f>
        <v>10</v>
      </c>
      <c r="BJ55" s="45">
        <f>SOCKEYE!W105</f>
        <v>10</v>
      </c>
      <c r="BK55" s="45" t="str">
        <f>SOCKEYE!X105</f>
        <v>A/P</v>
      </c>
      <c r="BL55" s="45">
        <f>SOCKEYE!Y105</f>
        <v>17</v>
      </c>
      <c r="BM55" s="45" t="str">
        <f>SOCKEYE!B105</f>
        <v>A/P</v>
      </c>
      <c r="BN55" s="45" t="str">
        <f>SOCKEYE!C105</f>
        <v>A/P</v>
      </c>
      <c r="BO55" s="45" t="str">
        <f>SOCKEYE!D105</f>
        <v>A/P</v>
      </c>
      <c r="BP55" s="45">
        <f>SOCKEYE!E105</f>
        <v>0</v>
      </c>
      <c r="BQ55" s="45">
        <f>SOCKEYE!F105</f>
        <v>0</v>
      </c>
      <c r="BR55" s="45">
        <f>SOCKEYE!G105</f>
        <v>0</v>
      </c>
      <c r="BS55" s="45">
        <f>SOCKEYE!H105</f>
        <v>0</v>
      </c>
      <c r="BT55" s="45">
        <f>SOCKEYE!I105</f>
        <v>0</v>
      </c>
      <c r="BU55" s="45">
        <f>SOCKEYE!J105</f>
        <v>0</v>
      </c>
      <c r="BV55" s="45">
        <f>SOCKEYE!K105</f>
        <v>0</v>
      </c>
    </row>
    <row r="56" spans="1:74" hidden="1" x14ac:dyDescent="0.2">
      <c r="A56" s="40" t="s">
        <v>142</v>
      </c>
      <c r="B56" t="str">
        <f>SOCKEYE!$O$100</f>
        <v>ROSCOE INLET</v>
      </c>
      <c r="C56" t="str">
        <f>SOCKEYE!$O106</f>
        <v>RAINBOW CREEK</v>
      </c>
      <c r="D56" s="40" t="str">
        <f>SOCKEYE!$O$3</f>
        <v>SOCKEYE</v>
      </c>
      <c r="E56" s="45" t="str">
        <f>SOCKEYE!$CH106</f>
        <v>N/R</v>
      </c>
      <c r="F56" s="45" t="str">
        <f>SOCKEYE!$CI106</f>
        <v>N/R</v>
      </c>
      <c r="G56" s="45" t="str">
        <f>SOCKEYE!$CJ106</f>
        <v>N/R</v>
      </c>
      <c r="H56" s="45" t="str">
        <f>SOCKEYE!$CK106</f>
        <v>N/R</v>
      </c>
      <c r="I56" s="45" t="str">
        <f>SOCKEYE!$CL106</f>
        <v>N/R</v>
      </c>
      <c r="J56" s="45" t="str">
        <f>SOCKEYE!$CM106</f>
        <v>N/R</v>
      </c>
      <c r="K56" s="45" t="str">
        <f>SOCKEYE!$CN106</f>
        <v>N/R</v>
      </c>
      <c r="L56" s="45" t="str">
        <f>SOCKEYE!$CO106</f>
        <v>N/R</v>
      </c>
      <c r="M56" s="45" t="str">
        <f>SOCKEYE!$CP106</f>
        <v>N/R</v>
      </c>
      <c r="N56" s="45" t="str">
        <f>SOCKEYE!$CQ106</f>
        <v>N/R</v>
      </c>
      <c r="O56" s="45" t="str">
        <f>SOCKEYE!$BT106</f>
        <v>N/R</v>
      </c>
      <c r="P56" s="45" t="str">
        <f>SOCKEYE!$BU106</f>
        <v>N/R</v>
      </c>
      <c r="Q56" s="45" t="str">
        <f>SOCKEYE!$BV106</f>
        <v>N/R</v>
      </c>
      <c r="R56" s="45" t="str">
        <f>SOCKEYE!$BW106</f>
        <v>N/R</v>
      </c>
      <c r="S56" s="45" t="str">
        <f>SOCKEYE!$BX106</f>
        <v>N/R</v>
      </c>
      <c r="T56" s="45" t="str">
        <f>SOCKEYE!$BY106</f>
        <v>N/R</v>
      </c>
      <c r="U56" s="45" t="str">
        <f>SOCKEYE!$BZ106</f>
        <v>N/R</v>
      </c>
      <c r="V56" s="45" t="str">
        <f>SOCKEYE!$CA106</f>
        <v>N/R</v>
      </c>
      <c r="W56" s="45" t="str">
        <f>SOCKEYE!$CB106</f>
        <v>N/R</v>
      </c>
      <c r="X56" s="45" t="str">
        <f>SOCKEYE!$CC106</f>
        <v>N/R</v>
      </c>
      <c r="Y56" s="45" t="str">
        <f>SOCKEYE!$BF106</f>
        <v>N/R</v>
      </c>
      <c r="Z56" s="45" t="str">
        <f>SOCKEYE!$BG106</f>
        <v>N/R</v>
      </c>
      <c r="AA56" s="45" t="str">
        <f>SOCKEYE!$BH106</f>
        <v>N/R</v>
      </c>
      <c r="AB56" s="45" t="str">
        <f>SOCKEYE!$BI106</f>
        <v>N/R</v>
      </c>
      <c r="AC56" s="45" t="str">
        <f>SOCKEYE!$BJ106</f>
        <v>N/R</v>
      </c>
      <c r="AD56" s="45" t="str">
        <f>SOCKEYE!$BK106</f>
        <v>N/R</v>
      </c>
      <c r="AE56" s="45" t="str">
        <f>SOCKEYE!$BL106</f>
        <v>N/R</v>
      </c>
      <c r="AF56" s="45" t="str">
        <f>SOCKEYE!$BM106</f>
        <v>N/R</v>
      </c>
      <c r="AG56" s="45" t="str">
        <f>SOCKEYE!$BN106</f>
        <v>N/R</v>
      </c>
      <c r="AH56" s="45" t="str">
        <f>SOCKEYE!$BO106</f>
        <v>N/R</v>
      </c>
      <c r="AI56" s="45" t="str">
        <f>SOCKEYE!$AR106</f>
        <v>N/R</v>
      </c>
      <c r="AJ56" s="45" t="str">
        <f>SOCKEYE!$AS106</f>
        <v>N/R</v>
      </c>
      <c r="AK56" s="45" t="str">
        <f>SOCKEYE!$AT106</f>
        <v>N/R</v>
      </c>
      <c r="AL56" s="45" t="str">
        <f>SOCKEYE!$AU106</f>
        <v>N/R</v>
      </c>
      <c r="AM56" s="45" t="str">
        <f>SOCKEYE!$AV106</f>
        <v>N/R</v>
      </c>
      <c r="AN56" s="45" t="str">
        <f>SOCKEYE!$AW106</f>
        <v>N/R</v>
      </c>
      <c r="AO56" s="45" t="str">
        <f>SOCKEYE!$AX106</f>
        <v>N/R</v>
      </c>
      <c r="AP56" s="45" t="str">
        <f>SOCKEYE!$AY106</f>
        <v>N/R</v>
      </c>
      <c r="AQ56" s="45" t="str">
        <f>SOCKEYE!$AZ106</f>
        <v>N/R</v>
      </c>
      <c r="AR56" s="45" t="str">
        <f>SOCKEYE!$BA106</f>
        <v>N/R</v>
      </c>
      <c r="AS56" s="44" t="str">
        <f>SOCKEYE!$AD106</f>
        <v>N/R</v>
      </c>
      <c r="AT56" s="44" t="str">
        <f>SOCKEYE!$AE106</f>
        <v>N/R</v>
      </c>
      <c r="AU56" s="44" t="str">
        <f>SOCKEYE!$AF106</f>
        <v>N/R</v>
      </c>
      <c r="AV56" s="44" t="str">
        <f>SOCKEYE!$AG106</f>
        <v>N/R</v>
      </c>
      <c r="AW56" s="44" t="str">
        <f>SOCKEYE!$AH106</f>
        <v>N/I</v>
      </c>
      <c r="AX56" s="44" t="str">
        <f>SOCKEYE!$AI106</f>
        <v>N/R</v>
      </c>
      <c r="AY56" s="44" t="str">
        <f>SOCKEYE!$AJ106</f>
        <v>N/R</v>
      </c>
      <c r="AZ56" s="44" t="str">
        <f>SOCKEYE!$AK106</f>
        <v>N/R</v>
      </c>
      <c r="BA56" s="44" t="str">
        <f>SOCKEYE!$AL106</f>
        <v>N/R</v>
      </c>
      <c r="BB56" s="44" t="str">
        <f>SOCKEYE!$AM106</f>
        <v>N/R</v>
      </c>
      <c r="BC56" s="45" t="str">
        <f>SOCKEYE!P106</f>
        <v>N/O</v>
      </c>
      <c r="BD56" s="45" t="str">
        <f>SOCKEYE!Q106</f>
        <v>N/O</v>
      </c>
      <c r="BE56" s="45" t="str">
        <f>SOCKEYE!R106</f>
        <v>N/I</v>
      </c>
      <c r="BF56" s="45" t="str">
        <f>SOCKEYE!S106</f>
        <v>N/O</v>
      </c>
      <c r="BG56" s="45" t="str">
        <f>SOCKEYE!T106</f>
        <v>N/P</v>
      </c>
      <c r="BH56" s="45" t="str">
        <f>SOCKEYE!U106</f>
        <v>N/P</v>
      </c>
      <c r="BI56" s="45" t="str">
        <f>SOCKEYE!V106</f>
        <v>N/P</v>
      </c>
      <c r="BJ56" s="45" t="str">
        <f>SOCKEYE!W106</f>
        <v>N/P</v>
      </c>
      <c r="BK56" s="45" t="str">
        <f>SOCKEYE!X106</f>
        <v>DNS</v>
      </c>
      <c r="BL56" s="45" t="str">
        <f>SOCKEYE!Y106</f>
        <v>DNS</v>
      </c>
      <c r="BM56" s="45" t="str">
        <f>SOCKEYE!B106</f>
        <v>DNS</v>
      </c>
      <c r="BN56" s="45" t="str">
        <f>SOCKEYE!C106</f>
        <v>DNS</v>
      </c>
      <c r="BO56" s="45" t="str">
        <f>SOCKEYE!D106</f>
        <v>DNS</v>
      </c>
      <c r="BP56" s="45">
        <f>SOCKEYE!E106</f>
        <v>0</v>
      </c>
      <c r="BQ56" s="45">
        <f>SOCKEYE!F106</f>
        <v>0</v>
      </c>
      <c r="BR56" s="45">
        <f>SOCKEYE!G106</f>
        <v>0</v>
      </c>
      <c r="BS56" s="45">
        <f>SOCKEYE!H106</f>
        <v>0</v>
      </c>
      <c r="BT56" s="45">
        <f>SOCKEYE!I106</f>
        <v>0</v>
      </c>
      <c r="BU56" s="45">
        <f>SOCKEYE!J106</f>
        <v>0</v>
      </c>
      <c r="BV56" s="45">
        <f>SOCKEYE!K106</f>
        <v>0</v>
      </c>
    </row>
    <row r="57" spans="1:74" hidden="1" x14ac:dyDescent="0.2">
      <c r="A57" s="40" t="s">
        <v>142</v>
      </c>
      <c r="B57" t="str">
        <f>SOCKEYE!$O$100</f>
        <v>ROSCOE INLET</v>
      </c>
      <c r="C57" t="str">
        <f>SOCKEYE!$O107</f>
        <v>ROSCOE CREEK</v>
      </c>
      <c r="D57" s="40" t="str">
        <f>SOCKEYE!$O$3</f>
        <v>SOCKEYE</v>
      </c>
      <c r="E57" s="45">
        <f>SOCKEYE!$CH107</f>
        <v>6</v>
      </c>
      <c r="F57" s="45">
        <f>SOCKEYE!$CI107</f>
        <v>25</v>
      </c>
      <c r="G57" s="45" t="str">
        <f>SOCKEYE!$CJ107</f>
        <v>N/R</v>
      </c>
      <c r="H57" s="45" t="str">
        <f>SOCKEYE!$CK107</f>
        <v>N/R</v>
      </c>
      <c r="I57" s="45" t="str">
        <f>SOCKEYE!$CL107</f>
        <v>N/R</v>
      </c>
      <c r="J57" s="45" t="str">
        <f>SOCKEYE!$CM107</f>
        <v>N/R</v>
      </c>
      <c r="K57" s="45" t="str">
        <f>SOCKEYE!$CN107</f>
        <v>N/R</v>
      </c>
      <c r="L57" s="45" t="str">
        <f>SOCKEYE!$CO107</f>
        <v>N/R</v>
      </c>
      <c r="M57" s="45" t="str">
        <f>SOCKEYE!$CP107</f>
        <v>N/R</v>
      </c>
      <c r="N57" s="45" t="str">
        <f>SOCKEYE!$CQ107</f>
        <v>N/R</v>
      </c>
      <c r="O57" s="45" t="str">
        <f>SOCKEYE!$BT107</f>
        <v>N/R</v>
      </c>
      <c r="P57" s="45" t="str">
        <f>SOCKEYE!$BU107</f>
        <v>N/R</v>
      </c>
      <c r="Q57" s="45" t="str">
        <f>SOCKEYE!$BV107</f>
        <v>N/R</v>
      </c>
      <c r="R57" s="45" t="str">
        <f>SOCKEYE!$BW107</f>
        <v>N/R</v>
      </c>
      <c r="S57" s="45" t="str">
        <f>SOCKEYE!$BX107</f>
        <v>N/R</v>
      </c>
      <c r="T57" s="45" t="str">
        <f>SOCKEYE!$BY107</f>
        <v>N/R</v>
      </c>
      <c r="U57" s="45" t="str">
        <f>SOCKEYE!$BZ107</f>
        <v>N/R</v>
      </c>
      <c r="V57" s="45" t="str">
        <f>SOCKEYE!$CA107</f>
        <v>N/R</v>
      </c>
      <c r="W57" s="45" t="str">
        <f>SOCKEYE!$CB107</f>
        <v>N/R</v>
      </c>
      <c r="X57" s="45" t="str">
        <f>SOCKEYE!$CC107</f>
        <v>N/R</v>
      </c>
      <c r="Y57" s="45" t="str">
        <f>SOCKEYE!$BF107</f>
        <v>N/R</v>
      </c>
      <c r="Z57" s="45" t="str">
        <f>SOCKEYE!$BG107</f>
        <v>N/R</v>
      </c>
      <c r="AA57" s="45" t="str">
        <f>SOCKEYE!$BH107</f>
        <v>N/R</v>
      </c>
      <c r="AB57" s="45" t="str">
        <f>SOCKEYE!$BI107</f>
        <v>N/R</v>
      </c>
      <c r="AC57" s="45" t="str">
        <f>SOCKEYE!$BJ107</f>
        <v>N/R</v>
      </c>
      <c r="AD57" s="45" t="str">
        <f>SOCKEYE!$BK107</f>
        <v>N/R</v>
      </c>
      <c r="AE57" s="45" t="str">
        <f>SOCKEYE!$BL107</f>
        <v>N/R</v>
      </c>
      <c r="AF57" s="45" t="str">
        <f>SOCKEYE!$BM107</f>
        <v>N/R</v>
      </c>
      <c r="AG57" s="45" t="str">
        <f>SOCKEYE!$BN107</f>
        <v>N/R</v>
      </c>
      <c r="AH57" s="45">
        <f>SOCKEYE!$BO107</f>
        <v>30</v>
      </c>
      <c r="AI57" s="45" t="str">
        <f>SOCKEYE!$AR107</f>
        <v>N/R</v>
      </c>
      <c r="AJ57" s="45" t="str">
        <f>SOCKEYE!$AS107</f>
        <v>N/O</v>
      </c>
      <c r="AK57" s="45">
        <f>SOCKEYE!$AT107</f>
        <v>6</v>
      </c>
      <c r="AL57" s="45">
        <f>SOCKEYE!$AU107</f>
        <v>15</v>
      </c>
      <c r="AM57" s="45" t="str">
        <f>SOCKEYE!$AV107</f>
        <v>N/R</v>
      </c>
      <c r="AN57" s="45">
        <f>SOCKEYE!$AW107</f>
        <v>4</v>
      </c>
      <c r="AO57" s="45">
        <f>SOCKEYE!$AX107</f>
        <v>11</v>
      </c>
      <c r="AP57" s="45">
        <f>SOCKEYE!$AY107</f>
        <v>13</v>
      </c>
      <c r="AQ57" s="45">
        <f>SOCKEYE!$AZ107</f>
        <v>6</v>
      </c>
      <c r="AR57" s="45">
        <f>SOCKEYE!$BA107</f>
        <v>100</v>
      </c>
      <c r="AS57" s="44" t="str">
        <f>SOCKEYE!$AD107</f>
        <v>N/R</v>
      </c>
      <c r="AT57" s="44">
        <f>SOCKEYE!$AE107</f>
        <v>2</v>
      </c>
      <c r="AU57" s="44">
        <f>SOCKEYE!$AF107</f>
        <v>10</v>
      </c>
      <c r="AV57" s="44">
        <f>SOCKEYE!$AG107</f>
        <v>8</v>
      </c>
      <c r="AW57" s="44" t="str">
        <f>SOCKEYE!$AH107</f>
        <v>N/R</v>
      </c>
      <c r="AX57" s="44" t="str">
        <f>SOCKEYE!$AI107</f>
        <v>N/R</v>
      </c>
      <c r="AY57" s="44" t="str">
        <f>SOCKEYE!$AJ107</f>
        <v>N/R</v>
      </c>
      <c r="AZ57" s="44">
        <f>SOCKEYE!$AK107</f>
        <v>6</v>
      </c>
      <c r="BA57" s="44" t="str">
        <f>SOCKEYE!$AL107</f>
        <v>UNK</v>
      </c>
      <c r="BB57" s="44" t="str">
        <f>SOCKEYE!$AM107</f>
        <v>UNK</v>
      </c>
      <c r="BC57" s="45">
        <f>SOCKEYE!P107</f>
        <v>2</v>
      </c>
      <c r="BD57" s="45" t="str">
        <f>SOCKEYE!Q107</f>
        <v>N/O</v>
      </c>
      <c r="BE57" s="45" t="str">
        <f>SOCKEYE!R107</f>
        <v>UNK</v>
      </c>
      <c r="BF57" s="45" t="str">
        <f>SOCKEYE!S107</f>
        <v>N/O</v>
      </c>
      <c r="BG57" s="45" t="str">
        <f>SOCKEYE!T107</f>
        <v>UNK</v>
      </c>
      <c r="BH57" s="45" t="str">
        <f>SOCKEYE!U107</f>
        <v>N/O</v>
      </c>
      <c r="BI57" s="45">
        <f>SOCKEYE!V107</f>
        <v>6</v>
      </c>
      <c r="BJ57" s="45" t="str">
        <f>SOCKEYE!W107</f>
        <v>A/P</v>
      </c>
      <c r="BK57" s="45">
        <f>SOCKEYE!X107</f>
        <v>2</v>
      </c>
      <c r="BL57" s="45" t="str">
        <f>SOCKEYE!Y107</f>
        <v>A/P</v>
      </c>
      <c r="BM57" s="45" t="str">
        <f>SOCKEYE!B107</f>
        <v>N/O</v>
      </c>
      <c r="BN57" s="45" t="str">
        <f>SOCKEYE!C107</f>
        <v>A/P</v>
      </c>
      <c r="BO57" s="45" t="str">
        <f>SOCKEYE!D107</f>
        <v>A/P</v>
      </c>
      <c r="BP57" s="45">
        <f>SOCKEYE!E107</f>
        <v>0</v>
      </c>
      <c r="BQ57" s="45">
        <f>SOCKEYE!F107</f>
        <v>0</v>
      </c>
      <c r="BR57" s="45">
        <f>SOCKEYE!G107</f>
        <v>0</v>
      </c>
      <c r="BS57" s="45">
        <f>SOCKEYE!H107</f>
        <v>0</v>
      </c>
      <c r="BT57" s="45">
        <f>SOCKEYE!I107</f>
        <v>0</v>
      </c>
      <c r="BU57" s="45">
        <f>SOCKEYE!J107</f>
        <v>0</v>
      </c>
      <c r="BV57" s="45">
        <f>SOCKEYE!K107</f>
        <v>0</v>
      </c>
    </row>
    <row r="58" spans="1:74" hidden="1" x14ac:dyDescent="0.2">
      <c r="A58" s="40" t="s">
        <v>142</v>
      </c>
      <c r="B58" t="str">
        <f>SOCKEYE!$O$114</f>
        <v>SOUTHERN GROUP-HUNTER ISLAND</v>
      </c>
      <c r="C58" t="str">
        <f>SOCKEYE!$O117</f>
        <v>CHOKE PASS CREEKS</v>
      </c>
      <c r="D58" s="40" t="str">
        <f>SOCKEYE!$O$3</f>
        <v>SOCKEYE</v>
      </c>
      <c r="E58" s="45" t="str">
        <f>SOCKEYE!$CH117</f>
        <v>N/R</v>
      </c>
      <c r="F58" s="45" t="str">
        <f>SOCKEYE!$CI117</f>
        <v>N/R</v>
      </c>
      <c r="G58" s="45" t="str">
        <f>SOCKEYE!$CJ117</f>
        <v>N/R</v>
      </c>
      <c r="H58" s="45" t="str">
        <f>SOCKEYE!$CK117</f>
        <v>N/R</v>
      </c>
      <c r="I58" s="45">
        <f>SOCKEYE!$CL117</f>
        <v>75</v>
      </c>
      <c r="J58" s="45">
        <f>SOCKEYE!$CM117</f>
        <v>150</v>
      </c>
      <c r="K58" s="45" t="str">
        <f>SOCKEYE!$CN117</f>
        <v>N/R</v>
      </c>
      <c r="L58" s="45" t="str">
        <f>SOCKEYE!$CO117</f>
        <v>N/R</v>
      </c>
      <c r="M58" s="45" t="str">
        <f>SOCKEYE!$CP117</f>
        <v>N/R</v>
      </c>
      <c r="N58" s="45" t="str">
        <f>SOCKEYE!$CQ117</f>
        <v>N/R</v>
      </c>
      <c r="O58" s="45" t="str">
        <f>SOCKEYE!$BT117</f>
        <v>N/R</v>
      </c>
      <c r="P58" s="45" t="str">
        <f>SOCKEYE!$BU117</f>
        <v>N/R</v>
      </c>
      <c r="Q58" s="45" t="str">
        <f>SOCKEYE!$BV117</f>
        <v>N/R</v>
      </c>
      <c r="R58" s="45" t="str">
        <f>SOCKEYE!$BW117</f>
        <v>N/R</v>
      </c>
      <c r="S58" s="45" t="str">
        <f>SOCKEYE!$BX117</f>
        <v>N/R</v>
      </c>
      <c r="T58" s="45" t="str">
        <f>SOCKEYE!$BY117</f>
        <v>N/R</v>
      </c>
      <c r="U58" s="45" t="str">
        <f>SOCKEYE!$BZ117</f>
        <v>N/R</v>
      </c>
      <c r="V58" s="45" t="str">
        <f>SOCKEYE!$CA117</f>
        <v>N/R</v>
      </c>
      <c r="W58" s="45" t="str">
        <f>SOCKEYE!$CB117</f>
        <v>N/R</v>
      </c>
      <c r="X58" s="45" t="str">
        <f>SOCKEYE!$CC117</f>
        <v>N/R</v>
      </c>
      <c r="Y58" s="45" t="str">
        <f>SOCKEYE!$BF117</f>
        <v>N/R</v>
      </c>
      <c r="Z58" s="45" t="str">
        <f>SOCKEYE!$BG117</f>
        <v>N/R</v>
      </c>
      <c r="AA58" s="45" t="str">
        <f>SOCKEYE!$BH117</f>
        <v>N/R</v>
      </c>
      <c r="AB58" s="45" t="str">
        <f>SOCKEYE!$BI117</f>
        <v>N/R</v>
      </c>
      <c r="AC58" s="45">
        <f>SOCKEYE!$BJ117</f>
        <v>400</v>
      </c>
      <c r="AD58" s="45">
        <f>SOCKEYE!$BK117</f>
        <v>200</v>
      </c>
      <c r="AE58" s="45">
        <f>SOCKEYE!$BL117</f>
        <v>300</v>
      </c>
      <c r="AF58" s="45" t="str">
        <f>SOCKEYE!$BM117</f>
        <v>N/R</v>
      </c>
      <c r="AG58" s="45">
        <f>SOCKEYE!$BN117</f>
        <v>50</v>
      </c>
      <c r="AH58" s="45" t="str">
        <f>SOCKEYE!$BO117</f>
        <v>N/O</v>
      </c>
      <c r="AI58" s="45" t="str">
        <f>SOCKEYE!$AR117</f>
        <v>N/O</v>
      </c>
      <c r="AJ58" s="45">
        <f>SOCKEYE!$AS117</f>
        <v>200</v>
      </c>
      <c r="AK58" s="45" t="str">
        <f>SOCKEYE!$AT117</f>
        <v>N/R</v>
      </c>
      <c r="AL58" s="45" t="str">
        <f>SOCKEYE!$AU117</f>
        <v>N/O</v>
      </c>
      <c r="AM58" s="45" t="str">
        <f>SOCKEYE!$AV117</f>
        <v>N/R</v>
      </c>
      <c r="AN58" s="45" t="str">
        <f>SOCKEYE!$AW117</f>
        <v>N/R</v>
      </c>
      <c r="AO58" s="45" t="str">
        <f>SOCKEYE!$AX117</f>
        <v>N/R</v>
      </c>
      <c r="AP58" s="45" t="str">
        <f>SOCKEYE!$AY117</f>
        <v>N/I</v>
      </c>
      <c r="AQ58" s="45" t="str">
        <f>SOCKEYE!$AZ117</f>
        <v>N/R</v>
      </c>
      <c r="AR58" s="45" t="str">
        <f>SOCKEYE!$BA117</f>
        <v>N/R</v>
      </c>
      <c r="AS58" s="44" t="str">
        <f>SOCKEYE!$AD117</f>
        <v>N/R</v>
      </c>
      <c r="AT58" s="44" t="str">
        <f>SOCKEYE!$AE117</f>
        <v>N/O</v>
      </c>
      <c r="AU58" s="44" t="str">
        <f>SOCKEYE!$AF117</f>
        <v>N/O</v>
      </c>
      <c r="AV58" s="44" t="str">
        <f>SOCKEYE!$AG117</f>
        <v>N/O</v>
      </c>
      <c r="AW58" s="44" t="str">
        <f>SOCKEYE!$AH117</f>
        <v>N/I</v>
      </c>
      <c r="AX58" s="44" t="str">
        <f>SOCKEYE!$AI117</f>
        <v>N/R</v>
      </c>
      <c r="AY58" s="44" t="str">
        <f>SOCKEYE!$AJ117</f>
        <v>N/I</v>
      </c>
      <c r="AZ58" s="44" t="str">
        <f>SOCKEYE!$AK117</f>
        <v>N/I</v>
      </c>
      <c r="BA58" s="44" t="str">
        <f>SOCKEYE!$AL117</f>
        <v>UNK</v>
      </c>
      <c r="BB58" s="44" t="str">
        <f>SOCKEYE!$AM117</f>
        <v>N/I</v>
      </c>
      <c r="BC58" s="45" t="str">
        <f>SOCKEYE!P117</f>
        <v>N/I</v>
      </c>
      <c r="BD58" s="45" t="str">
        <f>SOCKEYE!Q117</f>
        <v>N/I</v>
      </c>
      <c r="BE58" s="45" t="str">
        <f>SOCKEYE!R117</f>
        <v>N/I</v>
      </c>
      <c r="BF58" s="45" t="str">
        <f>SOCKEYE!S117</f>
        <v>N/I</v>
      </c>
      <c r="BG58" s="45" t="str">
        <f>SOCKEYE!T117</f>
        <v>N/I</v>
      </c>
      <c r="BH58" s="45" t="str">
        <f>SOCKEYE!U117</f>
        <v>N/I</v>
      </c>
      <c r="BI58" s="45" t="str">
        <f>SOCKEYE!V117</f>
        <v>N/I</v>
      </c>
      <c r="BJ58" s="45" t="str">
        <f>SOCKEYE!W117</f>
        <v>N/I</v>
      </c>
      <c r="BK58" s="45" t="str">
        <f>SOCKEYE!X117</f>
        <v>N/I</v>
      </c>
      <c r="BL58" s="45" t="str">
        <f>SOCKEYE!Y117</f>
        <v>N/I</v>
      </c>
      <c r="BM58" s="45" t="str">
        <f>SOCKEYE!B117</f>
        <v>DNS</v>
      </c>
      <c r="BN58" s="45" t="str">
        <f>SOCKEYE!C117</f>
        <v>DNS</v>
      </c>
      <c r="BO58" s="45" t="str">
        <f>SOCKEYE!D117</f>
        <v>N/I</v>
      </c>
      <c r="BP58" s="45">
        <f>SOCKEYE!E117</f>
        <v>0</v>
      </c>
      <c r="BQ58" s="45">
        <f>SOCKEYE!F117</f>
        <v>0</v>
      </c>
      <c r="BR58" s="45">
        <f>SOCKEYE!G117</f>
        <v>0</v>
      </c>
      <c r="BS58" s="45">
        <f>SOCKEYE!H117</f>
        <v>0</v>
      </c>
      <c r="BT58" s="45">
        <f>SOCKEYE!I117</f>
        <v>0</v>
      </c>
      <c r="BU58" s="45">
        <f>SOCKEYE!J117</f>
        <v>0</v>
      </c>
      <c r="BV58" s="45">
        <f>SOCKEYE!K117</f>
        <v>0</v>
      </c>
    </row>
    <row r="59" spans="1:74" hidden="1" x14ac:dyDescent="0.2">
      <c r="A59" s="40" t="s">
        <v>142</v>
      </c>
      <c r="B59" t="str">
        <f>SOCKEYE!$O$114</f>
        <v>SOUTHERN GROUP-HUNTER ISLAND</v>
      </c>
      <c r="C59" t="str">
        <f>SOCKEYE!$O118</f>
        <v>COOPER INLET CREEKS</v>
      </c>
      <c r="D59" s="40" t="str">
        <f>SOCKEYE!$O$3</f>
        <v>SOCKEYE</v>
      </c>
      <c r="E59" s="45">
        <f>SOCKEYE!$CH118</f>
        <v>1500</v>
      </c>
      <c r="F59" s="45" t="str">
        <f>SOCKEYE!$CI118</f>
        <v>N/R</v>
      </c>
      <c r="G59" s="45">
        <f>SOCKEYE!$CJ118</f>
        <v>350</v>
      </c>
      <c r="H59" s="45">
        <f>SOCKEYE!$CK118</f>
        <v>550</v>
      </c>
      <c r="I59" s="45">
        <f>SOCKEYE!$CL118</f>
        <v>1100</v>
      </c>
      <c r="J59" s="45">
        <f>SOCKEYE!$CM118</f>
        <v>1250</v>
      </c>
      <c r="K59" s="45">
        <f>SOCKEYE!$CN118</f>
        <v>750</v>
      </c>
      <c r="L59" s="45" t="str">
        <f>SOCKEYE!$CO118</f>
        <v>N/O</v>
      </c>
      <c r="M59" s="45">
        <f>SOCKEYE!$CP118</f>
        <v>500</v>
      </c>
      <c r="N59" s="45">
        <f>SOCKEYE!$CQ118</f>
        <v>1200</v>
      </c>
      <c r="O59" s="45">
        <f>SOCKEYE!$BT118</f>
        <v>1000</v>
      </c>
      <c r="P59" s="45">
        <f>SOCKEYE!$BU118</f>
        <v>1200</v>
      </c>
      <c r="Q59" s="45">
        <f>SOCKEYE!$BV118</f>
        <v>1000</v>
      </c>
      <c r="R59" s="45">
        <f>SOCKEYE!$BW118</f>
        <v>1500</v>
      </c>
      <c r="S59" s="45">
        <f>SOCKEYE!$BX118</f>
        <v>1500</v>
      </c>
      <c r="T59" s="45" t="str">
        <f>SOCKEYE!$BY118</f>
        <v>N/O</v>
      </c>
      <c r="U59" s="45">
        <f>SOCKEYE!$BZ118</f>
        <v>1000</v>
      </c>
      <c r="V59" s="45">
        <f>SOCKEYE!$CA118</f>
        <v>400</v>
      </c>
      <c r="W59" s="45">
        <f>SOCKEYE!$CB118</f>
        <v>800</v>
      </c>
      <c r="X59" s="45">
        <f>SOCKEYE!$CC118</f>
        <v>400</v>
      </c>
      <c r="Y59" s="45">
        <f>SOCKEYE!$BF118</f>
        <v>1000</v>
      </c>
      <c r="Z59" s="45">
        <f>SOCKEYE!$BG118</f>
        <v>1500</v>
      </c>
      <c r="AA59" s="45">
        <f>SOCKEYE!$BH118</f>
        <v>500</v>
      </c>
      <c r="AB59" s="45">
        <f>SOCKEYE!$BI118</f>
        <v>1000</v>
      </c>
      <c r="AC59" s="45">
        <f>SOCKEYE!$BJ118</f>
        <v>1000</v>
      </c>
      <c r="AD59" s="45">
        <f>SOCKEYE!$BK118</f>
        <v>700</v>
      </c>
      <c r="AE59" s="45">
        <f>SOCKEYE!$BL118</f>
        <v>450</v>
      </c>
      <c r="AF59" s="45">
        <f>SOCKEYE!$BM118</f>
        <v>1500</v>
      </c>
      <c r="AG59" s="45">
        <f>SOCKEYE!$BN118</f>
        <v>1500</v>
      </c>
      <c r="AH59" s="45">
        <f>SOCKEYE!$BO118</f>
        <v>200</v>
      </c>
      <c r="AI59" s="45" t="str">
        <f>SOCKEYE!$AR118</f>
        <v>N/O</v>
      </c>
      <c r="AJ59" s="45">
        <f>SOCKEYE!$AS118</f>
        <v>1000</v>
      </c>
      <c r="AK59" s="45">
        <f>SOCKEYE!$AT118</f>
        <v>300</v>
      </c>
      <c r="AL59" s="45">
        <f>SOCKEYE!$AU118</f>
        <v>150</v>
      </c>
      <c r="AM59" s="45">
        <f>SOCKEYE!$AV118</f>
        <v>250</v>
      </c>
      <c r="AN59" s="45">
        <f>SOCKEYE!$AW118</f>
        <v>59</v>
      </c>
      <c r="AO59" s="45">
        <f>SOCKEYE!$AX118</f>
        <v>256</v>
      </c>
      <c r="AP59" s="45">
        <f>SOCKEYE!$AY118</f>
        <v>35</v>
      </c>
      <c r="AQ59" s="45">
        <f>SOCKEYE!$AZ118</f>
        <v>150</v>
      </c>
      <c r="AR59" s="45">
        <f>SOCKEYE!$BA118</f>
        <v>150</v>
      </c>
      <c r="AS59" s="44">
        <f>SOCKEYE!$AD118</f>
        <v>25</v>
      </c>
      <c r="AT59" s="44">
        <f>SOCKEYE!$AE118</f>
        <v>12</v>
      </c>
      <c r="AU59" s="44">
        <f>SOCKEYE!$AF118</f>
        <v>50</v>
      </c>
      <c r="AV59" s="44">
        <f>SOCKEYE!$AG118</f>
        <v>10</v>
      </c>
      <c r="AW59" s="44" t="str">
        <f>SOCKEYE!$AH118</f>
        <v>N/R</v>
      </c>
      <c r="AX59" s="44">
        <f>SOCKEYE!$AI118</f>
        <v>14</v>
      </c>
      <c r="AY59" s="44" t="str">
        <f>SOCKEYE!$AJ118</f>
        <v>N/I</v>
      </c>
      <c r="AZ59" s="44" t="str">
        <f>SOCKEYE!$AK118</f>
        <v>N/I</v>
      </c>
      <c r="BA59" s="44" t="str">
        <f>SOCKEYE!$AL118</f>
        <v>N/I</v>
      </c>
      <c r="BB59" s="44" t="str">
        <f>SOCKEYE!$AM118</f>
        <v>UNK</v>
      </c>
      <c r="BC59" s="45">
        <f>SOCKEYE!P118</f>
        <v>25</v>
      </c>
      <c r="BD59" s="45">
        <f>SOCKEYE!Q118</f>
        <v>20</v>
      </c>
      <c r="BE59" s="45" t="str">
        <f>SOCKEYE!R118</f>
        <v>UNK</v>
      </c>
      <c r="BF59" s="45" t="str">
        <f>SOCKEYE!S118</f>
        <v>UNK</v>
      </c>
      <c r="BG59" s="45" t="str">
        <f>SOCKEYE!T118</f>
        <v>UNK</v>
      </c>
      <c r="BH59" s="45" t="str">
        <f>SOCKEYE!U118</f>
        <v>A/P</v>
      </c>
      <c r="BI59" s="45" t="str">
        <f>SOCKEYE!V118</f>
        <v>N/I</v>
      </c>
      <c r="BJ59" s="45">
        <f>SOCKEYE!W118</f>
        <v>60</v>
      </c>
      <c r="BK59" s="45" t="str">
        <f>SOCKEYE!X118</f>
        <v>N/I</v>
      </c>
      <c r="BL59" s="45" t="str">
        <f>SOCKEYE!Y118</f>
        <v>N/I</v>
      </c>
      <c r="BM59" s="45" t="str">
        <f>SOCKEYE!B118</f>
        <v>A/P</v>
      </c>
      <c r="BN59" s="45">
        <f>SOCKEYE!C118</f>
        <v>270</v>
      </c>
      <c r="BO59" s="45">
        <f>SOCKEYE!D118</f>
        <v>106</v>
      </c>
      <c r="BP59" s="45">
        <f>SOCKEYE!E118</f>
        <v>0</v>
      </c>
      <c r="BQ59" s="45">
        <f>SOCKEYE!F118</f>
        <v>0</v>
      </c>
      <c r="BR59" s="45">
        <f>SOCKEYE!G118</f>
        <v>0</v>
      </c>
      <c r="BS59" s="45">
        <f>SOCKEYE!H118</f>
        <v>0</v>
      </c>
      <c r="BT59" s="45">
        <f>SOCKEYE!I118</f>
        <v>0</v>
      </c>
      <c r="BU59" s="45">
        <f>SOCKEYE!J118</f>
        <v>0</v>
      </c>
      <c r="BV59" s="45">
        <f>SOCKEYE!K118</f>
        <v>0</v>
      </c>
    </row>
    <row r="60" spans="1:74" hidden="1" x14ac:dyDescent="0.2">
      <c r="A60" s="40" t="s">
        <v>142</v>
      </c>
      <c r="B60" t="str">
        <f>SOCKEYE!$O$114</f>
        <v>SOUTHERN GROUP-HUNTER ISLAND</v>
      </c>
      <c r="C60" t="str">
        <f>SOCKEYE!$O119</f>
        <v>KILDIDT CREEK</v>
      </c>
      <c r="D60" s="40" t="str">
        <f>SOCKEYE!$O$3</f>
        <v>SOCKEYE</v>
      </c>
      <c r="E60" s="45" t="str">
        <f>SOCKEYE!$CH119</f>
        <v>UNK</v>
      </c>
      <c r="F60" s="45" t="str">
        <f>SOCKEYE!$CI119</f>
        <v>N/R</v>
      </c>
      <c r="G60" s="45">
        <f>SOCKEYE!$CJ119</f>
        <v>300</v>
      </c>
      <c r="H60" s="45">
        <f>SOCKEYE!$CK119</f>
        <v>550</v>
      </c>
      <c r="I60" s="45">
        <f>SOCKEYE!$CL119</f>
        <v>450</v>
      </c>
      <c r="J60" s="45">
        <f>SOCKEYE!$CM119</f>
        <v>350</v>
      </c>
      <c r="K60" s="45" t="str">
        <f>SOCKEYE!$CN119</f>
        <v>N/R</v>
      </c>
      <c r="L60" s="45" t="str">
        <f>SOCKEYE!$CO119</f>
        <v>N/R</v>
      </c>
      <c r="M60" s="45" t="str">
        <f>SOCKEYE!$CP119</f>
        <v>N/R</v>
      </c>
      <c r="N60" s="45" t="str">
        <f>SOCKEYE!$CQ119</f>
        <v>N/R</v>
      </c>
      <c r="O60" s="45" t="str">
        <f>SOCKEYE!$BT119</f>
        <v>N/R</v>
      </c>
      <c r="P60" s="45" t="str">
        <f>SOCKEYE!$BU119</f>
        <v>N/R</v>
      </c>
      <c r="Q60" s="45" t="str">
        <f>SOCKEYE!$BV119</f>
        <v>N/R</v>
      </c>
      <c r="R60" s="45" t="str">
        <f>SOCKEYE!$BW119</f>
        <v>N/R</v>
      </c>
      <c r="S60" s="45" t="str">
        <f>SOCKEYE!$BX119</f>
        <v>N/R</v>
      </c>
      <c r="T60" s="45" t="str">
        <f>SOCKEYE!$BY119</f>
        <v>N/R</v>
      </c>
      <c r="U60" s="45" t="str">
        <f>SOCKEYE!$BZ119</f>
        <v>N/R</v>
      </c>
      <c r="V60" s="45" t="str">
        <f>SOCKEYE!$CA119</f>
        <v>N/R</v>
      </c>
      <c r="W60" s="45" t="str">
        <f>SOCKEYE!$CB119</f>
        <v>N/R</v>
      </c>
      <c r="X60" s="45" t="str">
        <f>SOCKEYE!$CC119</f>
        <v>N/R</v>
      </c>
      <c r="Y60" s="45" t="str">
        <f>SOCKEYE!$BF119</f>
        <v>N/R</v>
      </c>
      <c r="Z60" s="45" t="str">
        <f>SOCKEYE!$BG119</f>
        <v>N/R</v>
      </c>
      <c r="AA60" s="45" t="str">
        <f>SOCKEYE!$BH119</f>
        <v>N/R</v>
      </c>
      <c r="AB60" s="45" t="str">
        <f>SOCKEYE!$BI119</f>
        <v>N/R</v>
      </c>
      <c r="AC60" s="45" t="str">
        <f>SOCKEYE!$BJ119</f>
        <v>N/R</v>
      </c>
      <c r="AD60" s="45">
        <f>SOCKEYE!$BK119</f>
        <v>100</v>
      </c>
      <c r="AE60" s="45" t="str">
        <f>SOCKEYE!$BL119</f>
        <v>N/R</v>
      </c>
      <c r="AF60" s="45" t="str">
        <f>SOCKEYE!$BM119</f>
        <v>N/O</v>
      </c>
      <c r="AG60" s="45" t="str">
        <f>SOCKEYE!$BN119</f>
        <v>N/O</v>
      </c>
      <c r="AH60" s="45" t="str">
        <f>SOCKEYE!$BO119</f>
        <v>N/R</v>
      </c>
      <c r="AI60" s="45" t="str">
        <f>SOCKEYE!$AR119</f>
        <v>N/O</v>
      </c>
      <c r="AJ60" s="45" t="str">
        <f>SOCKEYE!$AS119</f>
        <v>N/R</v>
      </c>
      <c r="AK60" s="45" t="str">
        <f>SOCKEYE!$AT119</f>
        <v>N/R</v>
      </c>
      <c r="AL60" s="45">
        <f>SOCKEYE!$AU119</f>
        <v>60</v>
      </c>
      <c r="AM60" s="45" t="str">
        <f>SOCKEYE!$AV119</f>
        <v>N/R</v>
      </c>
      <c r="AN60" s="45" t="str">
        <f>SOCKEYE!$AW119</f>
        <v>N/R</v>
      </c>
      <c r="AO60" s="45" t="str">
        <f>SOCKEYE!$AX119</f>
        <v>N/R</v>
      </c>
      <c r="AP60" s="45" t="str">
        <f>SOCKEYE!$AY119</f>
        <v>N/O</v>
      </c>
      <c r="AQ60" s="45" t="str">
        <f>SOCKEYE!$AZ119</f>
        <v>N/R</v>
      </c>
      <c r="AR60" s="45" t="str">
        <f>SOCKEYE!$BA119</f>
        <v>N/R</v>
      </c>
      <c r="AS60" s="44" t="str">
        <f>SOCKEYE!$AD119</f>
        <v>N/R</v>
      </c>
      <c r="AT60" s="44" t="str">
        <f>SOCKEYE!$AE119</f>
        <v>N/O</v>
      </c>
      <c r="AU60" s="44" t="str">
        <f>SOCKEYE!$AF119</f>
        <v>N/O</v>
      </c>
      <c r="AV60" s="44" t="str">
        <f>SOCKEYE!$AG119</f>
        <v>N/O</v>
      </c>
      <c r="AW60" s="44" t="str">
        <f>SOCKEYE!$AH119</f>
        <v>N/I</v>
      </c>
      <c r="AX60" s="44" t="str">
        <f>SOCKEYE!$AI119</f>
        <v>N/R</v>
      </c>
      <c r="AY60" s="44" t="str">
        <f>SOCKEYE!$AJ119</f>
        <v>N/I</v>
      </c>
      <c r="AZ60" s="44" t="str">
        <f>SOCKEYE!$AK119</f>
        <v>N/I</v>
      </c>
      <c r="BA60" s="44" t="str">
        <f>SOCKEYE!$AL119</f>
        <v>N/I</v>
      </c>
      <c r="BB60" s="44" t="str">
        <f>SOCKEYE!$AM119</f>
        <v>N/I</v>
      </c>
      <c r="BC60" s="45" t="str">
        <f>SOCKEYE!P119</f>
        <v>N/O</v>
      </c>
      <c r="BD60" s="45" t="str">
        <f>SOCKEYE!Q119</f>
        <v>N/I</v>
      </c>
      <c r="BE60" s="45" t="str">
        <f>SOCKEYE!R119</f>
        <v>N/I</v>
      </c>
      <c r="BF60" s="45" t="str">
        <f>SOCKEYE!S119</f>
        <v>N/I</v>
      </c>
      <c r="BG60" s="45" t="str">
        <f>SOCKEYE!T119</f>
        <v>N/I</v>
      </c>
      <c r="BH60" s="45" t="str">
        <f>SOCKEYE!U119</f>
        <v>N/I</v>
      </c>
      <c r="BI60" s="45" t="str">
        <f>SOCKEYE!V119</f>
        <v>N/I</v>
      </c>
      <c r="BJ60" s="45" t="str">
        <f>SOCKEYE!W119</f>
        <v>N/I</v>
      </c>
      <c r="BK60" s="45" t="str">
        <f>SOCKEYE!X119</f>
        <v>N/I</v>
      </c>
      <c r="BL60" s="45" t="str">
        <f>SOCKEYE!Y119</f>
        <v>N/I</v>
      </c>
      <c r="BM60" s="45" t="str">
        <f>SOCKEYE!B119</f>
        <v>N/I</v>
      </c>
      <c r="BN60" s="45" t="str">
        <f>SOCKEYE!C119</f>
        <v>N/I</v>
      </c>
      <c r="BO60" s="45" t="str">
        <f>SOCKEYE!D119</f>
        <v>N/I</v>
      </c>
      <c r="BP60" s="45">
        <f>SOCKEYE!E119</f>
        <v>0</v>
      </c>
      <c r="BQ60" s="45">
        <f>SOCKEYE!F119</f>
        <v>0</v>
      </c>
      <c r="BR60" s="45">
        <f>SOCKEYE!G119</f>
        <v>0</v>
      </c>
      <c r="BS60" s="45">
        <f>SOCKEYE!H119</f>
        <v>0</v>
      </c>
      <c r="BT60" s="45">
        <f>SOCKEYE!I119</f>
        <v>0</v>
      </c>
      <c r="BU60" s="45">
        <f>SOCKEYE!J119</f>
        <v>0</v>
      </c>
      <c r="BV60" s="45">
        <f>SOCKEYE!K119</f>
        <v>0</v>
      </c>
    </row>
    <row r="61" spans="1:74" hidden="1" x14ac:dyDescent="0.2">
      <c r="A61" s="40" t="s">
        <v>142</v>
      </c>
      <c r="B61" t="str">
        <f>SOCKEYE!$O$114</f>
        <v>SOUTHERN GROUP-HUNTER ISLAND</v>
      </c>
      <c r="C61" t="str">
        <f>SOCKEYE!$O120</f>
        <v>KILDIDT LAGOON CREEK</v>
      </c>
      <c r="D61" s="40" t="str">
        <f>SOCKEYE!$O$3</f>
        <v>SOCKEYE</v>
      </c>
      <c r="E61" s="45" t="str">
        <f>SOCKEYE!$CH120</f>
        <v>N/R</v>
      </c>
      <c r="F61" s="45" t="str">
        <f>SOCKEYE!$CI120</f>
        <v>N/R</v>
      </c>
      <c r="G61" s="45" t="str">
        <f>SOCKEYE!$CJ120</f>
        <v>N/R</v>
      </c>
      <c r="H61" s="45" t="str">
        <f>SOCKEYE!$CK120</f>
        <v>N/R</v>
      </c>
      <c r="I61" s="45" t="str">
        <f>SOCKEYE!$CL120</f>
        <v>N/R</v>
      </c>
      <c r="J61" s="45" t="str">
        <f>SOCKEYE!$CM120</f>
        <v>N/R</v>
      </c>
      <c r="K61" s="45" t="str">
        <f>SOCKEYE!$CN120</f>
        <v>N/R</v>
      </c>
      <c r="L61" s="45" t="str">
        <f>SOCKEYE!$CO120</f>
        <v>N/R</v>
      </c>
      <c r="M61" s="45" t="str">
        <f>SOCKEYE!$CP120</f>
        <v>N/R</v>
      </c>
      <c r="N61" s="45" t="str">
        <f>SOCKEYE!$CQ120</f>
        <v>N/R</v>
      </c>
      <c r="O61" s="45" t="str">
        <f>SOCKEYE!$BT120</f>
        <v>N/R</v>
      </c>
      <c r="P61" s="45" t="str">
        <f>SOCKEYE!$BU120</f>
        <v>N/R</v>
      </c>
      <c r="Q61" s="45" t="str">
        <f>SOCKEYE!$BV120</f>
        <v>N/R</v>
      </c>
      <c r="R61" s="45" t="str">
        <f>SOCKEYE!$BW120</f>
        <v>N/R</v>
      </c>
      <c r="S61" s="45" t="str">
        <f>SOCKEYE!$BX120</f>
        <v>N/R</v>
      </c>
      <c r="T61" s="45" t="str">
        <f>SOCKEYE!$BY120</f>
        <v>N/R</v>
      </c>
      <c r="U61" s="45" t="str">
        <f>SOCKEYE!$BZ120</f>
        <v>N/R</v>
      </c>
      <c r="V61" s="45" t="str">
        <f>SOCKEYE!$CA120</f>
        <v>N/R</v>
      </c>
      <c r="W61" s="45" t="str">
        <f>SOCKEYE!$CB120</f>
        <v>N/R</v>
      </c>
      <c r="X61" s="45" t="str">
        <f>SOCKEYE!$CC120</f>
        <v>N/R</v>
      </c>
      <c r="Y61" s="45" t="str">
        <f>SOCKEYE!$BF120</f>
        <v>N/R</v>
      </c>
      <c r="Z61" s="45" t="str">
        <f>SOCKEYE!$BG120</f>
        <v>N/R</v>
      </c>
      <c r="AA61" s="45" t="str">
        <f>SOCKEYE!$BH120</f>
        <v>N/R</v>
      </c>
      <c r="AB61" s="45" t="str">
        <f>SOCKEYE!$BI120</f>
        <v>N/R</v>
      </c>
      <c r="AC61" s="45" t="str">
        <f>SOCKEYE!$BJ120</f>
        <v>N/R</v>
      </c>
      <c r="AD61" s="45">
        <f>SOCKEYE!$BK120</f>
        <v>50</v>
      </c>
      <c r="AE61" s="45" t="str">
        <f>SOCKEYE!$BL120</f>
        <v>N/R</v>
      </c>
      <c r="AF61" s="45" t="str">
        <f>SOCKEYE!$BM120</f>
        <v>N/R</v>
      </c>
      <c r="AG61" s="45" t="str">
        <f>SOCKEYE!$BN120</f>
        <v>N/R</v>
      </c>
      <c r="AH61" s="45" t="str">
        <f>SOCKEYE!$BO120</f>
        <v>N/R</v>
      </c>
      <c r="AI61" s="45" t="str">
        <f>SOCKEYE!$AR120</f>
        <v>N/R</v>
      </c>
      <c r="AJ61" s="45" t="str">
        <f>SOCKEYE!$AS120</f>
        <v>N/R</v>
      </c>
      <c r="AK61" s="45" t="str">
        <f>SOCKEYE!$AT120</f>
        <v>N/R</v>
      </c>
      <c r="AL61" s="45" t="str">
        <f>SOCKEYE!$AU120</f>
        <v>N/R</v>
      </c>
      <c r="AM61" s="45" t="str">
        <f>SOCKEYE!$AV120</f>
        <v>N/R</v>
      </c>
      <c r="AN61" s="45">
        <f>SOCKEYE!$AW120</f>
        <v>1</v>
      </c>
      <c r="AO61" s="45" t="str">
        <f>SOCKEYE!$AX120</f>
        <v>N/R</v>
      </c>
      <c r="AP61" s="45">
        <f>SOCKEYE!$AY120</f>
        <v>1</v>
      </c>
      <c r="AQ61" s="45" t="str">
        <f>SOCKEYE!$AZ120</f>
        <v>N/R</v>
      </c>
      <c r="AR61" s="45" t="str">
        <f>SOCKEYE!$BA120</f>
        <v>N/R</v>
      </c>
      <c r="AS61" s="44" t="str">
        <f>SOCKEYE!$AD120</f>
        <v>N/R</v>
      </c>
      <c r="AT61" s="44" t="str">
        <f>SOCKEYE!$AE120</f>
        <v>N/R</v>
      </c>
      <c r="AU61" s="44" t="str">
        <f>SOCKEYE!$AF120</f>
        <v>N/R</v>
      </c>
      <c r="AV61" s="44" t="str">
        <f>SOCKEYE!$AG120</f>
        <v>N/R</v>
      </c>
      <c r="AW61" s="44" t="str">
        <f>SOCKEYE!$AH120</f>
        <v>N/I</v>
      </c>
      <c r="AX61" s="44" t="str">
        <f>SOCKEYE!$AI120</f>
        <v>N/R</v>
      </c>
      <c r="AY61" s="44" t="str">
        <f>SOCKEYE!$AJ120</f>
        <v>N/R</v>
      </c>
      <c r="AZ61" s="44" t="str">
        <f>SOCKEYE!$AK120</f>
        <v>N/I</v>
      </c>
      <c r="BA61" s="44" t="str">
        <f>SOCKEYE!$AL120</f>
        <v>N/I</v>
      </c>
      <c r="BB61" s="44" t="str">
        <f>SOCKEYE!$AM120</f>
        <v>N/I</v>
      </c>
      <c r="BC61" s="45" t="str">
        <f>SOCKEYE!P120</f>
        <v>N/I</v>
      </c>
      <c r="BD61" s="45" t="str">
        <f>SOCKEYE!Q120</f>
        <v>N/I</v>
      </c>
      <c r="BE61" s="45" t="str">
        <f>SOCKEYE!R120</f>
        <v>N/I</v>
      </c>
      <c r="BF61" s="45" t="str">
        <f>SOCKEYE!S120</f>
        <v>N/I</v>
      </c>
      <c r="BG61" s="45" t="str">
        <f>SOCKEYE!T120</f>
        <v>N/I</v>
      </c>
      <c r="BH61" s="45" t="str">
        <f>SOCKEYE!U120</f>
        <v>N/I</v>
      </c>
      <c r="BI61" s="45" t="str">
        <f>SOCKEYE!V120</f>
        <v>N/I</v>
      </c>
      <c r="BJ61" s="45" t="str">
        <f>SOCKEYE!W120</f>
        <v>N/I</v>
      </c>
      <c r="BK61" s="45" t="str">
        <f>SOCKEYE!X120</f>
        <v>N/I</v>
      </c>
      <c r="BL61" s="45" t="str">
        <f>SOCKEYE!Y120</f>
        <v>N/I</v>
      </c>
      <c r="BM61" s="45" t="str">
        <f>SOCKEYE!B120</f>
        <v>DNS</v>
      </c>
      <c r="BN61" s="45" t="str">
        <f>SOCKEYE!C120</f>
        <v>DNS</v>
      </c>
      <c r="BO61" s="45" t="str">
        <f>SOCKEYE!D120</f>
        <v>N/I</v>
      </c>
      <c r="BP61" s="45">
        <f>SOCKEYE!E120</f>
        <v>0</v>
      </c>
      <c r="BQ61" s="45">
        <f>SOCKEYE!F120</f>
        <v>0</v>
      </c>
      <c r="BR61" s="45">
        <f>SOCKEYE!G120</f>
        <v>0</v>
      </c>
      <c r="BS61" s="45">
        <f>SOCKEYE!H120</f>
        <v>0</v>
      </c>
      <c r="BT61" s="45">
        <f>SOCKEYE!I120</f>
        <v>0</v>
      </c>
      <c r="BU61" s="45">
        <f>SOCKEYE!J120</f>
        <v>0</v>
      </c>
      <c r="BV61" s="45">
        <f>SOCKEYE!K120</f>
        <v>0</v>
      </c>
    </row>
    <row r="62" spans="1:74" hidden="1" x14ac:dyDescent="0.2">
      <c r="A62" s="40" t="s">
        <v>142</v>
      </c>
      <c r="B62" t="str">
        <f>SOCKEYE!$O$114</f>
        <v>SOUTHERN GROUP-HUNTER ISLAND</v>
      </c>
      <c r="C62" t="str">
        <f>SOCKEYE!$O121</f>
        <v>MCLAUGHLIN BAY CREEK</v>
      </c>
      <c r="D62" s="40" t="str">
        <f>SOCKEYE!$O$3</f>
        <v>SOCKEYE</v>
      </c>
      <c r="E62" s="45">
        <f>SOCKEYE!$CH121</f>
        <v>200</v>
      </c>
      <c r="F62" s="45">
        <f>SOCKEYE!$CI121</f>
        <v>75</v>
      </c>
      <c r="G62" s="45">
        <f>SOCKEYE!$CJ121</f>
        <v>500</v>
      </c>
      <c r="H62" s="45">
        <f>SOCKEYE!$CK121</f>
        <v>550</v>
      </c>
      <c r="I62" s="45">
        <f>SOCKEYE!$CL121</f>
        <v>700</v>
      </c>
      <c r="J62" s="45">
        <f>SOCKEYE!$CM121</f>
        <v>400</v>
      </c>
      <c r="K62" s="45">
        <f>SOCKEYE!$CN121</f>
        <v>400</v>
      </c>
      <c r="L62" s="45">
        <f>SOCKEYE!$CO121</f>
        <v>300</v>
      </c>
      <c r="M62" s="45">
        <f>SOCKEYE!$CP121</f>
        <v>300</v>
      </c>
      <c r="N62" s="45">
        <f>SOCKEYE!$CQ121</f>
        <v>400</v>
      </c>
      <c r="O62" s="45">
        <f>SOCKEYE!$BT121</f>
        <v>200</v>
      </c>
      <c r="P62" s="45">
        <f>SOCKEYE!$BU121</f>
        <v>300</v>
      </c>
      <c r="Q62" s="45">
        <f>SOCKEYE!$BV121</f>
        <v>200</v>
      </c>
      <c r="R62" s="45">
        <f>SOCKEYE!$BW121</f>
        <v>600</v>
      </c>
      <c r="S62" s="45">
        <f>SOCKEYE!$BX121</f>
        <v>200</v>
      </c>
      <c r="T62" s="45" t="str">
        <f>SOCKEYE!$BY121</f>
        <v>N/O</v>
      </c>
      <c r="U62" s="45">
        <f>SOCKEYE!$BZ121</f>
        <v>400</v>
      </c>
      <c r="V62" s="45">
        <f>SOCKEYE!$CA121</f>
        <v>75</v>
      </c>
      <c r="W62" s="45">
        <f>SOCKEYE!$CB121</f>
        <v>200</v>
      </c>
      <c r="X62" s="45">
        <f>SOCKEYE!$CC121</f>
        <v>100</v>
      </c>
      <c r="Y62" s="45">
        <f>SOCKEYE!$BF121</f>
        <v>250</v>
      </c>
      <c r="Z62" s="45">
        <f>SOCKEYE!$BG121</f>
        <v>300</v>
      </c>
      <c r="AA62" s="45">
        <f>SOCKEYE!$BH121</f>
        <v>200</v>
      </c>
      <c r="AB62" s="45">
        <f>SOCKEYE!$BI121</f>
        <v>500</v>
      </c>
      <c r="AC62" s="45">
        <f>SOCKEYE!$BJ121</f>
        <v>200</v>
      </c>
      <c r="AD62" s="45">
        <f>SOCKEYE!$BK121</f>
        <v>200</v>
      </c>
      <c r="AE62" s="45">
        <f>SOCKEYE!$BL121</f>
        <v>200</v>
      </c>
      <c r="AF62" s="45">
        <f>SOCKEYE!$BM121</f>
        <v>50</v>
      </c>
      <c r="AG62" s="45">
        <f>SOCKEYE!$BN121</f>
        <v>100</v>
      </c>
      <c r="AH62" s="45">
        <f>SOCKEYE!$BO121</f>
        <v>20</v>
      </c>
      <c r="AI62" s="45">
        <f>SOCKEYE!$AR121</f>
        <v>7</v>
      </c>
      <c r="AJ62" s="45">
        <f>SOCKEYE!$AS121</f>
        <v>760</v>
      </c>
      <c r="AK62" s="45">
        <f>SOCKEYE!$AT121</f>
        <v>75</v>
      </c>
      <c r="AL62" s="45">
        <f>SOCKEYE!$AU121</f>
        <v>14</v>
      </c>
      <c r="AM62" s="45">
        <f>SOCKEYE!$AV121</f>
        <v>150</v>
      </c>
      <c r="AN62" s="45">
        <f>SOCKEYE!$AW121</f>
        <v>10</v>
      </c>
      <c r="AO62" s="45">
        <f>SOCKEYE!$AX121</f>
        <v>150</v>
      </c>
      <c r="AP62" s="45">
        <f>SOCKEYE!$AY121</f>
        <v>245</v>
      </c>
      <c r="AQ62" s="45">
        <f>SOCKEYE!$AZ121</f>
        <v>200</v>
      </c>
      <c r="AR62" s="45">
        <f>SOCKEYE!$BA121</f>
        <v>35</v>
      </c>
      <c r="AS62" s="44">
        <f>SOCKEYE!$AD121</f>
        <v>37</v>
      </c>
      <c r="AT62" s="44">
        <f>SOCKEYE!$AE121</f>
        <v>51</v>
      </c>
      <c r="AU62" s="44">
        <f>SOCKEYE!$AF121</f>
        <v>58</v>
      </c>
      <c r="AV62" s="44">
        <f>SOCKEYE!$AG121</f>
        <v>85</v>
      </c>
      <c r="AW62" s="44" t="str">
        <f>SOCKEYE!$AH121</f>
        <v>N/R</v>
      </c>
      <c r="AX62" s="44">
        <f>SOCKEYE!$AI121</f>
        <v>14</v>
      </c>
      <c r="AY62" s="44" t="str">
        <f>SOCKEYE!$AJ121</f>
        <v>N/I</v>
      </c>
      <c r="AZ62" s="44" t="str">
        <f>SOCKEYE!$AK121</f>
        <v>UNK</v>
      </c>
      <c r="BA62" s="44" t="str">
        <f>SOCKEYE!$AL121</f>
        <v>UNK</v>
      </c>
      <c r="BB62" s="44" t="str">
        <f>SOCKEYE!$AM121</f>
        <v>N/I</v>
      </c>
      <c r="BC62" s="45" t="str">
        <f>SOCKEYE!P121</f>
        <v>N/O</v>
      </c>
      <c r="BD62" s="45" t="str">
        <f>SOCKEYE!Q121</f>
        <v>N/O</v>
      </c>
      <c r="BE62" s="45" t="str">
        <f>SOCKEYE!R121</f>
        <v>UNK</v>
      </c>
      <c r="BF62" s="45" t="str">
        <f>SOCKEYE!S121</f>
        <v>N/O</v>
      </c>
      <c r="BG62" s="45" t="str">
        <f>SOCKEYE!T121</f>
        <v>N/O</v>
      </c>
      <c r="BH62" s="45" t="str">
        <f>SOCKEYE!U121</f>
        <v>A/P</v>
      </c>
      <c r="BI62" s="45" t="str">
        <f>SOCKEYE!V121</f>
        <v>N/I</v>
      </c>
      <c r="BJ62" s="45" t="str">
        <f>SOCKEYE!W121</f>
        <v>N/I</v>
      </c>
      <c r="BK62" s="45" t="str">
        <f>SOCKEYE!X121</f>
        <v>N/I</v>
      </c>
      <c r="BL62" s="45" t="str">
        <f>SOCKEYE!Y121</f>
        <v>A/P</v>
      </c>
      <c r="BM62" s="45" t="str">
        <f>SOCKEYE!B121</f>
        <v>DNS</v>
      </c>
      <c r="BN62" s="45" t="str">
        <f>SOCKEYE!C121</f>
        <v>DNS</v>
      </c>
      <c r="BO62" s="45" t="str">
        <f>SOCKEYE!D121</f>
        <v>N/I</v>
      </c>
      <c r="BP62" s="45">
        <f>SOCKEYE!E121</f>
        <v>0</v>
      </c>
      <c r="BQ62" s="45">
        <f>SOCKEYE!F121</f>
        <v>0</v>
      </c>
      <c r="BR62" s="45">
        <f>SOCKEYE!G121</f>
        <v>0</v>
      </c>
      <c r="BS62" s="45">
        <f>SOCKEYE!H121</f>
        <v>0</v>
      </c>
      <c r="BT62" s="45">
        <f>SOCKEYE!I121</f>
        <v>0</v>
      </c>
      <c r="BU62" s="45">
        <f>SOCKEYE!J121</f>
        <v>0</v>
      </c>
      <c r="BV62" s="45">
        <f>SOCKEYE!K121</f>
        <v>0</v>
      </c>
    </row>
    <row r="63" spans="1:74" hidden="1" x14ac:dyDescent="0.2">
      <c r="A63" s="40" t="s">
        <v>142</v>
      </c>
      <c r="B63" t="str">
        <f>SOCKEYE!$O$114</f>
        <v>SOUTHERN GROUP-HUNTER ISLAND</v>
      </c>
      <c r="C63" t="str">
        <f>SOCKEYE!$O122</f>
        <v>SHIP POINT CREEK</v>
      </c>
      <c r="D63" s="40" t="str">
        <f>SOCKEYE!$O$3</f>
        <v>SOCKEYE</v>
      </c>
      <c r="E63" s="45">
        <f>SOCKEYE!$CH122</f>
        <v>200</v>
      </c>
      <c r="F63" s="45">
        <f>SOCKEYE!$CI122</f>
        <v>400</v>
      </c>
      <c r="G63" s="45">
        <f>SOCKEYE!$CJ122</f>
        <v>125</v>
      </c>
      <c r="H63" s="45">
        <f>SOCKEYE!$CK122</f>
        <v>350</v>
      </c>
      <c r="I63" s="45">
        <f>SOCKEYE!$CL122</f>
        <v>250</v>
      </c>
      <c r="J63" s="45">
        <f>SOCKEYE!$CM122</f>
        <v>300</v>
      </c>
      <c r="K63" s="45">
        <f>SOCKEYE!$CN122</f>
        <v>200</v>
      </c>
      <c r="L63" s="45">
        <f>SOCKEYE!$CO122</f>
        <v>200</v>
      </c>
      <c r="M63" s="45">
        <f>SOCKEYE!$CP122</f>
        <v>200</v>
      </c>
      <c r="N63" s="45">
        <f>SOCKEYE!$CQ122</f>
        <v>250</v>
      </c>
      <c r="O63" s="45">
        <f>SOCKEYE!$BT122</f>
        <v>200</v>
      </c>
      <c r="P63" s="45">
        <f>SOCKEYE!$BU122</f>
        <v>200</v>
      </c>
      <c r="Q63" s="45">
        <f>SOCKEYE!$BV122</f>
        <v>200</v>
      </c>
      <c r="R63" s="45">
        <f>SOCKEYE!$BW122</f>
        <v>600</v>
      </c>
      <c r="S63" s="45">
        <f>SOCKEYE!$BX122</f>
        <v>200</v>
      </c>
      <c r="T63" s="45" t="str">
        <f>SOCKEYE!$BY122</f>
        <v>N/O</v>
      </c>
      <c r="U63" s="45">
        <f>SOCKEYE!$BZ122</f>
        <v>800</v>
      </c>
      <c r="V63" s="45">
        <f>SOCKEYE!$CA122</f>
        <v>50</v>
      </c>
      <c r="W63" s="45">
        <f>SOCKEYE!$CB122</f>
        <v>300</v>
      </c>
      <c r="X63" s="45" t="str">
        <f>SOCKEYE!$CC122</f>
        <v>N/O</v>
      </c>
      <c r="Y63" s="45">
        <f>SOCKEYE!$BF122</f>
        <v>300</v>
      </c>
      <c r="Z63" s="45">
        <f>SOCKEYE!$BG122</f>
        <v>200</v>
      </c>
      <c r="AA63" s="45">
        <f>SOCKEYE!$BH122</f>
        <v>200</v>
      </c>
      <c r="AB63" s="45">
        <f>SOCKEYE!$BI122</f>
        <v>300</v>
      </c>
      <c r="AC63" s="45">
        <f>SOCKEYE!$BJ122</f>
        <v>500</v>
      </c>
      <c r="AD63" s="45">
        <f>SOCKEYE!$BK122</f>
        <v>200</v>
      </c>
      <c r="AE63" s="45">
        <f>SOCKEYE!$BL122</f>
        <v>500</v>
      </c>
      <c r="AF63" s="45">
        <f>SOCKEYE!$BM122</f>
        <v>100</v>
      </c>
      <c r="AG63" s="45" t="str">
        <f>SOCKEYE!$BN122</f>
        <v>N/O</v>
      </c>
      <c r="AH63" s="45" t="str">
        <f>SOCKEYE!$BO122</f>
        <v>N/O</v>
      </c>
      <c r="AI63" s="45" t="str">
        <f>SOCKEYE!$AR122</f>
        <v>N/O</v>
      </c>
      <c r="AJ63" s="45" t="str">
        <f>SOCKEYE!$AS122</f>
        <v>N/O</v>
      </c>
      <c r="AK63" s="45" t="str">
        <f>SOCKEYE!$AT122</f>
        <v>N/O</v>
      </c>
      <c r="AL63" s="45" t="str">
        <f>SOCKEYE!$AU122</f>
        <v>N/O</v>
      </c>
      <c r="AM63" s="45" t="str">
        <f>SOCKEYE!$AV122</f>
        <v>N/R</v>
      </c>
      <c r="AN63" s="45">
        <f>SOCKEYE!$AW122</f>
        <v>7</v>
      </c>
      <c r="AO63" s="45">
        <f>SOCKEYE!$AX122</f>
        <v>9</v>
      </c>
      <c r="AP63" s="45">
        <f>SOCKEYE!$AY122</f>
        <v>2</v>
      </c>
      <c r="AQ63" s="45" t="str">
        <f>SOCKEYE!$AZ122</f>
        <v>N/R</v>
      </c>
      <c r="AR63" s="45" t="str">
        <f>SOCKEYE!$BA122</f>
        <v>N/R</v>
      </c>
      <c r="AS63" s="44" t="str">
        <f>SOCKEYE!$AD122</f>
        <v>N/R</v>
      </c>
      <c r="AT63" s="44" t="str">
        <f>SOCKEYE!$AE122</f>
        <v>N/O</v>
      </c>
      <c r="AU63" s="44" t="str">
        <f>SOCKEYE!$AF122</f>
        <v>N/O</v>
      </c>
      <c r="AV63" s="44" t="str">
        <f>SOCKEYE!$AG122</f>
        <v>N/O</v>
      </c>
      <c r="AW63" s="44" t="str">
        <f>SOCKEYE!$AH122</f>
        <v>N/I</v>
      </c>
      <c r="AX63" s="44" t="str">
        <f>SOCKEYE!$AI122</f>
        <v>N/R</v>
      </c>
      <c r="AY63" s="44" t="str">
        <f>SOCKEYE!$AJ122</f>
        <v>N/I</v>
      </c>
      <c r="AZ63" s="44" t="str">
        <f>SOCKEYE!$AK122</f>
        <v>UNK</v>
      </c>
      <c r="BA63" s="44" t="str">
        <f>SOCKEYE!$AL122</f>
        <v>N/I</v>
      </c>
      <c r="BB63" s="44" t="str">
        <f>SOCKEYE!$AM122</f>
        <v>N/I</v>
      </c>
      <c r="BC63" s="45" t="str">
        <f>SOCKEYE!P122</f>
        <v>N/I</v>
      </c>
      <c r="BD63" s="45" t="str">
        <f>SOCKEYE!Q122</f>
        <v>N/I</v>
      </c>
      <c r="BE63" s="45" t="str">
        <f>SOCKEYE!R122</f>
        <v>N/O</v>
      </c>
      <c r="BF63" s="45" t="str">
        <f>SOCKEYE!S122</f>
        <v>N/I</v>
      </c>
      <c r="BG63" s="45" t="str">
        <f>SOCKEYE!T122</f>
        <v>N/I</v>
      </c>
      <c r="BH63" s="45" t="str">
        <f>SOCKEYE!U122</f>
        <v>N/I</v>
      </c>
      <c r="BI63" s="45" t="str">
        <f>SOCKEYE!V122</f>
        <v>N/I</v>
      </c>
      <c r="BJ63" s="45" t="str">
        <f>SOCKEYE!W122</f>
        <v>N/I</v>
      </c>
      <c r="BK63" s="45" t="str">
        <f>SOCKEYE!X122</f>
        <v>N/I</v>
      </c>
      <c r="BL63" s="45" t="str">
        <f>SOCKEYE!Y122</f>
        <v>N/I</v>
      </c>
      <c r="BM63" s="45" t="str">
        <f>SOCKEYE!B122</f>
        <v>N/I</v>
      </c>
      <c r="BN63" s="45" t="str">
        <f>SOCKEYE!C122</f>
        <v>N/I</v>
      </c>
      <c r="BO63" s="45" t="str">
        <f>SOCKEYE!D122</f>
        <v>N/I</v>
      </c>
      <c r="BP63" s="45">
        <f>SOCKEYE!E122</f>
        <v>0</v>
      </c>
      <c r="BQ63" s="45">
        <f>SOCKEYE!F122</f>
        <v>0</v>
      </c>
      <c r="BR63" s="45">
        <f>SOCKEYE!G122</f>
        <v>0</v>
      </c>
      <c r="BS63" s="45">
        <f>SOCKEYE!H122</f>
        <v>0</v>
      </c>
      <c r="BT63" s="45">
        <f>SOCKEYE!I122</f>
        <v>0</v>
      </c>
      <c r="BU63" s="45">
        <f>SOCKEYE!J122</f>
        <v>0</v>
      </c>
      <c r="BV63" s="45">
        <f>SOCKEYE!K122</f>
        <v>0</v>
      </c>
    </row>
    <row r="64" spans="1:74" hidden="1" x14ac:dyDescent="0.2">
      <c r="A64" s="40" t="s">
        <v>142</v>
      </c>
      <c r="B64" t="str">
        <f>SOCKEYE!$O$114</f>
        <v>SOUTHERN GROUP-HUNTER ISLAND</v>
      </c>
      <c r="C64" t="str">
        <f>SOCKEYE!$O123</f>
        <v>STEWART CREEK</v>
      </c>
      <c r="D64" s="40" t="str">
        <f>SOCKEYE!$O$3</f>
        <v>SOCKEYE</v>
      </c>
      <c r="E64" s="45" t="str">
        <f>SOCKEYE!$CH123</f>
        <v>N/R</v>
      </c>
      <c r="F64" s="45" t="str">
        <f>SOCKEYE!$CI123</f>
        <v>N/R</v>
      </c>
      <c r="G64" s="45" t="str">
        <f>SOCKEYE!$CJ123</f>
        <v>N/R</v>
      </c>
      <c r="H64" s="45" t="str">
        <f>SOCKEYE!$CK123</f>
        <v>N/R</v>
      </c>
      <c r="I64" s="45" t="str">
        <f>SOCKEYE!$CL123</f>
        <v>N/R</v>
      </c>
      <c r="J64" s="45" t="str">
        <f>SOCKEYE!$CM123</f>
        <v>N/R</v>
      </c>
      <c r="K64" s="45" t="str">
        <f>SOCKEYE!$CN123</f>
        <v>N/R</v>
      </c>
      <c r="L64" s="45" t="str">
        <f>SOCKEYE!$CO123</f>
        <v>N/R</v>
      </c>
      <c r="M64" s="45" t="str">
        <f>SOCKEYE!$CP123</f>
        <v>N/R</v>
      </c>
      <c r="N64" s="45" t="str">
        <f>SOCKEYE!$CQ123</f>
        <v>N/R</v>
      </c>
      <c r="O64" s="45" t="str">
        <f>SOCKEYE!$BT123</f>
        <v>N/R</v>
      </c>
      <c r="P64" s="45" t="str">
        <f>SOCKEYE!$BU123</f>
        <v>N/R</v>
      </c>
      <c r="Q64" s="45" t="str">
        <f>SOCKEYE!$BV123</f>
        <v>N/R</v>
      </c>
      <c r="R64" s="45" t="str">
        <f>SOCKEYE!$BW123</f>
        <v>N/R</v>
      </c>
      <c r="S64" s="45" t="str">
        <f>SOCKEYE!$BX123</f>
        <v>N/R</v>
      </c>
      <c r="T64" s="45" t="str">
        <f>SOCKEYE!$BY123</f>
        <v>N/R</v>
      </c>
      <c r="U64" s="45" t="str">
        <f>SOCKEYE!$BZ123</f>
        <v>N/R</v>
      </c>
      <c r="V64" s="45" t="str">
        <f>SOCKEYE!$CA123</f>
        <v>N/R</v>
      </c>
      <c r="W64" s="45" t="str">
        <f>SOCKEYE!$CB123</f>
        <v>N/R</v>
      </c>
      <c r="X64" s="45" t="str">
        <f>SOCKEYE!$CC123</f>
        <v>N/R</v>
      </c>
      <c r="Y64" s="45" t="str">
        <f>SOCKEYE!$BF123</f>
        <v>N/R</v>
      </c>
      <c r="Z64" s="45" t="str">
        <f>SOCKEYE!$BG123</f>
        <v>N/R</v>
      </c>
      <c r="AA64" s="45" t="str">
        <f>SOCKEYE!$BH123</f>
        <v>N/R</v>
      </c>
      <c r="AB64" s="45" t="str">
        <f>SOCKEYE!$BI123</f>
        <v>N/R</v>
      </c>
      <c r="AC64" s="45" t="str">
        <f>SOCKEYE!$BJ123</f>
        <v>N/R</v>
      </c>
      <c r="AD64" s="45" t="str">
        <f>SOCKEYE!$BK123</f>
        <v>N/R</v>
      </c>
      <c r="AE64" s="45" t="str">
        <f>SOCKEYE!$BL123</f>
        <v>N/R</v>
      </c>
      <c r="AF64" s="45" t="str">
        <f>SOCKEYE!$BM123</f>
        <v>N/R</v>
      </c>
      <c r="AG64" s="45" t="str">
        <f>SOCKEYE!$BN123</f>
        <v>N/R</v>
      </c>
      <c r="AH64" s="45" t="str">
        <f>SOCKEYE!$BO123</f>
        <v>N/R</v>
      </c>
      <c r="AI64" s="45" t="str">
        <f>SOCKEYE!$AR123</f>
        <v>N/R</v>
      </c>
      <c r="AJ64" s="45" t="str">
        <f>SOCKEYE!$AS123</f>
        <v>N/R</v>
      </c>
      <c r="AK64" s="45" t="str">
        <f>SOCKEYE!$AT123</f>
        <v>N/R</v>
      </c>
      <c r="AL64" s="45" t="str">
        <f>SOCKEYE!$AU123</f>
        <v>N/R</v>
      </c>
      <c r="AM64" s="45" t="str">
        <f>SOCKEYE!$AV123</f>
        <v>N/R</v>
      </c>
      <c r="AN64" s="45" t="str">
        <f>SOCKEYE!$AW123</f>
        <v>N/R</v>
      </c>
      <c r="AO64" s="45" t="str">
        <f>SOCKEYE!$AX123</f>
        <v>N/R</v>
      </c>
      <c r="AP64" s="45" t="str">
        <f>SOCKEYE!$AY123</f>
        <v>N/R</v>
      </c>
      <c r="AQ64" s="45" t="str">
        <f>SOCKEYE!$AZ123</f>
        <v>N/R</v>
      </c>
      <c r="AR64" s="45" t="str">
        <f>SOCKEYE!$BA123</f>
        <v>N/R</v>
      </c>
      <c r="AS64" s="44" t="str">
        <f>SOCKEYE!$AD123</f>
        <v>N/R</v>
      </c>
      <c r="AT64" s="44" t="str">
        <f>SOCKEYE!$AE123</f>
        <v>N/R</v>
      </c>
      <c r="AU64" s="44" t="str">
        <f>SOCKEYE!$AF123</f>
        <v>N/R</v>
      </c>
      <c r="AV64" s="44" t="str">
        <f>SOCKEYE!$AG123</f>
        <v>N/R</v>
      </c>
      <c r="AW64" s="44" t="str">
        <f>SOCKEYE!$AH123</f>
        <v>N/I</v>
      </c>
      <c r="AX64" s="44" t="str">
        <f>SOCKEYE!$AI123</f>
        <v>N/R</v>
      </c>
      <c r="AY64" s="44" t="str">
        <f>SOCKEYE!$AJ123</f>
        <v>N/R</v>
      </c>
      <c r="AZ64" s="44" t="str">
        <f>SOCKEYE!$AK123</f>
        <v>N/R</v>
      </c>
      <c r="BA64" s="44" t="str">
        <f>SOCKEYE!$AL123</f>
        <v>N/R</v>
      </c>
      <c r="BB64" s="44" t="str">
        <f>SOCKEYE!$AM123</f>
        <v>N/R</v>
      </c>
      <c r="BC64" s="45" t="str">
        <f>SOCKEYE!P123</f>
        <v>N/I</v>
      </c>
      <c r="BD64" s="45" t="str">
        <f>SOCKEYE!Q123</f>
        <v>N/I</v>
      </c>
      <c r="BE64" s="45" t="str">
        <f>SOCKEYE!R123</f>
        <v>N/I</v>
      </c>
      <c r="BF64" s="45" t="str">
        <f>SOCKEYE!S123</f>
        <v>N/I</v>
      </c>
      <c r="BG64" s="45" t="str">
        <f>SOCKEYE!T123</f>
        <v>N/I</v>
      </c>
      <c r="BH64" s="45" t="str">
        <f>SOCKEYE!U123</f>
        <v>N/I</v>
      </c>
      <c r="BI64" s="45" t="str">
        <f>SOCKEYE!V123</f>
        <v>N/I</v>
      </c>
      <c r="BJ64" s="45" t="str">
        <f>SOCKEYE!W123</f>
        <v>N/I</v>
      </c>
      <c r="BK64" s="45" t="str">
        <f>SOCKEYE!X123</f>
        <v>N/I</v>
      </c>
      <c r="BL64" s="45" t="str">
        <f>SOCKEYE!Y123</f>
        <v>N/I</v>
      </c>
      <c r="BM64" s="45" t="str">
        <f>SOCKEYE!B123</f>
        <v>DNS</v>
      </c>
      <c r="BN64" s="45" t="str">
        <f>SOCKEYE!C123</f>
        <v>N/I</v>
      </c>
      <c r="BO64" s="45" t="str">
        <f>SOCKEYE!D123</f>
        <v>N/I</v>
      </c>
      <c r="BP64" s="45">
        <f>SOCKEYE!E123</f>
        <v>0</v>
      </c>
      <c r="BQ64" s="45">
        <f>SOCKEYE!F123</f>
        <v>0</v>
      </c>
      <c r="BR64" s="45">
        <f>SOCKEYE!G123</f>
        <v>0</v>
      </c>
      <c r="BS64" s="45">
        <f>SOCKEYE!H123</f>
        <v>0</v>
      </c>
      <c r="BT64" s="45">
        <f>SOCKEYE!I123</f>
        <v>0</v>
      </c>
      <c r="BU64" s="45">
        <f>SOCKEYE!J123</f>
        <v>0</v>
      </c>
      <c r="BV64" s="45">
        <f>SOCKEYE!K123</f>
        <v>0</v>
      </c>
    </row>
    <row r="65" spans="1:74" hidden="1" x14ac:dyDescent="0.2">
      <c r="A65" s="40" t="s">
        <v>142</v>
      </c>
      <c r="B65" t="str">
        <f>SOCKEYE!$O$114</f>
        <v>SOUTHERN GROUP-HUNTER ISLAND</v>
      </c>
      <c r="C65" t="str">
        <f>SOCKEYE!$O124</f>
        <v>WATT CREEK</v>
      </c>
      <c r="D65" s="40" t="str">
        <f>SOCKEYE!$O$3</f>
        <v>SOCKEYE</v>
      </c>
      <c r="E65" s="45" t="str">
        <f>SOCKEYE!$CH124</f>
        <v>N/R</v>
      </c>
      <c r="F65" s="45" t="str">
        <f>SOCKEYE!$CI124</f>
        <v>N/R</v>
      </c>
      <c r="G65" s="45" t="str">
        <f>SOCKEYE!$CJ124</f>
        <v>N/O</v>
      </c>
      <c r="H65" s="45">
        <f>SOCKEYE!$CK124</f>
        <v>350</v>
      </c>
      <c r="I65" s="45" t="str">
        <f>SOCKEYE!$CL124</f>
        <v>N/R</v>
      </c>
      <c r="J65" s="45" t="str">
        <f>SOCKEYE!$CM124</f>
        <v>N/R</v>
      </c>
      <c r="K65" s="45" t="str">
        <f>SOCKEYE!$CN124</f>
        <v>N/R</v>
      </c>
      <c r="L65" s="45" t="str">
        <f>SOCKEYE!$CO124</f>
        <v>N/R</v>
      </c>
      <c r="M65" s="45" t="str">
        <f>SOCKEYE!$CP124</f>
        <v>N/R</v>
      </c>
      <c r="N65" s="45" t="str">
        <f>SOCKEYE!$CQ124</f>
        <v>N/R</v>
      </c>
      <c r="O65" s="45" t="str">
        <f>SOCKEYE!$BT124</f>
        <v>N/R</v>
      </c>
      <c r="P65" s="45" t="str">
        <f>SOCKEYE!$BU124</f>
        <v>N/R</v>
      </c>
      <c r="Q65" s="45" t="str">
        <f>SOCKEYE!$BV124</f>
        <v>N/R</v>
      </c>
      <c r="R65" s="45" t="str">
        <f>SOCKEYE!$BW124</f>
        <v>N/R</v>
      </c>
      <c r="S65" s="45" t="str">
        <f>SOCKEYE!$BX124</f>
        <v>N/R</v>
      </c>
      <c r="T65" s="45" t="str">
        <f>SOCKEYE!$BY124</f>
        <v>N/R</v>
      </c>
      <c r="U65" s="45" t="str">
        <f>SOCKEYE!$BZ124</f>
        <v>N/R</v>
      </c>
      <c r="V65" s="45" t="str">
        <f>SOCKEYE!$CA124</f>
        <v>N/R</v>
      </c>
      <c r="W65" s="45" t="str">
        <f>SOCKEYE!$CB124</f>
        <v>N/R</v>
      </c>
      <c r="X65" s="45" t="str">
        <f>SOCKEYE!$CC124</f>
        <v>N/R</v>
      </c>
      <c r="Y65" s="45" t="str">
        <f>SOCKEYE!$BF124</f>
        <v>N/R</v>
      </c>
      <c r="Z65" s="45" t="str">
        <f>SOCKEYE!$BG124</f>
        <v>N/R</v>
      </c>
      <c r="AA65" s="45" t="str">
        <f>SOCKEYE!$BH124</f>
        <v>N/R</v>
      </c>
      <c r="AB65" s="45" t="str">
        <f>SOCKEYE!$BI124</f>
        <v>N/R</v>
      </c>
      <c r="AC65" s="45" t="str">
        <f>SOCKEYE!$BJ124</f>
        <v>N/R</v>
      </c>
      <c r="AD65" s="45" t="str">
        <f>SOCKEYE!$BK124</f>
        <v>N/R</v>
      </c>
      <c r="AE65" s="45" t="str">
        <f>SOCKEYE!$BL124</f>
        <v>N/R</v>
      </c>
      <c r="AF65" s="45" t="str">
        <f>SOCKEYE!$BM124</f>
        <v>N/R</v>
      </c>
      <c r="AG65" s="45" t="str">
        <f>SOCKEYE!$BN124</f>
        <v>N/R</v>
      </c>
      <c r="AH65" s="45" t="str">
        <f>SOCKEYE!$BO124</f>
        <v>N/R</v>
      </c>
      <c r="AI65" s="45" t="str">
        <f>SOCKEYE!$AR124</f>
        <v>N/R</v>
      </c>
      <c r="AJ65" s="45" t="str">
        <f>SOCKEYE!$AS124</f>
        <v>N/R</v>
      </c>
      <c r="AK65" s="45" t="str">
        <f>SOCKEYE!$AT124</f>
        <v>N/R</v>
      </c>
      <c r="AL65" s="45" t="str">
        <f>SOCKEYE!$AU124</f>
        <v>N/R</v>
      </c>
      <c r="AM65" s="45" t="str">
        <f>SOCKEYE!$AV124</f>
        <v>N/R</v>
      </c>
      <c r="AN65" s="45" t="str">
        <f>SOCKEYE!$AW124</f>
        <v>N/R</v>
      </c>
      <c r="AO65" s="45" t="str">
        <f>SOCKEYE!$AX124</f>
        <v>N/R</v>
      </c>
      <c r="AP65" s="45" t="str">
        <f>SOCKEYE!$AY124</f>
        <v>N/O</v>
      </c>
      <c r="AQ65" s="45" t="str">
        <f>SOCKEYE!$AZ124</f>
        <v>N/R</v>
      </c>
      <c r="AR65" s="45" t="str">
        <f>SOCKEYE!$BA124</f>
        <v>N/O</v>
      </c>
      <c r="AS65" s="44" t="str">
        <f>SOCKEYE!$AD124</f>
        <v>N/R</v>
      </c>
      <c r="AT65" s="44" t="str">
        <f>SOCKEYE!$AE124</f>
        <v>N/O</v>
      </c>
      <c r="AU65" s="44" t="str">
        <f>SOCKEYE!$AF124</f>
        <v>N/O</v>
      </c>
      <c r="AV65" s="44" t="str">
        <f>SOCKEYE!$AG124</f>
        <v>N/O</v>
      </c>
      <c r="AW65" s="44" t="str">
        <f>SOCKEYE!$AH124</f>
        <v>N/I</v>
      </c>
      <c r="AX65" s="44" t="str">
        <f>SOCKEYE!$AI124</f>
        <v>N/R</v>
      </c>
      <c r="AY65" s="44" t="str">
        <f>SOCKEYE!$AJ124</f>
        <v>N/I</v>
      </c>
      <c r="AZ65" s="44" t="str">
        <f>SOCKEYE!$AK124</f>
        <v>N/I</v>
      </c>
      <c r="BA65" s="44" t="str">
        <f>SOCKEYE!$AL124</f>
        <v>UNK</v>
      </c>
      <c r="BB65" s="44" t="str">
        <f>SOCKEYE!$AM124</f>
        <v>N/R</v>
      </c>
      <c r="BC65" s="45" t="str">
        <f>SOCKEYE!P124</f>
        <v>N/I</v>
      </c>
      <c r="BD65" s="45" t="str">
        <f>SOCKEYE!Q124</f>
        <v>N/I</v>
      </c>
      <c r="BE65" s="45" t="str">
        <f>SOCKEYE!R124</f>
        <v>N/I</v>
      </c>
      <c r="BF65" s="45" t="str">
        <f>SOCKEYE!S124</f>
        <v>N/I</v>
      </c>
      <c r="BG65" s="45" t="str">
        <f>SOCKEYE!T124</f>
        <v>N/I</v>
      </c>
      <c r="BH65" s="45" t="str">
        <f>SOCKEYE!U124</f>
        <v>N/I</v>
      </c>
      <c r="BI65" s="45" t="str">
        <f>SOCKEYE!V124</f>
        <v>N/I</v>
      </c>
      <c r="BJ65" s="45" t="str">
        <f>SOCKEYE!W124</f>
        <v>N/I</v>
      </c>
      <c r="BK65" s="45" t="str">
        <f>SOCKEYE!X124</f>
        <v>N/I</v>
      </c>
      <c r="BL65" s="45" t="str">
        <f>SOCKEYE!Y124</f>
        <v>N/I</v>
      </c>
      <c r="BM65" s="45" t="str">
        <f>SOCKEYE!B124</f>
        <v>N/I</v>
      </c>
      <c r="BN65" s="45" t="str">
        <f>SOCKEYE!C124</f>
        <v>N/I</v>
      </c>
      <c r="BO65" s="45" t="str">
        <f>SOCKEYE!D124</f>
        <v>N/I</v>
      </c>
      <c r="BP65" s="45">
        <f>SOCKEYE!E124</f>
        <v>0</v>
      </c>
      <c r="BQ65" s="45">
        <f>SOCKEYE!F124</f>
        <v>0</v>
      </c>
      <c r="BR65" s="45">
        <f>SOCKEYE!G124</f>
        <v>0</v>
      </c>
      <c r="BS65" s="45">
        <f>SOCKEYE!H124</f>
        <v>0</v>
      </c>
      <c r="BT65" s="45">
        <f>SOCKEYE!I124</f>
        <v>0</v>
      </c>
      <c r="BU65" s="45">
        <f>SOCKEYE!J124</f>
        <v>0</v>
      </c>
      <c r="BV65" s="45">
        <f>SOCKEYE!K124</f>
        <v>0</v>
      </c>
    </row>
    <row r="66" spans="1:74" x14ac:dyDescent="0.2">
      <c r="A66" s="40" t="s">
        <v>142</v>
      </c>
      <c r="C66" t="s">
        <v>103</v>
      </c>
      <c r="D66" s="40" t="str">
        <f>SOCKEYE!$O$3</f>
        <v>SOCKEYE</v>
      </c>
      <c r="E66" s="44">
        <f t="shared" ref="E66:N66" si="0">SUM(E6:E65)</f>
        <v>12381</v>
      </c>
      <c r="F66" s="44">
        <f t="shared" si="0"/>
        <v>4375</v>
      </c>
      <c r="G66" s="44">
        <f t="shared" si="0"/>
        <v>8590</v>
      </c>
      <c r="H66" s="44">
        <f t="shared" si="0"/>
        <v>17287</v>
      </c>
      <c r="I66" s="44">
        <f t="shared" si="0"/>
        <v>16225</v>
      </c>
      <c r="J66" s="44">
        <f t="shared" si="0"/>
        <v>14800</v>
      </c>
      <c r="K66" s="44">
        <f t="shared" si="0"/>
        <v>10450</v>
      </c>
      <c r="L66" s="44">
        <f t="shared" si="0"/>
        <v>9100</v>
      </c>
      <c r="M66" s="44">
        <f t="shared" si="0"/>
        <v>8875</v>
      </c>
      <c r="N66" s="44">
        <f t="shared" si="0"/>
        <v>13758</v>
      </c>
      <c r="O66" s="44">
        <f t="shared" ref="O66:X66" si="1">SUM(O6:O65)</f>
        <v>6050</v>
      </c>
      <c r="P66" s="44">
        <f t="shared" si="1"/>
        <v>9625</v>
      </c>
      <c r="Q66" s="44">
        <f t="shared" si="1"/>
        <v>15625</v>
      </c>
      <c r="R66" s="44">
        <f t="shared" si="1"/>
        <v>18275</v>
      </c>
      <c r="S66" s="44">
        <f t="shared" si="1"/>
        <v>14500</v>
      </c>
      <c r="T66" s="44">
        <f t="shared" si="1"/>
        <v>2800</v>
      </c>
      <c r="U66" s="44">
        <f t="shared" si="1"/>
        <v>41800</v>
      </c>
      <c r="V66" s="44">
        <f t="shared" si="1"/>
        <v>16225</v>
      </c>
      <c r="W66" s="44">
        <f t="shared" si="1"/>
        <v>12675</v>
      </c>
      <c r="X66" s="44">
        <f t="shared" si="1"/>
        <v>6400</v>
      </c>
      <c r="Y66" s="44">
        <f t="shared" ref="Y66:AH66" si="2">SUM(Y6:Y65)</f>
        <v>11800</v>
      </c>
      <c r="Z66" s="44">
        <f t="shared" si="2"/>
        <v>16500</v>
      </c>
      <c r="AA66" s="44">
        <f t="shared" si="2"/>
        <v>10900</v>
      </c>
      <c r="AB66" s="44">
        <f t="shared" si="2"/>
        <v>14700</v>
      </c>
      <c r="AC66" s="44">
        <f t="shared" si="2"/>
        <v>9220</v>
      </c>
      <c r="AD66" s="44">
        <f t="shared" si="2"/>
        <v>6050</v>
      </c>
      <c r="AE66" s="44">
        <f t="shared" si="2"/>
        <v>5325</v>
      </c>
      <c r="AF66" s="44">
        <f t="shared" si="2"/>
        <v>7575</v>
      </c>
      <c r="AG66" s="44">
        <f t="shared" si="2"/>
        <v>7925</v>
      </c>
      <c r="AH66" s="44">
        <f t="shared" si="2"/>
        <v>6275</v>
      </c>
      <c r="AI66" s="44">
        <f t="shared" ref="AI66:AR66" si="3">SUM(AI6:AI65)</f>
        <v>2921</v>
      </c>
      <c r="AJ66" s="44">
        <f t="shared" si="3"/>
        <v>4820</v>
      </c>
      <c r="AK66" s="44">
        <f t="shared" si="3"/>
        <v>4607</v>
      </c>
      <c r="AL66" s="44">
        <f t="shared" si="3"/>
        <v>2540</v>
      </c>
      <c r="AM66" s="44">
        <f t="shared" si="3"/>
        <v>2881</v>
      </c>
      <c r="AN66" s="44">
        <f t="shared" si="3"/>
        <v>5502</v>
      </c>
      <c r="AO66" s="44">
        <f t="shared" si="3"/>
        <v>3705</v>
      </c>
      <c r="AP66" s="44">
        <f t="shared" si="3"/>
        <v>3371</v>
      </c>
      <c r="AQ66" s="44">
        <f t="shared" si="3"/>
        <v>7309</v>
      </c>
      <c r="AR66" s="44">
        <f t="shared" si="3"/>
        <v>5592</v>
      </c>
      <c r="AS66" s="44">
        <f t="shared" ref="AS66:BA66" si="4">SUM(AS6:AS65)</f>
        <v>2167</v>
      </c>
      <c r="AT66" s="44">
        <f t="shared" si="4"/>
        <v>2423</v>
      </c>
      <c r="AU66" s="44">
        <f t="shared" si="4"/>
        <v>1617</v>
      </c>
      <c r="AV66" s="44">
        <f t="shared" si="4"/>
        <v>1677</v>
      </c>
      <c r="AW66" s="44">
        <f t="shared" si="4"/>
        <v>759</v>
      </c>
      <c r="AX66" s="44">
        <f t="shared" si="4"/>
        <v>143</v>
      </c>
      <c r="AY66" s="44">
        <f t="shared" si="4"/>
        <v>2525</v>
      </c>
      <c r="AZ66" s="44">
        <f t="shared" si="4"/>
        <v>2866</v>
      </c>
      <c r="BA66" s="44">
        <f t="shared" si="4"/>
        <v>2270</v>
      </c>
      <c r="BB66" s="44">
        <f t="shared" ref="BB66:BL66" si="5">SUM(BB6:BB65)</f>
        <v>935</v>
      </c>
      <c r="BC66" s="44">
        <f t="shared" si="5"/>
        <v>1778</v>
      </c>
      <c r="BD66" s="44">
        <f t="shared" si="5"/>
        <v>2242</v>
      </c>
      <c r="BE66" s="44">
        <f t="shared" si="5"/>
        <v>1400</v>
      </c>
      <c r="BF66" s="44">
        <f t="shared" si="5"/>
        <v>2000</v>
      </c>
      <c r="BG66" s="44">
        <f t="shared" si="5"/>
        <v>4460</v>
      </c>
      <c r="BH66" s="44">
        <f t="shared" si="5"/>
        <v>3010</v>
      </c>
      <c r="BI66" s="44">
        <f t="shared" si="5"/>
        <v>5221</v>
      </c>
      <c r="BJ66" s="44">
        <f t="shared" si="5"/>
        <v>3700</v>
      </c>
      <c r="BK66" s="44">
        <f t="shared" si="5"/>
        <v>4732</v>
      </c>
      <c r="BL66" s="44">
        <f t="shared" si="5"/>
        <v>5315</v>
      </c>
      <c r="BM66" s="44">
        <f t="shared" ref="BM66:BV66" si="6">SUM(BM6:BM65)</f>
        <v>4567</v>
      </c>
      <c r="BN66" s="44">
        <f t="shared" si="6"/>
        <v>2720</v>
      </c>
      <c r="BO66" s="44">
        <f t="shared" si="6"/>
        <v>5369</v>
      </c>
      <c r="BP66" s="44">
        <f t="shared" si="6"/>
        <v>0</v>
      </c>
      <c r="BQ66" s="44">
        <f t="shared" si="6"/>
        <v>0</v>
      </c>
      <c r="BR66" s="44">
        <f t="shared" si="6"/>
        <v>0</v>
      </c>
      <c r="BS66" s="44">
        <f t="shared" si="6"/>
        <v>0</v>
      </c>
      <c r="BT66" s="44">
        <f t="shared" si="6"/>
        <v>0</v>
      </c>
      <c r="BU66" s="44">
        <f t="shared" si="6"/>
        <v>0</v>
      </c>
      <c r="BV66" s="44">
        <f t="shared" si="6"/>
        <v>0</v>
      </c>
    </row>
    <row r="67" spans="1:74" hidden="1" x14ac:dyDescent="0.2">
      <c r="A67" s="40" t="s">
        <v>142</v>
      </c>
      <c r="C67" t="s">
        <v>148</v>
      </c>
      <c r="D67" s="40" t="str">
        <f>SOCKEYE!$O$3</f>
        <v>SOCKEYE</v>
      </c>
      <c r="E67" s="44">
        <f>SUM(E6:E18)</f>
        <v>2475</v>
      </c>
      <c r="F67" s="44">
        <f t="shared" ref="F67:U67" si="7">SUM(F6:F18)</f>
        <v>875</v>
      </c>
      <c r="G67" s="44">
        <f t="shared" si="7"/>
        <v>2500</v>
      </c>
      <c r="H67" s="44">
        <f t="shared" si="7"/>
        <v>5375</v>
      </c>
      <c r="I67" s="44">
        <f t="shared" si="7"/>
        <v>4550</v>
      </c>
      <c r="J67" s="44">
        <f t="shared" si="7"/>
        <v>4450</v>
      </c>
      <c r="K67" s="44">
        <f t="shared" si="7"/>
        <v>2950</v>
      </c>
      <c r="L67" s="44">
        <f t="shared" si="7"/>
        <v>4600</v>
      </c>
      <c r="M67" s="44">
        <f t="shared" si="7"/>
        <v>2800</v>
      </c>
      <c r="N67" s="44">
        <f t="shared" si="7"/>
        <v>4400</v>
      </c>
      <c r="O67" s="44">
        <f t="shared" si="7"/>
        <v>2100</v>
      </c>
      <c r="P67" s="44">
        <f t="shared" si="7"/>
        <v>3700</v>
      </c>
      <c r="Q67" s="44">
        <f t="shared" si="7"/>
        <v>4950</v>
      </c>
      <c r="R67" s="44">
        <f t="shared" si="7"/>
        <v>6600</v>
      </c>
      <c r="S67" s="44">
        <f t="shared" si="7"/>
        <v>5700</v>
      </c>
      <c r="T67" s="44">
        <f t="shared" si="7"/>
        <v>350</v>
      </c>
      <c r="U67" s="44">
        <f t="shared" si="7"/>
        <v>11800</v>
      </c>
      <c r="V67" s="44">
        <f t="shared" ref="V67:AK67" si="8">SUM(V6:V18)</f>
        <v>8050</v>
      </c>
      <c r="W67" s="44">
        <f t="shared" si="8"/>
        <v>6775</v>
      </c>
      <c r="X67" s="44">
        <f t="shared" si="8"/>
        <v>2425</v>
      </c>
      <c r="Y67" s="44">
        <f t="shared" si="8"/>
        <v>5100</v>
      </c>
      <c r="Z67" s="44">
        <f t="shared" si="8"/>
        <v>8000</v>
      </c>
      <c r="AA67" s="44">
        <f t="shared" si="8"/>
        <v>4700</v>
      </c>
      <c r="AB67" s="44">
        <f t="shared" si="8"/>
        <v>6600</v>
      </c>
      <c r="AC67" s="44">
        <f t="shared" si="8"/>
        <v>3420</v>
      </c>
      <c r="AD67" s="44">
        <f t="shared" si="8"/>
        <v>1600</v>
      </c>
      <c r="AE67" s="44">
        <f t="shared" si="8"/>
        <v>2275</v>
      </c>
      <c r="AF67" s="44">
        <f t="shared" si="8"/>
        <v>3525</v>
      </c>
      <c r="AG67" s="44">
        <f t="shared" si="8"/>
        <v>3325</v>
      </c>
      <c r="AH67" s="44">
        <f t="shared" si="8"/>
        <v>3300</v>
      </c>
      <c r="AI67" s="44">
        <f t="shared" si="8"/>
        <v>869</v>
      </c>
      <c r="AJ67" s="44">
        <f t="shared" si="8"/>
        <v>160</v>
      </c>
      <c r="AK67" s="44">
        <f t="shared" si="8"/>
        <v>1826</v>
      </c>
      <c r="AL67" s="44">
        <f t="shared" ref="AL67:BL67" si="9">SUM(AL6:AL18)</f>
        <v>600</v>
      </c>
      <c r="AM67" s="44">
        <f t="shared" si="9"/>
        <v>285</v>
      </c>
      <c r="AN67" s="44">
        <f t="shared" si="9"/>
        <v>865</v>
      </c>
      <c r="AO67" s="44">
        <f t="shared" si="9"/>
        <v>765</v>
      </c>
      <c r="AP67" s="44">
        <f t="shared" si="9"/>
        <v>746</v>
      </c>
      <c r="AQ67" s="44">
        <f t="shared" si="9"/>
        <v>2050</v>
      </c>
      <c r="AR67" s="44">
        <f t="shared" si="9"/>
        <v>1606</v>
      </c>
      <c r="AS67" s="44">
        <f t="shared" si="9"/>
        <v>1373</v>
      </c>
      <c r="AT67" s="44">
        <f t="shared" si="9"/>
        <v>1124</v>
      </c>
      <c r="AU67" s="44">
        <f t="shared" si="9"/>
        <v>159</v>
      </c>
      <c r="AV67" s="44">
        <f t="shared" si="9"/>
        <v>4</v>
      </c>
      <c r="AW67" s="44">
        <f t="shared" si="9"/>
        <v>0</v>
      </c>
      <c r="AX67" s="44">
        <f t="shared" si="9"/>
        <v>0</v>
      </c>
      <c r="AY67" s="44">
        <f t="shared" si="9"/>
        <v>0</v>
      </c>
      <c r="AZ67" s="44">
        <f t="shared" si="9"/>
        <v>0</v>
      </c>
      <c r="BA67" s="44">
        <f t="shared" si="9"/>
        <v>0</v>
      </c>
      <c r="BB67" s="44">
        <f>SUM(BB6:BB18)</f>
        <v>10</v>
      </c>
      <c r="BC67" s="44">
        <f t="shared" si="9"/>
        <v>30</v>
      </c>
      <c r="BD67" s="44">
        <f t="shared" ref="BD67:BK67" si="10">SUM(BD6:BD18)</f>
        <v>10</v>
      </c>
      <c r="BE67" s="44">
        <f t="shared" si="10"/>
        <v>0</v>
      </c>
      <c r="BF67" s="44">
        <f t="shared" si="10"/>
        <v>500</v>
      </c>
      <c r="BG67" s="44">
        <f t="shared" si="10"/>
        <v>1200</v>
      </c>
      <c r="BH67" s="44">
        <f t="shared" si="10"/>
        <v>750</v>
      </c>
      <c r="BI67" s="44">
        <f t="shared" si="10"/>
        <v>810</v>
      </c>
      <c r="BJ67" s="44">
        <f t="shared" si="10"/>
        <v>1430</v>
      </c>
      <c r="BK67" s="44">
        <f t="shared" si="10"/>
        <v>820</v>
      </c>
      <c r="BL67" s="44">
        <f t="shared" si="9"/>
        <v>2000</v>
      </c>
      <c r="BM67" s="44">
        <f t="shared" ref="BM67:BV67" si="11">SUM(BM6:BM18)</f>
        <v>1400</v>
      </c>
      <c r="BN67" s="44">
        <f t="shared" si="11"/>
        <v>1750</v>
      </c>
      <c r="BO67" s="44">
        <f t="shared" si="11"/>
        <v>950</v>
      </c>
      <c r="BP67" s="44">
        <f t="shared" si="11"/>
        <v>0</v>
      </c>
      <c r="BQ67" s="44">
        <f t="shared" si="11"/>
        <v>0</v>
      </c>
      <c r="BR67" s="44">
        <f t="shared" si="11"/>
        <v>0</v>
      </c>
      <c r="BS67" s="44">
        <f t="shared" si="11"/>
        <v>0</v>
      </c>
      <c r="BT67" s="44">
        <f t="shared" si="11"/>
        <v>0</v>
      </c>
      <c r="BU67" s="44">
        <f t="shared" si="11"/>
        <v>0</v>
      </c>
      <c r="BV67" s="44">
        <f t="shared" si="11"/>
        <v>0</v>
      </c>
    </row>
    <row r="68" spans="1:74" hidden="1" x14ac:dyDescent="0.2">
      <c r="A68" s="40" t="s">
        <v>142</v>
      </c>
      <c r="C68" t="s">
        <v>149</v>
      </c>
      <c r="D68" s="40" t="str">
        <f>SOCKEYE!$O$3</f>
        <v>SOCKEYE</v>
      </c>
      <c r="E68" s="44">
        <f>SUM(E19:E32)</f>
        <v>3000</v>
      </c>
      <c r="F68" s="44">
        <f t="shared" ref="F68:U68" si="12">SUM(F19:F32)</f>
        <v>750</v>
      </c>
      <c r="G68" s="44">
        <f t="shared" si="12"/>
        <v>950</v>
      </c>
      <c r="H68" s="44">
        <f t="shared" si="12"/>
        <v>2250</v>
      </c>
      <c r="I68" s="44">
        <f t="shared" si="12"/>
        <v>3000</v>
      </c>
      <c r="J68" s="44">
        <f t="shared" si="12"/>
        <v>1500</v>
      </c>
      <c r="K68" s="44">
        <f t="shared" si="12"/>
        <v>2250</v>
      </c>
      <c r="L68" s="44">
        <f t="shared" si="12"/>
        <v>1500</v>
      </c>
      <c r="M68" s="44">
        <f t="shared" si="12"/>
        <v>3575</v>
      </c>
      <c r="N68" s="44">
        <f t="shared" si="12"/>
        <v>1508</v>
      </c>
      <c r="O68" s="44">
        <f t="shared" si="12"/>
        <v>1150</v>
      </c>
      <c r="P68" s="44">
        <f t="shared" si="12"/>
        <v>825</v>
      </c>
      <c r="Q68" s="44">
        <f t="shared" si="12"/>
        <v>3500</v>
      </c>
      <c r="R68" s="44">
        <f t="shared" si="12"/>
        <v>3900</v>
      </c>
      <c r="S68" s="44">
        <f t="shared" si="12"/>
        <v>1500</v>
      </c>
      <c r="T68" s="44">
        <f t="shared" si="12"/>
        <v>750</v>
      </c>
      <c r="U68" s="44">
        <f t="shared" si="12"/>
        <v>22000</v>
      </c>
      <c r="V68" s="44">
        <f t="shared" ref="V68:AK68" si="13">SUM(V19:V32)</f>
        <v>4250</v>
      </c>
      <c r="W68" s="44">
        <f t="shared" si="13"/>
        <v>1900</v>
      </c>
      <c r="X68" s="44">
        <f t="shared" si="13"/>
        <v>1200</v>
      </c>
      <c r="Y68" s="44">
        <f t="shared" si="13"/>
        <v>1250</v>
      </c>
      <c r="Z68" s="44">
        <f t="shared" si="13"/>
        <v>2400</v>
      </c>
      <c r="AA68" s="44">
        <f t="shared" si="13"/>
        <v>2200</v>
      </c>
      <c r="AB68" s="44">
        <f t="shared" si="13"/>
        <v>1700</v>
      </c>
      <c r="AC68" s="44">
        <f t="shared" si="13"/>
        <v>900</v>
      </c>
      <c r="AD68" s="44">
        <f t="shared" si="13"/>
        <v>600</v>
      </c>
      <c r="AE68" s="44">
        <f t="shared" si="13"/>
        <v>200</v>
      </c>
      <c r="AF68" s="44">
        <f t="shared" si="13"/>
        <v>1000</v>
      </c>
      <c r="AG68" s="44">
        <f t="shared" si="13"/>
        <v>1200</v>
      </c>
      <c r="AH68" s="44">
        <f t="shared" si="13"/>
        <v>250</v>
      </c>
      <c r="AI68" s="44">
        <f t="shared" si="13"/>
        <v>140</v>
      </c>
      <c r="AJ68" s="44">
        <f t="shared" si="13"/>
        <v>500</v>
      </c>
      <c r="AK68" s="44">
        <f t="shared" si="13"/>
        <v>0</v>
      </c>
      <c r="AL68" s="44">
        <f t="shared" ref="AL68:BL68" si="14">SUM(AL19:AL32)</f>
        <v>0</v>
      </c>
      <c r="AM68" s="44">
        <f t="shared" si="14"/>
        <v>195</v>
      </c>
      <c r="AN68" s="44">
        <f t="shared" si="14"/>
        <v>143</v>
      </c>
      <c r="AO68" s="44">
        <f t="shared" si="14"/>
        <v>298</v>
      </c>
      <c r="AP68" s="44">
        <f t="shared" si="14"/>
        <v>470</v>
      </c>
      <c r="AQ68" s="44">
        <f t="shared" si="14"/>
        <v>386</v>
      </c>
      <c r="AR68" s="44">
        <f t="shared" si="14"/>
        <v>161</v>
      </c>
      <c r="AS68" s="44">
        <f t="shared" si="14"/>
        <v>7</v>
      </c>
      <c r="AT68" s="44">
        <f t="shared" si="14"/>
        <v>57</v>
      </c>
      <c r="AU68" s="44">
        <f t="shared" si="14"/>
        <v>195</v>
      </c>
      <c r="AV68" s="44">
        <f t="shared" si="14"/>
        <v>290</v>
      </c>
      <c r="AW68" s="44">
        <f t="shared" si="14"/>
        <v>395</v>
      </c>
      <c r="AX68" s="44">
        <f t="shared" si="14"/>
        <v>115</v>
      </c>
      <c r="AY68" s="44">
        <f t="shared" si="14"/>
        <v>525</v>
      </c>
      <c r="AZ68" s="44">
        <f t="shared" si="14"/>
        <v>610</v>
      </c>
      <c r="BA68" s="44">
        <f t="shared" si="14"/>
        <v>250</v>
      </c>
      <c r="BB68" s="44">
        <f>SUM(BB19:BB32)</f>
        <v>425</v>
      </c>
      <c r="BC68" s="44">
        <f t="shared" si="14"/>
        <v>700</v>
      </c>
      <c r="BD68" s="44">
        <f t="shared" ref="BD68:BK68" si="15">SUM(BD19:BD32)</f>
        <v>200</v>
      </c>
      <c r="BE68" s="44">
        <f t="shared" si="15"/>
        <v>800</v>
      </c>
      <c r="BF68" s="44">
        <f t="shared" si="15"/>
        <v>0</v>
      </c>
      <c r="BG68" s="44">
        <f t="shared" si="15"/>
        <v>510</v>
      </c>
      <c r="BH68" s="44">
        <f t="shared" si="15"/>
        <v>250</v>
      </c>
      <c r="BI68" s="44">
        <f t="shared" si="15"/>
        <v>420</v>
      </c>
      <c r="BJ68" s="44">
        <f t="shared" si="15"/>
        <v>0</v>
      </c>
      <c r="BK68" s="44">
        <f t="shared" si="15"/>
        <v>410</v>
      </c>
      <c r="BL68" s="44">
        <f t="shared" si="14"/>
        <v>490</v>
      </c>
      <c r="BM68" s="44">
        <f t="shared" ref="BM68:BV68" si="16">SUM(BM19:BM32)</f>
        <v>1137</v>
      </c>
      <c r="BN68" s="44">
        <f t="shared" si="16"/>
        <v>0</v>
      </c>
      <c r="BO68" s="44">
        <f t="shared" si="16"/>
        <v>860</v>
      </c>
      <c r="BP68" s="44">
        <f t="shared" si="16"/>
        <v>0</v>
      </c>
      <c r="BQ68" s="44">
        <f t="shared" si="16"/>
        <v>0</v>
      </c>
      <c r="BR68" s="44">
        <f t="shared" si="16"/>
        <v>0</v>
      </c>
      <c r="BS68" s="44">
        <f t="shared" si="16"/>
        <v>0</v>
      </c>
      <c r="BT68" s="44">
        <f t="shared" si="16"/>
        <v>0</v>
      </c>
      <c r="BU68" s="44">
        <f t="shared" si="16"/>
        <v>0</v>
      </c>
      <c r="BV68" s="44">
        <f t="shared" si="16"/>
        <v>0</v>
      </c>
    </row>
    <row r="69" spans="1:74" hidden="1" x14ac:dyDescent="0.2">
      <c r="A69" s="40" t="s">
        <v>142</v>
      </c>
      <c r="C69" t="s">
        <v>150</v>
      </c>
      <c r="D69" s="40" t="str">
        <f>SOCKEYE!$O$3</f>
        <v>SOCKEYE</v>
      </c>
      <c r="E69" s="44">
        <f>SUM(E33:E36)</f>
        <v>0</v>
      </c>
      <c r="F69" s="44">
        <f t="shared" ref="F69:U69" si="17">SUM(F33:F36)</f>
        <v>750</v>
      </c>
      <c r="G69" s="44">
        <f t="shared" si="17"/>
        <v>300</v>
      </c>
      <c r="H69" s="44">
        <f t="shared" si="17"/>
        <v>600</v>
      </c>
      <c r="I69" s="44">
        <f t="shared" si="17"/>
        <v>450</v>
      </c>
      <c r="J69" s="44">
        <f t="shared" si="17"/>
        <v>750</v>
      </c>
      <c r="K69" s="44">
        <f t="shared" si="17"/>
        <v>400</v>
      </c>
      <c r="L69" s="44">
        <f t="shared" si="17"/>
        <v>0</v>
      </c>
      <c r="M69" s="44">
        <f t="shared" si="17"/>
        <v>0</v>
      </c>
      <c r="N69" s="44">
        <f t="shared" si="17"/>
        <v>0</v>
      </c>
      <c r="O69" s="44">
        <f t="shared" si="17"/>
        <v>200</v>
      </c>
      <c r="P69" s="44">
        <f t="shared" si="17"/>
        <v>200</v>
      </c>
      <c r="Q69" s="44">
        <f t="shared" si="17"/>
        <v>75</v>
      </c>
      <c r="R69" s="44">
        <f t="shared" si="17"/>
        <v>75</v>
      </c>
      <c r="S69" s="44">
        <f t="shared" si="17"/>
        <v>200</v>
      </c>
      <c r="T69" s="44">
        <f t="shared" si="17"/>
        <v>700</v>
      </c>
      <c r="U69" s="44">
        <f t="shared" si="17"/>
        <v>400</v>
      </c>
      <c r="V69" s="44">
        <f t="shared" ref="V69:AK69" si="18">SUM(V33:V36)</f>
        <v>400</v>
      </c>
      <c r="W69" s="44">
        <f t="shared" si="18"/>
        <v>1000</v>
      </c>
      <c r="X69" s="44">
        <f t="shared" si="18"/>
        <v>700</v>
      </c>
      <c r="Y69" s="44">
        <f t="shared" si="18"/>
        <v>700</v>
      </c>
      <c r="Z69" s="44">
        <f t="shared" si="18"/>
        <v>800</v>
      </c>
      <c r="AA69" s="44">
        <f t="shared" si="18"/>
        <v>1500</v>
      </c>
      <c r="AB69" s="44">
        <f t="shared" si="18"/>
        <v>1500</v>
      </c>
      <c r="AC69" s="44">
        <f t="shared" si="18"/>
        <v>1000</v>
      </c>
      <c r="AD69" s="44">
        <f t="shared" si="18"/>
        <v>0</v>
      </c>
      <c r="AE69" s="44">
        <f t="shared" si="18"/>
        <v>0</v>
      </c>
      <c r="AF69" s="44">
        <f t="shared" si="18"/>
        <v>400</v>
      </c>
      <c r="AG69" s="44">
        <f t="shared" si="18"/>
        <v>550</v>
      </c>
      <c r="AH69" s="44">
        <f t="shared" si="18"/>
        <v>200</v>
      </c>
      <c r="AI69" s="44">
        <f t="shared" si="18"/>
        <v>5</v>
      </c>
      <c r="AJ69" s="44">
        <f t="shared" si="18"/>
        <v>500</v>
      </c>
      <c r="AK69" s="44">
        <f t="shared" si="18"/>
        <v>700</v>
      </c>
      <c r="AL69" s="44">
        <f t="shared" ref="AL69:BL69" si="19">SUM(AL33:AL36)</f>
        <v>700</v>
      </c>
      <c r="AM69" s="44">
        <f t="shared" si="19"/>
        <v>800</v>
      </c>
      <c r="AN69" s="44">
        <f t="shared" si="19"/>
        <v>3500</v>
      </c>
      <c r="AO69" s="44">
        <f t="shared" si="19"/>
        <v>1200</v>
      </c>
      <c r="AP69" s="44">
        <f t="shared" si="19"/>
        <v>1000</v>
      </c>
      <c r="AQ69" s="44">
        <f t="shared" si="19"/>
        <v>1503</v>
      </c>
      <c r="AR69" s="44">
        <f t="shared" si="19"/>
        <v>3021</v>
      </c>
      <c r="AS69" s="44">
        <f t="shared" si="19"/>
        <v>341</v>
      </c>
      <c r="AT69" s="44">
        <f t="shared" si="19"/>
        <v>862</v>
      </c>
      <c r="AU69" s="44">
        <f t="shared" si="19"/>
        <v>1014</v>
      </c>
      <c r="AV69" s="44">
        <f t="shared" si="19"/>
        <v>1006</v>
      </c>
      <c r="AW69" s="44">
        <f t="shared" si="19"/>
        <v>0</v>
      </c>
      <c r="AX69" s="44">
        <f t="shared" si="19"/>
        <v>0</v>
      </c>
      <c r="AY69" s="44">
        <f t="shared" si="19"/>
        <v>2000</v>
      </c>
      <c r="AZ69" s="44">
        <f t="shared" si="19"/>
        <v>2000</v>
      </c>
      <c r="BA69" s="44">
        <f t="shared" si="19"/>
        <v>2020</v>
      </c>
      <c r="BB69" s="44">
        <f>SUM(BB33:BB36)</f>
        <v>500</v>
      </c>
      <c r="BC69" s="44">
        <f t="shared" si="19"/>
        <v>1000</v>
      </c>
      <c r="BD69" s="44">
        <f t="shared" ref="BD69:BK69" si="20">SUM(BD33:BD36)</f>
        <v>1000</v>
      </c>
      <c r="BE69" s="44">
        <f t="shared" si="20"/>
        <v>600</v>
      </c>
      <c r="BF69" s="44">
        <f t="shared" si="20"/>
        <v>1500</v>
      </c>
      <c r="BG69" s="44">
        <f t="shared" si="20"/>
        <v>2000</v>
      </c>
      <c r="BH69" s="44">
        <f t="shared" si="20"/>
        <v>400</v>
      </c>
      <c r="BI69" s="44">
        <f t="shared" si="20"/>
        <v>875</v>
      </c>
      <c r="BJ69" s="44">
        <f t="shared" si="20"/>
        <v>400</v>
      </c>
      <c r="BK69" s="44">
        <f t="shared" si="20"/>
        <v>0</v>
      </c>
      <c r="BL69" s="44">
        <f t="shared" si="19"/>
        <v>0</v>
      </c>
      <c r="BM69" s="44">
        <f t="shared" ref="BM69:BV69" si="21">SUM(BM33:BM36)</f>
        <v>2025</v>
      </c>
      <c r="BN69" s="44">
        <f t="shared" si="21"/>
        <v>700</v>
      </c>
      <c r="BO69" s="44">
        <f t="shared" si="21"/>
        <v>1300</v>
      </c>
      <c r="BP69" s="44">
        <f t="shared" si="21"/>
        <v>0</v>
      </c>
      <c r="BQ69" s="44">
        <f t="shared" si="21"/>
        <v>0</v>
      </c>
      <c r="BR69" s="44">
        <f t="shared" si="21"/>
        <v>0</v>
      </c>
      <c r="BS69" s="44">
        <f t="shared" si="21"/>
        <v>0</v>
      </c>
      <c r="BT69" s="44">
        <f t="shared" si="21"/>
        <v>0</v>
      </c>
      <c r="BU69" s="44">
        <f t="shared" si="21"/>
        <v>0</v>
      </c>
      <c r="BV69" s="44">
        <f t="shared" si="21"/>
        <v>0</v>
      </c>
    </row>
    <row r="70" spans="1:74" hidden="1" x14ac:dyDescent="0.2">
      <c r="A70" s="40" t="s">
        <v>142</v>
      </c>
      <c r="C70" t="s">
        <v>151</v>
      </c>
      <c r="D70" s="40" t="str">
        <f>SOCKEYE!$O$3</f>
        <v>SOCKEYE</v>
      </c>
      <c r="E70" s="44">
        <f>SUM(E37:E45)</f>
        <v>0</v>
      </c>
      <c r="F70" s="44">
        <f t="shared" ref="F70:U70" si="22">SUM(F37:F45)</f>
        <v>0</v>
      </c>
      <c r="G70" s="44">
        <f t="shared" si="22"/>
        <v>0</v>
      </c>
      <c r="H70" s="44">
        <f t="shared" si="22"/>
        <v>0</v>
      </c>
      <c r="I70" s="44">
        <f t="shared" si="22"/>
        <v>0</v>
      </c>
      <c r="J70" s="44">
        <f t="shared" si="22"/>
        <v>0</v>
      </c>
      <c r="K70" s="44">
        <f t="shared" si="22"/>
        <v>0</v>
      </c>
      <c r="L70" s="44">
        <f t="shared" si="22"/>
        <v>0</v>
      </c>
      <c r="M70" s="44">
        <f t="shared" si="22"/>
        <v>0</v>
      </c>
      <c r="N70" s="44">
        <f t="shared" si="22"/>
        <v>0</v>
      </c>
      <c r="O70" s="44">
        <f t="shared" si="22"/>
        <v>0</v>
      </c>
      <c r="P70" s="44">
        <f t="shared" si="22"/>
        <v>0</v>
      </c>
      <c r="Q70" s="44">
        <f t="shared" si="22"/>
        <v>0</v>
      </c>
      <c r="R70" s="44">
        <f t="shared" si="22"/>
        <v>0</v>
      </c>
      <c r="S70" s="44">
        <f t="shared" si="22"/>
        <v>0</v>
      </c>
      <c r="T70" s="44">
        <f t="shared" si="22"/>
        <v>0</v>
      </c>
      <c r="U70" s="44">
        <f t="shared" si="22"/>
        <v>0</v>
      </c>
      <c r="V70" s="44">
        <f t="shared" ref="V70:AK70" si="23">SUM(V37:V45)</f>
        <v>0</v>
      </c>
      <c r="W70" s="44">
        <f t="shared" si="23"/>
        <v>0</v>
      </c>
      <c r="X70" s="44">
        <f t="shared" si="23"/>
        <v>0</v>
      </c>
      <c r="Y70" s="44">
        <f t="shared" si="23"/>
        <v>0</v>
      </c>
      <c r="Z70" s="44">
        <f t="shared" si="23"/>
        <v>0</v>
      </c>
      <c r="AA70" s="44">
        <f t="shared" si="23"/>
        <v>0</v>
      </c>
      <c r="AB70" s="44">
        <f t="shared" si="23"/>
        <v>0</v>
      </c>
      <c r="AC70" s="44">
        <f t="shared" si="23"/>
        <v>0</v>
      </c>
      <c r="AD70" s="44">
        <f t="shared" si="23"/>
        <v>0</v>
      </c>
      <c r="AE70" s="44">
        <f t="shared" si="23"/>
        <v>0</v>
      </c>
      <c r="AF70" s="44">
        <f t="shared" si="23"/>
        <v>0</v>
      </c>
      <c r="AG70" s="44">
        <f t="shared" si="23"/>
        <v>0</v>
      </c>
      <c r="AH70" s="44">
        <f t="shared" si="23"/>
        <v>25</v>
      </c>
      <c r="AI70" s="44">
        <f t="shared" si="23"/>
        <v>0</v>
      </c>
      <c r="AJ70" s="44">
        <f t="shared" si="23"/>
        <v>0</v>
      </c>
      <c r="AK70" s="44">
        <f t="shared" si="23"/>
        <v>0</v>
      </c>
      <c r="AL70" s="44">
        <f t="shared" ref="AL70:BL70" si="24">SUM(AL37:AL45)</f>
        <v>0</v>
      </c>
      <c r="AM70" s="44">
        <f t="shared" si="24"/>
        <v>0</v>
      </c>
      <c r="AN70" s="44">
        <f t="shared" si="24"/>
        <v>5</v>
      </c>
      <c r="AO70" s="44">
        <f t="shared" si="24"/>
        <v>0</v>
      </c>
      <c r="AP70" s="44">
        <f t="shared" si="24"/>
        <v>0</v>
      </c>
      <c r="AQ70" s="44">
        <f t="shared" si="24"/>
        <v>2</v>
      </c>
      <c r="AR70" s="44">
        <f t="shared" si="24"/>
        <v>7</v>
      </c>
      <c r="AS70" s="44">
        <f t="shared" si="24"/>
        <v>0</v>
      </c>
      <c r="AT70" s="44">
        <f t="shared" si="24"/>
        <v>2</v>
      </c>
      <c r="AU70" s="44">
        <f t="shared" si="24"/>
        <v>4</v>
      </c>
      <c r="AV70" s="44">
        <f t="shared" si="24"/>
        <v>5</v>
      </c>
      <c r="AW70" s="44">
        <f t="shared" si="24"/>
        <v>0</v>
      </c>
      <c r="AX70" s="44">
        <f t="shared" si="24"/>
        <v>0</v>
      </c>
      <c r="AY70" s="44">
        <f t="shared" si="24"/>
        <v>0</v>
      </c>
      <c r="AZ70" s="44">
        <f t="shared" si="24"/>
        <v>0</v>
      </c>
      <c r="BA70" s="44">
        <f t="shared" si="24"/>
        <v>0</v>
      </c>
      <c r="BB70" s="44">
        <f>SUM(BB37:BB45)</f>
        <v>0</v>
      </c>
      <c r="BC70" s="44">
        <f t="shared" si="24"/>
        <v>0</v>
      </c>
      <c r="BD70" s="44">
        <f t="shared" ref="BD70:BK70" si="25">SUM(BD37:BD45)</f>
        <v>0</v>
      </c>
      <c r="BE70" s="44">
        <f t="shared" si="25"/>
        <v>0</v>
      </c>
      <c r="BF70" s="44">
        <f t="shared" si="25"/>
        <v>0</v>
      </c>
      <c r="BG70" s="44">
        <f t="shared" si="25"/>
        <v>0</v>
      </c>
      <c r="BH70" s="44">
        <f t="shared" si="25"/>
        <v>0</v>
      </c>
      <c r="BI70" s="44">
        <f t="shared" si="25"/>
        <v>0</v>
      </c>
      <c r="BJ70" s="44">
        <f t="shared" si="25"/>
        <v>0</v>
      </c>
      <c r="BK70" s="44">
        <f t="shared" si="25"/>
        <v>0</v>
      </c>
      <c r="BL70" s="44">
        <f t="shared" si="24"/>
        <v>0</v>
      </c>
      <c r="BM70" s="44">
        <f t="shared" ref="BM70:BV70" si="26">SUM(BM37:BM45)</f>
        <v>0</v>
      </c>
      <c r="BN70" s="44">
        <f t="shared" si="26"/>
        <v>0</v>
      </c>
      <c r="BO70" s="44">
        <f t="shared" si="26"/>
        <v>0</v>
      </c>
      <c r="BP70" s="44">
        <f t="shared" si="26"/>
        <v>0</v>
      </c>
      <c r="BQ70" s="44">
        <f t="shared" si="26"/>
        <v>0</v>
      </c>
      <c r="BR70" s="44">
        <f t="shared" si="26"/>
        <v>0</v>
      </c>
      <c r="BS70" s="44">
        <f t="shared" si="26"/>
        <v>0</v>
      </c>
      <c r="BT70" s="44">
        <f t="shared" si="26"/>
        <v>0</v>
      </c>
      <c r="BU70" s="44">
        <f t="shared" si="26"/>
        <v>0</v>
      </c>
      <c r="BV70" s="44">
        <f t="shared" si="26"/>
        <v>0</v>
      </c>
    </row>
    <row r="71" spans="1:74" hidden="1" x14ac:dyDescent="0.2">
      <c r="A71" s="40" t="s">
        <v>142</v>
      </c>
      <c r="C71" t="s">
        <v>152</v>
      </c>
      <c r="D71" s="40" t="str">
        <f>SOCKEYE!$O$3</f>
        <v>SOCKEYE</v>
      </c>
      <c r="E71" s="44">
        <f>SUM(E46:E52)</f>
        <v>5000</v>
      </c>
      <c r="F71" s="44">
        <f t="shared" ref="F71:U71" si="27">SUM(F46:F52)</f>
        <v>1500</v>
      </c>
      <c r="G71" s="44">
        <f t="shared" si="27"/>
        <v>3565</v>
      </c>
      <c r="H71" s="44">
        <f t="shared" si="27"/>
        <v>6700</v>
      </c>
      <c r="I71" s="44">
        <f t="shared" si="27"/>
        <v>5650</v>
      </c>
      <c r="J71" s="44">
        <f t="shared" si="27"/>
        <v>5650</v>
      </c>
      <c r="K71" s="44">
        <f t="shared" si="27"/>
        <v>3500</v>
      </c>
      <c r="L71" s="44">
        <f t="shared" si="27"/>
        <v>2500</v>
      </c>
      <c r="M71" s="44">
        <f t="shared" si="27"/>
        <v>1500</v>
      </c>
      <c r="N71" s="44">
        <f t="shared" si="27"/>
        <v>6000</v>
      </c>
      <c r="O71" s="44">
        <f t="shared" si="27"/>
        <v>1200</v>
      </c>
      <c r="P71" s="44">
        <f t="shared" si="27"/>
        <v>3200</v>
      </c>
      <c r="Q71" s="44">
        <f t="shared" si="27"/>
        <v>5700</v>
      </c>
      <c r="R71" s="44">
        <f t="shared" si="27"/>
        <v>5000</v>
      </c>
      <c r="S71" s="44">
        <f t="shared" si="27"/>
        <v>5200</v>
      </c>
      <c r="T71" s="44">
        <f t="shared" si="27"/>
        <v>1000</v>
      </c>
      <c r="U71" s="44">
        <f t="shared" si="27"/>
        <v>5400</v>
      </c>
      <c r="V71" s="44">
        <f t="shared" ref="V71:AK71" si="28">SUM(V46:V52)</f>
        <v>3000</v>
      </c>
      <c r="W71" s="44">
        <f t="shared" si="28"/>
        <v>1700</v>
      </c>
      <c r="X71" s="44">
        <f t="shared" si="28"/>
        <v>1575</v>
      </c>
      <c r="Y71" s="44">
        <f t="shared" si="28"/>
        <v>3200</v>
      </c>
      <c r="Z71" s="44">
        <f t="shared" si="28"/>
        <v>3300</v>
      </c>
      <c r="AA71" s="44">
        <f t="shared" si="28"/>
        <v>1600</v>
      </c>
      <c r="AB71" s="44">
        <f t="shared" si="28"/>
        <v>3100</v>
      </c>
      <c r="AC71" s="44">
        <f t="shared" si="28"/>
        <v>1800</v>
      </c>
      <c r="AD71" s="44">
        <f t="shared" si="28"/>
        <v>2400</v>
      </c>
      <c r="AE71" s="44">
        <f t="shared" si="28"/>
        <v>1400</v>
      </c>
      <c r="AF71" s="44">
        <f t="shared" si="28"/>
        <v>1000</v>
      </c>
      <c r="AG71" s="44">
        <f t="shared" si="28"/>
        <v>1200</v>
      </c>
      <c r="AH71" s="44">
        <f t="shared" si="28"/>
        <v>2250</v>
      </c>
      <c r="AI71" s="44">
        <f t="shared" si="28"/>
        <v>1900</v>
      </c>
      <c r="AJ71" s="44">
        <f t="shared" si="28"/>
        <v>1700</v>
      </c>
      <c r="AK71" s="44">
        <f t="shared" si="28"/>
        <v>1700</v>
      </c>
      <c r="AL71" s="44">
        <f t="shared" ref="AL71:BL71" si="29">SUM(AL46:AL52)</f>
        <v>1000</v>
      </c>
      <c r="AM71" s="44">
        <f t="shared" si="29"/>
        <v>1201</v>
      </c>
      <c r="AN71" s="44">
        <f t="shared" si="29"/>
        <v>875</v>
      </c>
      <c r="AO71" s="44">
        <f t="shared" si="29"/>
        <v>1000</v>
      </c>
      <c r="AP71" s="44">
        <f t="shared" si="29"/>
        <v>852</v>
      </c>
      <c r="AQ71" s="44">
        <f t="shared" si="29"/>
        <v>3001</v>
      </c>
      <c r="AR71" s="44">
        <f t="shared" si="29"/>
        <v>500</v>
      </c>
      <c r="AS71" s="44">
        <f t="shared" si="29"/>
        <v>382</v>
      </c>
      <c r="AT71" s="44">
        <f t="shared" si="29"/>
        <v>306</v>
      </c>
      <c r="AU71" s="44">
        <f t="shared" si="29"/>
        <v>125</v>
      </c>
      <c r="AV71" s="44">
        <f t="shared" si="29"/>
        <v>239</v>
      </c>
      <c r="AW71" s="44">
        <f t="shared" si="29"/>
        <v>364</v>
      </c>
      <c r="AX71" s="44">
        <f t="shared" si="29"/>
        <v>0</v>
      </c>
      <c r="AY71" s="44">
        <f t="shared" si="29"/>
        <v>0</v>
      </c>
      <c r="AZ71" s="44">
        <f t="shared" si="29"/>
        <v>250</v>
      </c>
      <c r="BA71" s="44">
        <f t="shared" si="29"/>
        <v>0</v>
      </c>
      <c r="BB71" s="44">
        <f>SUM(BB46:BB52)</f>
        <v>0</v>
      </c>
      <c r="BC71" s="44">
        <f t="shared" si="29"/>
        <v>6</v>
      </c>
      <c r="BD71" s="44">
        <f t="shared" ref="BD71:BK71" si="30">SUM(BD46:BD52)</f>
        <v>1010</v>
      </c>
      <c r="BE71" s="44">
        <f t="shared" si="30"/>
        <v>0</v>
      </c>
      <c r="BF71" s="44">
        <f t="shared" si="30"/>
        <v>0</v>
      </c>
      <c r="BG71" s="44">
        <f t="shared" si="30"/>
        <v>750</v>
      </c>
      <c r="BH71" s="44">
        <f t="shared" si="30"/>
        <v>1600</v>
      </c>
      <c r="BI71" s="44">
        <f t="shared" si="30"/>
        <v>3100</v>
      </c>
      <c r="BJ71" s="44">
        <f t="shared" si="30"/>
        <v>1800</v>
      </c>
      <c r="BK71" s="44">
        <f t="shared" si="30"/>
        <v>3500</v>
      </c>
      <c r="BL71" s="44">
        <f t="shared" si="29"/>
        <v>2802</v>
      </c>
      <c r="BM71" s="44">
        <f t="shared" ref="BM71:BV71" si="31">SUM(BM46:BM52)</f>
        <v>0</v>
      </c>
      <c r="BN71" s="44">
        <f t="shared" si="31"/>
        <v>0</v>
      </c>
      <c r="BO71" s="44">
        <f t="shared" si="31"/>
        <v>2153</v>
      </c>
      <c r="BP71" s="44">
        <f t="shared" si="31"/>
        <v>0</v>
      </c>
      <c r="BQ71" s="44">
        <f t="shared" si="31"/>
        <v>0</v>
      </c>
      <c r="BR71" s="44">
        <f t="shared" si="31"/>
        <v>0</v>
      </c>
      <c r="BS71" s="44">
        <f t="shared" si="31"/>
        <v>0</v>
      </c>
      <c r="BT71" s="44">
        <f t="shared" si="31"/>
        <v>0</v>
      </c>
      <c r="BU71" s="44">
        <f t="shared" si="31"/>
        <v>0</v>
      </c>
      <c r="BV71" s="44">
        <f t="shared" si="31"/>
        <v>0</v>
      </c>
    </row>
    <row r="72" spans="1:74" hidden="1" x14ac:dyDescent="0.2">
      <c r="A72" s="40" t="s">
        <v>142</v>
      </c>
      <c r="C72" t="s">
        <v>153</v>
      </c>
      <c r="D72" s="40" t="str">
        <f>SOCKEYE!$O$3</f>
        <v>SOCKEYE</v>
      </c>
      <c r="E72" s="44">
        <f>SUM(E53:E57)</f>
        <v>6</v>
      </c>
      <c r="F72" s="44">
        <f t="shared" ref="F72:U72" si="32">SUM(F53:F57)</f>
        <v>25</v>
      </c>
      <c r="G72" s="44">
        <f t="shared" si="32"/>
        <v>0</v>
      </c>
      <c r="H72" s="44">
        <f t="shared" si="32"/>
        <v>12</v>
      </c>
      <c r="I72" s="44">
        <f t="shared" si="32"/>
        <v>0</v>
      </c>
      <c r="J72" s="44">
        <f t="shared" si="32"/>
        <v>0</v>
      </c>
      <c r="K72" s="44">
        <f t="shared" si="32"/>
        <v>0</v>
      </c>
      <c r="L72" s="44">
        <f t="shared" si="32"/>
        <v>0</v>
      </c>
      <c r="M72" s="44">
        <f t="shared" si="32"/>
        <v>0</v>
      </c>
      <c r="N72" s="44">
        <f t="shared" si="32"/>
        <v>0</v>
      </c>
      <c r="O72" s="44">
        <f t="shared" si="32"/>
        <v>0</v>
      </c>
      <c r="P72" s="44">
        <f t="shared" si="32"/>
        <v>0</v>
      </c>
      <c r="Q72" s="44">
        <f t="shared" si="32"/>
        <v>0</v>
      </c>
      <c r="R72" s="44">
        <f t="shared" si="32"/>
        <v>0</v>
      </c>
      <c r="S72" s="44">
        <f t="shared" si="32"/>
        <v>0</v>
      </c>
      <c r="T72" s="44">
        <f t="shared" si="32"/>
        <v>0</v>
      </c>
      <c r="U72" s="44">
        <f t="shared" si="32"/>
        <v>0</v>
      </c>
      <c r="V72" s="44">
        <f t="shared" ref="V72:AK72" si="33">SUM(V53:V57)</f>
        <v>0</v>
      </c>
      <c r="W72" s="44">
        <f t="shared" si="33"/>
        <v>0</v>
      </c>
      <c r="X72" s="44">
        <f t="shared" si="33"/>
        <v>0</v>
      </c>
      <c r="Y72" s="44">
        <f t="shared" si="33"/>
        <v>0</v>
      </c>
      <c r="Z72" s="44">
        <f t="shared" si="33"/>
        <v>0</v>
      </c>
      <c r="AA72" s="44">
        <f t="shared" si="33"/>
        <v>0</v>
      </c>
      <c r="AB72" s="44">
        <f t="shared" si="33"/>
        <v>0</v>
      </c>
      <c r="AC72" s="44">
        <f t="shared" si="33"/>
        <v>0</v>
      </c>
      <c r="AD72" s="44">
        <f t="shared" si="33"/>
        <v>0</v>
      </c>
      <c r="AE72" s="44">
        <f t="shared" si="33"/>
        <v>0</v>
      </c>
      <c r="AF72" s="44">
        <f t="shared" si="33"/>
        <v>0</v>
      </c>
      <c r="AG72" s="44">
        <f t="shared" si="33"/>
        <v>0</v>
      </c>
      <c r="AH72" s="44">
        <f t="shared" si="33"/>
        <v>30</v>
      </c>
      <c r="AI72" s="44">
        <f t="shared" si="33"/>
        <v>0</v>
      </c>
      <c r="AJ72" s="44">
        <f t="shared" si="33"/>
        <v>0</v>
      </c>
      <c r="AK72" s="44">
        <f t="shared" si="33"/>
        <v>6</v>
      </c>
      <c r="AL72" s="44">
        <f t="shared" ref="AL72:BL72" si="34">SUM(AL53:AL57)</f>
        <v>16</v>
      </c>
      <c r="AM72" s="44">
        <f t="shared" si="34"/>
        <v>0</v>
      </c>
      <c r="AN72" s="44">
        <f t="shared" si="34"/>
        <v>37</v>
      </c>
      <c r="AO72" s="44">
        <f t="shared" si="34"/>
        <v>27</v>
      </c>
      <c r="AP72" s="44">
        <f t="shared" si="34"/>
        <v>20</v>
      </c>
      <c r="AQ72" s="44">
        <f t="shared" si="34"/>
        <v>17</v>
      </c>
      <c r="AR72" s="44">
        <f t="shared" si="34"/>
        <v>112</v>
      </c>
      <c r="AS72" s="44">
        <f t="shared" si="34"/>
        <v>2</v>
      </c>
      <c r="AT72" s="44">
        <f t="shared" si="34"/>
        <v>9</v>
      </c>
      <c r="AU72" s="44">
        <f t="shared" si="34"/>
        <v>12</v>
      </c>
      <c r="AV72" s="44">
        <f t="shared" si="34"/>
        <v>38</v>
      </c>
      <c r="AW72" s="44">
        <f t="shared" si="34"/>
        <v>0</v>
      </c>
      <c r="AX72" s="44">
        <f t="shared" si="34"/>
        <v>0</v>
      </c>
      <c r="AY72" s="44">
        <f t="shared" si="34"/>
        <v>0</v>
      </c>
      <c r="AZ72" s="44">
        <f t="shared" si="34"/>
        <v>6</v>
      </c>
      <c r="BA72" s="44">
        <f t="shared" si="34"/>
        <v>0</v>
      </c>
      <c r="BB72" s="44">
        <f>SUM(BB53:BB57)</f>
        <v>0</v>
      </c>
      <c r="BC72" s="44">
        <f t="shared" si="34"/>
        <v>17</v>
      </c>
      <c r="BD72" s="44">
        <f t="shared" ref="BD72:BK72" si="35">SUM(BD53:BD57)</f>
        <v>2</v>
      </c>
      <c r="BE72" s="44">
        <f t="shared" si="35"/>
        <v>0</v>
      </c>
      <c r="BF72" s="44">
        <f t="shared" si="35"/>
        <v>0</v>
      </c>
      <c r="BG72" s="44">
        <f t="shared" si="35"/>
        <v>0</v>
      </c>
      <c r="BH72" s="44">
        <f t="shared" si="35"/>
        <v>10</v>
      </c>
      <c r="BI72" s="44">
        <f t="shared" si="35"/>
        <v>16</v>
      </c>
      <c r="BJ72" s="44">
        <f t="shared" si="35"/>
        <v>10</v>
      </c>
      <c r="BK72" s="44">
        <f t="shared" si="35"/>
        <v>2</v>
      </c>
      <c r="BL72" s="44">
        <f t="shared" si="34"/>
        <v>23</v>
      </c>
      <c r="BM72" s="44">
        <f t="shared" ref="BM72:BV72" si="36">SUM(BM53:BM57)</f>
        <v>5</v>
      </c>
      <c r="BN72" s="44">
        <f t="shared" si="36"/>
        <v>0</v>
      </c>
      <c r="BO72" s="44">
        <f t="shared" si="36"/>
        <v>0</v>
      </c>
      <c r="BP72" s="44">
        <f t="shared" si="36"/>
        <v>0</v>
      </c>
      <c r="BQ72" s="44">
        <f t="shared" si="36"/>
        <v>0</v>
      </c>
      <c r="BR72" s="44">
        <f t="shared" si="36"/>
        <v>0</v>
      </c>
      <c r="BS72" s="44">
        <f t="shared" si="36"/>
        <v>0</v>
      </c>
      <c r="BT72" s="44">
        <f t="shared" si="36"/>
        <v>0</v>
      </c>
      <c r="BU72" s="44">
        <f t="shared" si="36"/>
        <v>0</v>
      </c>
      <c r="BV72" s="44">
        <f t="shared" si="36"/>
        <v>0</v>
      </c>
    </row>
    <row r="73" spans="1:74" hidden="1" x14ac:dyDescent="0.2">
      <c r="A73" s="40" t="s">
        <v>142</v>
      </c>
      <c r="C73" t="s">
        <v>154</v>
      </c>
      <c r="D73" s="40" t="str">
        <f>SOCKEYE!$O$3</f>
        <v>SOCKEYE</v>
      </c>
      <c r="E73" s="44">
        <f>SUM(E58:E65)</f>
        <v>1900</v>
      </c>
      <c r="F73" s="44">
        <f t="shared" ref="F73:U73" si="37">SUM(F58:F65)</f>
        <v>475</v>
      </c>
      <c r="G73" s="44">
        <f t="shared" si="37"/>
        <v>1275</v>
      </c>
      <c r="H73" s="44">
        <f t="shared" si="37"/>
        <v>2350</v>
      </c>
      <c r="I73" s="44">
        <f t="shared" si="37"/>
        <v>2575</v>
      </c>
      <c r="J73" s="44">
        <f t="shared" si="37"/>
        <v>2450</v>
      </c>
      <c r="K73" s="44">
        <f t="shared" si="37"/>
        <v>1350</v>
      </c>
      <c r="L73" s="44">
        <f t="shared" si="37"/>
        <v>500</v>
      </c>
      <c r="M73" s="44">
        <f t="shared" si="37"/>
        <v>1000</v>
      </c>
      <c r="N73" s="44">
        <f t="shared" si="37"/>
        <v>1850</v>
      </c>
      <c r="O73" s="44">
        <f t="shared" si="37"/>
        <v>1400</v>
      </c>
      <c r="P73" s="44">
        <f t="shared" si="37"/>
        <v>1700</v>
      </c>
      <c r="Q73" s="44">
        <f t="shared" si="37"/>
        <v>1400</v>
      </c>
      <c r="R73" s="44">
        <f t="shared" si="37"/>
        <v>2700</v>
      </c>
      <c r="S73" s="44">
        <f t="shared" si="37"/>
        <v>1900</v>
      </c>
      <c r="T73" s="44">
        <f t="shared" si="37"/>
        <v>0</v>
      </c>
      <c r="U73" s="44">
        <f t="shared" si="37"/>
        <v>2200</v>
      </c>
      <c r="V73" s="44">
        <f t="shared" ref="V73:AK73" si="38">SUM(V58:V65)</f>
        <v>525</v>
      </c>
      <c r="W73" s="44">
        <f t="shared" si="38"/>
        <v>1300</v>
      </c>
      <c r="X73" s="44">
        <f t="shared" si="38"/>
        <v>500</v>
      </c>
      <c r="Y73" s="44">
        <f t="shared" si="38"/>
        <v>1550</v>
      </c>
      <c r="Z73" s="44">
        <f t="shared" si="38"/>
        <v>2000</v>
      </c>
      <c r="AA73" s="44">
        <f t="shared" si="38"/>
        <v>900</v>
      </c>
      <c r="AB73" s="44">
        <f t="shared" si="38"/>
        <v>1800</v>
      </c>
      <c r="AC73" s="44">
        <f t="shared" si="38"/>
        <v>2100</v>
      </c>
      <c r="AD73" s="44">
        <f t="shared" si="38"/>
        <v>1450</v>
      </c>
      <c r="AE73" s="44">
        <f t="shared" si="38"/>
        <v>1450</v>
      </c>
      <c r="AF73" s="44">
        <f t="shared" si="38"/>
        <v>1650</v>
      </c>
      <c r="AG73" s="44">
        <f t="shared" si="38"/>
        <v>1650</v>
      </c>
      <c r="AH73" s="44">
        <f t="shared" si="38"/>
        <v>220</v>
      </c>
      <c r="AI73" s="44">
        <f t="shared" si="38"/>
        <v>7</v>
      </c>
      <c r="AJ73" s="44">
        <f t="shared" si="38"/>
        <v>1960</v>
      </c>
      <c r="AK73" s="44">
        <f t="shared" si="38"/>
        <v>375</v>
      </c>
      <c r="AL73" s="44">
        <f t="shared" ref="AL73:BL73" si="39">SUM(AL58:AL65)</f>
        <v>224</v>
      </c>
      <c r="AM73" s="44">
        <f t="shared" si="39"/>
        <v>400</v>
      </c>
      <c r="AN73" s="44">
        <f t="shared" si="39"/>
        <v>77</v>
      </c>
      <c r="AO73" s="44">
        <f t="shared" si="39"/>
        <v>415</v>
      </c>
      <c r="AP73" s="44">
        <f t="shared" si="39"/>
        <v>283</v>
      </c>
      <c r="AQ73" s="44">
        <f t="shared" si="39"/>
        <v>350</v>
      </c>
      <c r="AR73" s="44">
        <f t="shared" si="39"/>
        <v>185</v>
      </c>
      <c r="AS73" s="44">
        <f t="shared" si="39"/>
        <v>62</v>
      </c>
      <c r="AT73" s="44">
        <f t="shared" si="39"/>
        <v>63</v>
      </c>
      <c r="AU73" s="44">
        <f t="shared" si="39"/>
        <v>108</v>
      </c>
      <c r="AV73" s="44">
        <f t="shared" si="39"/>
        <v>95</v>
      </c>
      <c r="AW73" s="44">
        <f t="shared" si="39"/>
        <v>0</v>
      </c>
      <c r="AX73" s="44">
        <f t="shared" si="39"/>
        <v>28</v>
      </c>
      <c r="AY73" s="44">
        <f t="shared" si="39"/>
        <v>0</v>
      </c>
      <c r="AZ73" s="44">
        <f t="shared" si="39"/>
        <v>0</v>
      </c>
      <c r="BA73" s="44">
        <f t="shared" si="39"/>
        <v>0</v>
      </c>
      <c r="BB73" s="44">
        <f>SUM(BB58:BB65)</f>
        <v>0</v>
      </c>
      <c r="BC73" s="44">
        <f t="shared" si="39"/>
        <v>25</v>
      </c>
      <c r="BD73" s="44">
        <f t="shared" ref="BD73:BK73" si="40">SUM(BD58:BD65)</f>
        <v>20</v>
      </c>
      <c r="BE73" s="44">
        <f t="shared" si="40"/>
        <v>0</v>
      </c>
      <c r="BF73" s="44">
        <f t="shared" si="40"/>
        <v>0</v>
      </c>
      <c r="BG73" s="44">
        <f t="shared" si="40"/>
        <v>0</v>
      </c>
      <c r="BH73" s="44">
        <f t="shared" si="40"/>
        <v>0</v>
      </c>
      <c r="BI73" s="44">
        <f t="shared" si="40"/>
        <v>0</v>
      </c>
      <c r="BJ73" s="44">
        <f t="shared" si="40"/>
        <v>60</v>
      </c>
      <c r="BK73" s="44">
        <f t="shared" si="40"/>
        <v>0</v>
      </c>
      <c r="BL73" s="44">
        <f t="shared" si="39"/>
        <v>0</v>
      </c>
      <c r="BM73" s="44">
        <f t="shared" ref="BM73:BV73" si="41">SUM(BM58:BM65)</f>
        <v>0</v>
      </c>
      <c r="BN73" s="44">
        <f t="shared" si="41"/>
        <v>270</v>
      </c>
      <c r="BO73" s="44">
        <f t="shared" si="41"/>
        <v>106</v>
      </c>
      <c r="BP73" s="44">
        <f t="shared" si="41"/>
        <v>0</v>
      </c>
      <c r="BQ73" s="44">
        <f t="shared" si="41"/>
        <v>0</v>
      </c>
      <c r="BR73" s="44">
        <f t="shared" si="41"/>
        <v>0</v>
      </c>
      <c r="BS73" s="44">
        <f t="shared" si="41"/>
        <v>0</v>
      </c>
      <c r="BT73" s="44">
        <f t="shared" si="41"/>
        <v>0</v>
      </c>
      <c r="BU73" s="44">
        <f t="shared" si="41"/>
        <v>0</v>
      </c>
      <c r="BV73" s="44">
        <f t="shared" si="41"/>
        <v>0</v>
      </c>
    </row>
    <row r="74" spans="1:74" hidden="1" x14ac:dyDescent="0.2">
      <c r="A74" s="40" t="s">
        <v>142</v>
      </c>
      <c r="B74" t="str">
        <f>COHO!$O$8</f>
        <v>GUNBOAT-SEAFORTH-RETURN</v>
      </c>
      <c r="C74" t="str">
        <f>COHO!$O11</f>
        <v>BULLOCK CHANNEL CREEK</v>
      </c>
      <c r="D74" s="40" t="str">
        <f>COHO!$O$3</f>
        <v>COHO</v>
      </c>
      <c r="E74" s="45" t="str">
        <f>COHO!$CH11</f>
        <v>N/R</v>
      </c>
      <c r="F74" s="45" t="str">
        <f>COHO!$CI11</f>
        <v>N/R</v>
      </c>
      <c r="G74" s="45" t="str">
        <f>COHO!$CJ11</f>
        <v>N/R</v>
      </c>
      <c r="H74" s="45" t="str">
        <f>COHO!$CK11</f>
        <v>N/R</v>
      </c>
      <c r="I74" s="45" t="str">
        <f>COHO!$CL11</f>
        <v>N/R</v>
      </c>
      <c r="J74" s="45" t="str">
        <f>COHO!$CM11</f>
        <v>N/R</v>
      </c>
      <c r="K74" s="45" t="str">
        <f>COHO!$CN11</f>
        <v>N/R</v>
      </c>
      <c r="L74" s="45" t="str">
        <f>COHO!$CO11</f>
        <v>N/R</v>
      </c>
      <c r="M74" s="45" t="str">
        <f>COHO!$CP11</f>
        <v>N/R</v>
      </c>
      <c r="N74" s="45" t="str">
        <f>COHO!$CQ11</f>
        <v>N/R</v>
      </c>
      <c r="O74" s="45" t="str">
        <f>COHO!$BT11</f>
        <v>N/R</v>
      </c>
      <c r="P74" s="45" t="str">
        <f>COHO!$BU11</f>
        <v>N/R</v>
      </c>
      <c r="Q74" s="45" t="str">
        <f>COHO!$BV11</f>
        <v>N/R</v>
      </c>
      <c r="R74" s="45" t="str">
        <f>COHO!$BW11</f>
        <v>N/R</v>
      </c>
      <c r="S74" s="45" t="str">
        <f>COHO!$BX11</f>
        <v>N/R</v>
      </c>
      <c r="T74" s="45" t="str">
        <f>COHO!$BY11</f>
        <v>N/R</v>
      </c>
      <c r="U74" s="45" t="str">
        <f>COHO!$BZ11</f>
        <v>N/R</v>
      </c>
      <c r="V74" s="45" t="str">
        <f>COHO!$CA11</f>
        <v>N/R</v>
      </c>
      <c r="W74" s="45" t="str">
        <f>COHO!$CB11</f>
        <v>N/R</v>
      </c>
      <c r="X74" s="45" t="str">
        <f>COHO!$CC11</f>
        <v>N/R</v>
      </c>
      <c r="Y74" s="45" t="str">
        <f>COHO!$BF11</f>
        <v>N/R</v>
      </c>
      <c r="Z74" s="45" t="str">
        <f>COHO!$BG11</f>
        <v>N/R</v>
      </c>
      <c r="AA74" s="45" t="str">
        <f>COHO!$BH11</f>
        <v>N/R</v>
      </c>
      <c r="AB74" s="45" t="str">
        <f>COHO!$BI11</f>
        <v>N/R</v>
      </c>
      <c r="AC74" s="45" t="str">
        <f>COHO!$BJ11</f>
        <v>N/R</v>
      </c>
      <c r="AD74" s="45" t="str">
        <f>COHO!$BK11</f>
        <v>N/R</v>
      </c>
      <c r="AE74" s="45" t="str">
        <f>COHO!$BL11</f>
        <v>N/R</v>
      </c>
      <c r="AF74" s="45" t="str">
        <f>COHO!$BM11</f>
        <v>N/R</v>
      </c>
      <c r="AG74" s="45" t="str">
        <f>COHO!$BN11</f>
        <v>N/R</v>
      </c>
      <c r="AH74" s="45" t="str">
        <f>COHO!$BO11</f>
        <v>N/R</v>
      </c>
      <c r="AI74" s="45" t="str">
        <f>COHO!$AR11</f>
        <v>N/R</v>
      </c>
      <c r="AJ74" s="45" t="str">
        <f>COHO!$AS11</f>
        <v>N/R</v>
      </c>
      <c r="AK74" s="45" t="str">
        <f>COHO!$AT11</f>
        <v>N/R</v>
      </c>
      <c r="AL74" s="45" t="str">
        <f>COHO!$AU11</f>
        <v>N/R</v>
      </c>
      <c r="AM74" s="45" t="str">
        <f>COHO!$AV11</f>
        <v>N/R</v>
      </c>
      <c r="AN74" s="45" t="str">
        <f>COHO!$AW11</f>
        <v>N/R</v>
      </c>
      <c r="AO74" s="45" t="str">
        <f>COHO!$AX11</f>
        <v>N/R</v>
      </c>
      <c r="AP74" s="45" t="str">
        <f>COHO!$AY11</f>
        <v>N/R</v>
      </c>
      <c r="AQ74" s="45" t="str">
        <f>COHO!$AZ11</f>
        <v>N/R</v>
      </c>
      <c r="AR74" s="45">
        <f>COHO!$BA11</f>
        <v>2</v>
      </c>
      <c r="AS74" s="44" t="str">
        <f>COHO!$AD11</f>
        <v>N/O</v>
      </c>
      <c r="AT74" s="44" t="str">
        <f>COHO!$AE11</f>
        <v>N/R</v>
      </c>
      <c r="AU74" s="44" t="str">
        <f>COHO!$AF11</f>
        <v>N/R</v>
      </c>
      <c r="AV74" s="44" t="str">
        <f>COHO!$AG11</f>
        <v>UNK</v>
      </c>
      <c r="AW74" s="44" t="str">
        <f>COHO!$AH11</f>
        <v>N/R</v>
      </c>
      <c r="AX74" s="44" t="str">
        <f>COHO!$AI11</f>
        <v>N/I</v>
      </c>
      <c r="AY74" s="44" t="str">
        <f>COHO!$AJ11</f>
        <v>N/I</v>
      </c>
      <c r="AZ74" s="44" t="str">
        <f>COHO!$AK11</f>
        <v>UNK</v>
      </c>
      <c r="BA74" s="44" t="str">
        <f>COHO!$AL11</f>
        <v>N/O</v>
      </c>
      <c r="BB74" s="44" t="str">
        <f>COHO!$AM11</f>
        <v>N/O</v>
      </c>
      <c r="BC74" s="45" t="str">
        <f>COHO!P11</f>
        <v>N/O</v>
      </c>
      <c r="BD74" s="45" t="str">
        <f>COHO!Q11</f>
        <v>UNK</v>
      </c>
      <c r="BE74" s="45" t="str">
        <f>COHO!R11</f>
        <v>N/O</v>
      </c>
      <c r="BF74" s="45" t="str">
        <f>COHO!S11</f>
        <v>N/O</v>
      </c>
      <c r="BG74" s="45" t="str">
        <f>COHO!T11</f>
        <v>N/O</v>
      </c>
      <c r="BH74" s="45" t="str">
        <f>COHO!U11</f>
        <v>N/O</v>
      </c>
      <c r="BI74" s="45" t="str">
        <f>COHO!V11</f>
        <v>N/I</v>
      </c>
      <c r="BJ74" s="45" t="str">
        <f>COHO!W11</f>
        <v>N/O</v>
      </c>
      <c r="BK74" s="45" t="str">
        <f>COHO!X11</f>
        <v>N/I</v>
      </c>
      <c r="BL74" s="45" t="str">
        <f>COHO!Y11</f>
        <v>A/P</v>
      </c>
      <c r="BM74" s="45" t="str">
        <f>COHO!B11</f>
        <v>A/P</v>
      </c>
      <c r="BN74" s="45" t="str">
        <f>COHO!C11</f>
        <v>N/I</v>
      </c>
      <c r="BO74" s="45" t="str">
        <f>COHO!D11</f>
        <v>A/P</v>
      </c>
      <c r="BP74" s="45">
        <f>COHO!E11</f>
        <v>0</v>
      </c>
      <c r="BQ74" s="45">
        <f>COHO!F11</f>
        <v>0</v>
      </c>
      <c r="BR74" s="45">
        <f>COHO!G11</f>
        <v>0</v>
      </c>
      <c r="BS74" s="45">
        <f>COHO!H11</f>
        <v>0</v>
      </c>
      <c r="BT74" s="45">
        <f>COHO!I11</f>
        <v>0</v>
      </c>
      <c r="BU74" s="45">
        <f>COHO!J11</f>
        <v>0</v>
      </c>
      <c r="BV74" s="45">
        <f>COHO!K11</f>
        <v>0</v>
      </c>
    </row>
    <row r="75" spans="1:74" hidden="1" x14ac:dyDescent="0.2">
      <c r="A75" s="40" t="s">
        <v>142</v>
      </c>
      <c r="B75" t="str">
        <f>COHO!$O$8</f>
        <v>GUNBOAT-SEAFORTH-RETURN</v>
      </c>
      <c r="C75" t="str">
        <f>COHO!$O12</f>
        <v>DEER PASS CREEK (WEBSTER)</v>
      </c>
      <c r="D75" s="40" t="str">
        <f>COHO!$O$3</f>
        <v>COHO</v>
      </c>
      <c r="E75" s="45" t="str">
        <f>COHO!$CH12</f>
        <v>N/R</v>
      </c>
      <c r="F75" s="45" t="str">
        <f>COHO!$CI12</f>
        <v>N/R</v>
      </c>
      <c r="G75" s="45" t="str">
        <f>COHO!$CJ12</f>
        <v>N/R</v>
      </c>
      <c r="H75" s="45">
        <f>COHO!$CK12</f>
        <v>150</v>
      </c>
      <c r="I75" s="45" t="str">
        <f>COHO!$CL12</f>
        <v>N/R</v>
      </c>
      <c r="J75" s="45" t="str">
        <f>COHO!$CM12</f>
        <v>N/R</v>
      </c>
      <c r="K75" s="45" t="str">
        <f>COHO!$CN12</f>
        <v>N/R</v>
      </c>
      <c r="L75" s="45" t="str">
        <f>COHO!$CO12</f>
        <v>N/R</v>
      </c>
      <c r="M75" s="45" t="str">
        <f>COHO!$CP12</f>
        <v>N/R</v>
      </c>
      <c r="N75" s="45" t="str">
        <f>COHO!$CQ12</f>
        <v>N/R</v>
      </c>
      <c r="O75" s="45" t="str">
        <f>COHO!$BT12</f>
        <v>N/R</v>
      </c>
      <c r="P75" s="45" t="str">
        <f>COHO!$BU12</f>
        <v>N/R</v>
      </c>
      <c r="Q75" s="45" t="str">
        <f>COHO!$BV12</f>
        <v>N/R</v>
      </c>
      <c r="R75" s="45" t="str">
        <f>COHO!$BW12</f>
        <v>N/R</v>
      </c>
      <c r="S75" s="45" t="str">
        <f>COHO!$BX12</f>
        <v>N/R</v>
      </c>
      <c r="T75" s="45" t="str">
        <f>COHO!$BY12</f>
        <v>N/R</v>
      </c>
      <c r="U75" s="45" t="str">
        <f>COHO!$BZ12</f>
        <v>N/R</v>
      </c>
      <c r="V75" s="45" t="str">
        <f>COHO!$CA12</f>
        <v>N/R</v>
      </c>
      <c r="W75" s="45" t="str">
        <f>COHO!$CB12</f>
        <v>N/R</v>
      </c>
      <c r="X75" s="45" t="str">
        <f>COHO!$CC12</f>
        <v>N/R</v>
      </c>
      <c r="Y75" s="45" t="str">
        <f>COHO!$BF12</f>
        <v>N/R</v>
      </c>
      <c r="Z75" s="45" t="str">
        <f>COHO!$BG12</f>
        <v>N/R</v>
      </c>
      <c r="AA75" s="45">
        <f>COHO!$BH12</f>
        <v>50</v>
      </c>
      <c r="AB75" s="45" t="str">
        <f>COHO!$BI12</f>
        <v>N/O</v>
      </c>
      <c r="AC75" s="45">
        <f>COHO!$BJ12</f>
        <v>150</v>
      </c>
      <c r="AD75" s="45" t="str">
        <f>COHO!$BK12</f>
        <v>N/R</v>
      </c>
      <c r="AE75" s="45">
        <f>COHO!$BL12</f>
        <v>500</v>
      </c>
      <c r="AF75" s="45" t="str">
        <f>COHO!$BM12</f>
        <v>N/R</v>
      </c>
      <c r="AG75" s="45" t="str">
        <f>COHO!$BN12</f>
        <v>N/R</v>
      </c>
      <c r="AH75" s="45" t="str">
        <f>COHO!$BO12</f>
        <v>N/R</v>
      </c>
      <c r="AI75" s="45" t="str">
        <f>COHO!$AR12</f>
        <v>N/R</v>
      </c>
      <c r="AJ75" s="45" t="str">
        <f>COHO!$AS12</f>
        <v>N/R</v>
      </c>
      <c r="AK75" s="45" t="str">
        <f>COHO!$AT12</f>
        <v>N/R</v>
      </c>
      <c r="AL75" s="45" t="str">
        <f>COHO!$AU12</f>
        <v>N/R</v>
      </c>
      <c r="AM75" s="45" t="str">
        <f>COHO!$AV12</f>
        <v>N/R</v>
      </c>
      <c r="AN75" s="45" t="str">
        <f>COHO!$AW12</f>
        <v>N/R</v>
      </c>
      <c r="AO75" s="45">
        <f>COHO!$AX12</f>
        <v>14</v>
      </c>
      <c r="AP75" s="45" t="str">
        <f>COHO!$AY12</f>
        <v>N/R</v>
      </c>
      <c r="AQ75" s="45" t="str">
        <f>COHO!$AZ12</f>
        <v>N/R</v>
      </c>
      <c r="AR75" s="45" t="str">
        <f>COHO!$BA12</f>
        <v>N/R</v>
      </c>
      <c r="AS75" s="44" t="str">
        <f>COHO!$AD12</f>
        <v>N/O</v>
      </c>
      <c r="AT75" s="44" t="str">
        <f>COHO!$AE12</f>
        <v>N/O</v>
      </c>
      <c r="AU75" s="44" t="str">
        <f>COHO!$AF12</f>
        <v>N/O</v>
      </c>
      <c r="AV75" s="44" t="str">
        <f>COHO!$AG12</f>
        <v>N/O</v>
      </c>
      <c r="AW75" s="44" t="str">
        <f>COHO!$AH12</f>
        <v>N/I</v>
      </c>
      <c r="AX75" s="44" t="str">
        <f>COHO!$AI12</f>
        <v>N/I</v>
      </c>
      <c r="AY75" s="44" t="str">
        <f>COHO!$AJ12</f>
        <v>N/I</v>
      </c>
      <c r="AZ75" s="44" t="str">
        <f>COHO!$AK12</f>
        <v>UNK</v>
      </c>
      <c r="BA75" s="44" t="str">
        <f>COHO!$AL12</f>
        <v>N/O</v>
      </c>
      <c r="BB75" s="44" t="str">
        <f>COHO!$AM12</f>
        <v>N/I</v>
      </c>
      <c r="BC75" s="45" t="str">
        <f>COHO!P12</f>
        <v>N/O</v>
      </c>
      <c r="BD75" s="45" t="str">
        <f>COHO!Q12</f>
        <v>N/I</v>
      </c>
      <c r="BE75" s="45" t="str">
        <f>COHO!R12</f>
        <v>N/O</v>
      </c>
      <c r="BF75" s="45" t="str">
        <f>COHO!S12</f>
        <v>N/O</v>
      </c>
      <c r="BG75" s="45" t="str">
        <f>COHO!T12</f>
        <v>N/O</v>
      </c>
      <c r="BH75" s="45" t="str">
        <f>COHO!U12</f>
        <v>N/O</v>
      </c>
      <c r="BI75" s="45" t="str">
        <f>COHO!V12</f>
        <v>N/I</v>
      </c>
      <c r="BJ75" s="45" t="str">
        <f>COHO!W12</f>
        <v>N/I</v>
      </c>
      <c r="BK75" s="45" t="str">
        <f>COHO!X12</f>
        <v>N/I</v>
      </c>
      <c r="BL75" s="45" t="str">
        <f>COHO!Y12</f>
        <v>A/P</v>
      </c>
      <c r="BM75" s="45" t="str">
        <f>COHO!B12</f>
        <v>N/I</v>
      </c>
      <c r="BN75" s="45" t="str">
        <f>COHO!C12</f>
        <v>N/I</v>
      </c>
      <c r="BO75" s="45" t="str">
        <f>COHO!D12</f>
        <v>N/I</v>
      </c>
      <c r="BP75" s="45">
        <f>COHO!E12</f>
        <v>0</v>
      </c>
      <c r="BQ75" s="45">
        <f>COHO!F12</f>
        <v>0</v>
      </c>
      <c r="BR75" s="45">
        <f>COHO!G12</f>
        <v>0</v>
      </c>
      <c r="BS75" s="45">
        <f>COHO!H12</f>
        <v>0</v>
      </c>
      <c r="BT75" s="45">
        <f>COHO!I12</f>
        <v>0</v>
      </c>
      <c r="BU75" s="45">
        <f>COHO!J12</f>
        <v>0</v>
      </c>
      <c r="BV75" s="45">
        <f>COHO!K12</f>
        <v>0</v>
      </c>
    </row>
    <row r="76" spans="1:74" hidden="1" x14ac:dyDescent="0.2">
      <c r="A76" s="40" t="s">
        <v>142</v>
      </c>
      <c r="B76" t="str">
        <f>COHO!$O$8</f>
        <v>GUNBOAT-SEAFORTH-RETURN</v>
      </c>
      <c r="C76" t="str">
        <f>COHO!$O13</f>
        <v>DEER PASS LAGOON</v>
      </c>
      <c r="D76" s="40" t="str">
        <f>COHO!$O$3</f>
        <v>COHO</v>
      </c>
      <c r="E76" s="45" t="str">
        <f>COHO!$CH13</f>
        <v>N/O</v>
      </c>
      <c r="F76" s="45" t="str">
        <f>COHO!$CI13</f>
        <v>N/R</v>
      </c>
      <c r="G76" s="45" t="str">
        <f>COHO!$CJ13</f>
        <v>N/O</v>
      </c>
      <c r="H76" s="45">
        <f>COHO!$CK13</f>
        <v>75</v>
      </c>
      <c r="I76" s="45" t="str">
        <f>COHO!$CL13</f>
        <v>N/I</v>
      </c>
      <c r="J76" s="45">
        <f>COHO!$CM13</f>
        <v>400</v>
      </c>
      <c r="K76" s="45">
        <f>COHO!$CN13</f>
        <v>750</v>
      </c>
      <c r="L76" s="45" t="str">
        <f>COHO!$CO13</f>
        <v>N/O</v>
      </c>
      <c r="M76" s="45" t="str">
        <f>COHO!$CP13</f>
        <v>N/R</v>
      </c>
      <c r="N76" s="45">
        <f>COHO!$CQ13</f>
        <v>75</v>
      </c>
      <c r="O76" s="45">
        <f>COHO!$BT13</f>
        <v>75</v>
      </c>
      <c r="P76" s="45">
        <f>COHO!$BU13</f>
        <v>200</v>
      </c>
      <c r="Q76" s="45">
        <f>COHO!$BV13</f>
        <v>75</v>
      </c>
      <c r="R76" s="45">
        <f>COHO!$BW13</f>
        <v>200</v>
      </c>
      <c r="S76" s="45" t="str">
        <f>COHO!$BX13</f>
        <v>N/R</v>
      </c>
      <c r="T76" s="45">
        <f>COHO!$BY13</f>
        <v>75</v>
      </c>
      <c r="U76" s="45">
        <f>COHO!$BZ13</f>
        <v>200</v>
      </c>
      <c r="V76" s="45">
        <f>COHO!$CA13</f>
        <v>75</v>
      </c>
      <c r="W76" s="45">
        <f>COHO!$CB13</f>
        <v>100</v>
      </c>
      <c r="X76" s="45">
        <f>COHO!$CC13</f>
        <v>50</v>
      </c>
      <c r="Y76" s="45">
        <f>COHO!$BF13</f>
        <v>75</v>
      </c>
      <c r="Z76" s="45">
        <f>COHO!$BG13</f>
        <v>75</v>
      </c>
      <c r="AA76" s="45">
        <f>COHO!$BH13</f>
        <v>75</v>
      </c>
      <c r="AB76" s="45" t="str">
        <f>COHO!$BI13</f>
        <v>N/O</v>
      </c>
      <c r="AC76" s="45">
        <f>COHO!$BJ13</f>
        <v>100</v>
      </c>
      <c r="AD76" s="45" t="str">
        <f>COHO!$BK13</f>
        <v>N/O</v>
      </c>
      <c r="AE76" s="45">
        <f>COHO!$BL13</f>
        <v>50</v>
      </c>
      <c r="AF76" s="45">
        <f>COHO!$BM13</f>
        <v>75</v>
      </c>
      <c r="AG76" s="45" t="str">
        <f>COHO!$BN13</f>
        <v>N/R</v>
      </c>
      <c r="AH76" s="45" t="str">
        <f>COHO!$BO13</f>
        <v>N/R</v>
      </c>
      <c r="AI76" s="45" t="str">
        <f>COHO!$AR13</f>
        <v>N/R</v>
      </c>
      <c r="AJ76" s="45" t="str">
        <f>COHO!$AS13</f>
        <v>N/R</v>
      </c>
      <c r="AK76" s="45">
        <f>COHO!$AT13</f>
        <v>50</v>
      </c>
      <c r="AL76" s="45" t="str">
        <f>COHO!$AU13</f>
        <v>N/R</v>
      </c>
      <c r="AM76" s="45">
        <f>COHO!$AV13</f>
        <v>15</v>
      </c>
      <c r="AN76" s="45" t="str">
        <f>COHO!$AW13</f>
        <v>N/R</v>
      </c>
      <c r="AO76" s="45" t="str">
        <f>COHO!$AX13</f>
        <v>N/R</v>
      </c>
      <c r="AP76" s="45" t="str">
        <f>COHO!$AY13</f>
        <v>N/R</v>
      </c>
      <c r="AQ76" s="45" t="str">
        <f>COHO!$AZ13</f>
        <v>N/R</v>
      </c>
      <c r="AR76" s="45">
        <f>COHO!$BA13</f>
        <v>7</v>
      </c>
      <c r="AS76" s="44" t="str">
        <f>COHO!$AD13</f>
        <v>N/I</v>
      </c>
      <c r="AT76" s="44">
        <f>COHO!$AE13</f>
        <v>2</v>
      </c>
      <c r="AU76" s="44" t="str">
        <f>COHO!$AF13</f>
        <v>N/O</v>
      </c>
      <c r="AV76" s="44" t="str">
        <f>COHO!$AG13</f>
        <v>UNK</v>
      </c>
      <c r="AW76" s="44" t="str">
        <f>COHO!$AH13</f>
        <v>N/I</v>
      </c>
      <c r="AX76" s="44" t="str">
        <f>COHO!$AI13</f>
        <v>N/I</v>
      </c>
      <c r="AY76" s="44" t="str">
        <f>COHO!$AJ13</f>
        <v>N/I</v>
      </c>
      <c r="AZ76" s="44" t="str">
        <f>COHO!$AK13</f>
        <v>N/O</v>
      </c>
      <c r="BA76" s="44" t="str">
        <f>COHO!$AL13</f>
        <v>N/O</v>
      </c>
      <c r="BB76" s="44" t="str">
        <f>COHO!$AM13</f>
        <v>N/I</v>
      </c>
      <c r="BC76" s="45" t="str">
        <f>COHO!P13</f>
        <v>N/O</v>
      </c>
      <c r="BD76" s="45" t="str">
        <f>COHO!Q13</f>
        <v>N/I</v>
      </c>
      <c r="BE76" s="45" t="str">
        <f>COHO!R13</f>
        <v>N/O</v>
      </c>
      <c r="BF76" s="45" t="str">
        <f>COHO!S13</f>
        <v>N/O</v>
      </c>
      <c r="BG76" s="45" t="str">
        <f>COHO!T13</f>
        <v>UNK</v>
      </c>
      <c r="BH76" s="45" t="str">
        <f>COHO!U13</f>
        <v>A/P</v>
      </c>
      <c r="BI76" s="45" t="str">
        <f>COHO!V13</f>
        <v>N/I</v>
      </c>
      <c r="BJ76" s="45" t="str">
        <f>COHO!W13</f>
        <v>N/I</v>
      </c>
      <c r="BK76" s="45" t="str">
        <f>COHO!X13</f>
        <v>N/I</v>
      </c>
      <c r="BL76" s="45" t="str">
        <f>COHO!Y13</f>
        <v>N/I</v>
      </c>
      <c r="BM76" s="45" t="str">
        <f>COHO!B13</f>
        <v>N/I</v>
      </c>
      <c r="BN76" s="45" t="str">
        <f>COHO!C13</f>
        <v>N/I</v>
      </c>
      <c r="BO76" s="45" t="str">
        <f>COHO!D13</f>
        <v>N/I</v>
      </c>
      <c r="BP76" s="45">
        <f>COHO!E13</f>
        <v>0</v>
      </c>
      <c r="BQ76" s="45">
        <f>COHO!F13</f>
        <v>0</v>
      </c>
      <c r="BR76" s="45">
        <f>COHO!G13</f>
        <v>0</v>
      </c>
      <c r="BS76" s="45">
        <f>COHO!H13</f>
        <v>0</v>
      </c>
      <c r="BT76" s="45">
        <f>COHO!I13</f>
        <v>0</v>
      </c>
      <c r="BU76" s="45">
        <f>COHO!J13</f>
        <v>0</v>
      </c>
      <c r="BV76" s="45">
        <f>COHO!K13</f>
        <v>0</v>
      </c>
    </row>
    <row r="77" spans="1:74" hidden="1" x14ac:dyDescent="0.2">
      <c r="A77" s="40" t="s">
        <v>142</v>
      </c>
      <c r="B77" t="str">
        <f>COHO!$O$8</f>
        <v>GUNBOAT-SEAFORTH-RETURN</v>
      </c>
      <c r="C77" t="str">
        <f>COHO!$O14</f>
        <v>GOAT BUSHU CREEK</v>
      </c>
      <c r="D77" s="40" t="str">
        <f>COHO!$O$3</f>
        <v>COHO</v>
      </c>
      <c r="E77" s="45" t="str">
        <f>COHO!$CH14</f>
        <v>N/R</v>
      </c>
      <c r="F77" s="45" t="str">
        <f>COHO!$CI14</f>
        <v>N/R</v>
      </c>
      <c r="G77" s="45">
        <f>COHO!$CJ14</f>
        <v>25</v>
      </c>
      <c r="H77" s="45" t="str">
        <f>COHO!$CK14</f>
        <v>N/O</v>
      </c>
      <c r="I77" s="45">
        <f>COHO!$CL14</f>
        <v>75</v>
      </c>
      <c r="J77" s="45">
        <f>COHO!$CM14</f>
        <v>75</v>
      </c>
      <c r="K77" s="45" t="str">
        <f>COHO!$CN14</f>
        <v>N/R</v>
      </c>
      <c r="L77" s="45" t="str">
        <f>COHO!$CO14</f>
        <v>N/R</v>
      </c>
      <c r="M77" s="45" t="str">
        <f>COHO!$CP14</f>
        <v>N/R</v>
      </c>
      <c r="N77" s="45" t="str">
        <f>COHO!$CQ14</f>
        <v>N/R</v>
      </c>
      <c r="O77" s="45" t="str">
        <f>COHO!$BT14</f>
        <v>N/R</v>
      </c>
      <c r="P77" s="45" t="str">
        <f>COHO!$BU14</f>
        <v>N/R</v>
      </c>
      <c r="Q77" s="45" t="str">
        <f>COHO!$BV14</f>
        <v>N/R</v>
      </c>
      <c r="R77" s="45" t="str">
        <f>COHO!$BW14</f>
        <v>N/R</v>
      </c>
      <c r="S77" s="45" t="str">
        <f>COHO!$BX14</f>
        <v>N/R</v>
      </c>
      <c r="T77" s="45" t="str">
        <f>COHO!$BY14</f>
        <v>N/R</v>
      </c>
      <c r="U77" s="45" t="str">
        <f>COHO!$BZ14</f>
        <v>N/R</v>
      </c>
      <c r="V77" s="45" t="str">
        <f>COHO!$CA14</f>
        <v>N/R</v>
      </c>
      <c r="W77" s="45" t="str">
        <f>COHO!$CB14</f>
        <v>N/R</v>
      </c>
      <c r="X77" s="45" t="str">
        <f>COHO!$CC14</f>
        <v>N/R</v>
      </c>
      <c r="Y77" s="45" t="str">
        <f>COHO!$BF14</f>
        <v>N/R</v>
      </c>
      <c r="Z77" s="45" t="str">
        <f>COHO!$BG14</f>
        <v>N/R</v>
      </c>
      <c r="AA77" s="45" t="str">
        <f>COHO!$BH14</f>
        <v>N/R</v>
      </c>
      <c r="AB77" s="45" t="str">
        <f>COHO!$BI14</f>
        <v>N/R</v>
      </c>
      <c r="AC77" s="45" t="str">
        <f>COHO!$BJ14</f>
        <v>N/R</v>
      </c>
      <c r="AD77" s="45" t="str">
        <f>COHO!$BK14</f>
        <v>N/R</v>
      </c>
      <c r="AE77" s="45" t="str">
        <f>COHO!$BL14</f>
        <v>N/R</v>
      </c>
      <c r="AF77" s="45" t="str">
        <f>COHO!$BM14</f>
        <v>N/R</v>
      </c>
      <c r="AG77" s="45" t="str">
        <f>COHO!$BN14</f>
        <v>N/R</v>
      </c>
      <c r="AH77" s="45" t="str">
        <f>COHO!$BO14</f>
        <v>N/R</v>
      </c>
      <c r="AI77" s="45" t="str">
        <f>COHO!$AR14</f>
        <v>N/R</v>
      </c>
      <c r="AJ77" s="45" t="str">
        <f>COHO!$AS14</f>
        <v>N/R</v>
      </c>
      <c r="AK77" s="45" t="str">
        <f>COHO!$AT14</f>
        <v>N/R</v>
      </c>
      <c r="AL77" s="45" t="str">
        <f>COHO!$AU14</f>
        <v>N/I</v>
      </c>
      <c r="AM77" s="45" t="str">
        <f>COHO!$AV14</f>
        <v>N/R</v>
      </c>
      <c r="AN77" s="45" t="str">
        <f>COHO!$AW14</f>
        <v>N/R</v>
      </c>
      <c r="AO77" s="45">
        <f>COHO!$AX14</f>
        <v>2</v>
      </c>
      <c r="AP77" s="45" t="str">
        <f>COHO!$AY14</f>
        <v>N/R</v>
      </c>
      <c r="AQ77" s="45" t="str">
        <f>COHO!$AZ14</f>
        <v>N/R</v>
      </c>
      <c r="AR77" s="45" t="str">
        <f>COHO!$BA14</f>
        <v>N/R</v>
      </c>
      <c r="AS77" s="44">
        <f>COHO!$AD14</f>
        <v>2</v>
      </c>
      <c r="AT77" s="44" t="str">
        <f>COHO!$AE14</f>
        <v>N/O</v>
      </c>
      <c r="AU77" s="44" t="str">
        <f>COHO!$AF14</f>
        <v>N/O</v>
      </c>
      <c r="AV77" s="44" t="str">
        <f>COHO!$AG14</f>
        <v>N/O</v>
      </c>
      <c r="AW77" s="44" t="str">
        <f>COHO!$AH14</f>
        <v>N/R</v>
      </c>
      <c r="AX77" s="44" t="str">
        <f>COHO!$AI14</f>
        <v>N/I</v>
      </c>
      <c r="AY77" s="44" t="str">
        <f>COHO!$AJ14</f>
        <v>N/I</v>
      </c>
      <c r="AZ77" s="44" t="str">
        <f>COHO!$AK14</f>
        <v>N/O</v>
      </c>
      <c r="BA77" s="44" t="str">
        <f>COHO!$AL14</f>
        <v>N/O</v>
      </c>
      <c r="BB77" s="44" t="str">
        <f>COHO!$AM14</f>
        <v>UNK</v>
      </c>
      <c r="BC77" s="45" t="str">
        <f>COHO!P14</f>
        <v>N/O</v>
      </c>
      <c r="BD77" s="45" t="str">
        <f>COHO!Q14</f>
        <v>N/O</v>
      </c>
      <c r="BE77" s="45" t="str">
        <f>COHO!R14</f>
        <v>N/O</v>
      </c>
      <c r="BF77" s="45" t="str">
        <f>COHO!S14</f>
        <v>N/I</v>
      </c>
      <c r="BG77" s="45" t="str">
        <f>COHO!T14</f>
        <v>N/O</v>
      </c>
      <c r="BH77" s="45" t="str">
        <f>COHO!U14</f>
        <v>N/O</v>
      </c>
      <c r="BI77" s="45" t="str">
        <f>COHO!V14</f>
        <v>N/I</v>
      </c>
      <c r="BJ77" s="45" t="str">
        <f>COHO!W14</f>
        <v>A/P</v>
      </c>
      <c r="BK77" s="45" t="str">
        <f>COHO!X14</f>
        <v>F/P</v>
      </c>
      <c r="BL77" s="45" t="str">
        <f>COHO!Y14</f>
        <v>F/P</v>
      </c>
      <c r="BM77" s="45" t="str">
        <f>COHO!B14</f>
        <v>A/P</v>
      </c>
      <c r="BN77" s="45" t="str">
        <f>COHO!C14</f>
        <v>A/P</v>
      </c>
      <c r="BO77" s="45" t="str">
        <f>COHO!D14</f>
        <v>A/P</v>
      </c>
      <c r="BP77" s="45">
        <f>COHO!E14</f>
        <v>0</v>
      </c>
      <c r="BQ77" s="45">
        <f>COHO!F14</f>
        <v>0</v>
      </c>
      <c r="BR77" s="45">
        <f>COHO!G14</f>
        <v>0</v>
      </c>
      <c r="BS77" s="45">
        <f>COHO!H14</f>
        <v>0</v>
      </c>
      <c r="BT77" s="45">
        <f>COHO!I14</f>
        <v>0</v>
      </c>
      <c r="BU77" s="45">
        <f>COHO!J14</f>
        <v>0</v>
      </c>
      <c r="BV77" s="45">
        <f>COHO!K14</f>
        <v>0</v>
      </c>
    </row>
    <row r="78" spans="1:74" hidden="1" x14ac:dyDescent="0.2">
      <c r="A78" s="40" t="s">
        <v>142</v>
      </c>
      <c r="B78" t="str">
        <f>COHO!$O$8</f>
        <v>GUNBOAT-SEAFORTH-RETURN</v>
      </c>
      <c r="C78" t="str">
        <f>COHO!$O15</f>
        <v>KAKUSHDISH CREEK</v>
      </c>
      <c r="D78" s="40" t="str">
        <f>COHO!$O$3</f>
        <v>COHO</v>
      </c>
      <c r="E78" s="45">
        <f>COHO!$CH15</f>
        <v>5000</v>
      </c>
      <c r="F78" s="45" t="str">
        <f>COHO!$CI15</f>
        <v>N/R</v>
      </c>
      <c r="G78" s="45">
        <f>COHO!$CJ15</f>
        <v>10000</v>
      </c>
      <c r="H78" s="45">
        <f>COHO!$CK15</f>
        <v>7500</v>
      </c>
      <c r="I78" s="45">
        <f>COHO!$CL15</f>
        <v>8500</v>
      </c>
      <c r="J78" s="45">
        <f>COHO!$CM15</f>
        <v>10000</v>
      </c>
      <c r="K78" s="45">
        <f>COHO!$CN15</f>
        <v>10000</v>
      </c>
      <c r="L78" s="45">
        <f>COHO!$CO15</f>
        <v>3000</v>
      </c>
      <c r="M78" s="45" t="str">
        <f>COHO!$CP15</f>
        <v>N/O</v>
      </c>
      <c r="N78" s="45">
        <f>COHO!$CQ15</f>
        <v>5000</v>
      </c>
      <c r="O78" s="45">
        <f>COHO!$BT15</f>
        <v>2000</v>
      </c>
      <c r="P78" s="45">
        <f>COHO!$BU15</f>
        <v>600</v>
      </c>
      <c r="Q78" s="45">
        <f>COHO!$BV15</f>
        <v>5000</v>
      </c>
      <c r="R78" s="45">
        <f>COHO!$BW15</f>
        <v>3000</v>
      </c>
      <c r="S78" s="45">
        <f>COHO!$BX15</f>
        <v>2500</v>
      </c>
      <c r="T78" s="45">
        <f>COHO!$BY15</f>
        <v>700</v>
      </c>
      <c r="U78" s="45">
        <f>COHO!$BZ15</f>
        <v>4000</v>
      </c>
      <c r="V78" s="45">
        <f>COHO!$CA15</f>
        <v>2000</v>
      </c>
      <c r="W78" s="45">
        <f>COHO!$CB15</f>
        <v>3000</v>
      </c>
      <c r="X78" s="45">
        <f>COHO!$CC15</f>
        <v>1500</v>
      </c>
      <c r="Y78" s="45">
        <f>COHO!$BF15</f>
        <v>2000</v>
      </c>
      <c r="Z78" s="45">
        <f>COHO!$BG15</f>
        <v>2500</v>
      </c>
      <c r="AA78" s="45">
        <f>COHO!$BH15</f>
        <v>1500</v>
      </c>
      <c r="AB78" s="45">
        <f>COHO!$BI15</f>
        <v>1500</v>
      </c>
      <c r="AC78" s="45">
        <f>COHO!$BJ15</f>
        <v>1500</v>
      </c>
      <c r="AD78" s="45">
        <f>COHO!$BK15</f>
        <v>2000</v>
      </c>
      <c r="AE78" s="45">
        <f>COHO!$BL15</f>
        <v>200</v>
      </c>
      <c r="AF78" s="45">
        <f>COHO!$BM15</f>
        <v>1000</v>
      </c>
      <c r="AG78" s="45">
        <f>COHO!$BN15</f>
        <v>1000</v>
      </c>
      <c r="AH78" s="45">
        <f>COHO!$BO15</f>
        <v>3200</v>
      </c>
      <c r="AI78" s="45">
        <f>COHO!$AR15</f>
        <v>600</v>
      </c>
      <c r="AJ78" s="45">
        <f>COHO!$AS15</f>
        <v>100</v>
      </c>
      <c r="AK78" s="45">
        <f>COHO!$AT15</f>
        <v>700</v>
      </c>
      <c r="AL78" s="45">
        <f>COHO!$AU15</f>
        <v>200</v>
      </c>
      <c r="AM78" s="45">
        <f>COHO!$AV15</f>
        <v>400</v>
      </c>
      <c r="AN78" s="45">
        <f>COHO!$AW15</f>
        <v>500</v>
      </c>
      <c r="AO78" s="45">
        <f>COHO!$AX15</f>
        <v>500</v>
      </c>
      <c r="AP78" s="45">
        <f>COHO!$AY15</f>
        <v>20</v>
      </c>
      <c r="AQ78" s="45">
        <f>COHO!$AZ15</f>
        <v>30</v>
      </c>
      <c r="AR78" s="45">
        <f>COHO!$BA15</f>
        <v>700</v>
      </c>
      <c r="AS78" s="44">
        <f>COHO!$AD15</f>
        <v>540</v>
      </c>
      <c r="AT78" s="44">
        <f>COHO!$AE15</f>
        <v>58</v>
      </c>
      <c r="AU78" s="44">
        <f>COHO!$AF15</f>
        <v>20</v>
      </c>
      <c r="AV78" s="44" t="str">
        <f>COHO!$AG15</f>
        <v>N/O</v>
      </c>
      <c r="AW78" s="44" t="str">
        <f>COHO!$AH15</f>
        <v>N/I</v>
      </c>
      <c r="AX78" s="44" t="str">
        <f>COHO!$AI15</f>
        <v>N/I</v>
      </c>
      <c r="AY78" s="44" t="str">
        <f>COHO!$AJ15</f>
        <v>N/I</v>
      </c>
      <c r="AZ78" s="44" t="str">
        <f>COHO!$AK15</f>
        <v>N/O</v>
      </c>
      <c r="BA78" s="44" t="str">
        <f>COHO!$AL15</f>
        <v>N/O</v>
      </c>
      <c r="BB78" s="44" t="str">
        <f>COHO!$AM15</f>
        <v>N/O</v>
      </c>
      <c r="BC78" s="45" t="str">
        <f>COHO!P15</f>
        <v>N/O</v>
      </c>
      <c r="BD78" s="45" t="str">
        <f>COHO!Q15</f>
        <v>UNK</v>
      </c>
      <c r="BE78" s="45" t="str">
        <f>COHO!R15</f>
        <v>N/O</v>
      </c>
      <c r="BF78" s="45" t="str">
        <f>COHO!S15</f>
        <v>UNK</v>
      </c>
      <c r="BG78" s="45" t="str">
        <f>COHO!T15</f>
        <v>UNK</v>
      </c>
      <c r="BH78" s="45" t="str">
        <f>COHO!U15</f>
        <v>A/P</v>
      </c>
      <c r="BI78" s="45" t="str">
        <f>COHO!V15</f>
        <v>A/P</v>
      </c>
      <c r="BJ78" s="45" t="str">
        <f>COHO!W15</f>
        <v>A/P</v>
      </c>
      <c r="BK78" s="45" t="str">
        <f>COHO!X15</f>
        <v>A/P</v>
      </c>
      <c r="BL78" s="45" t="str">
        <f>COHO!Y15</f>
        <v>A/P</v>
      </c>
      <c r="BM78" s="45" t="str">
        <f>COHO!B15</f>
        <v>A/P</v>
      </c>
      <c r="BN78" s="45" t="str">
        <f>COHO!C15</f>
        <v>A/P</v>
      </c>
      <c r="BO78" s="45" t="str">
        <f>COHO!D15</f>
        <v>A/P</v>
      </c>
      <c r="BP78" s="45">
        <f>COHO!E15</f>
        <v>0</v>
      </c>
      <c r="BQ78" s="45">
        <f>COHO!F15</f>
        <v>0</v>
      </c>
      <c r="BR78" s="45">
        <f>COHO!G15</f>
        <v>0</v>
      </c>
      <c r="BS78" s="45">
        <f>COHO!H15</f>
        <v>0</v>
      </c>
      <c r="BT78" s="45">
        <f>COHO!I15</f>
        <v>0</v>
      </c>
      <c r="BU78" s="45">
        <f>COHO!J15</f>
        <v>0</v>
      </c>
      <c r="BV78" s="45">
        <f>COHO!K15</f>
        <v>0</v>
      </c>
    </row>
    <row r="79" spans="1:74" hidden="1" x14ac:dyDescent="0.2">
      <c r="A79" s="40" t="s">
        <v>142</v>
      </c>
      <c r="B79" t="str">
        <f>COHO!$O$8</f>
        <v>GUNBOAT-SEAFORTH-RETURN</v>
      </c>
      <c r="C79" t="str">
        <f>COHO!$O16</f>
        <v>KUNSOOT RIVER</v>
      </c>
      <c r="D79" s="40" t="str">
        <f>COHO!$O$3</f>
        <v>COHO</v>
      </c>
      <c r="E79" s="45">
        <f>COHO!$CH16</f>
        <v>25</v>
      </c>
      <c r="F79" s="45">
        <f>COHO!$CI16</f>
        <v>400</v>
      </c>
      <c r="G79" s="45">
        <f>COHO!$CJ16</f>
        <v>250</v>
      </c>
      <c r="H79" s="45">
        <f>COHO!$CK16</f>
        <v>175</v>
      </c>
      <c r="I79" s="45">
        <f>COHO!$CL16</f>
        <v>325</v>
      </c>
      <c r="J79" s="45">
        <f>COHO!$CM16</f>
        <v>550</v>
      </c>
      <c r="K79" s="45">
        <f>COHO!$CN16</f>
        <v>200</v>
      </c>
      <c r="L79" s="45">
        <f>COHO!$CO16</f>
        <v>300</v>
      </c>
      <c r="M79" s="45">
        <f>COHO!$CP16</f>
        <v>200</v>
      </c>
      <c r="N79" s="45">
        <f>COHO!$CQ16</f>
        <v>100</v>
      </c>
      <c r="O79" s="45">
        <f>COHO!$BT16</f>
        <v>100</v>
      </c>
      <c r="P79" s="45">
        <f>COHO!$BU16</f>
        <v>3000</v>
      </c>
      <c r="Q79" s="45">
        <f>COHO!$BV16</f>
        <v>500</v>
      </c>
      <c r="R79" s="45">
        <f>COHO!$BW16</f>
        <v>1000</v>
      </c>
      <c r="S79" s="45">
        <f>COHO!$BX16</f>
        <v>4000</v>
      </c>
      <c r="T79" s="45">
        <f>COHO!$BY16</f>
        <v>1500</v>
      </c>
      <c r="U79" s="45">
        <f>COHO!$BZ16</f>
        <v>1000</v>
      </c>
      <c r="V79" s="45">
        <f>COHO!$CA16</f>
        <v>500</v>
      </c>
      <c r="W79" s="45">
        <f>COHO!$CB16</f>
        <v>600</v>
      </c>
      <c r="X79" s="45">
        <f>COHO!$CC16</f>
        <v>800</v>
      </c>
      <c r="Y79" s="45">
        <f>COHO!$BF16</f>
        <v>1500</v>
      </c>
      <c r="Z79" s="45">
        <f>COHO!$BG16</f>
        <v>1000</v>
      </c>
      <c r="AA79" s="45">
        <f>COHO!$BH16</f>
        <v>1000</v>
      </c>
      <c r="AB79" s="45">
        <f>COHO!$BI16</f>
        <v>500</v>
      </c>
      <c r="AC79" s="45">
        <f>COHO!$BJ16</f>
        <v>300</v>
      </c>
      <c r="AD79" s="45">
        <f>COHO!$BK16</f>
        <v>800</v>
      </c>
      <c r="AE79" s="45">
        <f>COHO!$BL16</f>
        <v>50</v>
      </c>
      <c r="AF79" s="45">
        <f>COHO!$BM16</f>
        <v>1000</v>
      </c>
      <c r="AG79" s="45">
        <f>COHO!$BN16</f>
        <v>800</v>
      </c>
      <c r="AH79" s="45">
        <f>COHO!$BO16</f>
        <v>1000</v>
      </c>
      <c r="AI79" s="45">
        <f>COHO!$AR16</f>
        <v>700</v>
      </c>
      <c r="AJ79" s="45">
        <f>COHO!$AS16</f>
        <v>500</v>
      </c>
      <c r="AK79" s="45">
        <f>COHO!$AT16</f>
        <v>100</v>
      </c>
      <c r="AL79" s="45">
        <f>COHO!$AU16</f>
        <v>150</v>
      </c>
      <c r="AM79" s="45">
        <f>COHO!$AV16</f>
        <v>40</v>
      </c>
      <c r="AN79" s="45">
        <f>COHO!$AW16</f>
        <v>350</v>
      </c>
      <c r="AO79" s="45">
        <f>COHO!$AX16</f>
        <v>350</v>
      </c>
      <c r="AP79" s="45">
        <f>COHO!$AY16</f>
        <v>20</v>
      </c>
      <c r="AQ79" s="45">
        <f>COHO!$AZ16</f>
        <v>15</v>
      </c>
      <c r="AR79" s="45">
        <f>COHO!$BA16</f>
        <v>400</v>
      </c>
      <c r="AS79" s="44">
        <f>COHO!$AD16</f>
        <v>120</v>
      </c>
      <c r="AT79" s="44">
        <f>COHO!$AE16</f>
        <v>127</v>
      </c>
      <c r="AU79" s="44" t="str">
        <f>COHO!$AF16</f>
        <v>N/O</v>
      </c>
      <c r="AV79" s="44" t="str">
        <f>COHO!$AG16</f>
        <v>N/O</v>
      </c>
      <c r="AW79" s="44" t="str">
        <f>COHO!$AH16</f>
        <v>N/I</v>
      </c>
      <c r="AX79" s="44" t="str">
        <f>COHO!$AI16</f>
        <v>N/I</v>
      </c>
      <c r="AY79" s="44" t="str">
        <f>COHO!$AJ16</f>
        <v>N/I</v>
      </c>
      <c r="AZ79" s="44" t="str">
        <f>COHO!$AK16</f>
        <v>N/I</v>
      </c>
      <c r="BA79" s="44" t="str">
        <f>COHO!$AL16</f>
        <v>UNK</v>
      </c>
      <c r="BB79" s="44" t="str">
        <f>COHO!$AM16</f>
        <v>UNK</v>
      </c>
      <c r="BC79" s="45" t="str">
        <f>COHO!P16</f>
        <v>UNK</v>
      </c>
      <c r="BD79" s="45" t="str">
        <f>COHO!Q16</f>
        <v>UNK</v>
      </c>
      <c r="BE79" s="45" t="str">
        <f>COHO!R16</f>
        <v>UNK</v>
      </c>
      <c r="BF79" s="45" t="str">
        <f>COHO!S16</f>
        <v>UNK</v>
      </c>
      <c r="BG79" s="45">
        <f>COHO!T16</f>
        <v>1000</v>
      </c>
      <c r="BH79" s="45" t="str">
        <f>COHO!U16</f>
        <v>A/P</v>
      </c>
      <c r="BI79" s="45">
        <f>COHO!V16</f>
        <v>500</v>
      </c>
      <c r="BJ79" s="45" t="str">
        <f>COHO!W16</f>
        <v>A/P</v>
      </c>
      <c r="BK79" s="45" t="str">
        <f>COHO!X16</f>
        <v>N/I</v>
      </c>
      <c r="BL79" s="45" t="str">
        <f>COHO!Y16</f>
        <v>F/P</v>
      </c>
      <c r="BM79" s="45" t="str">
        <f>COHO!B16</f>
        <v>A/P</v>
      </c>
      <c r="BN79" s="45" t="str">
        <f>COHO!C16</f>
        <v>A/P</v>
      </c>
      <c r="BO79" s="45" t="str">
        <f>COHO!D16</f>
        <v>A/P</v>
      </c>
      <c r="BP79" s="45">
        <f>COHO!E16</f>
        <v>0</v>
      </c>
      <c r="BQ79" s="45">
        <f>COHO!F16</f>
        <v>0</v>
      </c>
      <c r="BR79" s="45">
        <f>COHO!G16</f>
        <v>0</v>
      </c>
      <c r="BS79" s="45">
        <f>COHO!H16</f>
        <v>0</v>
      </c>
      <c r="BT79" s="45">
        <f>COHO!I16</f>
        <v>0</v>
      </c>
      <c r="BU79" s="45">
        <f>COHO!J16</f>
        <v>0</v>
      </c>
      <c r="BV79" s="45">
        <f>COHO!K16</f>
        <v>0</v>
      </c>
    </row>
    <row r="80" spans="1:74" hidden="1" x14ac:dyDescent="0.2">
      <c r="A80" s="40" t="s">
        <v>142</v>
      </c>
      <c r="B80" t="str">
        <f>COHO!$O$8</f>
        <v>GUNBOAT-SEAFORTH-RETURN</v>
      </c>
      <c r="C80" t="str">
        <f>COHO!$O17</f>
        <v>KWAKUSDIS RIVER</v>
      </c>
      <c r="D80" s="40" t="str">
        <f>COHO!$O$3</f>
        <v>COHO</v>
      </c>
      <c r="E80" s="45" t="str">
        <f>COHO!$CH17</f>
        <v>N/O</v>
      </c>
      <c r="F80" s="45" t="str">
        <f>COHO!$CI17</f>
        <v>N/R</v>
      </c>
      <c r="G80" s="45">
        <f>COHO!$CJ17</f>
        <v>1750</v>
      </c>
      <c r="H80" s="45">
        <f>COHO!$CK17</f>
        <v>1500</v>
      </c>
      <c r="I80" s="45">
        <f>COHO!$CL17</f>
        <v>550</v>
      </c>
      <c r="J80" s="45">
        <f>COHO!$CM17</f>
        <v>1500</v>
      </c>
      <c r="K80" s="45">
        <f>COHO!$CN17</f>
        <v>1500</v>
      </c>
      <c r="L80" s="45">
        <f>COHO!$CO17</f>
        <v>200</v>
      </c>
      <c r="M80" s="45">
        <f>COHO!$CP17</f>
        <v>200</v>
      </c>
      <c r="N80" s="45">
        <f>COHO!$CQ17</f>
        <v>1500</v>
      </c>
      <c r="O80" s="45">
        <f>COHO!$BT17</f>
        <v>200</v>
      </c>
      <c r="P80" s="45">
        <f>COHO!$BU17</f>
        <v>500</v>
      </c>
      <c r="Q80" s="45">
        <f>COHO!$BV17</f>
        <v>1500</v>
      </c>
      <c r="R80" s="45">
        <f>COHO!$BW17</f>
        <v>600</v>
      </c>
      <c r="S80" s="45">
        <f>COHO!$BX17</f>
        <v>1000</v>
      </c>
      <c r="T80" s="45">
        <f>COHO!$BY17</f>
        <v>1500</v>
      </c>
      <c r="U80" s="45">
        <f>COHO!$BZ17</f>
        <v>2500</v>
      </c>
      <c r="V80" s="45">
        <f>COHO!$CA17</f>
        <v>1000</v>
      </c>
      <c r="W80" s="45">
        <f>COHO!$CB17</f>
        <v>3000</v>
      </c>
      <c r="X80" s="45">
        <f>COHO!$CC17</f>
        <v>1000</v>
      </c>
      <c r="Y80" s="45">
        <f>COHO!$BF17</f>
        <v>800</v>
      </c>
      <c r="Z80" s="45">
        <f>COHO!$BG17</f>
        <v>600</v>
      </c>
      <c r="AA80" s="45">
        <f>COHO!$BH17</f>
        <v>600</v>
      </c>
      <c r="AB80" s="45">
        <f>COHO!$BI17</f>
        <v>300</v>
      </c>
      <c r="AC80" s="45">
        <f>COHO!$BJ17</f>
        <v>35</v>
      </c>
      <c r="AD80" s="45">
        <f>COHO!$BK17</f>
        <v>1000</v>
      </c>
      <c r="AE80" s="45">
        <f>COHO!$BL17</f>
        <v>1000</v>
      </c>
      <c r="AF80" s="45">
        <f>COHO!$BM17</f>
        <v>700</v>
      </c>
      <c r="AG80" s="45">
        <f>COHO!$BN17</f>
        <v>1000</v>
      </c>
      <c r="AH80" s="45">
        <f>COHO!$BO17</f>
        <v>1000</v>
      </c>
      <c r="AI80" s="45" t="str">
        <f>COHO!$AR17</f>
        <v>N/O</v>
      </c>
      <c r="AJ80" s="45" t="str">
        <f>COHO!$AS17</f>
        <v>N/O</v>
      </c>
      <c r="AK80" s="45">
        <f>COHO!$AT17</f>
        <v>200</v>
      </c>
      <c r="AL80" s="45">
        <f>COHO!$AU17</f>
        <v>1</v>
      </c>
      <c r="AM80" s="45">
        <f>COHO!$AV17</f>
        <v>50</v>
      </c>
      <c r="AN80" s="45">
        <f>COHO!$AW17</f>
        <v>70</v>
      </c>
      <c r="AO80" s="45">
        <f>COHO!$AX17</f>
        <v>35</v>
      </c>
      <c r="AP80" s="45">
        <f>COHO!$AY17</f>
        <v>346</v>
      </c>
      <c r="AQ80" s="45">
        <f>COHO!$AZ17</f>
        <v>40</v>
      </c>
      <c r="AR80" s="45">
        <f>COHO!$BA17</f>
        <v>25</v>
      </c>
      <c r="AS80" s="44">
        <f>COHO!$AD17</f>
        <v>224</v>
      </c>
      <c r="AT80" s="44">
        <f>COHO!$AE17</f>
        <v>100</v>
      </c>
      <c r="AU80" s="44">
        <f>COHO!$AF17</f>
        <v>360</v>
      </c>
      <c r="AV80" s="44">
        <f>COHO!$AG17</f>
        <v>61</v>
      </c>
      <c r="AW80" s="44" t="str">
        <f>COHO!$AH17</f>
        <v>N/R</v>
      </c>
      <c r="AX80" s="44" t="str">
        <f>COHO!$AI17</f>
        <v>N/I</v>
      </c>
      <c r="AY80" s="44" t="str">
        <f>COHO!$AJ17</f>
        <v>N/I</v>
      </c>
      <c r="AZ80" s="44" t="str">
        <f>COHO!$AK17</f>
        <v>UNK</v>
      </c>
      <c r="BA80" s="44" t="str">
        <f>COHO!$AL17</f>
        <v>UNK</v>
      </c>
      <c r="BB80" s="44" t="str">
        <f>COHO!$AM17</f>
        <v>UNK</v>
      </c>
      <c r="BC80" s="45" t="str">
        <f>COHO!P17</f>
        <v>UNK</v>
      </c>
      <c r="BD80" s="45" t="str">
        <f>COHO!Q17</f>
        <v>UNK</v>
      </c>
      <c r="BE80" s="45">
        <f>COHO!R17</f>
        <v>800</v>
      </c>
      <c r="BF80" s="45" t="str">
        <f>COHO!S17</f>
        <v>UNK</v>
      </c>
      <c r="BG80" s="45" t="str">
        <f>COHO!T17</f>
        <v>UNK</v>
      </c>
      <c r="BH80" s="45" t="str">
        <f>COHO!U17</f>
        <v>A/P</v>
      </c>
      <c r="BI80" s="45" t="str">
        <f>COHO!V17</f>
        <v>A/P</v>
      </c>
      <c r="BJ80" s="45" t="str">
        <f>COHO!W17</f>
        <v>A/P</v>
      </c>
      <c r="BK80" s="45" t="str">
        <f>COHO!X17</f>
        <v>N/I</v>
      </c>
      <c r="BL80" s="45" t="str">
        <f>COHO!Y17</f>
        <v>A/P</v>
      </c>
      <c r="BM80" s="45" t="str">
        <f>COHO!B17</f>
        <v>A/P</v>
      </c>
      <c r="BN80" s="45" t="str">
        <f>COHO!C17</f>
        <v>A/P</v>
      </c>
      <c r="BO80" s="45" t="str">
        <f>COHO!D17</f>
        <v>A/P</v>
      </c>
      <c r="BP80" s="45">
        <f>COHO!E17</f>
        <v>0</v>
      </c>
      <c r="BQ80" s="45">
        <f>COHO!F17</f>
        <v>0</v>
      </c>
      <c r="BR80" s="45">
        <f>COHO!G17</f>
        <v>0</v>
      </c>
      <c r="BS80" s="45">
        <f>COHO!H17</f>
        <v>0</v>
      </c>
      <c r="BT80" s="45">
        <f>COHO!I17</f>
        <v>0</v>
      </c>
      <c r="BU80" s="45">
        <f>COHO!J17</f>
        <v>0</v>
      </c>
      <c r="BV80" s="45">
        <f>COHO!K17</f>
        <v>0</v>
      </c>
    </row>
    <row r="81" spans="1:74" hidden="1" x14ac:dyDescent="0.2">
      <c r="A81" s="40" t="s">
        <v>142</v>
      </c>
      <c r="B81" t="str">
        <f>COHO!$O$8</f>
        <v>GUNBOAT-SEAFORTH-RETURN</v>
      </c>
      <c r="C81" t="str">
        <f>COHO!$O18</f>
        <v>SALLY CREEK</v>
      </c>
      <c r="D81" s="40" t="str">
        <f>COHO!$O$3</f>
        <v>COHO</v>
      </c>
      <c r="E81" s="45" t="str">
        <f>COHO!$CH18</f>
        <v>N/I</v>
      </c>
      <c r="F81" s="45" t="str">
        <f>COHO!$CI18</f>
        <v>N/R</v>
      </c>
      <c r="G81" s="45">
        <f>COHO!$CJ18</f>
        <v>1500</v>
      </c>
      <c r="H81" s="45">
        <f>COHO!$CK18</f>
        <v>750</v>
      </c>
      <c r="I81" s="45">
        <f>COHO!$CL18</f>
        <v>1500</v>
      </c>
      <c r="J81" s="45">
        <f>COHO!$CM18</f>
        <v>1500</v>
      </c>
      <c r="K81" s="45">
        <f>COHO!$CN18</f>
        <v>750</v>
      </c>
      <c r="L81" s="45">
        <f>COHO!$CO18</f>
        <v>1500</v>
      </c>
      <c r="M81" s="45" t="str">
        <f>COHO!$CP18</f>
        <v>N/O</v>
      </c>
      <c r="N81" s="45" t="str">
        <f>COHO!$CQ18</f>
        <v>N/O</v>
      </c>
      <c r="O81" s="45" t="str">
        <f>COHO!$BT18</f>
        <v>N/O</v>
      </c>
      <c r="P81" s="45" t="str">
        <f>COHO!$BU18</f>
        <v>N/O</v>
      </c>
      <c r="Q81" s="45" t="str">
        <f>COHO!$BV18</f>
        <v>N/O</v>
      </c>
      <c r="R81" s="45" t="str">
        <f>COHO!$BW18</f>
        <v>N/O</v>
      </c>
      <c r="S81" s="45" t="str">
        <f>COHO!$BX18</f>
        <v>N/R</v>
      </c>
      <c r="T81" s="45" t="str">
        <f>COHO!$BY18</f>
        <v>N/R</v>
      </c>
      <c r="U81" s="45" t="str">
        <f>COHO!$BZ18</f>
        <v>N/R</v>
      </c>
      <c r="V81" s="45" t="str">
        <f>COHO!$CA18</f>
        <v>N/R</v>
      </c>
      <c r="W81" s="45" t="str">
        <f>COHO!$CB18</f>
        <v>N/R</v>
      </c>
      <c r="X81" s="45" t="str">
        <f>COHO!$CC18</f>
        <v>N/R</v>
      </c>
      <c r="Y81" s="45" t="str">
        <f>COHO!$BF18</f>
        <v>N/R</v>
      </c>
      <c r="Z81" s="45" t="str">
        <f>COHO!$BG18</f>
        <v>N/R</v>
      </c>
      <c r="AA81" s="45" t="str">
        <f>COHO!$BH18</f>
        <v>N/R</v>
      </c>
      <c r="AB81" s="45" t="str">
        <f>COHO!$BI18</f>
        <v>N/R</v>
      </c>
      <c r="AC81" s="45" t="str">
        <f>COHO!$BJ18</f>
        <v>N/R</v>
      </c>
      <c r="AD81" s="45" t="str">
        <f>COHO!$BK18</f>
        <v>N/R</v>
      </c>
      <c r="AE81" s="45" t="str">
        <f>COHO!$BL18</f>
        <v>N/R</v>
      </c>
      <c r="AF81" s="45" t="str">
        <f>COHO!$BM18</f>
        <v>N/R</v>
      </c>
      <c r="AG81" s="45" t="str">
        <f>COHO!$BN18</f>
        <v>N/R</v>
      </c>
      <c r="AH81" s="45" t="str">
        <f>COHO!$BO18</f>
        <v>N/R</v>
      </c>
      <c r="AI81" s="45" t="str">
        <f>COHO!$AR18</f>
        <v>N/R</v>
      </c>
      <c r="AJ81" s="45" t="str">
        <f>COHO!$AS18</f>
        <v>N/R</v>
      </c>
      <c r="AK81" s="45" t="str">
        <f>COHO!$AT18</f>
        <v>N/R</v>
      </c>
      <c r="AL81" s="45" t="str">
        <f>COHO!$AU18</f>
        <v>N/I</v>
      </c>
      <c r="AM81" s="45" t="str">
        <f>COHO!$AV18</f>
        <v>N/R</v>
      </c>
      <c r="AN81" s="45">
        <f>COHO!$AW18</f>
        <v>1</v>
      </c>
      <c r="AO81" s="45">
        <f>COHO!$AX18</f>
        <v>6</v>
      </c>
      <c r="AP81" s="45">
        <f>COHO!$AY18</f>
        <v>110</v>
      </c>
      <c r="AQ81" s="45" t="str">
        <f>COHO!$AZ18</f>
        <v>N/R</v>
      </c>
      <c r="AR81" s="45">
        <f>COHO!$BA18</f>
        <v>80</v>
      </c>
      <c r="AS81" s="44">
        <f>COHO!$AD18</f>
        <v>100</v>
      </c>
      <c r="AT81" s="44" t="str">
        <f>COHO!$AE18</f>
        <v>N/O</v>
      </c>
      <c r="AU81" s="44" t="str">
        <f>COHO!$AF18</f>
        <v>N/O</v>
      </c>
      <c r="AV81" s="44" t="str">
        <f>COHO!$AG18</f>
        <v>N/O</v>
      </c>
      <c r="AW81" s="44" t="str">
        <f>COHO!$AH18</f>
        <v>N/I</v>
      </c>
      <c r="AX81" s="44" t="str">
        <f>COHO!$AI18</f>
        <v>N/I</v>
      </c>
      <c r="AY81" s="44" t="str">
        <f>COHO!$AJ18</f>
        <v>N/I</v>
      </c>
      <c r="AZ81" s="44" t="str">
        <f>COHO!$AK18</f>
        <v>N/O</v>
      </c>
      <c r="BA81" s="44" t="str">
        <f>COHO!$AL18</f>
        <v>N/I</v>
      </c>
      <c r="BB81" s="44" t="str">
        <f>COHO!$AM18</f>
        <v>N/I</v>
      </c>
      <c r="BC81" s="45" t="str">
        <f>COHO!P18</f>
        <v>N/I</v>
      </c>
      <c r="BD81" s="45" t="str">
        <f>COHO!Q18</f>
        <v>UNK</v>
      </c>
      <c r="BE81" s="45" t="str">
        <f>COHO!R18</f>
        <v>UNK</v>
      </c>
      <c r="BF81" s="45" t="str">
        <f>COHO!S18</f>
        <v>N/I</v>
      </c>
      <c r="BG81" s="45" t="str">
        <f>COHO!T18</f>
        <v>N/I</v>
      </c>
      <c r="BH81" s="45" t="str">
        <f>COHO!U18</f>
        <v>N/O</v>
      </c>
      <c r="BI81" s="45" t="str">
        <f>COHO!V18</f>
        <v>N/I</v>
      </c>
      <c r="BJ81" s="45" t="str">
        <f>COHO!W18</f>
        <v>N/I</v>
      </c>
      <c r="BK81" s="45" t="str">
        <f>COHO!X18</f>
        <v>N/I</v>
      </c>
      <c r="BL81" s="45" t="str">
        <f>COHO!Y18</f>
        <v>N/I</v>
      </c>
      <c r="BM81" s="45" t="str">
        <f>COHO!B18</f>
        <v>A/P</v>
      </c>
      <c r="BN81" s="45" t="str">
        <f>COHO!C18</f>
        <v>N/I</v>
      </c>
      <c r="BO81" s="45" t="str">
        <f>COHO!D18</f>
        <v>A/P</v>
      </c>
      <c r="BP81" s="45">
        <f>COHO!E18</f>
        <v>0</v>
      </c>
      <c r="BQ81" s="45">
        <f>COHO!F18</f>
        <v>0</v>
      </c>
      <c r="BR81" s="45">
        <f>COHO!G18</f>
        <v>0</v>
      </c>
      <c r="BS81" s="45">
        <f>COHO!H18</f>
        <v>0</v>
      </c>
      <c r="BT81" s="45">
        <f>COHO!I18</f>
        <v>0</v>
      </c>
      <c r="BU81" s="45">
        <f>COHO!J18</f>
        <v>0</v>
      </c>
      <c r="BV81" s="45">
        <f>COHO!K18</f>
        <v>0</v>
      </c>
    </row>
    <row r="82" spans="1:74" hidden="1" x14ac:dyDescent="0.2">
      <c r="A82" s="40" t="s">
        <v>142</v>
      </c>
      <c r="B82" t="str">
        <f>COHO!$O$8</f>
        <v>GUNBOAT-SEAFORTH-RETURN</v>
      </c>
      <c r="C82" t="str">
        <f>COHO!$O19</f>
        <v>SCRIBNER CREEK</v>
      </c>
      <c r="D82" s="40" t="str">
        <f>COHO!$O$3</f>
        <v>COHO</v>
      </c>
      <c r="E82" s="45">
        <f>COHO!$CH19</f>
        <v>25</v>
      </c>
      <c r="F82" s="45" t="str">
        <f>COHO!$CI19</f>
        <v>N/O</v>
      </c>
      <c r="G82" s="45">
        <f>COHO!$CJ19</f>
        <v>200</v>
      </c>
      <c r="H82" s="45" t="str">
        <f>COHO!$CK19</f>
        <v>N/O</v>
      </c>
      <c r="I82" s="45">
        <f>COHO!$CL19</f>
        <v>200</v>
      </c>
      <c r="J82" s="45">
        <f>COHO!$CM19</f>
        <v>400</v>
      </c>
      <c r="K82" s="45">
        <f>COHO!$CN19</f>
        <v>400</v>
      </c>
      <c r="L82" s="45">
        <f>COHO!$CO19</f>
        <v>400</v>
      </c>
      <c r="M82" s="45" t="str">
        <f>COHO!$CP19</f>
        <v>N/O</v>
      </c>
      <c r="N82" s="45" t="str">
        <f>COHO!$CQ19</f>
        <v>N/O</v>
      </c>
      <c r="O82" s="45">
        <f>COHO!$BT19</f>
        <v>200</v>
      </c>
      <c r="P82" s="45" t="str">
        <f>COHO!$BU19</f>
        <v>N/O</v>
      </c>
      <c r="Q82" s="45" t="str">
        <f>COHO!$BV19</f>
        <v>N/O</v>
      </c>
      <c r="R82" s="45">
        <f>COHO!$BW19</f>
        <v>200</v>
      </c>
      <c r="S82" s="45" t="str">
        <f>COHO!$BX19</f>
        <v>N/O</v>
      </c>
      <c r="T82" s="45" t="str">
        <f>COHO!$BY19</f>
        <v>N/O</v>
      </c>
      <c r="U82" s="45">
        <f>COHO!$BZ19</f>
        <v>400</v>
      </c>
      <c r="V82" s="45" t="str">
        <f>COHO!$CA19</f>
        <v>N/O</v>
      </c>
      <c r="W82" s="45">
        <f>COHO!$CB19</f>
        <v>200</v>
      </c>
      <c r="X82" s="45">
        <f>COHO!$CC19</f>
        <v>200</v>
      </c>
      <c r="Y82" s="45" t="str">
        <f>COHO!$BF19</f>
        <v>N/O</v>
      </c>
      <c r="Z82" s="45">
        <f>COHO!$BG19</f>
        <v>400</v>
      </c>
      <c r="AA82" s="45">
        <f>COHO!$BH19</f>
        <v>200</v>
      </c>
      <c r="AB82" s="45" t="str">
        <f>COHO!$BI19</f>
        <v>N/O</v>
      </c>
      <c r="AC82" s="45">
        <f>COHO!$BJ19</f>
        <v>200</v>
      </c>
      <c r="AD82" s="45">
        <f>COHO!$BK19</f>
        <v>200</v>
      </c>
      <c r="AE82" s="45">
        <f>COHO!$BL19</f>
        <v>300</v>
      </c>
      <c r="AF82" s="45">
        <f>COHO!$BM19</f>
        <v>100</v>
      </c>
      <c r="AG82" s="45">
        <f>COHO!$BN19</f>
        <v>250</v>
      </c>
      <c r="AH82" s="45">
        <f>COHO!$BO19</f>
        <v>150</v>
      </c>
      <c r="AI82" s="45">
        <f>COHO!$AR19</f>
        <v>50</v>
      </c>
      <c r="AJ82" s="45">
        <f>COHO!$AS19</f>
        <v>1000</v>
      </c>
      <c r="AK82" s="45">
        <f>COHO!$AT19</f>
        <v>2</v>
      </c>
      <c r="AL82" s="45" t="str">
        <f>COHO!$AU19</f>
        <v>N/O</v>
      </c>
      <c r="AM82" s="45">
        <f>COHO!$AV19</f>
        <v>50</v>
      </c>
      <c r="AN82" s="45">
        <f>COHO!$AW19</f>
        <v>120</v>
      </c>
      <c r="AO82" s="45">
        <f>COHO!$AX19</f>
        <v>200</v>
      </c>
      <c r="AP82" s="45">
        <f>COHO!$AY19</f>
        <v>50</v>
      </c>
      <c r="AQ82" s="45">
        <f>COHO!$AZ19</f>
        <v>12</v>
      </c>
      <c r="AR82" s="45">
        <f>COHO!$BA19</f>
        <v>15</v>
      </c>
      <c r="AS82" s="44">
        <f>COHO!$AD19</f>
        <v>350</v>
      </c>
      <c r="AT82" s="44" t="str">
        <f>COHO!$AE19</f>
        <v>N/O</v>
      </c>
      <c r="AU82" s="44" t="str">
        <f>COHO!$AF19</f>
        <v>N/O</v>
      </c>
      <c r="AV82" s="44" t="str">
        <f>COHO!$AG19</f>
        <v>N/I</v>
      </c>
      <c r="AW82" s="44" t="str">
        <f>COHO!$AH19</f>
        <v>N/I</v>
      </c>
      <c r="AX82" s="44" t="str">
        <f>COHO!$AI19</f>
        <v>N/I</v>
      </c>
      <c r="AY82" s="44" t="str">
        <f>COHO!$AJ19</f>
        <v>N/I</v>
      </c>
      <c r="AZ82" s="44" t="str">
        <f>COHO!$AK19</f>
        <v>UNK</v>
      </c>
      <c r="BA82" s="44" t="str">
        <f>COHO!$AL19</f>
        <v>UNK</v>
      </c>
      <c r="BB82" s="44" t="str">
        <f>COHO!$AM19</f>
        <v>N/I</v>
      </c>
      <c r="BC82" s="45" t="str">
        <f>COHO!P19</f>
        <v>UNK</v>
      </c>
      <c r="BD82" s="45" t="str">
        <f>COHO!Q19</f>
        <v>N/O</v>
      </c>
      <c r="BE82" s="45">
        <f>COHO!R19</f>
        <v>105</v>
      </c>
      <c r="BF82" s="45" t="str">
        <f>COHO!S19</f>
        <v>UNK</v>
      </c>
      <c r="BG82" s="45" t="str">
        <f>COHO!T19</f>
        <v>UNK</v>
      </c>
      <c r="BH82" s="45" t="str">
        <f>COHO!U19</f>
        <v>A/P</v>
      </c>
      <c r="BI82" s="45">
        <f>COHO!V19</f>
        <v>60</v>
      </c>
      <c r="BJ82" s="45" t="str">
        <f>COHO!W19</f>
        <v>A/P</v>
      </c>
      <c r="BK82" s="45" t="str">
        <f>COHO!X19</f>
        <v>A/P</v>
      </c>
      <c r="BL82" s="45" t="str">
        <f>COHO!Y19</f>
        <v>A/P</v>
      </c>
      <c r="BM82" s="45" t="str">
        <f>COHO!B19</f>
        <v>A/P</v>
      </c>
      <c r="BN82" s="45" t="str">
        <f>COHO!C19</f>
        <v>N/I</v>
      </c>
      <c r="BO82" s="45" t="str">
        <f>COHO!D19</f>
        <v>A/P</v>
      </c>
      <c r="BP82" s="45">
        <f>COHO!E19</f>
        <v>0</v>
      </c>
      <c r="BQ82" s="45">
        <f>COHO!F19</f>
        <v>0</v>
      </c>
      <c r="BR82" s="45">
        <f>COHO!G19</f>
        <v>0</v>
      </c>
      <c r="BS82" s="45">
        <f>COHO!H19</f>
        <v>0</v>
      </c>
      <c r="BT82" s="45">
        <f>COHO!I19</f>
        <v>0</v>
      </c>
      <c r="BU82" s="45">
        <f>COHO!J19</f>
        <v>0</v>
      </c>
      <c r="BV82" s="45">
        <f>COHO!K19</f>
        <v>0</v>
      </c>
    </row>
    <row r="83" spans="1:74" hidden="1" x14ac:dyDescent="0.2">
      <c r="A83" s="40" t="s">
        <v>142</v>
      </c>
      <c r="B83" t="str">
        <f>COHO!$O$8</f>
        <v>GUNBOAT-SEAFORTH-RETURN</v>
      </c>
      <c r="C83" t="str">
        <f>COHO!$O20</f>
        <v>TUNO CREEK EAST</v>
      </c>
      <c r="D83" s="40" t="str">
        <f>COHO!$O$3</f>
        <v>COHO</v>
      </c>
      <c r="E83" s="45">
        <f>COHO!$CH20</f>
        <v>400</v>
      </c>
      <c r="F83" s="45">
        <f>COHO!$CI20</f>
        <v>200</v>
      </c>
      <c r="G83" s="45">
        <f>COHO!$CJ20</f>
        <v>350</v>
      </c>
      <c r="H83" s="45">
        <f>COHO!$CK20</f>
        <v>350</v>
      </c>
      <c r="I83" s="45">
        <f>COHO!$CL20</f>
        <v>350</v>
      </c>
      <c r="J83" s="45">
        <f>COHO!$CM20</f>
        <v>350</v>
      </c>
      <c r="K83" s="45">
        <f>COHO!$CN20</f>
        <v>200</v>
      </c>
      <c r="L83" s="45">
        <f>COHO!$CO20</f>
        <v>100</v>
      </c>
      <c r="M83" s="45">
        <f>COHO!$CP20</f>
        <v>300</v>
      </c>
      <c r="N83" s="45" t="str">
        <f>COHO!$CQ20</f>
        <v>N/O</v>
      </c>
      <c r="O83" s="45">
        <f>COHO!$BT20</f>
        <v>100</v>
      </c>
      <c r="P83" s="45">
        <f>COHO!$BU20</f>
        <v>200</v>
      </c>
      <c r="Q83" s="45">
        <f>COHO!$BV20</f>
        <v>200</v>
      </c>
      <c r="R83" s="45">
        <f>COHO!$BW20</f>
        <v>200</v>
      </c>
      <c r="S83" s="45">
        <f>COHO!$BX20</f>
        <v>200</v>
      </c>
      <c r="T83" s="45">
        <f>COHO!$BY20</f>
        <v>800</v>
      </c>
      <c r="U83" s="45" t="str">
        <f>COHO!$BZ20</f>
        <v>N/O</v>
      </c>
      <c r="V83" s="45">
        <f>COHO!$CA20</f>
        <v>300</v>
      </c>
      <c r="W83" s="45">
        <f>COHO!$CB20</f>
        <v>200</v>
      </c>
      <c r="X83" s="45">
        <f>COHO!$CC20</f>
        <v>200</v>
      </c>
      <c r="Y83" s="45">
        <f>COHO!$BF20</f>
        <v>300</v>
      </c>
      <c r="Z83" s="45">
        <f>COHO!$BG20</f>
        <v>200</v>
      </c>
      <c r="AA83" s="45">
        <f>COHO!$BH20</f>
        <v>100</v>
      </c>
      <c r="AB83" s="45">
        <f>COHO!$BI20</f>
        <v>100</v>
      </c>
      <c r="AC83" s="45">
        <f>COHO!$BJ20</f>
        <v>100</v>
      </c>
      <c r="AD83" s="45" t="str">
        <f>COHO!$BK20</f>
        <v>N/O</v>
      </c>
      <c r="AE83" s="45" t="str">
        <f>COHO!$BL20</f>
        <v>N/O</v>
      </c>
      <c r="AF83" s="45" t="str">
        <f>COHO!$BM20</f>
        <v>N/O</v>
      </c>
      <c r="AG83" s="45" t="str">
        <f>COHO!$BN20</f>
        <v>N/O</v>
      </c>
      <c r="AH83" s="45" t="str">
        <f>COHO!$BO20</f>
        <v>N/R</v>
      </c>
      <c r="AI83" s="45" t="str">
        <f>COHO!$AR20</f>
        <v>N/O</v>
      </c>
      <c r="AJ83" s="45" t="str">
        <f>COHO!$AS20</f>
        <v>N/O</v>
      </c>
      <c r="AK83" s="45" t="str">
        <f>COHO!$AT20</f>
        <v>N/O</v>
      </c>
      <c r="AL83" s="45" t="str">
        <f>COHO!$AU20</f>
        <v>N/O</v>
      </c>
      <c r="AM83" s="45" t="str">
        <f>COHO!$AV20</f>
        <v>N/R</v>
      </c>
      <c r="AN83" s="45">
        <f>COHO!$AW20</f>
        <v>20</v>
      </c>
      <c r="AO83" s="45" t="str">
        <f>COHO!$AX20</f>
        <v>N/R</v>
      </c>
      <c r="AP83" s="45" t="str">
        <f>COHO!$AY20</f>
        <v>N/O</v>
      </c>
      <c r="AQ83" s="45">
        <f>COHO!$AZ20</f>
        <v>2</v>
      </c>
      <c r="AR83" s="45">
        <f>COHO!$BA20</f>
        <v>1</v>
      </c>
      <c r="AS83" s="44" t="str">
        <f>COHO!$AD20</f>
        <v>N/O</v>
      </c>
      <c r="AT83" s="44" t="str">
        <f>COHO!$AE20</f>
        <v>N/O</v>
      </c>
      <c r="AU83" s="44" t="str">
        <f>COHO!$AF20</f>
        <v>N/O</v>
      </c>
      <c r="AV83" s="44" t="str">
        <f>COHO!$AG20</f>
        <v>N/O</v>
      </c>
      <c r="AW83" s="44" t="str">
        <f>COHO!$AH20</f>
        <v>N/O</v>
      </c>
      <c r="AX83" s="44" t="str">
        <f>COHO!$AI20</f>
        <v>N/I</v>
      </c>
      <c r="AY83" s="44" t="str">
        <f>COHO!$AJ20</f>
        <v>N/I</v>
      </c>
      <c r="AZ83" s="44" t="str">
        <f>COHO!$AK20</f>
        <v>N/I</v>
      </c>
      <c r="BA83" s="44" t="str">
        <f>COHO!$AL20</f>
        <v>N/I</v>
      </c>
      <c r="BB83" s="44" t="str">
        <f>COHO!$AM20</f>
        <v>N/I</v>
      </c>
      <c r="BC83" s="45" t="str">
        <f>COHO!P20</f>
        <v>N/O</v>
      </c>
      <c r="BD83" s="45" t="str">
        <f>COHO!Q20</f>
        <v>N/I</v>
      </c>
      <c r="BE83" s="45" t="str">
        <f>COHO!R20</f>
        <v>N/I</v>
      </c>
      <c r="BF83" s="45" t="str">
        <f>COHO!S20</f>
        <v>N/I</v>
      </c>
      <c r="BG83" s="45" t="str">
        <f>COHO!T20</f>
        <v>N/I</v>
      </c>
      <c r="BH83" s="45" t="str">
        <f>COHO!U20</f>
        <v>N/I</v>
      </c>
      <c r="BI83" s="45" t="str">
        <f>COHO!V20</f>
        <v>N/I</v>
      </c>
      <c r="BJ83" s="45" t="str">
        <f>COHO!W20</f>
        <v>N/I</v>
      </c>
      <c r="BK83" s="45" t="str">
        <f>COHO!X20</f>
        <v>N/I</v>
      </c>
      <c r="BL83" s="45" t="str">
        <f>COHO!Y20</f>
        <v>N/I</v>
      </c>
      <c r="BM83" s="45" t="str">
        <f>COHO!B20</f>
        <v>N/I</v>
      </c>
      <c r="BN83" s="45" t="str">
        <f>COHO!C20</f>
        <v>N/I</v>
      </c>
      <c r="BO83" s="45" t="str">
        <f>COHO!D20</f>
        <v>N/I</v>
      </c>
      <c r="BP83" s="45">
        <f>COHO!E20</f>
        <v>0</v>
      </c>
      <c r="BQ83" s="45">
        <f>COHO!F20</f>
        <v>0</v>
      </c>
      <c r="BR83" s="45">
        <f>COHO!G20</f>
        <v>0</v>
      </c>
      <c r="BS83" s="45">
        <f>COHO!H20</f>
        <v>0</v>
      </c>
      <c r="BT83" s="45">
        <f>COHO!I20</f>
        <v>0</v>
      </c>
      <c r="BU83" s="45">
        <f>COHO!J20</f>
        <v>0</v>
      </c>
      <c r="BV83" s="45">
        <f>COHO!K20</f>
        <v>0</v>
      </c>
    </row>
    <row r="84" spans="1:74" hidden="1" x14ac:dyDescent="0.2">
      <c r="A84" s="40" t="s">
        <v>142</v>
      </c>
      <c r="B84" t="str">
        <f>COHO!$O$8</f>
        <v>GUNBOAT-SEAFORTH-RETURN</v>
      </c>
      <c r="C84" t="str">
        <f>COHO!$O21</f>
        <v>TUNO CREEK WEST</v>
      </c>
      <c r="D84" s="40" t="str">
        <f>COHO!$O$3</f>
        <v>COHO</v>
      </c>
      <c r="E84" s="45">
        <f>COHO!$CH21</f>
        <v>200</v>
      </c>
      <c r="F84" s="45">
        <f>COHO!$CI21</f>
        <v>200</v>
      </c>
      <c r="G84" s="45">
        <f>COHO!$CJ21</f>
        <v>200</v>
      </c>
      <c r="H84" s="45">
        <f>COHO!$CK21</f>
        <v>200</v>
      </c>
      <c r="I84" s="45">
        <f>COHO!$CL21</f>
        <v>150</v>
      </c>
      <c r="J84" s="45">
        <f>COHO!$CM21</f>
        <v>150</v>
      </c>
      <c r="K84" s="45">
        <f>COHO!$CN21</f>
        <v>200</v>
      </c>
      <c r="L84" s="45">
        <f>COHO!$CO21</f>
        <v>100</v>
      </c>
      <c r="M84" s="45">
        <f>COHO!$CP21</f>
        <v>500</v>
      </c>
      <c r="N84" s="45">
        <f>COHO!$CQ21</f>
        <v>200</v>
      </c>
      <c r="O84" s="45" t="str">
        <f>COHO!$BT21</f>
        <v>N/R</v>
      </c>
      <c r="P84" s="45" t="str">
        <f>COHO!$BU21</f>
        <v>N/R</v>
      </c>
      <c r="Q84" s="45">
        <f>COHO!$BV21</f>
        <v>200</v>
      </c>
      <c r="R84" s="45" t="str">
        <f>COHO!$BW21</f>
        <v>N/R</v>
      </c>
      <c r="S84" s="45" t="str">
        <f>COHO!$BX21</f>
        <v>N/R</v>
      </c>
      <c r="T84" s="45">
        <f>COHO!$BY21</f>
        <v>40</v>
      </c>
      <c r="U84" s="45" t="str">
        <f>COHO!$BZ21</f>
        <v>N/R</v>
      </c>
      <c r="V84" s="45">
        <f>COHO!$CA21</f>
        <v>400</v>
      </c>
      <c r="W84" s="45">
        <f>COHO!$CB21</f>
        <v>200</v>
      </c>
      <c r="X84" s="45">
        <f>COHO!$CC21</f>
        <v>75</v>
      </c>
      <c r="Y84" s="45">
        <f>COHO!$BF21</f>
        <v>300</v>
      </c>
      <c r="Z84" s="45">
        <f>COHO!$BG21</f>
        <v>1000</v>
      </c>
      <c r="AA84" s="45">
        <f>COHO!$BH21</f>
        <v>200</v>
      </c>
      <c r="AB84" s="45">
        <f>COHO!$BI21</f>
        <v>100</v>
      </c>
      <c r="AC84" s="45">
        <f>COHO!$BJ21</f>
        <v>100</v>
      </c>
      <c r="AD84" s="45" t="str">
        <f>COHO!$BK21</f>
        <v>N/R</v>
      </c>
      <c r="AE84" s="45" t="str">
        <f>COHO!$BL21</f>
        <v>N/R</v>
      </c>
      <c r="AF84" s="45" t="str">
        <f>COHO!$BM21</f>
        <v>N/R</v>
      </c>
      <c r="AG84" s="45" t="str">
        <f>COHO!$BN21</f>
        <v>N/R</v>
      </c>
      <c r="AH84" s="45" t="str">
        <f>COHO!$BO21</f>
        <v>N/R</v>
      </c>
      <c r="AI84" s="45" t="str">
        <f>COHO!$AR21</f>
        <v>N/O</v>
      </c>
      <c r="AJ84" s="45" t="str">
        <f>COHO!$AS21</f>
        <v>N/R</v>
      </c>
      <c r="AK84" s="45" t="str">
        <f>COHO!$AT21</f>
        <v>N/R</v>
      </c>
      <c r="AL84" s="45" t="str">
        <f>COHO!$AU21</f>
        <v>N/O</v>
      </c>
      <c r="AM84" s="45" t="str">
        <f>COHO!$AV21</f>
        <v>N/R</v>
      </c>
      <c r="AN84" s="45" t="str">
        <f>COHO!$AW21</f>
        <v>N/R</v>
      </c>
      <c r="AO84" s="45">
        <f>COHO!$AX21</f>
        <v>35</v>
      </c>
      <c r="AP84" s="45" t="str">
        <f>COHO!$AY21</f>
        <v>N/O</v>
      </c>
      <c r="AQ84" s="45">
        <f>COHO!$AZ21</f>
        <v>4</v>
      </c>
      <c r="AR84" s="45">
        <f>COHO!$BA21</f>
        <v>5</v>
      </c>
      <c r="AS84" s="44" t="str">
        <f>COHO!$AD21</f>
        <v>N/O</v>
      </c>
      <c r="AT84" s="44" t="str">
        <f>COHO!$AE21</f>
        <v>N/O</v>
      </c>
      <c r="AU84" s="44" t="str">
        <f>COHO!$AF21</f>
        <v>N/O</v>
      </c>
      <c r="AV84" s="44">
        <f>COHO!$AG21</f>
        <v>30</v>
      </c>
      <c r="AW84" s="44" t="str">
        <f>COHO!$AH21</f>
        <v>N/O</v>
      </c>
      <c r="AX84" s="44" t="str">
        <f>COHO!$AI21</f>
        <v>N/I</v>
      </c>
      <c r="AY84" s="44" t="str">
        <f>COHO!$AJ21</f>
        <v>N/I</v>
      </c>
      <c r="AZ84" s="44" t="str">
        <f>COHO!$AK21</f>
        <v>N/I</v>
      </c>
      <c r="BA84" s="44" t="str">
        <f>COHO!$AL21</f>
        <v>N/I</v>
      </c>
      <c r="BB84" s="44" t="str">
        <f>COHO!$AM21</f>
        <v>N/I</v>
      </c>
      <c r="BC84" s="45" t="str">
        <f>COHO!P21</f>
        <v>N/O</v>
      </c>
      <c r="BD84" s="45" t="str">
        <f>COHO!Q21</f>
        <v>N/I</v>
      </c>
      <c r="BE84" s="45" t="str">
        <f>COHO!R21</f>
        <v>N/I</v>
      </c>
      <c r="BF84" s="45" t="str">
        <f>COHO!S21</f>
        <v>N/I</v>
      </c>
      <c r="BG84" s="45" t="str">
        <f>COHO!T21</f>
        <v>N/I</v>
      </c>
      <c r="BH84" s="45" t="str">
        <f>COHO!U21</f>
        <v>N/I</v>
      </c>
      <c r="BI84" s="45" t="str">
        <f>COHO!V21</f>
        <v>N/I</v>
      </c>
      <c r="BJ84" s="45" t="str">
        <f>COHO!W21</f>
        <v>N/I</v>
      </c>
      <c r="BK84" s="45" t="str">
        <f>COHO!X21</f>
        <v>N/I</v>
      </c>
      <c r="BL84" s="45" t="str">
        <f>COHO!Y21</f>
        <v>N/I</v>
      </c>
      <c r="BM84" s="45" t="str">
        <f>COHO!B21</f>
        <v>N/I</v>
      </c>
      <c r="BN84" s="45" t="str">
        <f>COHO!C21</f>
        <v>N/I</v>
      </c>
      <c r="BO84" s="45" t="str">
        <f>COHO!D21</f>
        <v>N/I</v>
      </c>
      <c r="BP84" s="45">
        <f>COHO!E21</f>
        <v>0</v>
      </c>
      <c r="BQ84" s="45">
        <f>COHO!F21</f>
        <v>0</v>
      </c>
      <c r="BR84" s="45">
        <f>COHO!G21</f>
        <v>0</v>
      </c>
      <c r="BS84" s="45">
        <f>COHO!H21</f>
        <v>0</v>
      </c>
      <c r="BT84" s="45">
        <f>COHO!I21</f>
        <v>0</v>
      </c>
      <c r="BU84" s="45">
        <f>COHO!J21</f>
        <v>0</v>
      </c>
      <c r="BV84" s="45">
        <f>COHO!K21</f>
        <v>0</v>
      </c>
    </row>
    <row r="85" spans="1:74" hidden="1" x14ac:dyDescent="0.2">
      <c r="A85" s="40" t="s">
        <v>142</v>
      </c>
      <c r="B85" t="str">
        <f>COHO!$O$8</f>
        <v>GUNBOAT-SEAFORTH-RETURN</v>
      </c>
      <c r="C85" t="str">
        <f>COHO!$O22</f>
        <v>WALKER LAKE CREEK</v>
      </c>
      <c r="D85" s="40" t="str">
        <f>COHO!$O$3</f>
        <v>COHO</v>
      </c>
      <c r="E85" s="45" t="str">
        <f>COHO!$CH22</f>
        <v>N/R</v>
      </c>
      <c r="F85" s="45" t="str">
        <f>COHO!$CI22</f>
        <v>N/R</v>
      </c>
      <c r="G85" s="45" t="str">
        <f>COHO!$CJ22</f>
        <v>N/R</v>
      </c>
      <c r="H85" s="45" t="str">
        <f>COHO!$CK22</f>
        <v>N/R</v>
      </c>
      <c r="I85" s="45" t="str">
        <f>COHO!$CL22</f>
        <v>N/R</v>
      </c>
      <c r="J85" s="45" t="str">
        <f>COHO!$CM22</f>
        <v>N/R</v>
      </c>
      <c r="K85" s="45" t="str">
        <f>COHO!$CN22</f>
        <v>N/R</v>
      </c>
      <c r="L85" s="45" t="str">
        <f>COHO!$CO22</f>
        <v>N/R</v>
      </c>
      <c r="M85" s="45" t="str">
        <f>COHO!$CP22</f>
        <v>N/R</v>
      </c>
      <c r="N85" s="45" t="str">
        <f>COHO!$CQ22</f>
        <v>N/R</v>
      </c>
      <c r="O85" s="45" t="str">
        <f>COHO!$BT22</f>
        <v>N/R</v>
      </c>
      <c r="P85" s="45" t="str">
        <f>COHO!$BU22</f>
        <v>N/R</v>
      </c>
      <c r="Q85" s="45" t="str">
        <f>COHO!$BV22</f>
        <v>N/R</v>
      </c>
      <c r="R85" s="45" t="str">
        <f>COHO!$BW22</f>
        <v>N/R</v>
      </c>
      <c r="S85" s="45" t="str">
        <f>COHO!$BX22</f>
        <v>N/R</v>
      </c>
      <c r="T85" s="45" t="str">
        <f>COHO!$BY22</f>
        <v>N/R</v>
      </c>
      <c r="U85" s="45" t="str">
        <f>COHO!$BZ22</f>
        <v>N/R</v>
      </c>
      <c r="V85" s="45" t="str">
        <f>COHO!$CA22</f>
        <v>N/R</v>
      </c>
      <c r="W85" s="45" t="str">
        <f>COHO!$CB22</f>
        <v>N/R</v>
      </c>
      <c r="X85" s="45" t="str">
        <f>COHO!$CC22</f>
        <v>N/R</v>
      </c>
      <c r="Y85" s="45" t="str">
        <f>COHO!$BF22</f>
        <v>N/R</v>
      </c>
      <c r="Z85" s="45" t="str">
        <f>COHO!$BG22</f>
        <v>N/R</v>
      </c>
      <c r="AA85" s="45" t="str">
        <f>COHO!$BH22</f>
        <v>N/R</v>
      </c>
      <c r="AB85" s="45" t="str">
        <f>COHO!$BI22</f>
        <v>N/R</v>
      </c>
      <c r="AC85" s="45" t="str">
        <f>COHO!$BJ22</f>
        <v>N/R</v>
      </c>
      <c r="AD85" s="45" t="str">
        <f>COHO!$BK22</f>
        <v>N/R</v>
      </c>
      <c r="AE85" s="45" t="str">
        <f>COHO!$BL22</f>
        <v>N/R</v>
      </c>
      <c r="AF85" s="45" t="str">
        <f>COHO!$BM22</f>
        <v>N/R</v>
      </c>
      <c r="AG85" s="45" t="str">
        <f>COHO!$BN22</f>
        <v>N/R</v>
      </c>
      <c r="AH85" s="45" t="str">
        <f>COHO!$BO22</f>
        <v>N/R</v>
      </c>
      <c r="AI85" s="45" t="str">
        <f>COHO!$AR22</f>
        <v>N/R</v>
      </c>
      <c r="AJ85" s="45" t="str">
        <f>COHO!$AS22</f>
        <v>N/R</v>
      </c>
      <c r="AK85" s="45" t="str">
        <f>COHO!$AT22</f>
        <v>N/R</v>
      </c>
      <c r="AL85" s="45" t="str">
        <f>COHO!$AU22</f>
        <v>N/R</v>
      </c>
      <c r="AM85" s="45" t="str">
        <f>COHO!$AV22</f>
        <v>N/R</v>
      </c>
      <c r="AN85" s="45" t="str">
        <f>COHO!$AW22</f>
        <v>N/R</v>
      </c>
      <c r="AO85" s="45" t="str">
        <f>COHO!$AX22</f>
        <v>N/R</v>
      </c>
      <c r="AP85" s="45" t="str">
        <f>COHO!$AY22</f>
        <v>N/R</v>
      </c>
      <c r="AQ85" s="45" t="str">
        <f>COHO!$AZ22</f>
        <v>N/R</v>
      </c>
      <c r="AR85" s="45" t="str">
        <f>COHO!$BA22</f>
        <v>N/R</v>
      </c>
      <c r="AS85" s="44" t="str">
        <f>COHO!$AD22</f>
        <v>N/O</v>
      </c>
      <c r="AT85" s="44" t="str">
        <f>COHO!$AE22</f>
        <v>N/R</v>
      </c>
      <c r="AU85" s="44" t="str">
        <f>COHO!$AF22</f>
        <v>N/R</v>
      </c>
      <c r="AV85" s="44" t="str">
        <f>COHO!$AG22</f>
        <v>N/R</v>
      </c>
      <c r="AW85" s="44" t="str">
        <f>COHO!$AH22</f>
        <v>N/I</v>
      </c>
      <c r="AX85" s="44" t="str">
        <f>COHO!$AI22</f>
        <v>N/I</v>
      </c>
      <c r="AY85" s="44" t="str">
        <f>COHO!$AJ22</f>
        <v>N/R</v>
      </c>
      <c r="AZ85" s="44" t="str">
        <f>COHO!$AK22</f>
        <v>N/O</v>
      </c>
      <c r="BA85" s="44" t="str">
        <f>COHO!$AL22</f>
        <v>N/O</v>
      </c>
      <c r="BB85" s="44" t="str">
        <f>COHO!$AM22</f>
        <v>N/O</v>
      </c>
      <c r="BC85" s="45" t="str">
        <f>COHO!P22</f>
        <v>N/O</v>
      </c>
      <c r="BD85" s="45" t="str">
        <f>COHO!Q22</f>
        <v>N/O</v>
      </c>
      <c r="BE85" s="45" t="str">
        <f>COHO!R22</f>
        <v>N/O</v>
      </c>
      <c r="BF85" s="45" t="str">
        <f>COHO!S22</f>
        <v>N/I</v>
      </c>
      <c r="BG85" s="45" t="str">
        <f>COHO!T22</f>
        <v>N/O</v>
      </c>
      <c r="BH85" s="45" t="str">
        <f>COHO!U22</f>
        <v>N/O</v>
      </c>
      <c r="BI85" s="45" t="str">
        <f>COHO!V22</f>
        <v>N/I</v>
      </c>
      <c r="BJ85" s="45" t="str">
        <f>COHO!W22</f>
        <v>N/I</v>
      </c>
      <c r="BK85" s="45" t="str">
        <f>COHO!X22</f>
        <v>N/I</v>
      </c>
      <c r="BL85" s="45" t="str">
        <f>COHO!Y22</f>
        <v>DNS</v>
      </c>
      <c r="BM85" s="45" t="str">
        <f>COHO!B22</f>
        <v>N/I</v>
      </c>
      <c r="BN85" s="45" t="str">
        <f>COHO!C22</f>
        <v>N/I</v>
      </c>
      <c r="BO85" s="45" t="str">
        <f>COHO!D22</f>
        <v>F/P</v>
      </c>
      <c r="BP85" s="45">
        <f>COHO!E22</f>
        <v>0</v>
      </c>
      <c r="BQ85" s="45">
        <f>COHO!F22</f>
        <v>0</v>
      </c>
      <c r="BR85" s="45">
        <f>COHO!G22</f>
        <v>0</v>
      </c>
      <c r="BS85" s="45">
        <f>COHO!H22</f>
        <v>0</v>
      </c>
      <c r="BT85" s="45">
        <f>COHO!I22</f>
        <v>0</v>
      </c>
      <c r="BU85" s="45">
        <f>COHO!J22</f>
        <v>0</v>
      </c>
      <c r="BV85" s="45">
        <f>COHO!K22</f>
        <v>0</v>
      </c>
    </row>
    <row r="86" spans="1:74" hidden="1" x14ac:dyDescent="0.2">
      <c r="A86" s="40" t="s">
        <v>142</v>
      </c>
      <c r="B86" t="str">
        <f>COHO!$O$8</f>
        <v>GUNBOAT-SEAFORTH-RETURN</v>
      </c>
      <c r="C86" t="str">
        <f>COHO!$O23</f>
        <v>YAAKLELE LAGOON</v>
      </c>
      <c r="D86" s="40" t="str">
        <f>COHO!$O$3</f>
        <v>COHO</v>
      </c>
      <c r="E86" s="45" t="str">
        <f>COHO!$CH23</f>
        <v>N/R</v>
      </c>
      <c r="F86" s="45">
        <f>COHO!$CI23</f>
        <v>200</v>
      </c>
      <c r="G86" s="45">
        <f>COHO!$CJ23</f>
        <v>400</v>
      </c>
      <c r="H86" s="45">
        <f>COHO!$CK23</f>
        <v>400</v>
      </c>
      <c r="I86" s="45">
        <f>COHO!$CL23</f>
        <v>400</v>
      </c>
      <c r="J86" s="45">
        <f>COHO!$CM23</f>
        <v>1500</v>
      </c>
      <c r="K86" s="45">
        <f>COHO!$CN23</f>
        <v>750</v>
      </c>
      <c r="L86" s="45" t="str">
        <f>COHO!$CO23</f>
        <v>UNK</v>
      </c>
      <c r="M86" s="45" t="str">
        <f>COHO!$CP23</f>
        <v>UNK</v>
      </c>
      <c r="N86" s="45">
        <f>COHO!$CQ23</f>
        <v>600</v>
      </c>
      <c r="O86" s="45">
        <f>COHO!$BT23</f>
        <v>200</v>
      </c>
      <c r="P86" s="45">
        <f>COHO!$BU23</f>
        <v>400</v>
      </c>
      <c r="Q86" s="45">
        <f>COHO!$BV23</f>
        <v>700</v>
      </c>
      <c r="R86" s="45">
        <f>COHO!$BW23</f>
        <v>150</v>
      </c>
      <c r="S86" s="45">
        <f>COHO!$BX23</f>
        <v>500</v>
      </c>
      <c r="T86" s="45">
        <f>COHO!$BY23</f>
        <v>400</v>
      </c>
      <c r="U86" s="45">
        <f>COHO!$BZ23</f>
        <v>200</v>
      </c>
      <c r="V86" s="45">
        <f>COHO!$CA23</f>
        <v>400</v>
      </c>
      <c r="W86" s="45">
        <f>COHO!$CB23</f>
        <v>200</v>
      </c>
      <c r="X86" s="45">
        <f>COHO!$CC23</f>
        <v>75</v>
      </c>
      <c r="Y86" s="45">
        <f>COHO!$BF23</f>
        <v>200</v>
      </c>
      <c r="Z86" s="45">
        <f>COHO!$BG23</f>
        <v>200</v>
      </c>
      <c r="AA86" s="45">
        <f>COHO!$BH23</f>
        <v>200</v>
      </c>
      <c r="AB86" s="45" t="str">
        <f>COHO!$BI23</f>
        <v>N/I</v>
      </c>
      <c r="AC86" s="45">
        <f>COHO!$BJ23</f>
        <v>300</v>
      </c>
      <c r="AD86" s="45" t="str">
        <f>COHO!$BK23</f>
        <v>N/R</v>
      </c>
      <c r="AE86" s="45">
        <f>COHO!$BL23</f>
        <v>5</v>
      </c>
      <c r="AF86" s="45" t="str">
        <f>COHO!$BM23</f>
        <v>N/O</v>
      </c>
      <c r="AG86" s="45" t="str">
        <f>COHO!$BN23</f>
        <v>N/O</v>
      </c>
      <c r="AH86" s="45" t="str">
        <f>COHO!$BO23</f>
        <v>N/O</v>
      </c>
      <c r="AI86" s="45" t="str">
        <f>COHO!$AR23</f>
        <v>N/R</v>
      </c>
      <c r="AJ86" s="45" t="str">
        <f>COHO!$AS23</f>
        <v>N/I</v>
      </c>
      <c r="AK86" s="45" t="str">
        <f>COHO!$AT23</f>
        <v>N/R</v>
      </c>
      <c r="AL86" s="45" t="str">
        <f>COHO!$AU23</f>
        <v>N/O</v>
      </c>
      <c r="AM86" s="45" t="str">
        <f>COHO!$AV23</f>
        <v>N/R</v>
      </c>
      <c r="AN86" s="45" t="str">
        <f>COHO!$AW23</f>
        <v>N/R</v>
      </c>
      <c r="AO86" s="45" t="str">
        <f>COHO!$AX23</f>
        <v>N/R</v>
      </c>
      <c r="AP86" s="45" t="str">
        <f>COHO!$AY23</f>
        <v>N/I</v>
      </c>
      <c r="AQ86" s="45" t="str">
        <f>COHO!$AZ23</f>
        <v>N/R</v>
      </c>
      <c r="AR86" s="45" t="str">
        <f>COHO!$BA23</f>
        <v>N/I</v>
      </c>
      <c r="AS86" s="44">
        <f>COHO!$AD23</f>
        <v>6</v>
      </c>
      <c r="AT86" s="44" t="str">
        <f>COHO!$AE23</f>
        <v>N/O</v>
      </c>
      <c r="AU86" s="44" t="str">
        <f>COHO!$AF23</f>
        <v>N/O</v>
      </c>
      <c r="AV86" s="44" t="str">
        <f>COHO!$AG23</f>
        <v>N/R</v>
      </c>
      <c r="AW86" s="44" t="str">
        <f>COHO!$AH23</f>
        <v>N/I</v>
      </c>
      <c r="AX86" s="44" t="str">
        <f>COHO!$AI23</f>
        <v>N/I</v>
      </c>
      <c r="AY86" s="44" t="str">
        <f>COHO!$AJ23</f>
        <v>N/I</v>
      </c>
      <c r="AZ86" s="44" t="str">
        <f>COHO!$AK23</f>
        <v>N/I</v>
      </c>
      <c r="BA86" s="44" t="str">
        <f>COHO!$AL23</f>
        <v>N/I</v>
      </c>
      <c r="BB86" s="44" t="str">
        <f>COHO!$AM23</f>
        <v>N/I</v>
      </c>
      <c r="BC86" s="45" t="str">
        <f>COHO!P23</f>
        <v>N/O</v>
      </c>
      <c r="BD86" s="45" t="str">
        <f>COHO!Q23</f>
        <v>N/I</v>
      </c>
      <c r="BE86" s="45" t="str">
        <f>COHO!R23</f>
        <v>N/O</v>
      </c>
      <c r="BF86" s="45" t="str">
        <f>COHO!S23</f>
        <v>N/I</v>
      </c>
      <c r="BG86" s="45" t="str">
        <f>COHO!T23</f>
        <v>N/I</v>
      </c>
      <c r="BH86" s="45" t="str">
        <f>COHO!U23</f>
        <v>N/I</v>
      </c>
      <c r="BI86" s="45" t="str">
        <f>COHO!V23</f>
        <v>N/I</v>
      </c>
      <c r="BJ86" s="45" t="str">
        <f>COHO!W23</f>
        <v>N/I</v>
      </c>
      <c r="BK86" s="45" t="str">
        <f>COHO!X23</f>
        <v>N/I</v>
      </c>
      <c r="BL86" s="45" t="str">
        <f>COHO!Y23</f>
        <v>N/I</v>
      </c>
      <c r="BM86" s="45" t="str">
        <f>COHO!B23</f>
        <v>N/I</v>
      </c>
      <c r="BN86" s="45" t="str">
        <f>COHO!C23</f>
        <v>N/I</v>
      </c>
      <c r="BO86" s="45" t="str">
        <f>COHO!D23</f>
        <v>N/I</v>
      </c>
      <c r="BP86" s="45">
        <f>COHO!E23</f>
        <v>0</v>
      </c>
      <c r="BQ86" s="45">
        <f>COHO!F23</f>
        <v>0</v>
      </c>
      <c r="BR86" s="45">
        <f>COHO!G23</f>
        <v>0</v>
      </c>
      <c r="BS86" s="45">
        <f>COHO!H23</f>
        <v>0</v>
      </c>
      <c r="BT86" s="45">
        <f>COHO!I23</f>
        <v>0</v>
      </c>
      <c r="BU86" s="45">
        <f>COHO!J23</f>
        <v>0</v>
      </c>
      <c r="BV86" s="45">
        <f>COHO!K23</f>
        <v>0</v>
      </c>
    </row>
    <row r="87" spans="1:74" hidden="1" x14ac:dyDescent="0.2">
      <c r="A87" s="40" t="s">
        <v>142</v>
      </c>
      <c r="B87" t="str">
        <f>COHO!$O$30</f>
        <v>FINLAYSON-MUSSEL CHANNEL</v>
      </c>
      <c r="C87" t="str">
        <f>COHO!$O33</f>
        <v xml:space="preserve">BOLIN BAY CREEK </v>
      </c>
      <c r="D87" s="40" t="str">
        <f>COHO!$O$3</f>
        <v>COHO</v>
      </c>
      <c r="E87" s="45">
        <f>COHO!$CH33</f>
        <v>200</v>
      </c>
      <c r="F87" s="45">
        <f>COHO!$CI33</f>
        <v>200</v>
      </c>
      <c r="G87" s="45" t="str">
        <f>COHO!$CJ33</f>
        <v>N/R</v>
      </c>
      <c r="H87" s="45">
        <f>COHO!$CK33</f>
        <v>200</v>
      </c>
      <c r="I87" s="45">
        <f>COHO!$CL33</f>
        <v>200</v>
      </c>
      <c r="J87" s="45">
        <f>COHO!$CM33</f>
        <v>75</v>
      </c>
      <c r="K87" s="45">
        <f>COHO!$CN33</f>
        <v>200</v>
      </c>
      <c r="L87" s="45">
        <f>COHO!$CO33</f>
        <v>400</v>
      </c>
      <c r="M87" s="45">
        <f>COHO!$CP33</f>
        <v>75</v>
      </c>
      <c r="N87" s="45">
        <f>COHO!$CQ33</f>
        <v>75</v>
      </c>
      <c r="O87" s="45">
        <f>COHO!$BT33</f>
        <v>200</v>
      </c>
      <c r="P87" s="45">
        <f>COHO!$BU33</f>
        <v>400</v>
      </c>
      <c r="Q87" s="45" t="str">
        <f>COHO!$BV33</f>
        <v>N/O</v>
      </c>
      <c r="R87" s="45" t="str">
        <f>COHO!$BW33</f>
        <v>N/O</v>
      </c>
      <c r="S87" s="45">
        <f>COHO!$BX33</f>
        <v>200</v>
      </c>
      <c r="T87" s="45" t="str">
        <f>COHO!$BY33</f>
        <v>N/O</v>
      </c>
      <c r="U87" s="45" t="str">
        <f>COHO!$BZ33</f>
        <v>N/O</v>
      </c>
      <c r="V87" s="45">
        <f>COHO!$CA33</f>
        <v>200</v>
      </c>
      <c r="W87" s="45">
        <f>COHO!$CB33</f>
        <v>200</v>
      </c>
      <c r="X87" s="45">
        <f>COHO!$CC33</f>
        <v>100</v>
      </c>
      <c r="Y87" s="45">
        <f>COHO!$BF33</f>
        <v>75</v>
      </c>
      <c r="Z87" s="45">
        <f>COHO!$BG33</f>
        <v>300</v>
      </c>
      <c r="AA87" s="45">
        <f>COHO!$BH33</f>
        <v>200</v>
      </c>
      <c r="AB87" s="45" t="str">
        <f>COHO!$BI33</f>
        <v>N/R</v>
      </c>
      <c r="AC87" s="45">
        <f>COHO!$BJ33</f>
        <v>50</v>
      </c>
      <c r="AD87" s="45" t="str">
        <f>COHO!$BK33</f>
        <v>N/O</v>
      </c>
      <c r="AE87" s="45" t="str">
        <f>COHO!$BL33</f>
        <v>N/R</v>
      </c>
      <c r="AF87" s="45" t="str">
        <f>COHO!$BM33</f>
        <v>N/R</v>
      </c>
      <c r="AG87" s="45" t="str">
        <f>COHO!$BN33</f>
        <v>N/R</v>
      </c>
      <c r="AH87" s="45" t="str">
        <f>COHO!$BO33</f>
        <v>N/R</v>
      </c>
      <c r="AI87" s="45" t="str">
        <f>COHO!$AR33</f>
        <v>N/R</v>
      </c>
      <c r="AJ87" s="45" t="str">
        <f>COHO!$AS33</f>
        <v>N/R</v>
      </c>
      <c r="AK87" s="45" t="str">
        <f>COHO!$AT33</f>
        <v>N/R</v>
      </c>
      <c r="AL87" s="45" t="str">
        <f>COHO!$AU33</f>
        <v>N/R</v>
      </c>
      <c r="AM87" s="45" t="str">
        <f>COHO!$AV33</f>
        <v>N/R</v>
      </c>
      <c r="AN87" s="45" t="str">
        <f>COHO!$AW33</f>
        <v>N/R</v>
      </c>
      <c r="AO87" s="45" t="str">
        <f>COHO!$AX33</f>
        <v>N/R</v>
      </c>
      <c r="AP87" s="45" t="str">
        <f>COHO!$AY33</f>
        <v>N/R</v>
      </c>
      <c r="AQ87" s="45" t="str">
        <f>COHO!$AZ33</f>
        <v>N/R</v>
      </c>
      <c r="AR87" s="45">
        <f>COHO!$BA33</f>
        <v>25</v>
      </c>
      <c r="AS87" s="44" t="str">
        <f>COHO!$AD33</f>
        <v>N/R</v>
      </c>
      <c r="AT87" s="44" t="str">
        <f>COHO!$AE33</f>
        <v>N/O</v>
      </c>
      <c r="AU87" s="44" t="str">
        <f>COHO!$AF33</f>
        <v>N/O</v>
      </c>
      <c r="AV87" s="44" t="str">
        <f>COHO!$AG33</f>
        <v>N/R</v>
      </c>
      <c r="AW87" s="44" t="str">
        <f>COHO!$AH33</f>
        <v>N/I</v>
      </c>
      <c r="AX87" s="44" t="str">
        <f>COHO!$AI33</f>
        <v>N/I</v>
      </c>
      <c r="AY87" s="44" t="str">
        <f>COHO!$AJ33</f>
        <v>N/I</v>
      </c>
      <c r="AZ87" s="44" t="str">
        <f>COHO!$AK33</f>
        <v>UNK</v>
      </c>
      <c r="BA87" s="44">
        <f>COHO!$AL33</f>
        <v>90</v>
      </c>
      <c r="BB87" s="44" t="str">
        <f>COHO!$AM33</f>
        <v>UNK</v>
      </c>
      <c r="BC87" s="45" t="str">
        <f>COHO!P33</f>
        <v>N/R</v>
      </c>
      <c r="BD87" s="45" t="str">
        <f>COHO!Q33</f>
        <v>N/I</v>
      </c>
      <c r="BE87" s="45" t="str">
        <f>COHO!R33</f>
        <v>N/O</v>
      </c>
      <c r="BF87" s="45" t="str">
        <f>COHO!S33</f>
        <v>N/O</v>
      </c>
      <c r="BG87" s="45" t="str">
        <f>COHO!T33</f>
        <v>UNK</v>
      </c>
      <c r="BH87" s="45" t="str">
        <f>COHO!U33</f>
        <v>N/O</v>
      </c>
      <c r="BI87" s="45" t="str">
        <f>COHO!V33</f>
        <v>N/I</v>
      </c>
      <c r="BJ87" s="45" t="str">
        <f>COHO!W33</f>
        <v>F/P</v>
      </c>
      <c r="BK87" s="45" t="str">
        <f>COHO!X33</f>
        <v>F/P</v>
      </c>
      <c r="BL87" s="45" t="str">
        <f>COHO!Y33</f>
        <v>N/O</v>
      </c>
      <c r="BM87" s="45" t="str">
        <f>COHO!B33</f>
        <v>A/P</v>
      </c>
      <c r="BN87" s="45" t="str">
        <f>COHO!C33</f>
        <v>A/P</v>
      </c>
      <c r="BO87" s="45" t="str">
        <f>COHO!D33</f>
        <v>F/P</v>
      </c>
      <c r="BP87" s="45">
        <f>COHO!E33</f>
        <v>0</v>
      </c>
      <c r="BQ87" s="45">
        <f>COHO!F33</f>
        <v>0</v>
      </c>
      <c r="BR87" s="45">
        <f>COHO!G33</f>
        <v>0</v>
      </c>
      <c r="BS87" s="45">
        <f>COHO!H33</f>
        <v>0</v>
      </c>
      <c r="BT87" s="45">
        <f>COHO!I33</f>
        <v>0</v>
      </c>
      <c r="BU87" s="45">
        <f>COHO!J33</f>
        <v>0</v>
      </c>
      <c r="BV87" s="45">
        <f>COHO!K33</f>
        <v>0</v>
      </c>
    </row>
    <row r="88" spans="1:74" hidden="1" x14ac:dyDescent="0.2">
      <c r="A88" s="40" t="s">
        <v>142</v>
      </c>
      <c r="B88" t="str">
        <f>COHO!$O$30</f>
        <v>FINLAYSON-MUSSEL CHANNEL</v>
      </c>
      <c r="C88" t="str">
        <f>COHO!$O34</f>
        <v>BOTTLENECK CREEK</v>
      </c>
      <c r="D88" s="40" t="str">
        <f>COHO!$O$3</f>
        <v>COHO</v>
      </c>
      <c r="E88" s="45">
        <f>COHO!$CH34</f>
        <v>400</v>
      </c>
      <c r="F88" s="45">
        <f>COHO!$CI34</f>
        <v>1100</v>
      </c>
      <c r="G88" s="45">
        <f>COHO!$CJ34</f>
        <v>750</v>
      </c>
      <c r="H88" s="45">
        <f>COHO!$CK34</f>
        <v>400</v>
      </c>
      <c r="I88" s="45">
        <f>COHO!$CL34</f>
        <v>200</v>
      </c>
      <c r="J88" s="45">
        <f>COHO!$CM34</f>
        <v>200</v>
      </c>
      <c r="K88" s="45">
        <f>COHO!$CN34</f>
        <v>400</v>
      </c>
      <c r="L88" s="45" t="str">
        <f>COHO!$CO34</f>
        <v>N/R</v>
      </c>
      <c r="M88" s="45" t="str">
        <f>COHO!$CP34</f>
        <v>N/R</v>
      </c>
      <c r="N88" s="45" t="str">
        <f>COHO!$CQ34</f>
        <v>N/R</v>
      </c>
      <c r="O88" s="45" t="str">
        <f>COHO!$BT34</f>
        <v>N/R</v>
      </c>
      <c r="P88" s="45" t="str">
        <f>COHO!$BU34</f>
        <v>N/O</v>
      </c>
      <c r="Q88" s="45" t="str">
        <f>COHO!$BV34</f>
        <v>N/R</v>
      </c>
      <c r="R88" s="45">
        <f>COHO!$BW34</f>
        <v>25</v>
      </c>
      <c r="S88" s="45" t="str">
        <f>COHO!$BX34</f>
        <v>N/I</v>
      </c>
      <c r="T88" s="45" t="str">
        <f>COHO!$BY34</f>
        <v>N/O</v>
      </c>
      <c r="U88" s="45">
        <f>COHO!$BZ34</f>
        <v>30</v>
      </c>
      <c r="V88" s="45">
        <f>COHO!$CA34</f>
        <v>25</v>
      </c>
      <c r="W88" s="45" t="str">
        <f>COHO!$CB34</f>
        <v>N/O</v>
      </c>
      <c r="X88" s="45">
        <f>COHO!$CC34</f>
        <v>75</v>
      </c>
      <c r="Y88" s="45" t="str">
        <f>COHO!$BF34</f>
        <v>N/O</v>
      </c>
      <c r="Z88" s="45" t="str">
        <f>COHO!$BG34</f>
        <v>N/O</v>
      </c>
      <c r="AA88" s="45" t="str">
        <f>COHO!$BH34</f>
        <v>N/R</v>
      </c>
      <c r="AB88" s="45" t="str">
        <f>COHO!$BI34</f>
        <v>N/O</v>
      </c>
      <c r="AC88" s="45" t="str">
        <f>COHO!$BJ34</f>
        <v>N/R</v>
      </c>
      <c r="AD88" s="45" t="str">
        <f>COHO!$BK34</f>
        <v>N/R</v>
      </c>
      <c r="AE88" s="45" t="str">
        <f>COHO!$BL34</f>
        <v>N/R</v>
      </c>
      <c r="AF88" s="45">
        <f>COHO!$BM34</f>
        <v>10</v>
      </c>
      <c r="AG88" s="45" t="str">
        <f>COHO!$BN34</f>
        <v>N/R</v>
      </c>
      <c r="AH88" s="45">
        <f>COHO!$BO34</f>
        <v>2</v>
      </c>
      <c r="AI88" s="45">
        <f>COHO!$AR34</f>
        <v>10</v>
      </c>
      <c r="AJ88" s="45" t="str">
        <f>COHO!$AS34</f>
        <v>N/R</v>
      </c>
      <c r="AK88" s="45" t="str">
        <f>COHO!$AT34</f>
        <v>N/R</v>
      </c>
      <c r="AL88" s="45" t="str">
        <f>COHO!$AU34</f>
        <v>N/R</v>
      </c>
      <c r="AM88" s="45" t="str">
        <f>COHO!$AV34</f>
        <v>N/R</v>
      </c>
      <c r="AN88" s="45" t="str">
        <f>COHO!$AW34</f>
        <v>N/R</v>
      </c>
      <c r="AO88" s="45">
        <f>COHO!$AX34</f>
        <v>8</v>
      </c>
      <c r="AP88" s="45">
        <f>COHO!$AY34</f>
        <v>20</v>
      </c>
      <c r="AQ88" s="45">
        <f>COHO!$AZ34</f>
        <v>1</v>
      </c>
      <c r="AR88" s="45" t="str">
        <f>COHO!$BA34</f>
        <v>N/R</v>
      </c>
      <c r="AS88" s="44" t="str">
        <f>COHO!$AD34</f>
        <v>N/O</v>
      </c>
      <c r="AT88" s="44">
        <f>COHO!$AE34</f>
        <v>1</v>
      </c>
      <c r="AU88" s="44">
        <f>COHO!$AF34</f>
        <v>1</v>
      </c>
      <c r="AV88" s="44" t="str">
        <f>COHO!$AG34</f>
        <v>N/R</v>
      </c>
      <c r="AW88" s="44" t="str">
        <f>COHO!$AH34</f>
        <v>N/I</v>
      </c>
      <c r="AX88" s="44" t="str">
        <f>COHO!$AI34</f>
        <v>N/I</v>
      </c>
      <c r="AY88" s="44" t="str">
        <f>COHO!$AJ34</f>
        <v>N/I</v>
      </c>
      <c r="AZ88" s="44" t="str">
        <f>COHO!$AK34</f>
        <v>UNK</v>
      </c>
      <c r="BA88" s="44">
        <f>COHO!$AL34</f>
        <v>90</v>
      </c>
      <c r="BB88" s="44" t="str">
        <f>COHO!$AM34</f>
        <v>UNK</v>
      </c>
      <c r="BC88" s="45" t="str">
        <f>COHO!P34</f>
        <v>N/I</v>
      </c>
      <c r="BD88" s="45" t="str">
        <f>COHO!Q34</f>
        <v>N/I</v>
      </c>
      <c r="BE88" s="45" t="str">
        <f>COHO!R34</f>
        <v>N/O</v>
      </c>
      <c r="BF88" s="45" t="str">
        <f>COHO!S34</f>
        <v>UNK</v>
      </c>
      <c r="BG88" s="45" t="str">
        <f>COHO!T34</f>
        <v>UNK</v>
      </c>
      <c r="BH88" s="45" t="str">
        <f>COHO!U34</f>
        <v>N/I</v>
      </c>
      <c r="BI88" s="45">
        <f>COHO!V34</f>
        <v>250</v>
      </c>
      <c r="BJ88" s="45" t="str">
        <f>COHO!W34</f>
        <v>A/P</v>
      </c>
      <c r="BK88" s="45" t="str">
        <f>COHO!X34</f>
        <v>N/I</v>
      </c>
      <c r="BL88" s="45" t="str">
        <f>COHO!Y34</f>
        <v>N/I</v>
      </c>
      <c r="BM88" s="45" t="str">
        <f>COHO!B34</f>
        <v>N/I</v>
      </c>
      <c r="BN88" s="45" t="str">
        <f>COHO!C34</f>
        <v>A/P</v>
      </c>
      <c r="BO88" s="45" t="str">
        <f>COHO!D34</f>
        <v>A/P</v>
      </c>
      <c r="BP88" s="45">
        <f>COHO!E34</f>
        <v>0</v>
      </c>
      <c r="BQ88" s="45">
        <f>COHO!F34</f>
        <v>0</v>
      </c>
      <c r="BR88" s="45">
        <f>COHO!G34</f>
        <v>0</v>
      </c>
      <c r="BS88" s="45">
        <f>COHO!H34</f>
        <v>0</v>
      </c>
      <c r="BT88" s="45">
        <f>COHO!I34</f>
        <v>0</v>
      </c>
      <c r="BU88" s="45">
        <f>COHO!J34</f>
        <v>0</v>
      </c>
      <c r="BV88" s="45">
        <f>COHO!K34</f>
        <v>0</v>
      </c>
    </row>
    <row r="89" spans="1:74" hidden="1" x14ac:dyDescent="0.2">
      <c r="A89" s="40" t="s">
        <v>142</v>
      </c>
      <c r="B89" t="str">
        <f>COHO!$O$30</f>
        <v>FINLAYSON-MUSSEL CHANNEL</v>
      </c>
      <c r="C89" t="str">
        <f>COHO!$O35</f>
        <v>CARTER RIVER</v>
      </c>
      <c r="D89" s="40" t="str">
        <f>COHO!$O$3</f>
        <v>COHO</v>
      </c>
      <c r="E89" s="45">
        <f>COHO!$CH35</f>
        <v>25</v>
      </c>
      <c r="F89" s="45">
        <f>COHO!$CI35</f>
        <v>75</v>
      </c>
      <c r="G89" s="45" t="str">
        <f>COHO!$CJ35</f>
        <v>N/R</v>
      </c>
      <c r="H89" s="45">
        <f>COHO!$CK35</f>
        <v>25</v>
      </c>
      <c r="I89" s="45">
        <f>COHO!$CL35</f>
        <v>25</v>
      </c>
      <c r="J89" s="45">
        <f>COHO!$CM35</f>
        <v>200</v>
      </c>
      <c r="K89" s="45">
        <f>COHO!$CN35</f>
        <v>25</v>
      </c>
      <c r="L89" s="45" t="str">
        <f>COHO!$CO35</f>
        <v>N/R</v>
      </c>
      <c r="M89" s="45" t="str">
        <f>COHO!$CP35</f>
        <v>N/R</v>
      </c>
      <c r="N89" s="45" t="str">
        <f>COHO!$CQ35</f>
        <v>N/R</v>
      </c>
      <c r="O89" s="45" t="str">
        <f>COHO!$BT35</f>
        <v>N/R</v>
      </c>
      <c r="P89" s="45">
        <f>COHO!$BU35</f>
        <v>1500</v>
      </c>
      <c r="Q89" s="45">
        <f>COHO!$BV35</f>
        <v>25</v>
      </c>
      <c r="R89" s="45">
        <f>COHO!$BW35</f>
        <v>200</v>
      </c>
      <c r="S89" s="45" t="str">
        <f>COHO!$BX35</f>
        <v>N/R</v>
      </c>
      <c r="T89" s="45">
        <f>COHO!$BY35</f>
        <v>75</v>
      </c>
      <c r="U89" s="45">
        <f>COHO!$BZ35</f>
        <v>1500</v>
      </c>
      <c r="V89" s="45">
        <f>COHO!$CA35</f>
        <v>75</v>
      </c>
      <c r="W89" s="45" t="str">
        <f>COHO!$CB35</f>
        <v>N/R</v>
      </c>
      <c r="X89" s="45" t="str">
        <f>COHO!$CC35</f>
        <v>N/R</v>
      </c>
      <c r="Y89" s="45" t="str">
        <f>COHO!$BF35</f>
        <v>N/R</v>
      </c>
      <c r="Z89" s="45" t="str">
        <f>COHO!$BG35</f>
        <v>N/R</v>
      </c>
      <c r="AA89" s="45" t="str">
        <f>COHO!$BH35</f>
        <v>N/R</v>
      </c>
      <c r="AB89" s="45">
        <f>COHO!$BI35</f>
        <v>25</v>
      </c>
      <c r="AC89" s="45" t="str">
        <f>COHO!$BJ35</f>
        <v>N/R</v>
      </c>
      <c r="AD89" s="45" t="str">
        <f>COHO!$BK35</f>
        <v>N/R</v>
      </c>
      <c r="AE89" s="45" t="str">
        <f>COHO!$BL35</f>
        <v>N/R</v>
      </c>
      <c r="AF89" s="45" t="str">
        <f>COHO!$BM35</f>
        <v>N/R</v>
      </c>
      <c r="AG89" s="45" t="str">
        <f>COHO!$BN35</f>
        <v>N/R</v>
      </c>
      <c r="AH89" s="45" t="str">
        <f>COHO!$BO35</f>
        <v>N/R</v>
      </c>
      <c r="AI89" s="45">
        <f>COHO!$AR35</f>
        <v>25</v>
      </c>
      <c r="AJ89" s="45" t="str">
        <f>COHO!$AS35</f>
        <v>N/R</v>
      </c>
      <c r="AK89" s="45" t="str">
        <f>COHO!$AT35</f>
        <v>N/R</v>
      </c>
      <c r="AL89" s="45" t="str">
        <f>COHO!$AU35</f>
        <v>N/R</v>
      </c>
      <c r="AM89" s="45" t="str">
        <f>COHO!$AV35</f>
        <v>N/R</v>
      </c>
      <c r="AN89" s="45" t="str">
        <f>COHO!$AW35</f>
        <v>N/R</v>
      </c>
      <c r="AO89" s="45" t="str">
        <f>COHO!$AX35</f>
        <v>N/R</v>
      </c>
      <c r="AP89" s="45" t="str">
        <f>COHO!$AY35</f>
        <v>N/R</v>
      </c>
      <c r="AQ89" s="45">
        <f>COHO!$AZ35</f>
        <v>1</v>
      </c>
      <c r="AR89" s="45">
        <f>COHO!$BA35</f>
        <v>12</v>
      </c>
      <c r="AS89" s="44" t="str">
        <f>COHO!$AD35</f>
        <v>N/O</v>
      </c>
      <c r="AT89" s="44" t="str">
        <f>COHO!$AE35</f>
        <v>N/O</v>
      </c>
      <c r="AU89" s="44" t="str">
        <f>COHO!$AF35</f>
        <v>N/O</v>
      </c>
      <c r="AV89" s="44" t="str">
        <f>COHO!$AG35</f>
        <v>N/R</v>
      </c>
      <c r="AW89" s="44" t="str">
        <f>COHO!$AH35</f>
        <v>N/R</v>
      </c>
      <c r="AX89" s="44" t="str">
        <f>COHO!$AI35</f>
        <v>N/R</v>
      </c>
      <c r="AY89" s="44" t="str">
        <f>COHO!$AJ35</f>
        <v>N/I</v>
      </c>
      <c r="AZ89" s="44" t="str">
        <f>COHO!$AK35</f>
        <v>UNK</v>
      </c>
      <c r="BA89" s="44" t="str">
        <f>COHO!$AL35</f>
        <v>N/I</v>
      </c>
      <c r="BB89" s="44" t="str">
        <f>COHO!$AM35</f>
        <v>UNK</v>
      </c>
      <c r="BC89" s="45" t="str">
        <f>COHO!P35</f>
        <v>N/R</v>
      </c>
      <c r="BD89" s="45" t="str">
        <f>COHO!Q35</f>
        <v>UNK</v>
      </c>
      <c r="BE89" s="45" t="str">
        <f>COHO!R35</f>
        <v>UNK</v>
      </c>
      <c r="BF89" s="45" t="str">
        <f>COHO!S35</f>
        <v>N/O</v>
      </c>
      <c r="BG89" s="45" t="str">
        <f>COHO!T35</f>
        <v>UNK</v>
      </c>
      <c r="BH89" s="45" t="str">
        <f>COHO!U35</f>
        <v>A/P</v>
      </c>
      <c r="BI89" s="45">
        <f>COHO!V35</f>
        <v>400</v>
      </c>
      <c r="BJ89" s="45" t="str">
        <f>COHO!W35</f>
        <v>A/P</v>
      </c>
      <c r="BK89" s="45" t="str">
        <f>COHO!X35</f>
        <v>A/P</v>
      </c>
      <c r="BL89" s="45" t="str">
        <f>COHO!Y35</f>
        <v>N/I</v>
      </c>
      <c r="BM89" s="45" t="str">
        <f>COHO!B35</f>
        <v>A/P</v>
      </c>
      <c r="BN89" s="45" t="str">
        <f>COHO!C35</f>
        <v>A/P</v>
      </c>
      <c r="BO89" s="45" t="str">
        <f>COHO!D35</f>
        <v>A/P</v>
      </c>
      <c r="BP89" s="45">
        <f>COHO!E35</f>
        <v>0</v>
      </c>
      <c r="BQ89" s="45">
        <f>COHO!F35</f>
        <v>0</v>
      </c>
      <c r="BR89" s="45">
        <f>COHO!G35</f>
        <v>0</v>
      </c>
      <c r="BS89" s="45">
        <f>COHO!H35</f>
        <v>0</v>
      </c>
      <c r="BT89" s="45">
        <f>COHO!I35</f>
        <v>0</v>
      </c>
      <c r="BU89" s="45">
        <f>COHO!J35</f>
        <v>0</v>
      </c>
      <c r="BV89" s="45">
        <f>COHO!K35</f>
        <v>0</v>
      </c>
    </row>
    <row r="90" spans="1:74" hidden="1" x14ac:dyDescent="0.2">
      <c r="A90" s="40" t="s">
        <v>142</v>
      </c>
      <c r="B90" t="str">
        <f>COHO!$O$30</f>
        <v>FINLAYSON-MUSSEL CHANNEL</v>
      </c>
      <c r="C90" t="str">
        <f>COHO!$O36</f>
        <v>DUTHIE CREEK</v>
      </c>
      <c r="D90" s="40" t="str">
        <f>COHO!$O$3</f>
        <v>COHO</v>
      </c>
      <c r="E90" s="45">
        <f>COHO!$CH36</f>
        <v>75</v>
      </c>
      <c r="F90" s="45">
        <f>COHO!$CI36</f>
        <v>150</v>
      </c>
      <c r="G90" s="45">
        <f>COHO!$CJ36</f>
        <v>400</v>
      </c>
      <c r="H90" s="45">
        <f>COHO!$CK36</f>
        <v>75</v>
      </c>
      <c r="I90" s="45">
        <f>COHO!$CL36</f>
        <v>200</v>
      </c>
      <c r="J90" s="45">
        <f>COHO!$CM36</f>
        <v>75</v>
      </c>
      <c r="K90" s="45">
        <f>COHO!$CN36</f>
        <v>75</v>
      </c>
      <c r="L90" s="45">
        <f>COHO!$CO36</f>
        <v>25</v>
      </c>
      <c r="M90" s="45" t="str">
        <f>COHO!$CP36</f>
        <v>N/R</v>
      </c>
      <c r="N90" s="45">
        <f>COHO!$CQ36</f>
        <v>25</v>
      </c>
      <c r="O90" s="45">
        <f>COHO!$BT36</f>
        <v>25</v>
      </c>
      <c r="P90" s="45">
        <f>COHO!$BU36</f>
        <v>200</v>
      </c>
      <c r="Q90" s="45">
        <f>COHO!$BV36</f>
        <v>200</v>
      </c>
      <c r="R90" s="45">
        <f>COHO!$BW36</f>
        <v>400</v>
      </c>
      <c r="S90" s="45">
        <f>COHO!$BX36</f>
        <v>200</v>
      </c>
      <c r="T90" s="45" t="str">
        <f>COHO!$BY36</f>
        <v>UNK</v>
      </c>
      <c r="U90" s="45">
        <f>COHO!$BZ36</f>
        <v>10</v>
      </c>
      <c r="V90" s="45">
        <f>COHO!$CA36</f>
        <v>75</v>
      </c>
      <c r="W90" s="45">
        <f>COHO!$CB36</f>
        <v>200</v>
      </c>
      <c r="X90" s="45">
        <f>COHO!$CC36</f>
        <v>75</v>
      </c>
      <c r="Y90" s="45">
        <f>COHO!$BF36</f>
        <v>75</v>
      </c>
      <c r="Z90" s="45">
        <f>COHO!$BG36</f>
        <v>200</v>
      </c>
      <c r="AA90" s="45">
        <f>COHO!$BH36</f>
        <v>100</v>
      </c>
      <c r="AB90" s="45" t="str">
        <f>COHO!$BI36</f>
        <v>N/R</v>
      </c>
      <c r="AC90" s="45" t="str">
        <f>COHO!$BJ36</f>
        <v>N/R</v>
      </c>
      <c r="AD90" s="45">
        <f>COHO!$BK36</f>
        <v>100</v>
      </c>
      <c r="AE90" s="45" t="str">
        <f>COHO!$BL36</f>
        <v>N/R</v>
      </c>
      <c r="AF90" s="45" t="str">
        <f>COHO!$BM36</f>
        <v>N/R</v>
      </c>
      <c r="AG90" s="45" t="str">
        <f>COHO!$BN36</f>
        <v>N/R</v>
      </c>
      <c r="AH90" s="45">
        <f>COHO!$BO36</f>
        <v>8</v>
      </c>
      <c r="AI90" s="45" t="str">
        <f>COHO!$AR36</f>
        <v>N/R</v>
      </c>
      <c r="AJ90" s="45" t="str">
        <f>COHO!$AS36</f>
        <v>N/R</v>
      </c>
      <c r="AK90" s="45" t="str">
        <f>COHO!$AT36</f>
        <v>N/R</v>
      </c>
      <c r="AL90" s="45">
        <f>COHO!$AU36</f>
        <v>5</v>
      </c>
      <c r="AM90" s="45" t="str">
        <f>COHO!$AV36</f>
        <v>N/R</v>
      </c>
      <c r="AN90" s="45">
        <f>COHO!$AW36</f>
        <v>20</v>
      </c>
      <c r="AO90" s="45">
        <f>COHO!$AX36</f>
        <v>4</v>
      </c>
      <c r="AP90" s="45" t="str">
        <f>COHO!$AY36</f>
        <v>N/R</v>
      </c>
      <c r="AQ90" s="45">
        <f>COHO!$AZ36</f>
        <v>36</v>
      </c>
      <c r="AR90" s="45">
        <f>COHO!$BA36</f>
        <v>20</v>
      </c>
      <c r="AS90" s="44" t="str">
        <f>COHO!$AD36</f>
        <v>N/O</v>
      </c>
      <c r="AT90" s="44" t="str">
        <f>COHO!$AE36</f>
        <v>N/O</v>
      </c>
      <c r="AU90" s="44">
        <f>COHO!$AF36</f>
        <v>1</v>
      </c>
      <c r="AV90" s="44">
        <f>COHO!$AG36</f>
        <v>10</v>
      </c>
      <c r="AW90" s="44" t="str">
        <f>COHO!$AH36</f>
        <v>N/R</v>
      </c>
      <c r="AX90" s="44" t="str">
        <f>COHO!$AI36</f>
        <v>N/I</v>
      </c>
      <c r="AY90" s="44" t="str">
        <f>COHO!$AJ36</f>
        <v>N/I</v>
      </c>
      <c r="AZ90" s="44" t="str">
        <f>COHO!$AK36</f>
        <v>UNK</v>
      </c>
      <c r="BA90" s="44" t="str">
        <f>COHO!$AL36</f>
        <v>UNK</v>
      </c>
      <c r="BB90" s="44">
        <f>COHO!$AM36</f>
        <v>185</v>
      </c>
      <c r="BC90" s="45" t="str">
        <f>COHO!P36</f>
        <v>N/R</v>
      </c>
      <c r="BD90" s="45" t="str">
        <f>COHO!Q36</f>
        <v>UNK</v>
      </c>
      <c r="BE90" s="45" t="str">
        <f>COHO!R36</f>
        <v>UNK</v>
      </c>
      <c r="BF90" s="45" t="str">
        <f>COHO!S36</f>
        <v>UNK</v>
      </c>
      <c r="BG90" s="45">
        <f>COHO!T36</f>
        <v>115</v>
      </c>
      <c r="BH90" s="45">
        <f>COHO!U36</f>
        <v>50</v>
      </c>
      <c r="BI90" s="45" t="str">
        <f>COHO!V36</f>
        <v>A/P</v>
      </c>
      <c r="BJ90" s="45" t="str">
        <f>COHO!W36</f>
        <v>F/P</v>
      </c>
      <c r="BK90" s="45" t="str">
        <f>COHO!X36</f>
        <v>A/P</v>
      </c>
      <c r="BL90" s="45" t="str">
        <f>COHO!Y36</f>
        <v>A/P</v>
      </c>
      <c r="BM90" s="45" t="str">
        <f>COHO!B36</f>
        <v>A/P</v>
      </c>
      <c r="BN90" s="45" t="str">
        <f>COHO!C36</f>
        <v>A/P</v>
      </c>
      <c r="BO90" s="45" t="str">
        <f>COHO!D36</f>
        <v>A/P</v>
      </c>
      <c r="BP90" s="45">
        <f>COHO!E36</f>
        <v>0</v>
      </c>
      <c r="BQ90" s="45">
        <f>COHO!F36</f>
        <v>0</v>
      </c>
      <c r="BR90" s="45">
        <f>COHO!G36</f>
        <v>0</v>
      </c>
      <c r="BS90" s="45">
        <f>COHO!H36</f>
        <v>0</v>
      </c>
      <c r="BT90" s="45">
        <f>COHO!I36</f>
        <v>0</v>
      </c>
      <c r="BU90" s="45">
        <f>COHO!J36</f>
        <v>0</v>
      </c>
      <c r="BV90" s="45">
        <f>COHO!K36</f>
        <v>0</v>
      </c>
    </row>
    <row r="91" spans="1:74" hidden="1" x14ac:dyDescent="0.2">
      <c r="A91" s="40" t="s">
        <v>142</v>
      </c>
      <c r="B91" t="str">
        <f>COHO!$O$30</f>
        <v>FINLAYSON-MUSSEL CHANNEL</v>
      </c>
      <c r="C91" t="str">
        <f>COHO!$O37</f>
        <v>GEISH CREEK</v>
      </c>
      <c r="D91" s="40" t="str">
        <f>COHO!$O$3</f>
        <v>COHO</v>
      </c>
      <c r="E91" s="45">
        <f>COHO!$CH37</f>
        <v>75</v>
      </c>
      <c r="F91" s="45">
        <f>COHO!$CI37</f>
        <v>100</v>
      </c>
      <c r="G91" s="45">
        <f>COHO!$CJ37</f>
        <v>75</v>
      </c>
      <c r="H91" s="45">
        <f>COHO!$CK37</f>
        <v>75</v>
      </c>
      <c r="I91" s="45">
        <f>COHO!$CL37</f>
        <v>75</v>
      </c>
      <c r="J91" s="45">
        <f>COHO!$CM37</f>
        <v>75</v>
      </c>
      <c r="K91" s="45">
        <f>COHO!$CN37</f>
        <v>75</v>
      </c>
      <c r="L91" s="45" t="str">
        <f>COHO!$CO37</f>
        <v>N/R</v>
      </c>
      <c r="M91" s="45" t="str">
        <f>COHO!$CP37</f>
        <v>N/R</v>
      </c>
      <c r="N91" s="45">
        <f>COHO!$CQ37</f>
        <v>75</v>
      </c>
      <c r="O91" s="45" t="str">
        <f>COHO!$BT37</f>
        <v>N/R</v>
      </c>
      <c r="P91" s="45" t="str">
        <f>COHO!$BU37</f>
        <v>N/O</v>
      </c>
      <c r="Q91" s="45">
        <f>COHO!$BV37</f>
        <v>75</v>
      </c>
      <c r="R91" s="45" t="str">
        <f>COHO!$BW37</f>
        <v>N/O</v>
      </c>
      <c r="S91" s="45" t="str">
        <f>COHO!$BX37</f>
        <v>N/O</v>
      </c>
      <c r="T91" s="45" t="str">
        <f>COHO!$BY37</f>
        <v>N/I</v>
      </c>
      <c r="U91" s="45" t="str">
        <f>COHO!$BZ37</f>
        <v>N/O</v>
      </c>
      <c r="V91" s="45" t="str">
        <f>COHO!$CA37</f>
        <v>N/I</v>
      </c>
      <c r="W91" s="45" t="str">
        <f>COHO!$CB37</f>
        <v>N/O</v>
      </c>
      <c r="X91" s="45" t="str">
        <f>COHO!$CC37</f>
        <v>N/O</v>
      </c>
      <c r="Y91" s="45" t="str">
        <f>COHO!$BF37</f>
        <v>N/O</v>
      </c>
      <c r="Z91" s="45" t="str">
        <f>COHO!$BG37</f>
        <v>N/O</v>
      </c>
      <c r="AA91" s="45" t="str">
        <f>COHO!$BH37</f>
        <v>N/O</v>
      </c>
      <c r="AB91" s="45" t="str">
        <f>COHO!$BI37</f>
        <v>N/O</v>
      </c>
      <c r="AC91" s="45" t="str">
        <f>COHO!$BJ37</f>
        <v>N/O</v>
      </c>
      <c r="AD91" s="45" t="str">
        <f>COHO!$BK37</f>
        <v>N/O</v>
      </c>
      <c r="AE91" s="45" t="str">
        <f>COHO!$BL37</f>
        <v>N/R</v>
      </c>
      <c r="AF91" s="45" t="str">
        <f>COHO!$BM37</f>
        <v>N/R</v>
      </c>
      <c r="AG91" s="45" t="str">
        <f>COHO!$BN37</f>
        <v>N/R</v>
      </c>
      <c r="AH91" s="45" t="str">
        <f>COHO!$BO37</f>
        <v>N/R</v>
      </c>
      <c r="AI91" s="45" t="str">
        <f>COHO!$AR37</f>
        <v>N/R</v>
      </c>
      <c r="AJ91" s="45" t="str">
        <f>COHO!$AS37</f>
        <v>N/R</v>
      </c>
      <c r="AK91" s="45" t="str">
        <f>COHO!$AT37</f>
        <v>N/R</v>
      </c>
      <c r="AL91" s="45" t="str">
        <f>COHO!$AU37</f>
        <v>N/R</v>
      </c>
      <c r="AM91" s="45" t="str">
        <f>COHO!$AV37</f>
        <v>N/R</v>
      </c>
      <c r="AN91" s="45" t="str">
        <f>COHO!$AW37</f>
        <v>N/R</v>
      </c>
      <c r="AO91" s="45" t="str">
        <f>COHO!$AX37</f>
        <v>N/R</v>
      </c>
      <c r="AP91" s="45" t="str">
        <f>COHO!$AY37</f>
        <v>N/R</v>
      </c>
      <c r="AQ91" s="45" t="str">
        <f>COHO!$AZ37</f>
        <v>N/R</v>
      </c>
      <c r="AR91" s="45" t="str">
        <f>COHO!$BA37</f>
        <v>N/R</v>
      </c>
      <c r="AS91" s="44" t="str">
        <f>COHO!$AD37</f>
        <v>N/O</v>
      </c>
      <c r="AT91" s="44" t="str">
        <f>COHO!$AE37</f>
        <v>N/O</v>
      </c>
      <c r="AU91" s="44" t="str">
        <f>COHO!$AF37</f>
        <v>N/O</v>
      </c>
      <c r="AV91" s="44" t="str">
        <f>COHO!$AG37</f>
        <v>N/R</v>
      </c>
      <c r="AW91" s="44" t="str">
        <f>COHO!$AH37</f>
        <v>N/I</v>
      </c>
      <c r="AX91" s="44" t="str">
        <f>COHO!$AI37</f>
        <v>N/I</v>
      </c>
      <c r="AY91" s="44" t="str">
        <f>COHO!$AJ37</f>
        <v>N/I</v>
      </c>
      <c r="AZ91" s="44" t="str">
        <f>COHO!$AK37</f>
        <v>N/I</v>
      </c>
      <c r="BA91" s="44" t="str">
        <f>COHO!$AL37</f>
        <v>N/I</v>
      </c>
      <c r="BB91" s="44" t="str">
        <f>COHO!$AM37</f>
        <v>N/O</v>
      </c>
      <c r="BC91" s="45" t="str">
        <f>COHO!P37</f>
        <v>N/I</v>
      </c>
      <c r="BD91" s="45" t="str">
        <f>COHO!Q37</f>
        <v>N/I</v>
      </c>
      <c r="BE91" s="45" t="str">
        <f>COHO!R37</f>
        <v>N/I</v>
      </c>
      <c r="BF91" s="45" t="str">
        <f>COHO!S37</f>
        <v>N/I</v>
      </c>
      <c r="BG91" s="45" t="str">
        <f>COHO!T37</f>
        <v>N/O</v>
      </c>
      <c r="BH91" s="45" t="str">
        <f>COHO!U37</f>
        <v>N/O</v>
      </c>
      <c r="BI91" s="45" t="str">
        <f>COHO!V37</f>
        <v>N/I</v>
      </c>
      <c r="BJ91" s="45" t="str">
        <f>COHO!W37</f>
        <v>N/I</v>
      </c>
      <c r="BK91" s="45" t="str">
        <f>COHO!X37</f>
        <v>N/I</v>
      </c>
      <c r="BL91" s="45" t="str">
        <f>COHO!Y37</f>
        <v>N/I</v>
      </c>
      <c r="BM91" s="45" t="str">
        <f>COHO!B37</f>
        <v>N/I</v>
      </c>
      <c r="BN91" s="45" t="str">
        <f>COHO!C37</f>
        <v>N/I</v>
      </c>
      <c r="BO91" s="45" t="str">
        <f>COHO!D37</f>
        <v>N/I</v>
      </c>
      <c r="BP91" s="45">
        <f>COHO!E37</f>
        <v>0</v>
      </c>
      <c r="BQ91" s="45">
        <f>COHO!F37</f>
        <v>0</v>
      </c>
      <c r="BR91" s="45">
        <f>COHO!G37</f>
        <v>0</v>
      </c>
      <c r="BS91" s="45">
        <f>COHO!H37</f>
        <v>0</v>
      </c>
      <c r="BT91" s="45">
        <f>COHO!I37</f>
        <v>0</v>
      </c>
      <c r="BU91" s="45">
        <f>COHO!J37</f>
        <v>0</v>
      </c>
      <c r="BV91" s="45">
        <f>COHO!K37</f>
        <v>0</v>
      </c>
    </row>
    <row r="92" spans="1:74" hidden="1" x14ac:dyDescent="0.2">
      <c r="A92" s="40" t="s">
        <v>142</v>
      </c>
      <c r="B92" t="str">
        <f>COHO!$O$30</f>
        <v>FINLAYSON-MUSSEL CHANNEL</v>
      </c>
      <c r="C92" t="str">
        <f>COHO!$O38</f>
        <v>GORILLA CREEK</v>
      </c>
      <c r="D92" s="40" t="str">
        <f>COHO!$O$3</f>
        <v>COHO</v>
      </c>
      <c r="E92" s="45">
        <f>COHO!$CH38</f>
        <v>200</v>
      </c>
      <c r="F92" s="45">
        <f>COHO!$CI38</f>
        <v>200</v>
      </c>
      <c r="G92" s="45">
        <f>COHO!$CJ38</f>
        <v>400</v>
      </c>
      <c r="H92" s="45">
        <f>COHO!$CK38</f>
        <v>200</v>
      </c>
      <c r="I92" s="45">
        <f>COHO!$CL38</f>
        <v>200</v>
      </c>
      <c r="J92" s="45">
        <f>COHO!$CM38</f>
        <v>25</v>
      </c>
      <c r="K92" s="45">
        <f>COHO!$CN38</f>
        <v>25</v>
      </c>
      <c r="L92" s="45" t="str">
        <f>COHO!$CO38</f>
        <v>N/R</v>
      </c>
      <c r="M92" s="45" t="str">
        <f>COHO!$CP38</f>
        <v>N/R</v>
      </c>
      <c r="N92" s="45">
        <f>COHO!$CQ38</f>
        <v>25</v>
      </c>
      <c r="O92" s="45" t="str">
        <f>COHO!$BT38</f>
        <v>N/O</v>
      </c>
      <c r="P92" s="45" t="str">
        <f>COHO!$BU38</f>
        <v>N/R</v>
      </c>
      <c r="Q92" s="45" t="str">
        <f>COHO!$BV38</f>
        <v>N/R</v>
      </c>
      <c r="R92" s="45" t="str">
        <f>COHO!$BW38</f>
        <v>N/R</v>
      </c>
      <c r="S92" s="45" t="str">
        <f>COHO!$BX38</f>
        <v>N/O</v>
      </c>
      <c r="T92" s="45" t="str">
        <f>COHO!$BY38</f>
        <v>UNK</v>
      </c>
      <c r="U92" s="45" t="str">
        <f>COHO!$BZ38</f>
        <v>N/O</v>
      </c>
      <c r="V92" s="45" t="str">
        <f>COHO!$CA38</f>
        <v>N/O</v>
      </c>
      <c r="W92" s="45" t="str">
        <f>COHO!$CB38</f>
        <v>N/O</v>
      </c>
      <c r="X92" s="45">
        <f>COHO!$CC38</f>
        <v>75</v>
      </c>
      <c r="Y92" s="45" t="str">
        <f>COHO!$BF38</f>
        <v>N/O</v>
      </c>
      <c r="Z92" s="45" t="str">
        <f>COHO!$BG38</f>
        <v>N/O</v>
      </c>
      <c r="AA92" s="45" t="str">
        <f>COHO!$BH38</f>
        <v>N/O</v>
      </c>
      <c r="AB92" s="45" t="str">
        <f>COHO!$BI38</f>
        <v>N/O</v>
      </c>
      <c r="AC92" s="45" t="str">
        <f>COHO!$BJ38</f>
        <v>N/O</v>
      </c>
      <c r="AD92" s="45" t="str">
        <f>COHO!$BK38</f>
        <v>N/R</v>
      </c>
      <c r="AE92" s="45" t="str">
        <f>COHO!$BL38</f>
        <v>N/R</v>
      </c>
      <c r="AF92" s="45" t="str">
        <f>COHO!$BM38</f>
        <v>N/R</v>
      </c>
      <c r="AG92" s="45" t="str">
        <f>COHO!$BN38</f>
        <v>N/R</v>
      </c>
      <c r="AH92" s="45" t="str">
        <f>COHO!$BO38</f>
        <v>N/R</v>
      </c>
      <c r="AI92" s="45" t="str">
        <f>COHO!$AR38</f>
        <v>N/R</v>
      </c>
      <c r="AJ92" s="45" t="str">
        <f>COHO!$AS38</f>
        <v>N/R</v>
      </c>
      <c r="AK92" s="45" t="str">
        <f>COHO!$AT38</f>
        <v>N/R</v>
      </c>
      <c r="AL92" s="45" t="str">
        <f>COHO!$AU38</f>
        <v>N/R</v>
      </c>
      <c r="AM92" s="45" t="str">
        <f>COHO!$AV38</f>
        <v>N/R</v>
      </c>
      <c r="AN92" s="45" t="str">
        <f>COHO!$AW38</f>
        <v>N/R</v>
      </c>
      <c r="AO92" s="45" t="str">
        <f>COHO!$AX38</f>
        <v>N/R</v>
      </c>
      <c r="AP92" s="45" t="str">
        <f>COHO!$AY38</f>
        <v>N/R</v>
      </c>
      <c r="AQ92" s="45" t="str">
        <f>COHO!$AZ38</f>
        <v>N/R</v>
      </c>
      <c r="AR92" s="45" t="str">
        <f>COHO!$BA38</f>
        <v>N/R</v>
      </c>
      <c r="AS92" s="44" t="str">
        <f>COHO!$AD38</f>
        <v>N/O</v>
      </c>
      <c r="AT92" s="44" t="str">
        <f>COHO!$AE38</f>
        <v>N/O</v>
      </c>
      <c r="AU92" s="44" t="str">
        <f>COHO!$AF38</f>
        <v>N/O</v>
      </c>
      <c r="AV92" s="44" t="str">
        <f>COHO!$AG38</f>
        <v>N/R</v>
      </c>
      <c r="AW92" s="44" t="str">
        <f>COHO!$AH38</f>
        <v>N/R</v>
      </c>
      <c r="AX92" s="44" t="str">
        <f>COHO!$AI38</f>
        <v>N/I</v>
      </c>
      <c r="AY92" s="44" t="str">
        <f>COHO!$AJ38</f>
        <v>N/I</v>
      </c>
      <c r="AZ92" s="44" t="str">
        <f>COHO!$AK38</f>
        <v>N/O</v>
      </c>
      <c r="BA92" s="44" t="str">
        <f>COHO!$AL38</f>
        <v>N/O</v>
      </c>
      <c r="BB92" s="44" t="str">
        <f>COHO!$AM38</f>
        <v>N/O</v>
      </c>
      <c r="BC92" s="45" t="str">
        <f>COHO!P38</f>
        <v>N/R</v>
      </c>
      <c r="BD92" s="45" t="str">
        <f>COHO!Q38</f>
        <v>N/I</v>
      </c>
      <c r="BE92" s="45" t="str">
        <f>COHO!R38</f>
        <v>N/O</v>
      </c>
      <c r="BF92" s="45" t="str">
        <f>COHO!S38</f>
        <v>N/I</v>
      </c>
      <c r="BG92" s="45" t="str">
        <f>COHO!T38</f>
        <v>N/O</v>
      </c>
      <c r="BH92" s="45" t="str">
        <f>COHO!U38</f>
        <v>N/O</v>
      </c>
      <c r="BI92" s="45" t="str">
        <f>COHO!V38</f>
        <v>N/I</v>
      </c>
      <c r="BJ92" s="45" t="str">
        <f>COHO!W38</f>
        <v>N/O</v>
      </c>
      <c r="BK92" s="45" t="str">
        <f>COHO!X38</f>
        <v>N/I</v>
      </c>
      <c r="BL92" s="45" t="str">
        <f>COHO!Y38</f>
        <v>F/P</v>
      </c>
      <c r="BM92" s="45" t="str">
        <f>COHO!B38</f>
        <v>A/P</v>
      </c>
      <c r="BN92" s="45" t="str">
        <f>COHO!C38</f>
        <v>N/I</v>
      </c>
      <c r="BO92" s="45" t="str">
        <f>COHO!D38</f>
        <v>N/I</v>
      </c>
      <c r="BP92" s="45">
        <f>COHO!E38</f>
        <v>0</v>
      </c>
      <c r="BQ92" s="45">
        <f>COHO!F38</f>
        <v>0</v>
      </c>
      <c r="BR92" s="45">
        <f>COHO!G38</f>
        <v>0</v>
      </c>
      <c r="BS92" s="45">
        <f>COHO!H38</f>
        <v>0</v>
      </c>
      <c r="BT92" s="45">
        <f>COHO!I38</f>
        <v>0</v>
      </c>
      <c r="BU92" s="45">
        <f>COHO!J38</f>
        <v>0</v>
      </c>
      <c r="BV92" s="45">
        <f>COHO!K38</f>
        <v>0</v>
      </c>
    </row>
    <row r="93" spans="1:74" hidden="1" x14ac:dyDescent="0.2">
      <c r="A93" s="40" t="s">
        <v>142</v>
      </c>
      <c r="B93" t="str">
        <f>COHO!$O$30</f>
        <v>FINLAYSON-MUSSEL CHANNEL</v>
      </c>
      <c r="C93" t="str">
        <f>COHO!$O39</f>
        <v>KITASU CREEK</v>
      </c>
      <c r="D93" s="40" t="str">
        <f>COHO!$O$3</f>
        <v>COHO</v>
      </c>
      <c r="E93" s="45">
        <f>COHO!$CH39</f>
        <v>25</v>
      </c>
      <c r="F93" s="45">
        <f>COHO!$CI39</f>
        <v>150</v>
      </c>
      <c r="G93" s="45">
        <f>COHO!$CJ39</f>
        <v>400</v>
      </c>
      <c r="H93" s="45">
        <f>COHO!$CK39</f>
        <v>200</v>
      </c>
      <c r="I93" s="45">
        <f>COHO!$CL39</f>
        <v>75</v>
      </c>
      <c r="J93" s="45">
        <f>COHO!$CM39</f>
        <v>75</v>
      </c>
      <c r="K93" s="45">
        <f>COHO!$CN39</f>
        <v>25</v>
      </c>
      <c r="L93" s="45" t="str">
        <f>COHO!$CO39</f>
        <v>N/R</v>
      </c>
      <c r="M93" s="45">
        <f>COHO!$CP39</f>
        <v>75</v>
      </c>
      <c r="N93" s="45">
        <f>COHO!$CQ39</f>
        <v>25</v>
      </c>
      <c r="O93" s="45" t="str">
        <f>COHO!$BT39</f>
        <v>N/R</v>
      </c>
      <c r="P93" s="45" t="str">
        <f>COHO!$BU39</f>
        <v>N/R</v>
      </c>
      <c r="Q93" s="45" t="str">
        <f>COHO!$BV39</f>
        <v>N/R</v>
      </c>
      <c r="R93" s="45" t="str">
        <f>COHO!$BW39</f>
        <v>N/R</v>
      </c>
      <c r="S93" s="45" t="str">
        <f>COHO!$BX39</f>
        <v>N/R</v>
      </c>
      <c r="T93" s="45">
        <f>COHO!$BY39</f>
        <v>75</v>
      </c>
      <c r="U93" s="45">
        <f>COHO!$BZ39</f>
        <v>200</v>
      </c>
      <c r="V93" s="45" t="str">
        <f>COHO!$CA39</f>
        <v>N/R</v>
      </c>
      <c r="W93" s="45" t="str">
        <f>COHO!$CB39</f>
        <v>N/R</v>
      </c>
      <c r="X93" s="45">
        <f>COHO!$CC39</f>
        <v>50</v>
      </c>
      <c r="Y93" s="45" t="str">
        <f>COHO!$BF39</f>
        <v>N/R</v>
      </c>
      <c r="Z93" s="45" t="str">
        <f>COHO!$BG39</f>
        <v>N/R</v>
      </c>
      <c r="AA93" s="45" t="str">
        <f>COHO!$BH39</f>
        <v>N/R</v>
      </c>
      <c r="AB93" s="45" t="str">
        <f>COHO!$BI39</f>
        <v>N/R</v>
      </c>
      <c r="AC93" s="45" t="str">
        <f>COHO!$BJ39</f>
        <v>N/R</v>
      </c>
      <c r="AD93" s="45" t="str">
        <f>COHO!$BK39</f>
        <v>N/R</v>
      </c>
      <c r="AE93" s="45" t="str">
        <f>COHO!$BL39</f>
        <v>N/R</v>
      </c>
      <c r="AF93" s="45" t="str">
        <f>COHO!$BM39</f>
        <v>N/R</v>
      </c>
      <c r="AG93" s="45" t="str">
        <f>COHO!$BN39</f>
        <v>N/R</v>
      </c>
      <c r="AH93" s="45" t="str">
        <f>COHO!$BO39</f>
        <v>N/R</v>
      </c>
      <c r="AI93" s="45" t="str">
        <f>COHO!$AR39</f>
        <v>N/R</v>
      </c>
      <c r="AJ93" s="45" t="str">
        <f>COHO!$AS39</f>
        <v>N/R</v>
      </c>
      <c r="AK93" s="45" t="str">
        <f>COHO!$AT39</f>
        <v>N/R</v>
      </c>
      <c r="AL93" s="45">
        <f>COHO!$AU39</f>
        <v>7</v>
      </c>
      <c r="AM93" s="45">
        <f>COHO!$AV39</f>
        <v>14</v>
      </c>
      <c r="AN93" s="45" t="str">
        <f>COHO!$AW39</f>
        <v>N/R</v>
      </c>
      <c r="AO93" s="45" t="str">
        <f>COHO!$AX39</f>
        <v>N/R</v>
      </c>
      <c r="AP93" s="45">
        <f>COHO!$AY39</f>
        <v>15</v>
      </c>
      <c r="AQ93" s="45">
        <f>COHO!$AZ39</f>
        <v>25</v>
      </c>
      <c r="AR93" s="45">
        <f>COHO!$BA39</f>
        <v>1250</v>
      </c>
      <c r="AS93" s="44">
        <f>COHO!$AD39</f>
        <v>250</v>
      </c>
      <c r="AT93" s="44">
        <f>COHO!$AE39</f>
        <v>250</v>
      </c>
      <c r="AU93" s="44">
        <f>COHO!$AF39</f>
        <v>400</v>
      </c>
      <c r="AV93" s="44">
        <f>COHO!$AG39</f>
        <v>250</v>
      </c>
      <c r="AW93" s="44">
        <f>COHO!$AH39</f>
        <v>564</v>
      </c>
      <c r="AX93" s="44">
        <f>COHO!$AI39</f>
        <v>600</v>
      </c>
      <c r="AY93" s="44">
        <f>COHO!$AJ39</f>
        <v>620</v>
      </c>
      <c r="AZ93" s="44">
        <f>COHO!$AK39</f>
        <v>400</v>
      </c>
      <c r="BA93" s="44">
        <f>COHO!$AL39</f>
        <v>450</v>
      </c>
      <c r="BB93" s="44">
        <f>COHO!$AM39</f>
        <v>500</v>
      </c>
      <c r="BC93" s="45">
        <f>COHO!P39</f>
        <v>750</v>
      </c>
      <c r="BD93" s="45">
        <f>COHO!Q39</f>
        <v>1400</v>
      </c>
      <c r="BE93" s="45">
        <f>COHO!R39</f>
        <v>4920</v>
      </c>
      <c r="BF93" s="45">
        <f>COHO!S39</f>
        <v>1500</v>
      </c>
      <c r="BG93" s="45">
        <f>COHO!T39</f>
        <v>1500</v>
      </c>
      <c r="BH93" s="45">
        <f>COHO!U39</f>
        <v>1500</v>
      </c>
      <c r="BI93" s="45">
        <f>COHO!V39</f>
        <v>1950</v>
      </c>
      <c r="BJ93" s="45">
        <f>COHO!W39</f>
        <v>2000</v>
      </c>
      <c r="BK93" s="45">
        <f>COHO!X39</f>
        <v>300</v>
      </c>
      <c r="BL93" s="45" t="str">
        <f>COHO!Y39</f>
        <v>A/P</v>
      </c>
      <c r="BM93" s="45">
        <f>COHO!B39</f>
        <v>66</v>
      </c>
      <c r="BN93" s="45" t="str">
        <f>COHO!C39</f>
        <v>A/P</v>
      </c>
      <c r="BO93" s="45">
        <f>COHO!D39</f>
        <v>45</v>
      </c>
      <c r="BP93" s="45">
        <f>COHO!E39</f>
        <v>0</v>
      </c>
      <c r="BQ93" s="45">
        <f>COHO!F39</f>
        <v>0</v>
      </c>
      <c r="BR93" s="45">
        <f>COHO!G39</f>
        <v>0</v>
      </c>
      <c r="BS93" s="45">
        <f>COHO!H39</f>
        <v>0</v>
      </c>
      <c r="BT93" s="45">
        <f>COHO!I39</f>
        <v>0</v>
      </c>
      <c r="BU93" s="45">
        <f>COHO!J39</f>
        <v>0</v>
      </c>
      <c r="BV93" s="45">
        <f>COHO!K39</f>
        <v>0</v>
      </c>
    </row>
    <row r="94" spans="1:74" hidden="1" x14ac:dyDescent="0.2">
      <c r="A94" s="40" t="s">
        <v>142</v>
      </c>
      <c r="B94" t="str">
        <f>COHO!$O$30</f>
        <v>FINLAYSON-MUSSEL CHANNEL</v>
      </c>
      <c r="C94" t="str">
        <f>COHO!$O40</f>
        <v>KORICH CREEK</v>
      </c>
      <c r="D94" s="40" t="str">
        <f>COHO!$O$3</f>
        <v>COHO</v>
      </c>
      <c r="E94" s="45" t="str">
        <f>COHO!$CH40</f>
        <v>N/R</v>
      </c>
      <c r="F94" s="45" t="str">
        <f>COHO!$CI40</f>
        <v>N/R</v>
      </c>
      <c r="G94" s="45" t="str">
        <f>COHO!$CJ40</f>
        <v>N/R</v>
      </c>
      <c r="H94" s="45" t="str">
        <f>COHO!$CK40</f>
        <v>N/R</v>
      </c>
      <c r="I94" s="45" t="str">
        <f>COHO!$CL40</f>
        <v>N/R</v>
      </c>
      <c r="J94" s="45" t="str">
        <f>COHO!$CM40</f>
        <v>N/R</v>
      </c>
      <c r="K94" s="45" t="str">
        <f>COHO!$CN40</f>
        <v>N/R</v>
      </c>
      <c r="L94" s="45" t="str">
        <f>COHO!$CO40</f>
        <v>N/R</v>
      </c>
      <c r="M94" s="45" t="str">
        <f>COHO!$CP40</f>
        <v>N/R</v>
      </c>
      <c r="N94" s="45" t="str">
        <f>COHO!$CQ40</f>
        <v>N/R</v>
      </c>
      <c r="O94" s="45" t="str">
        <f>COHO!$BT40</f>
        <v>N/R</v>
      </c>
      <c r="P94" s="45" t="str">
        <f>COHO!$BU40</f>
        <v>N/R</v>
      </c>
      <c r="Q94" s="45" t="str">
        <f>COHO!$BV40</f>
        <v>N/R</v>
      </c>
      <c r="R94" s="45" t="str">
        <f>COHO!$BW40</f>
        <v>N/R</v>
      </c>
      <c r="S94" s="45" t="str">
        <f>COHO!$BX40</f>
        <v>N/R</v>
      </c>
      <c r="T94" s="45" t="str">
        <f>COHO!$BY40</f>
        <v>N/R</v>
      </c>
      <c r="U94" s="45" t="str">
        <f>COHO!$BZ40</f>
        <v>N/R</v>
      </c>
      <c r="V94" s="45" t="str">
        <f>COHO!$CA40</f>
        <v>N/R</v>
      </c>
      <c r="W94" s="45" t="str">
        <f>COHO!$CB40</f>
        <v>N/R</v>
      </c>
      <c r="X94" s="45" t="str">
        <f>COHO!$CC40</f>
        <v>N/R</v>
      </c>
      <c r="Y94" s="45" t="str">
        <f>COHO!$BF40</f>
        <v>N/R</v>
      </c>
      <c r="Z94" s="45" t="str">
        <f>COHO!$BG40</f>
        <v>N/R</v>
      </c>
      <c r="AA94" s="45" t="str">
        <f>COHO!$BH40</f>
        <v>N/R</v>
      </c>
      <c r="AB94" s="45" t="str">
        <f>COHO!$BI40</f>
        <v>N/R</v>
      </c>
      <c r="AC94" s="45" t="str">
        <f>COHO!$BJ40</f>
        <v>N/R</v>
      </c>
      <c r="AD94" s="45" t="str">
        <f>COHO!$BK40</f>
        <v>N/R</v>
      </c>
      <c r="AE94" s="45" t="str">
        <f>COHO!$BL40</f>
        <v>N/R</v>
      </c>
      <c r="AF94" s="45" t="str">
        <f>COHO!$BM40</f>
        <v>N/R</v>
      </c>
      <c r="AG94" s="45" t="str">
        <f>COHO!$BN40</f>
        <v>N/R</v>
      </c>
      <c r="AH94" s="45" t="str">
        <f>COHO!$BO40</f>
        <v>N/R</v>
      </c>
      <c r="AI94" s="45" t="str">
        <f>COHO!$AR40</f>
        <v>N/R</v>
      </c>
      <c r="AJ94" s="45" t="str">
        <f>COHO!$AS40</f>
        <v>N/R</v>
      </c>
      <c r="AK94" s="45" t="str">
        <f>COHO!$AT40</f>
        <v>N/R</v>
      </c>
      <c r="AL94" s="45" t="str">
        <f>COHO!$AU40</f>
        <v>N/R</v>
      </c>
      <c r="AM94" s="45" t="str">
        <f>COHO!$AV40</f>
        <v>N/R</v>
      </c>
      <c r="AN94" s="45" t="str">
        <f>COHO!$AW40</f>
        <v>N/R</v>
      </c>
      <c r="AO94" s="45" t="str">
        <f>COHO!$AX40</f>
        <v>N/R</v>
      </c>
      <c r="AP94" s="45" t="str">
        <f>COHO!$AY40</f>
        <v>N/R</v>
      </c>
      <c r="AQ94" s="45" t="str">
        <f>COHO!$AZ40</f>
        <v>N/R</v>
      </c>
      <c r="AR94" s="45">
        <f>COHO!$BA40</f>
        <v>50</v>
      </c>
      <c r="AS94" s="44">
        <f>COHO!$AD40</f>
        <v>25</v>
      </c>
      <c r="AT94" s="44" t="str">
        <f>COHO!$AE40</f>
        <v>N/R</v>
      </c>
      <c r="AU94" s="44">
        <f>COHO!$AF40</f>
        <v>10</v>
      </c>
      <c r="AV94" s="44">
        <f>COHO!$AG40</f>
        <v>12</v>
      </c>
      <c r="AW94" s="44" t="str">
        <f>COHO!$AH40</f>
        <v>N/R</v>
      </c>
      <c r="AX94" s="44" t="str">
        <f>COHO!$AI40</f>
        <v>N/R</v>
      </c>
      <c r="AY94" s="44" t="str">
        <f>COHO!$AJ40</f>
        <v>N/I</v>
      </c>
      <c r="AZ94" s="44" t="str">
        <f>COHO!$AK40</f>
        <v>N/O</v>
      </c>
      <c r="BA94" s="44" t="str">
        <f>COHO!$AL40</f>
        <v>UNK</v>
      </c>
      <c r="BB94" s="44" t="str">
        <f>COHO!$AM40</f>
        <v>N/O</v>
      </c>
      <c r="BC94" s="45" t="str">
        <f>COHO!P40</f>
        <v>N/R</v>
      </c>
      <c r="BD94" s="45" t="str">
        <f>COHO!Q40</f>
        <v>N/I</v>
      </c>
      <c r="BE94" s="45" t="str">
        <f>COHO!R40</f>
        <v>UNK</v>
      </c>
      <c r="BF94" s="45" t="str">
        <f>COHO!S40</f>
        <v>UNK</v>
      </c>
      <c r="BG94" s="45">
        <f>COHO!T40</f>
        <v>80</v>
      </c>
      <c r="BH94" s="45" t="str">
        <f>COHO!U40</f>
        <v>N/O</v>
      </c>
      <c r="BI94" s="45" t="str">
        <f>COHO!V40</f>
        <v>A/P</v>
      </c>
      <c r="BJ94" s="45" t="str">
        <f>COHO!W40</f>
        <v>A/P</v>
      </c>
      <c r="BK94" s="45" t="str">
        <f>COHO!X40</f>
        <v>N/I</v>
      </c>
      <c r="BL94" s="45" t="str">
        <f>COHO!Y40</f>
        <v>F/P</v>
      </c>
      <c r="BM94" s="45" t="str">
        <f>COHO!B40</f>
        <v>N/I</v>
      </c>
      <c r="BN94" s="45" t="str">
        <f>COHO!C40</f>
        <v>F/P</v>
      </c>
      <c r="BO94" s="45" t="str">
        <f>COHO!D40</f>
        <v>A/P</v>
      </c>
      <c r="BP94" s="45">
        <f>COHO!E40</f>
        <v>0</v>
      </c>
      <c r="BQ94" s="45">
        <f>COHO!F40</f>
        <v>0</v>
      </c>
      <c r="BR94" s="45">
        <f>COHO!G40</f>
        <v>0</v>
      </c>
      <c r="BS94" s="45">
        <f>COHO!H40</f>
        <v>0</v>
      </c>
      <c r="BT94" s="45">
        <f>COHO!I40</f>
        <v>0</v>
      </c>
      <c r="BU94" s="45">
        <f>COHO!J40</f>
        <v>0</v>
      </c>
      <c r="BV94" s="45">
        <f>COHO!K40</f>
        <v>0</v>
      </c>
    </row>
    <row r="95" spans="1:74" hidden="1" x14ac:dyDescent="0.2">
      <c r="A95" s="40" t="s">
        <v>142</v>
      </c>
      <c r="B95" t="str">
        <f>COHO!$O$30</f>
        <v>FINLAYSON-MUSSEL CHANNEL</v>
      </c>
      <c r="C95" t="str">
        <f>COHO!$O41</f>
        <v>LAGOON CREEK</v>
      </c>
      <c r="D95" s="40" t="str">
        <f>COHO!$O$3</f>
        <v>COHO</v>
      </c>
      <c r="E95" s="45">
        <f>COHO!$CH41</f>
        <v>400</v>
      </c>
      <c r="F95" s="45">
        <f>COHO!$CI41</f>
        <v>800</v>
      </c>
      <c r="G95" s="45">
        <f>COHO!$CJ41</f>
        <v>400</v>
      </c>
      <c r="H95" s="45">
        <f>COHO!$CK41</f>
        <v>75</v>
      </c>
      <c r="I95" s="45">
        <f>COHO!$CL41</f>
        <v>750</v>
      </c>
      <c r="J95" s="45">
        <f>COHO!$CM41</f>
        <v>75</v>
      </c>
      <c r="K95" s="45">
        <f>COHO!$CN41</f>
        <v>750</v>
      </c>
      <c r="L95" s="45" t="str">
        <f>COHO!$CO41</f>
        <v>N/R</v>
      </c>
      <c r="M95" s="45">
        <f>COHO!$CP41</f>
        <v>25</v>
      </c>
      <c r="N95" s="45" t="str">
        <f>COHO!$CQ41</f>
        <v>N/O</v>
      </c>
      <c r="O95" s="45" t="str">
        <f>COHO!$BT41</f>
        <v>N/R</v>
      </c>
      <c r="P95" s="45">
        <f>COHO!$BU41</f>
        <v>25</v>
      </c>
      <c r="Q95" s="45">
        <f>COHO!$BV41</f>
        <v>25</v>
      </c>
      <c r="R95" s="45" t="str">
        <f>COHO!$BW41</f>
        <v>N/O</v>
      </c>
      <c r="S95" s="45">
        <f>COHO!$BX41</f>
        <v>25</v>
      </c>
      <c r="T95" s="45" t="str">
        <f>COHO!$BY41</f>
        <v>UNK</v>
      </c>
      <c r="U95" s="45" t="str">
        <f>COHO!$BZ41</f>
        <v>N/O</v>
      </c>
      <c r="V95" s="45">
        <f>COHO!$CA41</f>
        <v>200</v>
      </c>
      <c r="W95" s="45" t="str">
        <f>COHO!$CB41</f>
        <v>N/R</v>
      </c>
      <c r="X95" s="45">
        <f>COHO!$CC41</f>
        <v>50</v>
      </c>
      <c r="Y95" s="45">
        <f>COHO!$BF41</f>
        <v>200</v>
      </c>
      <c r="Z95" s="45">
        <f>COHO!$BG41</f>
        <v>300</v>
      </c>
      <c r="AA95" s="45">
        <f>COHO!$BH41</f>
        <v>300</v>
      </c>
      <c r="AB95" s="45">
        <f>COHO!$BI41</f>
        <v>100</v>
      </c>
      <c r="AC95" s="45" t="str">
        <f>COHO!$BJ41</f>
        <v>N/R</v>
      </c>
      <c r="AD95" s="45" t="str">
        <f>COHO!$BK41</f>
        <v>N/R</v>
      </c>
      <c r="AE95" s="45" t="str">
        <f>COHO!$BL41</f>
        <v>N/I</v>
      </c>
      <c r="AF95" s="45" t="str">
        <f>COHO!$BM41</f>
        <v>N/I</v>
      </c>
      <c r="AG95" s="45" t="str">
        <f>COHO!$BN41</f>
        <v>N/I</v>
      </c>
      <c r="AH95" s="45" t="str">
        <f>COHO!$BO41</f>
        <v>N/I</v>
      </c>
      <c r="AI95" s="45" t="str">
        <f>COHO!$AR41</f>
        <v>N/O</v>
      </c>
      <c r="AJ95" s="45" t="str">
        <f>COHO!$AS41</f>
        <v>N/I</v>
      </c>
      <c r="AK95" s="45" t="str">
        <f>COHO!$AT41</f>
        <v>N/I</v>
      </c>
      <c r="AL95" s="45" t="str">
        <f>COHO!$AU41</f>
        <v>N/I</v>
      </c>
      <c r="AM95" s="45" t="str">
        <f>COHO!$AV41</f>
        <v>N/R</v>
      </c>
      <c r="AN95" s="45">
        <f>COHO!$AW41</f>
        <v>2</v>
      </c>
      <c r="AO95" s="45" t="str">
        <f>COHO!$AX41</f>
        <v>N/R</v>
      </c>
      <c r="AP95" s="45" t="str">
        <f>COHO!$AY41</f>
        <v>N/R</v>
      </c>
      <c r="AQ95" s="45">
        <f>COHO!$AZ41</f>
        <v>20</v>
      </c>
      <c r="AR95" s="45">
        <f>COHO!$BA41</f>
        <v>10</v>
      </c>
      <c r="AS95" s="44">
        <f>COHO!$AD41</f>
        <v>150</v>
      </c>
      <c r="AT95" s="44" t="str">
        <f>COHO!$AE41</f>
        <v>N/O</v>
      </c>
      <c r="AU95" s="44">
        <f>COHO!$AF41</f>
        <v>55</v>
      </c>
      <c r="AV95" s="44">
        <f>COHO!$AG41</f>
        <v>25</v>
      </c>
      <c r="AW95" s="44">
        <f>COHO!$AH41</f>
        <v>150</v>
      </c>
      <c r="AX95" s="44" t="str">
        <f>COHO!$AI41</f>
        <v>N/I</v>
      </c>
      <c r="AY95" s="44" t="str">
        <f>COHO!$AJ41</f>
        <v>N/I</v>
      </c>
      <c r="AZ95" s="44" t="str">
        <f>COHO!$AK41</f>
        <v>N/O</v>
      </c>
      <c r="BA95" s="44">
        <f>COHO!$AL41</f>
        <v>450</v>
      </c>
      <c r="BB95" s="44" t="str">
        <f>COHO!$AM41</f>
        <v>UNK</v>
      </c>
      <c r="BC95" s="45" t="str">
        <f>COHO!P41</f>
        <v>UNK</v>
      </c>
      <c r="BD95" s="45" t="str">
        <f>COHO!Q41</f>
        <v>N/I</v>
      </c>
      <c r="BE95" s="45">
        <f>COHO!R41</f>
        <v>80</v>
      </c>
      <c r="BF95" s="45" t="str">
        <f>COHO!S41</f>
        <v>UNK</v>
      </c>
      <c r="BG95" s="45">
        <f>COHO!T41</f>
        <v>400</v>
      </c>
      <c r="BH95" s="45" t="str">
        <f>COHO!U41</f>
        <v>A/P</v>
      </c>
      <c r="BI95" s="45">
        <f>COHO!V41</f>
        <v>150</v>
      </c>
      <c r="BJ95" s="45" t="str">
        <f>COHO!W41</f>
        <v>A/P</v>
      </c>
      <c r="BK95" s="45">
        <f>COHO!X41</f>
        <v>225</v>
      </c>
      <c r="BL95" s="45" t="str">
        <f>COHO!Y41</f>
        <v>A/P</v>
      </c>
      <c r="BM95" s="45" t="str">
        <f>COHO!B41</f>
        <v>A/P</v>
      </c>
      <c r="BN95" s="45" t="str">
        <f>COHO!C41</f>
        <v>A/P</v>
      </c>
      <c r="BO95" s="45" t="str">
        <f>COHO!D41</f>
        <v>A/P</v>
      </c>
      <c r="BP95" s="45">
        <f>COHO!E41</f>
        <v>0</v>
      </c>
      <c r="BQ95" s="45">
        <f>COHO!F41</f>
        <v>0</v>
      </c>
      <c r="BR95" s="45">
        <f>COHO!G41</f>
        <v>0</v>
      </c>
      <c r="BS95" s="45">
        <f>COHO!H41</f>
        <v>0</v>
      </c>
      <c r="BT95" s="45">
        <f>COHO!I41</f>
        <v>0</v>
      </c>
      <c r="BU95" s="45">
        <f>COHO!J41</f>
        <v>0</v>
      </c>
      <c r="BV95" s="45">
        <f>COHO!K41</f>
        <v>0</v>
      </c>
    </row>
    <row r="96" spans="1:74" hidden="1" x14ac:dyDescent="0.2">
      <c r="A96" s="40" t="s">
        <v>142</v>
      </c>
      <c r="B96" t="str">
        <f>COHO!$O$30</f>
        <v>FINLAYSON-MUSSEL CHANNEL</v>
      </c>
      <c r="C96" t="str">
        <f>COHO!$O42</f>
        <v>MARY COVE CREEK</v>
      </c>
      <c r="D96" s="40" t="str">
        <f>COHO!$O$3</f>
        <v>COHO</v>
      </c>
      <c r="E96" s="45">
        <f>COHO!$CH42</f>
        <v>200</v>
      </c>
      <c r="F96" s="45">
        <f>COHO!$CI42</f>
        <v>350</v>
      </c>
      <c r="G96" s="45">
        <f>COHO!$CJ42</f>
        <v>200</v>
      </c>
      <c r="H96" s="45">
        <f>COHO!$CK42</f>
        <v>200</v>
      </c>
      <c r="I96" s="45">
        <f>COHO!$CL42</f>
        <v>400</v>
      </c>
      <c r="J96" s="45">
        <f>COHO!$CM42</f>
        <v>200</v>
      </c>
      <c r="K96" s="45">
        <f>COHO!$CN42</f>
        <v>25</v>
      </c>
      <c r="L96" s="45">
        <f>COHO!$CO42</f>
        <v>25</v>
      </c>
      <c r="M96" s="45">
        <f>COHO!$CP42</f>
        <v>75</v>
      </c>
      <c r="N96" s="45">
        <f>COHO!$CQ42</f>
        <v>25</v>
      </c>
      <c r="O96" s="45" t="str">
        <f>COHO!$BT42</f>
        <v>N/R</v>
      </c>
      <c r="P96" s="45">
        <f>COHO!$BU42</f>
        <v>25</v>
      </c>
      <c r="Q96" s="45" t="str">
        <f>COHO!$BV42</f>
        <v>N/O</v>
      </c>
      <c r="R96" s="45">
        <f>COHO!$BW42</f>
        <v>25</v>
      </c>
      <c r="S96" s="45">
        <f>COHO!$BX42</f>
        <v>75</v>
      </c>
      <c r="T96" s="45">
        <f>COHO!$BY42</f>
        <v>400</v>
      </c>
      <c r="U96" s="45">
        <f>COHO!$BZ42</f>
        <v>100</v>
      </c>
      <c r="V96" s="45">
        <f>COHO!$CA42</f>
        <v>750</v>
      </c>
      <c r="W96" s="45">
        <f>COHO!$CB42</f>
        <v>400</v>
      </c>
      <c r="X96" s="45">
        <f>COHO!$CC42</f>
        <v>100</v>
      </c>
      <c r="Y96" s="45">
        <f>COHO!$BF42</f>
        <v>75</v>
      </c>
      <c r="Z96" s="45">
        <f>COHO!$BG42</f>
        <v>200</v>
      </c>
      <c r="AA96" s="45">
        <f>COHO!$BH42</f>
        <v>300</v>
      </c>
      <c r="AB96" s="45">
        <f>COHO!$BI42</f>
        <v>75</v>
      </c>
      <c r="AC96" s="45" t="str">
        <f>COHO!$BJ42</f>
        <v>N/O</v>
      </c>
      <c r="AD96" s="45" t="str">
        <f>COHO!$BK42</f>
        <v>N/R</v>
      </c>
      <c r="AE96" s="45" t="str">
        <f>COHO!$BL42</f>
        <v>N/R</v>
      </c>
      <c r="AF96" s="45" t="str">
        <f>COHO!$BM42</f>
        <v>N/R</v>
      </c>
      <c r="AG96" s="45" t="str">
        <f>COHO!$BN42</f>
        <v>N/R</v>
      </c>
      <c r="AH96" s="45" t="str">
        <f>COHO!$BO42</f>
        <v>N/R</v>
      </c>
      <c r="AI96" s="45" t="str">
        <f>COHO!$AR42</f>
        <v>N/R</v>
      </c>
      <c r="AJ96" s="45">
        <f>COHO!$AS42</f>
        <v>100</v>
      </c>
      <c r="AK96" s="45" t="str">
        <f>COHO!$AT42</f>
        <v>N/I</v>
      </c>
      <c r="AL96" s="45" t="str">
        <f>COHO!$AU42</f>
        <v>N/R</v>
      </c>
      <c r="AM96" s="45" t="str">
        <f>COHO!$AV42</f>
        <v>N/R</v>
      </c>
      <c r="AN96" s="45">
        <f>COHO!$AW42</f>
        <v>4</v>
      </c>
      <c r="AO96" s="45">
        <f>COHO!$AX42</f>
        <v>1</v>
      </c>
      <c r="AP96" s="45" t="str">
        <f>COHO!$AY42</f>
        <v>N/R</v>
      </c>
      <c r="AQ96" s="45" t="str">
        <f>COHO!$AZ42</f>
        <v>N/R</v>
      </c>
      <c r="AR96" s="45" t="str">
        <f>COHO!$BA42</f>
        <v>N/R</v>
      </c>
      <c r="AS96" s="44" t="str">
        <f>COHO!$AD42</f>
        <v>N/O</v>
      </c>
      <c r="AT96" s="44">
        <f>COHO!$AE42</f>
        <v>17</v>
      </c>
      <c r="AU96" s="44">
        <f>COHO!$AF42</f>
        <v>40</v>
      </c>
      <c r="AV96" s="44" t="str">
        <f>COHO!$AG42</f>
        <v>UNK</v>
      </c>
      <c r="AW96" s="44" t="str">
        <f>COHO!$AH42</f>
        <v>N/R</v>
      </c>
      <c r="AX96" s="44" t="str">
        <f>COHO!$AI42</f>
        <v>N/I</v>
      </c>
      <c r="AY96" s="44" t="str">
        <f>COHO!$AJ42</f>
        <v>N/I</v>
      </c>
      <c r="AZ96" s="44" t="str">
        <f>COHO!$AK42</f>
        <v>N/O</v>
      </c>
      <c r="BA96" s="44" t="str">
        <f>COHO!$AL42</f>
        <v>N/O</v>
      </c>
      <c r="BB96" s="44" t="str">
        <f>COHO!$AM42</f>
        <v>UNK</v>
      </c>
      <c r="BC96" s="45" t="str">
        <f>COHO!P42</f>
        <v>N/R</v>
      </c>
      <c r="BD96" s="45" t="str">
        <f>COHO!Q42</f>
        <v>N/I</v>
      </c>
      <c r="BE96" s="45" t="str">
        <f>COHO!R42</f>
        <v>UNK</v>
      </c>
      <c r="BF96" s="45" t="str">
        <f>COHO!S42</f>
        <v>N/O</v>
      </c>
      <c r="BG96" s="45" t="str">
        <f>COHO!T42</f>
        <v>N/O</v>
      </c>
      <c r="BH96" s="45" t="str">
        <f>COHO!U42</f>
        <v>N/O</v>
      </c>
      <c r="BI96" s="45" t="str">
        <f>COHO!V42</f>
        <v>A/P</v>
      </c>
      <c r="BJ96" s="45" t="str">
        <f>COHO!W42</f>
        <v>N/O</v>
      </c>
      <c r="BK96" s="45" t="str">
        <f>COHO!X42</f>
        <v>A/P</v>
      </c>
      <c r="BL96" s="45" t="str">
        <f>COHO!Y42</f>
        <v>A/P</v>
      </c>
      <c r="BM96" s="45" t="str">
        <f>COHO!B42</f>
        <v>A/P</v>
      </c>
      <c r="BN96" s="45" t="str">
        <f>COHO!C42</f>
        <v>N/I</v>
      </c>
      <c r="BO96" s="45" t="str">
        <f>COHO!D42</f>
        <v>N/I</v>
      </c>
      <c r="BP96" s="45">
        <f>COHO!E42</f>
        <v>0</v>
      </c>
      <c r="BQ96" s="45">
        <f>COHO!F42</f>
        <v>0</v>
      </c>
      <c r="BR96" s="45">
        <f>COHO!G42</f>
        <v>0</v>
      </c>
      <c r="BS96" s="45">
        <f>COHO!H42</f>
        <v>0</v>
      </c>
      <c r="BT96" s="45">
        <f>COHO!I42</f>
        <v>0</v>
      </c>
      <c r="BU96" s="45">
        <f>COHO!J42</f>
        <v>0</v>
      </c>
      <c r="BV96" s="45">
        <f>COHO!K42</f>
        <v>0</v>
      </c>
    </row>
    <row r="97" spans="1:74" hidden="1" x14ac:dyDescent="0.2">
      <c r="A97" s="40" t="s">
        <v>142</v>
      </c>
      <c r="B97" t="str">
        <f>COHO!$O$30</f>
        <v>FINLAYSON-MUSSEL CHANNEL</v>
      </c>
      <c r="C97" t="str">
        <f>COHO!$O43</f>
        <v>MUSSEL RIVER</v>
      </c>
      <c r="D97" s="40" t="str">
        <f>COHO!$O$3</f>
        <v>COHO</v>
      </c>
      <c r="E97" s="45">
        <f>COHO!$CH43</f>
        <v>200</v>
      </c>
      <c r="F97" s="45">
        <f>COHO!$CI43</f>
        <v>800</v>
      </c>
      <c r="G97" s="45">
        <f>COHO!$CJ43</f>
        <v>400</v>
      </c>
      <c r="H97" s="45">
        <f>COHO!$CK43</f>
        <v>3500</v>
      </c>
      <c r="I97" s="45">
        <f>COHO!$CL43</f>
        <v>750</v>
      </c>
      <c r="J97" s="45">
        <f>COHO!$CM43</f>
        <v>750</v>
      </c>
      <c r="K97" s="45">
        <f>COHO!$CN43</f>
        <v>750</v>
      </c>
      <c r="L97" s="45">
        <f>COHO!$CO43</f>
        <v>400</v>
      </c>
      <c r="M97" s="45">
        <f>COHO!$CP43</f>
        <v>400</v>
      </c>
      <c r="N97" s="45">
        <f>COHO!$CQ43</f>
        <v>3500</v>
      </c>
      <c r="O97" s="45">
        <f>COHO!$BT43</f>
        <v>400</v>
      </c>
      <c r="P97" s="45">
        <f>COHO!$BU43</f>
        <v>400</v>
      </c>
      <c r="Q97" s="45">
        <f>COHO!$BV43</f>
        <v>25</v>
      </c>
      <c r="R97" s="45">
        <f>COHO!$BW43</f>
        <v>75</v>
      </c>
      <c r="S97" s="45">
        <f>COHO!$BX43</f>
        <v>400</v>
      </c>
      <c r="T97" s="45">
        <f>COHO!$BY43</f>
        <v>3500</v>
      </c>
      <c r="U97" s="45">
        <f>COHO!$BZ43</f>
        <v>1500</v>
      </c>
      <c r="V97" s="45">
        <f>COHO!$CA43</f>
        <v>200</v>
      </c>
      <c r="W97" s="45">
        <f>COHO!$CB43</f>
        <v>3500</v>
      </c>
      <c r="X97" s="45">
        <f>COHO!$CC43</f>
        <v>1000</v>
      </c>
      <c r="Y97" s="45">
        <f>COHO!$BF43</f>
        <v>800</v>
      </c>
      <c r="Z97" s="45">
        <f>COHO!$BG43</f>
        <v>1000</v>
      </c>
      <c r="AA97" s="45">
        <f>COHO!$BH43</f>
        <v>1000</v>
      </c>
      <c r="AB97" s="45">
        <f>COHO!$BI43</f>
        <v>500</v>
      </c>
      <c r="AC97" s="45">
        <f>COHO!$BJ43</f>
        <v>1000</v>
      </c>
      <c r="AD97" s="45">
        <f>COHO!$BK43</f>
        <v>1500</v>
      </c>
      <c r="AE97" s="45">
        <f>COHO!$BL43</f>
        <v>1000</v>
      </c>
      <c r="AF97" s="45">
        <f>COHO!$BM43</f>
        <v>1000</v>
      </c>
      <c r="AG97" s="45">
        <f>COHO!$BN43</f>
        <v>700</v>
      </c>
      <c r="AH97" s="45">
        <f>COHO!$BO43</f>
        <v>500</v>
      </c>
      <c r="AI97" s="45" t="str">
        <f>COHO!$AR43</f>
        <v>N/O</v>
      </c>
      <c r="AJ97" s="45">
        <f>COHO!$AS43</f>
        <v>15</v>
      </c>
      <c r="AK97" s="45" t="str">
        <f>COHO!$AT43</f>
        <v>N/R</v>
      </c>
      <c r="AL97" s="45">
        <f>COHO!$AU43</f>
        <v>20</v>
      </c>
      <c r="AM97" s="45">
        <f>COHO!$AV43</f>
        <v>500</v>
      </c>
      <c r="AN97" s="45">
        <f>COHO!$AW43</f>
        <v>250</v>
      </c>
      <c r="AO97" s="45" t="str">
        <f>COHO!$AX43</f>
        <v>N/R</v>
      </c>
      <c r="AP97" s="45">
        <f>COHO!$AY43</f>
        <v>170</v>
      </c>
      <c r="AQ97" s="45">
        <f>COHO!$AZ43</f>
        <v>40</v>
      </c>
      <c r="AR97" s="45">
        <f>COHO!$BA43</f>
        <v>100</v>
      </c>
      <c r="AS97" s="44">
        <f>COHO!$AD43</f>
        <v>3</v>
      </c>
      <c r="AT97" s="44">
        <f>COHO!$AE43</f>
        <v>200</v>
      </c>
      <c r="AU97" s="44" t="str">
        <f>COHO!$AF43</f>
        <v>N/O</v>
      </c>
      <c r="AV97" s="44">
        <f>COHO!$AG43</f>
        <v>15</v>
      </c>
      <c r="AW97" s="44" t="str">
        <f>COHO!$AH43</f>
        <v>N/R</v>
      </c>
      <c r="AX97" s="44" t="str">
        <f>COHO!$AI43</f>
        <v>N/I</v>
      </c>
      <c r="AY97" s="44" t="str">
        <f>COHO!$AJ43</f>
        <v>N/I</v>
      </c>
      <c r="AZ97" s="44" t="str">
        <f>COHO!$AK43</f>
        <v>N/O</v>
      </c>
      <c r="BA97" s="44" t="str">
        <f>COHO!$AL43</f>
        <v>N/O</v>
      </c>
      <c r="BB97" s="44" t="str">
        <f>COHO!$AM43</f>
        <v>UNK</v>
      </c>
      <c r="BC97" s="45" t="str">
        <f>COHO!P43</f>
        <v>UNK</v>
      </c>
      <c r="BD97" s="45" t="str">
        <f>COHO!Q43</f>
        <v>N/O</v>
      </c>
      <c r="BE97" s="45" t="str">
        <f>COHO!R43</f>
        <v>UNK</v>
      </c>
      <c r="BF97" s="45" t="str">
        <f>COHO!S43</f>
        <v>UNK</v>
      </c>
      <c r="BG97" s="45" t="str">
        <f>COHO!T43</f>
        <v>UNK</v>
      </c>
      <c r="BH97" s="45" t="str">
        <f>COHO!U43</f>
        <v>A/P</v>
      </c>
      <c r="BI97" s="45">
        <f>COHO!V43</f>
        <v>110</v>
      </c>
      <c r="BJ97" s="45" t="str">
        <f>COHO!W43</f>
        <v>A/P</v>
      </c>
      <c r="BK97" s="45" t="str">
        <f>COHO!X43</f>
        <v>A/P</v>
      </c>
      <c r="BL97" s="45" t="str">
        <f>COHO!Y43</f>
        <v>A/P</v>
      </c>
      <c r="BM97" s="45" t="str">
        <f>COHO!B43</f>
        <v>A/P</v>
      </c>
      <c r="BN97" s="45" t="str">
        <f>COHO!C43</f>
        <v>A/P</v>
      </c>
      <c r="BO97" s="45" t="str">
        <f>COHO!D43</f>
        <v>A/P</v>
      </c>
      <c r="BP97" s="45">
        <f>COHO!E43</f>
        <v>0</v>
      </c>
      <c r="BQ97" s="45">
        <f>COHO!F43</f>
        <v>0</v>
      </c>
      <c r="BR97" s="45">
        <f>COHO!G43</f>
        <v>0</v>
      </c>
      <c r="BS97" s="45">
        <f>COHO!H43</f>
        <v>0</v>
      </c>
      <c r="BT97" s="45">
        <f>COHO!I43</f>
        <v>0</v>
      </c>
      <c r="BU97" s="45">
        <f>COHO!J43</f>
        <v>0</v>
      </c>
      <c r="BV97" s="45">
        <f>COHO!K43</f>
        <v>0</v>
      </c>
    </row>
    <row r="98" spans="1:74" hidden="1" x14ac:dyDescent="0.2">
      <c r="A98" s="40" t="s">
        <v>142</v>
      </c>
      <c r="B98" t="str">
        <f>COHO!$O$30</f>
        <v>FINLAYSON-MUSSEL CHANNEL</v>
      </c>
      <c r="C98" t="str">
        <f>COHO!$O44</f>
        <v>POISON COVE CREEK</v>
      </c>
      <c r="D98" s="40" t="str">
        <f>COHO!$O$3</f>
        <v>COHO</v>
      </c>
      <c r="E98" s="45">
        <f>COHO!$CH44</f>
        <v>200</v>
      </c>
      <c r="F98" s="45">
        <f>COHO!$CI44</f>
        <v>700</v>
      </c>
      <c r="G98" s="45">
        <f>COHO!$CJ44</f>
        <v>400</v>
      </c>
      <c r="H98" s="45">
        <f>COHO!$CK44</f>
        <v>750</v>
      </c>
      <c r="I98" s="45">
        <f>COHO!$CL44</f>
        <v>750</v>
      </c>
      <c r="J98" s="45">
        <f>COHO!$CM44</f>
        <v>75</v>
      </c>
      <c r="K98" s="45">
        <f>COHO!$CN44</f>
        <v>750</v>
      </c>
      <c r="L98" s="45" t="str">
        <f>COHO!$CO44</f>
        <v>N/R</v>
      </c>
      <c r="M98" s="45" t="str">
        <f>COHO!$CP44</f>
        <v>N/R</v>
      </c>
      <c r="N98" s="45" t="str">
        <f>COHO!$CQ44</f>
        <v>N/R</v>
      </c>
      <c r="O98" s="45" t="str">
        <f>COHO!$BT44</f>
        <v>N/R</v>
      </c>
      <c r="P98" s="45">
        <f>COHO!$BU44</f>
        <v>25</v>
      </c>
      <c r="Q98" s="45" t="str">
        <f>COHO!$BV44</f>
        <v>N/O</v>
      </c>
      <c r="R98" s="45" t="str">
        <f>COHO!$BW44</f>
        <v>N/O</v>
      </c>
      <c r="S98" s="45">
        <f>COHO!$BX44</f>
        <v>25</v>
      </c>
      <c r="T98" s="45" t="str">
        <f>COHO!$BY44</f>
        <v>N/O</v>
      </c>
      <c r="U98" s="45" t="str">
        <f>COHO!$BZ44</f>
        <v>N/O</v>
      </c>
      <c r="V98" s="45">
        <f>COHO!$CA44</f>
        <v>200</v>
      </c>
      <c r="W98" s="45" t="str">
        <f>COHO!$CB44</f>
        <v>N/R</v>
      </c>
      <c r="X98" s="45">
        <f>COHO!$CC44</f>
        <v>200</v>
      </c>
      <c r="Y98" s="45">
        <f>COHO!$BF44</f>
        <v>75</v>
      </c>
      <c r="Z98" s="45">
        <f>COHO!$BG44</f>
        <v>200</v>
      </c>
      <c r="AA98" s="45" t="str">
        <f>COHO!$BH44</f>
        <v>N/R</v>
      </c>
      <c r="AB98" s="45" t="str">
        <f>COHO!$BI44</f>
        <v>N/R</v>
      </c>
      <c r="AC98" s="45" t="str">
        <f>COHO!$BJ44</f>
        <v>N/R</v>
      </c>
      <c r="AD98" s="45" t="str">
        <f>COHO!$BK44</f>
        <v>N/R</v>
      </c>
      <c r="AE98" s="45" t="str">
        <f>COHO!$BL44</f>
        <v>N/R</v>
      </c>
      <c r="AF98" s="45" t="str">
        <f>COHO!$BM44</f>
        <v>N/R</v>
      </c>
      <c r="AG98" s="45" t="str">
        <f>COHO!$BN44</f>
        <v>N/R</v>
      </c>
      <c r="AH98" s="45" t="str">
        <f>COHO!$BO44</f>
        <v>N/R</v>
      </c>
      <c r="AI98" s="45" t="str">
        <f>COHO!$AR44</f>
        <v>N/R</v>
      </c>
      <c r="AJ98" s="45" t="str">
        <f>COHO!$AS44</f>
        <v>N/R</v>
      </c>
      <c r="AK98" s="45" t="str">
        <f>COHO!$AT44</f>
        <v>N/R</v>
      </c>
      <c r="AL98" s="45" t="str">
        <f>COHO!$AU44</f>
        <v>N/R</v>
      </c>
      <c r="AM98" s="45" t="str">
        <f>COHO!$AV44</f>
        <v>N/R</v>
      </c>
      <c r="AN98" s="45" t="str">
        <f>COHO!$AW44</f>
        <v>N/R</v>
      </c>
      <c r="AO98" s="45" t="str">
        <f>COHO!$AX44</f>
        <v>N/R</v>
      </c>
      <c r="AP98" s="45" t="str">
        <f>COHO!$AY44</f>
        <v>N/R</v>
      </c>
      <c r="AQ98" s="45" t="str">
        <f>COHO!$AZ44</f>
        <v>N/R</v>
      </c>
      <c r="AR98" s="45" t="str">
        <f>COHO!$BA44</f>
        <v>N/R</v>
      </c>
      <c r="AS98" s="44" t="str">
        <f>COHO!$AD44</f>
        <v>N/O</v>
      </c>
      <c r="AT98" s="44" t="str">
        <f>COHO!$AE44</f>
        <v>N/O</v>
      </c>
      <c r="AU98" s="44" t="str">
        <f>COHO!$AF44</f>
        <v>N/O</v>
      </c>
      <c r="AV98" s="44" t="str">
        <f>COHO!$AG44</f>
        <v>N/R</v>
      </c>
      <c r="AW98" s="44" t="str">
        <f>COHO!$AH44</f>
        <v>N/R</v>
      </c>
      <c r="AX98" s="44" t="str">
        <f>COHO!$AI44</f>
        <v>N/I</v>
      </c>
      <c r="AY98" s="44" t="str">
        <f>COHO!$AJ44</f>
        <v>N/I</v>
      </c>
      <c r="AZ98" s="44" t="str">
        <f>COHO!$AK44</f>
        <v>N/O</v>
      </c>
      <c r="BA98" s="44" t="str">
        <f>COHO!$AL44</f>
        <v>N/O</v>
      </c>
      <c r="BB98" s="44" t="str">
        <f>COHO!$AM44</f>
        <v>N/I</v>
      </c>
      <c r="BC98" s="45" t="str">
        <f>COHO!P44</f>
        <v>N/R</v>
      </c>
      <c r="BD98" s="45" t="str">
        <f>COHO!Q44</f>
        <v>N/I</v>
      </c>
      <c r="BE98" s="45" t="str">
        <f>COHO!R44</f>
        <v>N/I</v>
      </c>
      <c r="BF98" s="45" t="str">
        <f>COHO!S44</f>
        <v>N/O</v>
      </c>
      <c r="BG98" s="45" t="str">
        <f>COHO!T44</f>
        <v>N/O</v>
      </c>
      <c r="BH98" s="45" t="str">
        <f>COHO!U44</f>
        <v>N/O</v>
      </c>
      <c r="BI98" s="45" t="str">
        <f>COHO!V44</f>
        <v>A/P</v>
      </c>
      <c r="BJ98" s="45" t="str">
        <f>COHO!W44</f>
        <v>A/P</v>
      </c>
      <c r="BK98" s="45" t="str">
        <f>COHO!X44</f>
        <v>A/P</v>
      </c>
      <c r="BL98" s="45" t="str">
        <f>COHO!Y44</f>
        <v>N/I</v>
      </c>
      <c r="BM98" s="45" t="str">
        <f>COHO!B44</f>
        <v>N/I</v>
      </c>
      <c r="BN98" s="45" t="str">
        <f>COHO!C44</f>
        <v>F/P</v>
      </c>
      <c r="BO98" s="45" t="str">
        <f>COHO!D44</f>
        <v>N/I</v>
      </c>
      <c r="BP98" s="45">
        <f>COHO!E44</f>
        <v>0</v>
      </c>
      <c r="BQ98" s="45">
        <f>COHO!F44</f>
        <v>0</v>
      </c>
      <c r="BR98" s="45">
        <f>COHO!G44</f>
        <v>0</v>
      </c>
      <c r="BS98" s="45">
        <f>COHO!H44</f>
        <v>0</v>
      </c>
      <c r="BT98" s="45">
        <f>COHO!I44</f>
        <v>0</v>
      </c>
      <c r="BU98" s="45">
        <f>COHO!J44</f>
        <v>0</v>
      </c>
      <c r="BV98" s="45">
        <f>COHO!K44</f>
        <v>0</v>
      </c>
    </row>
    <row r="99" spans="1:74" hidden="1" x14ac:dyDescent="0.2">
      <c r="A99" s="40" t="s">
        <v>142</v>
      </c>
      <c r="B99" t="str">
        <f>COHO!$O$30</f>
        <v>FINLAYSON-MUSSEL CHANNEL</v>
      </c>
      <c r="C99" t="str">
        <f>COHO!$O45</f>
        <v>WATSON BAY CREEK</v>
      </c>
      <c r="D99" s="40" t="str">
        <f>COHO!$O$3</f>
        <v>COHO</v>
      </c>
      <c r="E99" s="45">
        <f>COHO!$CH45</f>
        <v>25</v>
      </c>
      <c r="F99" s="45">
        <f>COHO!$CI45</f>
        <v>150</v>
      </c>
      <c r="G99" s="45">
        <f>COHO!$CJ45</f>
        <v>400</v>
      </c>
      <c r="H99" s="45">
        <f>COHO!$CK45</f>
        <v>25</v>
      </c>
      <c r="I99" s="45">
        <f>COHO!$CL45</f>
        <v>75</v>
      </c>
      <c r="J99" s="45">
        <f>COHO!$CM45</f>
        <v>75</v>
      </c>
      <c r="K99" s="45">
        <f>COHO!$CN45</f>
        <v>75</v>
      </c>
      <c r="L99" s="45" t="str">
        <f>COHO!$CO45</f>
        <v>N/R</v>
      </c>
      <c r="M99" s="45" t="str">
        <f>COHO!$CP45</f>
        <v>N/O</v>
      </c>
      <c r="N99" s="45" t="str">
        <f>COHO!$CQ45</f>
        <v>N/O</v>
      </c>
      <c r="O99" s="45" t="str">
        <f>COHO!$BT45</f>
        <v>N/R</v>
      </c>
      <c r="P99" s="45" t="str">
        <f>COHO!$BU45</f>
        <v>N/O</v>
      </c>
      <c r="Q99" s="45" t="str">
        <f>COHO!$BV45</f>
        <v>N/O</v>
      </c>
      <c r="R99" s="45" t="str">
        <f>COHO!$BW45</f>
        <v>N/I</v>
      </c>
      <c r="S99" s="45" t="str">
        <f>COHO!$BX45</f>
        <v>N/R</v>
      </c>
      <c r="T99" s="45" t="str">
        <f>COHO!$BY45</f>
        <v>N/R</v>
      </c>
      <c r="U99" s="45" t="str">
        <f>COHO!$BZ45</f>
        <v>N/R</v>
      </c>
      <c r="V99" s="45" t="str">
        <f>COHO!$CA45</f>
        <v>N/R</v>
      </c>
      <c r="W99" s="45" t="str">
        <f>COHO!$CB45</f>
        <v>N/O</v>
      </c>
      <c r="X99" s="45" t="str">
        <f>COHO!$CC45</f>
        <v>N/R</v>
      </c>
      <c r="Y99" s="45" t="str">
        <f>COHO!$BF45</f>
        <v>N/R</v>
      </c>
      <c r="Z99" s="45" t="str">
        <f>COHO!$BG45</f>
        <v>N/R</v>
      </c>
      <c r="AA99" s="45" t="str">
        <f>COHO!$BH45</f>
        <v>N/R</v>
      </c>
      <c r="AB99" s="45" t="str">
        <f>COHO!$BI45</f>
        <v>N/R</v>
      </c>
      <c r="AC99" s="45" t="str">
        <f>COHO!$BJ45</f>
        <v>N/R</v>
      </c>
      <c r="AD99" s="45" t="str">
        <f>COHO!$BK45</f>
        <v>N/R</v>
      </c>
      <c r="AE99" s="45" t="str">
        <f>COHO!$BL45</f>
        <v>N/R</v>
      </c>
      <c r="AF99" s="45" t="str">
        <f>COHO!$BM45</f>
        <v>N/R</v>
      </c>
      <c r="AG99" s="45" t="str">
        <f>COHO!$BN45</f>
        <v>N/R</v>
      </c>
      <c r="AH99" s="45" t="str">
        <f>COHO!$BO45</f>
        <v>N/R</v>
      </c>
      <c r="AI99" s="45" t="str">
        <f>COHO!$AR45</f>
        <v>N/R</v>
      </c>
      <c r="AJ99" s="45" t="str">
        <f>COHO!$AS45</f>
        <v>N/R</v>
      </c>
      <c r="AK99" s="45" t="str">
        <f>COHO!$AT45</f>
        <v>N/R</v>
      </c>
      <c r="AL99" s="45" t="str">
        <f>COHO!$AU45</f>
        <v>N/R</v>
      </c>
      <c r="AM99" s="45" t="str">
        <f>COHO!$AV45</f>
        <v>N/R</v>
      </c>
      <c r="AN99" s="45" t="str">
        <f>COHO!$AW45</f>
        <v>N/R</v>
      </c>
      <c r="AO99" s="45" t="str">
        <f>COHO!$AX45</f>
        <v>N/R</v>
      </c>
      <c r="AP99" s="45" t="str">
        <f>COHO!$AY45</f>
        <v>N/R</v>
      </c>
      <c r="AQ99" s="45" t="str">
        <f>COHO!$AZ45</f>
        <v>N/R</v>
      </c>
      <c r="AR99" s="45" t="str">
        <f>COHO!$BA45</f>
        <v>N/R</v>
      </c>
      <c r="AS99" s="44" t="str">
        <f>COHO!$AD45</f>
        <v>N/O</v>
      </c>
      <c r="AT99" s="44" t="str">
        <f>COHO!$AE45</f>
        <v>N/O</v>
      </c>
      <c r="AU99" s="44" t="str">
        <f>COHO!$AF45</f>
        <v>N/O</v>
      </c>
      <c r="AV99" s="44" t="str">
        <f>COHO!$AG45</f>
        <v>N/R</v>
      </c>
      <c r="AW99" s="44" t="str">
        <f>COHO!$AH45</f>
        <v>N/R</v>
      </c>
      <c r="AX99" s="44" t="str">
        <f>COHO!$AI45</f>
        <v>N/I</v>
      </c>
      <c r="AY99" s="44" t="str">
        <f>COHO!$AJ45</f>
        <v>N/I</v>
      </c>
      <c r="AZ99" s="44" t="str">
        <f>COHO!$AK45</f>
        <v>N/I</v>
      </c>
      <c r="BA99" s="44" t="str">
        <f>COHO!$AL45</f>
        <v>N/I</v>
      </c>
      <c r="BB99" s="44" t="str">
        <f>COHO!$AM45</f>
        <v>N/O</v>
      </c>
      <c r="BC99" s="45" t="str">
        <f>COHO!P45</f>
        <v>N/O</v>
      </c>
      <c r="BD99" s="45" t="str">
        <f>COHO!Q45</f>
        <v>N/I</v>
      </c>
      <c r="BE99" s="45" t="str">
        <f>COHO!R45</f>
        <v>N/I</v>
      </c>
      <c r="BF99" s="45" t="str">
        <f>COHO!S45</f>
        <v>N/O</v>
      </c>
      <c r="BG99" s="45" t="str">
        <f>COHO!T45</f>
        <v>N/I</v>
      </c>
      <c r="BH99" s="45" t="str">
        <f>COHO!U45</f>
        <v>N/I</v>
      </c>
      <c r="BI99" s="45" t="str">
        <f>COHO!V45</f>
        <v>N/I</v>
      </c>
      <c r="BJ99" s="45" t="str">
        <f>COHO!W45</f>
        <v>F/P</v>
      </c>
      <c r="BK99" s="45" t="str">
        <f>COHO!X45</f>
        <v>N/I</v>
      </c>
      <c r="BL99" s="45" t="str">
        <f>COHO!Y45</f>
        <v>N/I</v>
      </c>
      <c r="BM99" s="45" t="str">
        <f>COHO!B45</f>
        <v>N/I</v>
      </c>
      <c r="BN99" s="45" t="str">
        <f>COHO!C45</f>
        <v>N/I</v>
      </c>
      <c r="BO99" s="45" t="str">
        <f>COHO!D45</f>
        <v>N/I</v>
      </c>
      <c r="BP99" s="45">
        <f>COHO!E45</f>
        <v>0</v>
      </c>
      <c r="BQ99" s="45">
        <f>COHO!F45</f>
        <v>0</v>
      </c>
      <c r="BR99" s="45">
        <f>COHO!G45</f>
        <v>0</v>
      </c>
      <c r="BS99" s="45">
        <f>COHO!H45</f>
        <v>0</v>
      </c>
      <c r="BT99" s="45">
        <f>COHO!I45</f>
        <v>0</v>
      </c>
      <c r="BU99" s="45">
        <f>COHO!J45</f>
        <v>0</v>
      </c>
      <c r="BV99" s="45">
        <f>COHO!K45</f>
        <v>0</v>
      </c>
    </row>
    <row r="100" spans="1:74" hidden="1" x14ac:dyDescent="0.2">
      <c r="A100" s="40" t="s">
        <v>142</v>
      </c>
      <c r="B100" t="str">
        <f>COHO!$O$30</f>
        <v>FINLAYSON-MUSSEL CHANNEL</v>
      </c>
      <c r="C100" t="str">
        <f>COHO!$O46</f>
        <v>WINDY BAY CREEK</v>
      </c>
      <c r="D100" s="40" t="str">
        <f>COHO!$O$3</f>
        <v>COHO</v>
      </c>
      <c r="E100" s="45">
        <f>COHO!$CH46</f>
        <v>75</v>
      </c>
      <c r="F100" s="45">
        <f>COHO!$CI46</f>
        <v>100</v>
      </c>
      <c r="G100" s="45">
        <f>COHO!$CJ46</f>
        <v>75</v>
      </c>
      <c r="H100" s="45">
        <f>COHO!$CK46</f>
        <v>75</v>
      </c>
      <c r="I100" s="45">
        <f>COHO!$CL46</f>
        <v>75</v>
      </c>
      <c r="J100" s="45">
        <f>COHO!$CM46</f>
        <v>75</v>
      </c>
      <c r="K100" s="45">
        <f>COHO!$CN46</f>
        <v>25</v>
      </c>
      <c r="L100" s="45" t="str">
        <f>COHO!$CO46</f>
        <v>N/R</v>
      </c>
      <c r="M100" s="45">
        <f>COHO!$CP46</f>
        <v>25</v>
      </c>
      <c r="N100" s="45">
        <f>COHO!$CQ46</f>
        <v>25</v>
      </c>
      <c r="O100" s="45" t="str">
        <f>COHO!$BT46</f>
        <v>N/R</v>
      </c>
      <c r="P100" s="45">
        <f>COHO!$BU46</f>
        <v>200</v>
      </c>
      <c r="Q100" s="45">
        <f>COHO!$BV46</f>
        <v>25</v>
      </c>
      <c r="R100" s="45">
        <f>COHO!$BW46</f>
        <v>25</v>
      </c>
      <c r="S100" s="45" t="str">
        <f>COHO!$BX46</f>
        <v xml:space="preserve">      N/O</v>
      </c>
      <c r="T100" s="45" t="str">
        <f>COHO!$BY46</f>
        <v>UNK</v>
      </c>
      <c r="U100" s="45">
        <f>COHO!$BZ46</f>
        <v>25</v>
      </c>
      <c r="V100" s="45" t="str">
        <f>COHO!$CA46</f>
        <v>N/R</v>
      </c>
      <c r="W100" s="45" t="str">
        <f>COHO!$CB46</f>
        <v>N/R</v>
      </c>
      <c r="X100" s="45">
        <f>COHO!$CC46</f>
        <v>25</v>
      </c>
      <c r="Y100" s="45" t="str">
        <f>COHO!$BF46</f>
        <v>N/R</v>
      </c>
      <c r="Z100" s="45" t="str">
        <f>COHO!$BG46</f>
        <v>N/R</v>
      </c>
      <c r="AA100" s="45" t="str">
        <f>COHO!$BH46</f>
        <v>N/R</v>
      </c>
      <c r="AB100" s="45" t="str">
        <f>COHO!$BI46</f>
        <v>N/R</v>
      </c>
      <c r="AC100" s="45">
        <f>COHO!$BJ46</f>
        <v>50</v>
      </c>
      <c r="AD100" s="45" t="str">
        <f>COHO!$BK46</f>
        <v>N/R</v>
      </c>
      <c r="AE100" s="45" t="str">
        <f>COHO!$BL46</f>
        <v>N/R</v>
      </c>
      <c r="AF100" s="45">
        <f>COHO!$BM46</f>
        <v>10</v>
      </c>
      <c r="AG100" s="45" t="str">
        <f>COHO!$BN46</f>
        <v>N/R</v>
      </c>
      <c r="AH100" s="45" t="str">
        <f>COHO!$BO46</f>
        <v>N/R</v>
      </c>
      <c r="AI100" s="45" t="str">
        <f>COHO!$AR46</f>
        <v>N/O</v>
      </c>
      <c r="AJ100" s="45" t="str">
        <f>COHO!$AS46</f>
        <v>N/R</v>
      </c>
      <c r="AK100" s="45" t="str">
        <f>COHO!$AT46</f>
        <v>N/R</v>
      </c>
      <c r="AL100" s="45" t="str">
        <f>COHO!$AU46</f>
        <v>N/R</v>
      </c>
      <c r="AM100" s="45">
        <f>COHO!$AV46</f>
        <v>4</v>
      </c>
      <c r="AN100" s="45">
        <f>COHO!$AW46</f>
        <v>6</v>
      </c>
      <c r="AO100" s="45">
        <f>COHO!$AX46</f>
        <v>8</v>
      </c>
      <c r="AP100" s="45">
        <f>COHO!$AY46</f>
        <v>8</v>
      </c>
      <c r="AQ100" s="45">
        <f>COHO!$AZ46</f>
        <v>15</v>
      </c>
      <c r="AR100" s="45" t="str">
        <f>COHO!$BA46</f>
        <v>N/R</v>
      </c>
      <c r="AS100" s="44" t="str">
        <f>COHO!$AD46</f>
        <v>N/O</v>
      </c>
      <c r="AT100" s="44" t="str">
        <f>COHO!$AE46</f>
        <v>N/O</v>
      </c>
      <c r="AU100" s="44" t="str">
        <f>COHO!$AF46</f>
        <v>N/O</v>
      </c>
      <c r="AV100" s="44">
        <f>COHO!$AG46</f>
        <v>2</v>
      </c>
      <c r="AW100" s="44" t="str">
        <f>COHO!$AH46</f>
        <v>N/R</v>
      </c>
      <c r="AX100" s="44" t="str">
        <f>COHO!$AI46</f>
        <v>N/R</v>
      </c>
      <c r="AY100" s="44" t="str">
        <f>COHO!$AJ46</f>
        <v>N/I</v>
      </c>
      <c r="AZ100" s="44">
        <f>COHO!$AK46</f>
        <v>35</v>
      </c>
      <c r="BA100" s="44" t="str">
        <f>COHO!$AL46</f>
        <v>UNK</v>
      </c>
      <c r="BB100" s="44" t="str">
        <f>COHO!$AM46</f>
        <v>UNK</v>
      </c>
      <c r="BC100" s="45" t="str">
        <f>COHO!P46</f>
        <v>N/R</v>
      </c>
      <c r="BD100" s="45" t="str">
        <f>COHO!Q46</f>
        <v>N/I</v>
      </c>
      <c r="BE100" s="45">
        <f>COHO!R46</f>
        <v>65</v>
      </c>
      <c r="BF100" s="45" t="str">
        <f>COHO!S46</f>
        <v>UNK</v>
      </c>
      <c r="BG100" s="45" t="str">
        <f>COHO!T46</f>
        <v>UNK</v>
      </c>
      <c r="BH100" s="45" t="str">
        <f>COHO!U46</f>
        <v>N/O</v>
      </c>
      <c r="BI100" s="45" t="str">
        <f>COHO!V46</f>
        <v>A/P</v>
      </c>
      <c r="BJ100" s="45" t="str">
        <f>COHO!W46</f>
        <v>N/O</v>
      </c>
      <c r="BK100" s="45" t="str">
        <f>COHO!X46</f>
        <v>N/I</v>
      </c>
      <c r="BL100" s="45" t="str">
        <f>COHO!Y46</f>
        <v>A/P</v>
      </c>
      <c r="BM100" s="45" t="str">
        <f>COHO!B46</f>
        <v>A/P</v>
      </c>
      <c r="BN100" s="45" t="str">
        <f>COHO!C46</f>
        <v>A/P</v>
      </c>
      <c r="BO100" s="45" t="str">
        <f>COHO!D46</f>
        <v>A/P</v>
      </c>
      <c r="BP100" s="45">
        <f>COHO!E46</f>
        <v>0</v>
      </c>
      <c r="BQ100" s="45">
        <f>COHO!F46</f>
        <v>0</v>
      </c>
      <c r="BR100" s="45">
        <f>COHO!G46</f>
        <v>0</v>
      </c>
      <c r="BS100" s="45">
        <f>COHO!H46</f>
        <v>0</v>
      </c>
      <c r="BT100" s="45">
        <f>COHO!I46</f>
        <v>0</v>
      </c>
      <c r="BU100" s="45">
        <f>COHO!J46</f>
        <v>0</v>
      </c>
      <c r="BV100" s="45">
        <f>COHO!K46</f>
        <v>0</v>
      </c>
    </row>
    <row r="101" spans="1:74" hidden="1" x14ac:dyDescent="0.2">
      <c r="A101" s="40" t="s">
        <v>142</v>
      </c>
      <c r="B101" t="str">
        <f>COHO!$O$53</f>
        <v>KYNOCK</v>
      </c>
      <c r="C101" t="str">
        <f>COHO!$O56</f>
        <v>BIG CREEK</v>
      </c>
      <c r="D101" s="40" t="str">
        <f>COHO!$O$3</f>
        <v>COHO</v>
      </c>
      <c r="E101" s="45" t="str">
        <f>COHO!$CH56</f>
        <v>N/R</v>
      </c>
      <c r="F101" s="45" t="str">
        <f>COHO!$CI56</f>
        <v>N/R</v>
      </c>
      <c r="G101" s="45" t="str">
        <f>COHO!$CJ56</f>
        <v>N/R</v>
      </c>
      <c r="H101" s="45" t="str">
        <f>COHO!$CK56</f>
        <v>N/R</v>
      </c>
      <c r="I101" s="45" t="str">
        <f>COHO!$CL56</f>
        <v>N/R</v>
      </c>
      <c r="J101" s="45" t="str">
        <f>COHO!$CM56</f>
        <v>N/R</v>
      </c>
      <c r="K101" s="45" t="str">
        <f>COHO!$CN56</f>
        <v>N/R</v>
      </c>
      <c r="L101" s="45" t="str">
        <f>COHO!$CO56</f>
        <v>N/R</v>
      </c>
      <c r="M101" s="45" t="str">
        <f>COHO!$CP56</f>
        <v>N/R</v>
      </c>
      <c r="N101" s="45" t="str">
        <f>COHO!$CQ56</f>
        <v>N/R</v>
      </c>
      <c r="O101" s="45" t="str">
        <f>COHO!$BT56</f>
        <v>N/R</v>
      </c>
      <c r="P101" s="45" t="str">
        <f>COHO!$BU56</f>
        <v>N/R</v>
      </c>
      <c r="Q101" s="45" t="str">
        <f>COHO!$BV56</f>
        <v>N/R</v>
      </c>
      <c r="R101" s="45" t="str">
        <f>COHO!$BW56</f>
        <v>N/R</v>
      </c>
      <c r="S101" s="45" t="str">
        <f>COHO!$BX56</f>
        <v>N/R</v>
      </c>
      <c r="T101" s="45" t="str">
        <f>COHO!$BY56</f>
        <v>N/R</v>
      </c>
      <c r="U101" s="45" t="str">
        <f>COHO!$BZ56</f>
        <v>N/R</v>
      </c>
      <c r="V101" s="45" t="str">
        <f>COHO!$CA56</f>
        <v>N/R</v>
      </c>
      <c r="W101" s="45" t="str">
        <f>COHO!$CB56</f>
        <v>N/R</v>
      </c>
      <c r="X101" s="45" t="str">
        <f>COHO!$CC56</f>
        <v>N/R</v>
      </c>
      <c r="Y101" s="45" t="str">
        <f>COHO!$BF56</f>
        <v>N/R</v>
      </c>
      <c r="Z101" s="45" t="str">
        <f>COHO!$BG56</f>
        <v>N/R</v>
      </c>
      <c r="AA101" s="45" t="str">
        <f>COHO!$BH56</f>
        <v>N/R</v>
      </c>
      <c r="AB101" s="45" t="str">
        <f>COHO!$BI56</f>
        <v>N/R</v>
      </c>
      <c r="AC101" s="45" t="str">
        <f>COHO!$BJ56</f>
        <v>N/R</v>
      </c>
      <c r="AD101" s="45" t="str">
        <f>COHO!$BK56</f>
        <v>N/R</v>
      </c>
      <c r="AE101" s="45" t="str">
        <f>COHO!$BL56</f>
        <v>N/R</v>
      </c>
      <c r="AF101" s="45" t="str">
        <f>COHO!$BM56</f>
        <v>N/R</v>
      </c>
      <c r="AG101" s="45" t="str">
        <f>COHO!$BN56</f>
        <v>N/R</v>
      </c>
      <c r="AH101" s="45">
        <f>COHO!$BO56</f>
        <v>20</v>
      </c>
      <c r="AI101" s="45" t="str">
        <f>COHO!$AR56</f>
        <v>N/R</v>
      </c>
      <c r="AJ101" s="45" t="str">
        <f>COHO!$AS56</f>
        <v>N/R</v>
      </c>
      <c r="AK101" s="45" t="str">
        <f>COHO!$AT56</f>
        <v>N/R</v>
      </c>
      <c r="AL101" s="45" t="str">
        <f>COHO!$AU56</f>
        <v>N/R</v>
      </c>
      <c r="AM101" s="45" t="str">
        <f>COHO!$AV56</f>
        <v>N/R</v>
      </c>
      <c r="AN101" s="45" t="str">
        <f>COHO!$AW56</f>
        <v>N/R</v>
      </c>
      <c r="AO101" s="45" t="str">
        <f>COHO!$AX56</f>
        <v>N/R</v>
      </c>
      <c r="AP101" s="45" t="str">
        <f>COHO!$AY56</f>
        <v>N/R</v>
      </c>
      <c r="AQ101" s="45" t="str">
        <f>COHO!$AZ56</f>
        <v>N/R</v>
      </c>
      <c r="AR101" s="45">
        <f>COHO!$BA56</f>
        <v>21</v>
      </c>
      <c r="AS101" s="44">
        <f>COHO!$AD56</f>
        <v>2</v>
      </c>
      <c r="AT101" s="44">
        <f>COHO!$AE56</f>
        <v>13</v>
      </c>
      <c r="AU101" s="44">
        <f>COHO!$AF56</f>
        <v>45</v>
      </c>
      <c r="AV101" s="44">
        <f>COHO!$AG56</f>
        <v>4</v>
      </c>
      <c r="AW101" s="44" t="str">
        <f>COHO!$AH56</f>
        <v>N/R</v>
      </c>
      <c r="AX101" s="44" t="str">
        <f>COHO!$AI56</f>
        <v>N/I</v>
      </c>
      <c r="AY101" s="44" t="str">
        <f>COHO!$AJ56</f>
        <v>N/I</v>
      </c>
      <c r="AZ101" s="44" t="str">
        <f>COHO!$AK56</f>
        <v>N/I</v>
      </c>
      <c r="BA101" s="44" t="str">
        <f>COHO!$AL56</f>
        <v>N/I</v>
      </c>
      <c r="BB101" s="44" t="str">
        <f>COHO!$AM56</f>
        <v>UNK</v>
      </c>
      <c r="BC101" s="45" t="str">
        <f>COHO!P56</f>
        <v>N/I</v>
      </c>
      <c r="BD101" s="45" t="str">
        <f>COHO!Q56</f>
        <v>N/I</v>
      </c>
      <c r="BE101" s="45" t="str">
        <f>COHO!R56</f>
        <v>N/I</v>
      </c>
      <c r="BF101" s="45" t="str">
        <f>COHO!S56</f>
        <v>N/O</v>
      </c>
      <c r="BG101" s="45" t="str">
        <f>COHO!T56</f>
        <v>UNK</v>
      </c>
      <c r="BH101" s="45" t="str">
        <f>COHO!U56</f>
        <v>N/I</v>
      </c>
      <c r="BI101" s="45" t="str">
        <f>COHO!V56</f>
        <v>N/I</v>
      </c>
      <c r="BJ101" s="45" t="str">
        <f>COHO!W56</f>
        <v>N/I</v>
      </c>
      <c r="BK101" s="45" t="str">
        <f>COHO!X56</f>
        <v>F/P</v>
      </c>
      <c r="BL101" s="45" t="str">
        <f>COHO!Y56</f>
        <v>F/P</v>
      </c>
      <c r="BM101" s="45" t="str">
        <f>COHO!B56</f>
        <v>F/P</v>
      </c>
      <c r="BN101" s="45" t="str">
        <f>COHO!C56</f>
        <v>F/P</v>
      </c>
      <c r="BO101" s="45" t="str">
        <f>COHO!D56</f>
        <v>A/P</v>
      </c>
      <c r="BP101" s="45">
        <f>COHO!E56</f>
        <v>0</v>
      </c>
      <c r="BQ101" s="45">
        <f>COHO!F56</f>
        <v>0</v>
      </c>
      <c r="BR101" s="45">
        <f>COHO!G56</f>
        <v>0</v>
      </c>
      <c r="BS101" s="45">
        <f>COHO!H56</f>
        <v>0</v>
      </c>
      <c r="BT101" s="45">
        <f>COHO!I56</f>
        <v>0</v>
      </c>
      <c r="BU101" s="45">
        <f>COHO!J56</f>
        <v>0</v>
      </c>
      <c r="BV101" s="45">
        <f>COHO!K56</f>
        <v>0</v>
      </c>
    </row>
    <row r="102" spans="1:74" hidden="1" x14ac:dyDescent="0.2">
      <c r="A102" s="40" t="s">
        <v>142</v>
      </c>
      <c r="B102" t="str">
        <f>COHO!$O$53</f>
        <v>KYNOCK</v>
      </c>
      <c r="C102" t="str">
        <f>COHO!$O57</f>
        <v>DESBRISAY CREEK</v>
      </c>
      <c r="D102" s="40" t="str">
        <f>COHO!$O$3</f>
        <v>COHO</v>
      </c>
      <c r="E102" s="45" t="str">
        <f>COHO!$CH57</f>
        <v>N/R</v>
      </c>
      <c r="F102" s="45" t="str">
        <f>COHO!$CI57</f>
        <v>N/R</v>
      </c>
      <c r="G102" s="45" t="str">
        <f>COHO!$CJ57</f>
        <v>N/R</v>
      </c>
      <c r="H102" s="45" t="str">
        <f>COHO!$CK57</f>
        <v>N/R</v>
      </c>
      <c r="I102" s="45" t="str">
        <f>COHO!$CL57</f>
        <v>N/R</v>
      </c>
      <c r="J102" s="45" t="str">
        <f>COHO!$CM57</f>
        <v>N/R</v>
      </c>
      <c r="K102" s="45" t="str">
        <f>COHO!$CN57</f>
        <v>N/R</v>
      </c>
      <c r="L102" s="45" t="str">
        <f>COHO!$CO57</f>
        <v>N/R</v>
      </c>
      <c r="M102" s="45" t="str">
        <f>COHO!$CP57</f>
        <v>N/R</v>
      </c>
      <c r="N102" s="45" t="str">
        <f>COHO!$CQ57</f>
        <v>N/R</v>
      </c>
      <c r="O102" s="45" t="str">
        <f>COHO!$BT57</f>
        <v>N/R</v>
      </c>
      <c r="P102" s="45" t="str">
        <f>COHO!$BU57</f>
        <v>N/R</v>
      </c>
      <c r="Q102" s="45" t="str">
        <f>COHO!$BV57</f>
        <v>N/R</v>
      </c>
      <c r="R102" s="45" t="str">
        <f>COHO!$BW57</f>
        <v>N/R</v>
      </c>
      <c r="S102" s="45" t="str">
        <f>COHO!$BX57</f>
        <v>N/R</v>
      </c>
      <c r="T102" s="45" t="str">
        <f>COHO!$BY57</f>
        <v>N/R</v>
      </c>
      <c r="U102" s="45" t="str">
        <f>COHO!$BZ57</f>
        <v>N/R</v>
      </c>
      <c r="V102" s="45" t="str">
        <f>COHO!$CA57</f>
        <v>N/R</v>
      </c>
      <c r="W102" s="45" t="str">
        <f>COHO!$CB57</f>
        <v>N/R</v>
      </c>
      <c r="X102" s="45" t="str">
        <f>COHO!$CC57</f>
        <v>N/R</v>
      </c>
      <c r="Y102" s="45" t="str">
        <f>COHO!$BF57</f>
        <v>N/R</v>
      </c>
      <c r="Z102" s="45" t="str">
        <f>COHO!$BG57</f>
        <v>N/R</v>
      </c>
      <c r="AA102" s="45" t="str">
        <f>COHO!$BH57</f>
        <v>N/R</v>
      </c>
      <c r="AB102" s="45" t="str">
        <f>COHO!$BI57</f>
        <v>N/R</v>
      </c>
      <c r="AC102" s="45" t="str">
        <f>COHO!$BJ57</f>
        <v>N/R</v>
      </c>
      <c r="AD102" s="45" t="str">
        <f>COHO!$BK57</f>
        <v>N/R</v>
      </c>
      <c r="AE102" s="45" t="str">
        <f>COHO!$BL57</f>
        <v>N/R</v>
      </c>
      <c r="AF102" s="45" t="str">
        <f>COHO!$BM57</f>
        <v>N/R</v>
      </c>
      <c r="AG102" s="45" t="str">
        <f>COHO!$BN57</f>
        <v>N/R</v>
      </c>
      <c r="AH102" s="45" t="str">
        <f>COHO!$BO57</f>
        <v>N/R</v>
      </c>
      <c r="AI102" s="45" t="str">
        <f>COHO!$AR57</f>
        <v>N/R</v>
      </c>
      <c r="AJ102" s="45" t="str">
        <f>COHO!$AS57</f>
        <v>N/R</v>
      </c>
      <c r="AK102" s="45" t="str">
        <f>COHO!$AT57</f>
        <v>N/R</v>
      </c>
      <c r="AL102" s="45" t="str">
        <f>COHO!$AU57</f>
        <v>N/R</v>
      </c>
      <c r="AM102" s="45" t="str">
        <f>COHO!$AV57</f>
        <v>N/R</v>
      </c>
      <c r="AN102" s="45" t="str">
        <f>COHO!$AW57</f>
        <v>N/R</v>
      </c>
      <c r="AO102" s="45" t="str">
        <f>COHO!$AX57</f>
        <v>N/R</v>
      </c>
      <c r="AP102" s="45" t="str">
        <f>COHO!$AY57</f>
        <v>N/R</v>
      </c>
      <c r="AQ102" s="45" t="str">
        <f>COHO!$AZ57</f>
        <v>N/R</v>
      </c>
      <c r="AR102" s="45">
        <f>COHO!$BA57</f>
        <v>10</v>
      </c>
      <c r="AS102" s="44" t="str">
        <f>COHO!$AD57</f>
        <v>N/R</v>
      </c>
      <c r="AT102" s="44" t="str">
        <f>COHO!$AE57</f>
        <v>N/R</v>
      </c>
      <c r="AU102" s="44">
        <f>COHO!$AF57</f>
        <v>15</v>
      </c>
      <c r="AV102" s="44" t="str">
        <f>COHO!$AG57</f>
        <v>N/R</v>
      </c>
      <c r="AW102" s="44" t="str">
        <f>COHO!$AH57</f>
        <v>N/I</v>
      </c>
      <c r="AX102" s="44" t="str">
        <f>COHO!$AI57</f>
        <v>N/I</v>
      </c>
      <c r="AY102" s="44" t="str">
        <f>COHO!$AJ57</f>
        <v>N/R</v>
      </c>
      <c r="AZ102" s="44" t="str">
        <f>COHO!$AK57</f>
        <v>UNK</v>
      </c>
      <c r="BA102" s="44" t="str">
        <f>COHO!$AL57</f>
        <v>N/O</v>
      </c>
      <c r="BB102" s="44" t="str">
        <f>COHO!$AM57</f>
        <v>N/O</v>
      </c>
      <c r="BC102" s="45" t="str">
        <f>COHO!P57</f>
        <v>N/R</v>
      </c>
      <c r="BD102" s="45" t="str">
        <f>COHO!Q57</f>
        <v>N/I</v>
      </c>
      <c r="BE102" s="45" t="str">
        <f>COHO!R57</f>
        <v>N/O</v>
      </c>
      <c r="BF102" s="45" t="str">
        <f>COHO!S57</f>
        <v>N/O</v>
      </c>
      <c r="BG102" s="45" t="str">
        <f>COHO!T57</f>
        <v>UNK</v>
      </c>
      <c r="BH102" s="45" t="str">
        <f>COHO!U57</f>
        <v>A/P</v>
      </c>
      <c r="BI102" s="45" t="str">
        <f>COHO!V57</f>
        <v>N/I</v>
      </c>
      <c r="BJ102" s="45" t="str">
        <f>COHO!W57</f>
        <v>A/P</v>
      </c>
      <c r="BK102" s="45" t="str">
        <f>COHO!X57</f>
        <v>N/O</v>
      </c>
      <c r="BL102" s="45" t="str">
        <f>COHO!Y57</f>
        <v>A/P</v>
      </c>
      <c r="BM102" s="45" t="str">
        <f>COHO!B57</f>
        <v>N/O</v>
      </c>
      <c r="BN102" s="45" t="str">
        <f>COHO!C57</f>
        <v>F/P</v>
      </c>
      <c r="BO102" s="45" t="str">
        <f>COHO!D57</f>
        <v>A/P</v>
      </c>
      <c r="BP102" s="45">
        <f>COHO!E57</f>
        <v>0</v>
      </c>
      <c r="BQ102" s="45">
        <f>COHO!F57</f>
        <v>0</v>
      </c>
      <c r="BR102" s="45">
        <f>COHO!G57</f>
        <v>0</v>
      </c>
      <c r="BS102" s="45">
        <f>COHO!H57</f>
        <v>0</v>
      </c>
      <c r="BT102" s="45">
        <f>COHO!I57</f>
        <v>0</v>
      </c>
      <c r="BU102" s="45">
        <f>COHO!J57</f>
        <v>0</v>
      </c>
      <c r="BV102" s="45">
        <f>COHO!K57</f>
        <v>0</v>
      </c>
    </row>
    <row r="103" spans="1:74" hidden="1" x14ac:dyDescent="0.2">
      <c r="A103" s="40" t="s">
        <v>142</v>
      </c>
      <c r="B103" t="str">
        <f>COHO!$O$53</f>
        <v>KYNOCK</v>
      </c>
      <c r="C103" t="str">
        <f>COHO!$O58</f>
        <v>KAINET CREEK</v>
      </c>
      <c r="D103" s="40" t="str">
        <f>COHO!$O$3</f>
        <v>COHO</v>
      </c>
      <c r="E103" s="45" t="str">
        <f>COHO!$CH58</f>
        <v>N/O</v>
      </c>
      <c r="F103" s="45">
        <f>COHO!$CI58</f>
        <v>750</v>
      </c>
      <c r="G103" s="45" t="str">
        <f>COHO!$CJ58</f>
        <v>N/O</v>
      </c>
      <c r="H103" s="45">
        <f>COHO!$CK58</f>
        <v>550</v>
      </c>
      <c r="I103" s="45">
        <f>COHO!$CL58</f>
        <v>750</v>
      </c>
      <c r="J103" s="45">
        <f>COHO!$CM58</f>
        <v>550</v>
      </c>
      <c r="K103" s="45">
        <f>COHO!$CN58</f>
        <v>750</v>
      </c>
      <c r="L103" s="45" t="str">
        <f>COHO!$CO58</f>
        <v>N/O</v>
      </c>
      <c r="M103" s="45">
        <f>COHO!$CP58</f>
        <v>300</v>
      </c>
      <c r="N103" s="45">
        <f>COHO!$CQ58</f>
        <v>300</v>
      </c>
      <c r="O103" s="45">
        <f>COHO!$BT58</f>
        <v>200</v>
      </c>
      <c r="P103" s="45">
        <f>COHO!$BU58</f>
        <v>200</v>
      </c>
      <c r="Q103" s="45">
        <f>COHO!$BV58</f>
        <v>500</v>
      </c>
      <c r="R103" s="45">
        <f>COHO!$BW58</f>
        <v>200</v>
      </c>
      <c r="S103" s="45">
        <f>COHO!$BX58</f>
        <v>500</v>
      </c>
      <c r="T103" s="45">
        <f>COHO!$BY58</f>
        <v>2000</v>
      </c>
      <c r="U103" s="45">
        <f>COHO!$BZ58</f>
        <v>2000</v>
      </c>
      <c r="V103" s="45">
        <f>COHO!$CA58</f>
        <v>500</v>
      </c>
      <c r="W103" s="45">
        <f>COHO!$CB58</f>
        <v>800</v>
      </c>
      <c r="X103" s="45">
        <f>COHO!$CC58</f>
        <v>400</v>
      </c>
      <c r="Y103" s="45">
        <f>COHO!$BF58</f>
        <v>400</v>
      </c>
      <c r="Z103" s="45">
        <f>COHO!$BG58</f>
        <v>600</v>
      </c>
      <c r="AA103" s="45">
        <f>COHO!$BH58</f>
        <v>500</v>
      </c>
      <c r="AB103" s="45">
        <f>COHO!$BI58</f>
        <v>500</v>
      </c>
      <c r="AC103" s="45">
        <f>COHO!$BJ58</f>
        <v>500</v>
      </c>
      <c r="AD103" s="45" t="str">
        <f>COHO!$BK58</f>
        <v>N/O</v>
      </c>
      <c r="AE103" s="45">
        <f>COHO!$BL58</f>
        <v>500</v>
      </c>
      <c r="AF103" s="45">
        <f>COHO!$BM58</f>
        <v>500</v>
      </c>
      <c r="AG103" s="45">
        <f>COHO!$BN58</f>
        <v>300</v>
      </c>
      <c r="AH103" s="45">
        <f>COHO!$BO58</f>
        <v>20</v>
      </c>
      <c r="AI103" s="45">
        <f>COHO!$AR58</f>
        <v>24</v>
      </c>
      <c r="AJ103" s="45">
        <f>COHO!$AS58</f>
        <v>300</v>
      </c>
      <c r="AK103" s="45">
        <f>COHO!$AT58</f>
        <v>250</v>
      </c>
      <c r="AL103" s="45">
        <f>COHO!$AU58</f>
        <v>400</v>
      </c>
      <c r="AM103" s="45">
        <f>COHO!$AV58</f>
        <v>800</v>
      </c>
      <c r="AN103" s="45">
        <f>COHO!$AW58</f>
        <v>100</v>
      </c>
      <c r="AO103" s="45">
        <f>COHO!$AX58</f>
        <v>300</v>
      </c>
      <c r="AP103" s="45">
        <f>COHO!$AY58</f>
        <v>150</v>
      </c>
      <c r="AQ103" s="45">
        <f>COHO!$AZ58</f>
        <v>400</v>
      </c>
      <c r="AR103" s="45">
        <f>COHO!$BA58</f>
        <v>300</v>
      </c>
      <c r="AS103" s="44">
        <f>COHO!$AD58</f>
        <v>572</v>
      </c>
      <c r="AT103" s="44">
        <f>COHO!$AE58</f>
        <v>250</v>
      </c>
      <c r="AU103" s="44">
        <f>COHO!$AF58</f>
        <v>300</v>
      </c>
      <c r="AV103" s="44">
        <f>COHO!$AG58</f>
        <v>450</v>
      </c>
      <c r="AW103" s="44" t="str">
        <f>COHO!$AH58</f>
        <v>N/R</v>
      </c>
      <c r="AX103" s="44" t="str">
        <f>COHO!$AI58</f>
        <v>N/I</v>
      </c>
      <c r="AY103" s="44" t="str">
        <f>COHO!$AJ58</f>
        <v>N/I</v>
      </c>
      <c r="AZ103" s="44">
        <f>COHO!$AK58</f>
        <v>320</v>
      </c>
      <c r="BA103" s="44">
        <f>COHO!$AL58</f>
        <v>295</v>
      </c>
      <c r="BB103" s="44">
        <f>COHO!$AM58</f>
        <v>250</v>
      </c>
      <c r="BC103" s="45" t="str">
        <f>COHO!P58</f>
        <v>UNK</v>
      </c>
      <c r="BD103" s="45" t="str">
        <f>COHO!Q58</f>
        <v>N/O</v>
      </c>
      <c r="BE103" s="45">
        <f>COHO!R58</f>
        <v>750</v>
      </c>
      <c r="BF103" s="45">
        <f>COHO!S58</f>
        <v>220</v>
      </c>
      <c r="BG103" s="45">
        <f>COHO!T58</f>
        <v>200</v>
      </c>
      <c r="BH103" s="45">
        <f>COHO!U58</f>
        <v>120</v>
      </c>
      <c r="BI103" s="45">
        <f>COHO!V58</f>
        <v>650</v>
      </c>
      <c r="BJ103" s="45">
        <f>COHO!W58</f>
        <v>200</v>
      </c>
      <c r="BK103" s="45" t="str">
        <f>COHO!X58</f>
        <v>A/P</v>
      </c>
      <c r="BL103" s="45" t="str">
        <f>COHO!Y58</f>
        <v>A/P</v>
      </c>
      <c r="BM103" s="45" t="str">
        <f>COHO!B58</f>
        <v>A/P</v>
      </c>
      <c r="BN103" s="45" t="str">
        <f>COHO!C58</f>
        <v>A/P</v>
      </c>
      <c r="BO103" s="45" t="str">
        <f>COHO!D58</f>
        <v>A/P</v>
      </c>
      <c r="BP103" s="45">
        <f>COHO!E58</f>
        <v>0</v>
      </c>
      <c r="BQ103" s="45">
        <f>COHO!F58</f>
        <v>0</v>
      </c>
      <c r="BR103" s="45">
        <f>COHO!G58</f>
        <v>0</v>
      </c>
      <c r="BS103" s="45">
        <f>COHO!H58</f>
        <v>0</v>
      </c>
      <c r="BT103" s="45">
        <f>COHO!I58</f>
        <v>0</v>
      </c>
      <c r="BU103" s="45">
        <f>COHO!J58</f>
        <v>0</v>
      </c>
      <c r="BV103" s="45">
        <f>COHO!K58</f>
        <v>0</v>
      </c>
    </row>
    <row r="104" spans="1:74" hidden="1" x14ac:dyDescent="0.2">
      <c r="A104" s="40" t="s">
        <v>142</v>
      </c>
      <c r="B104" t="str">
        <f>COHO!$O$53</f>
        <v>KYNOCK</v>
      </c>
      <c r="C104" t="str">
        <f>COHO!$O59</f>
        <v>LARD CREEK</v>
      </c>
      <c r="D104" s="40" t="str">
        <f>COHO!$O$3</f>
        <v>COHO</v>
      </c>
      <c r="E104" s="45" t="str">
        <f>COHO!$CH59</f>
        <v>N/R</v>
      </c>
      <c r="F104" s="45" t="str">
        <f>COHO!$CI59</f>
        <v>N/R</v>
      </c>
      <c r="G104" s="45" t="str">
        <f>COHO!$CJ59</f>
        <v>N/R</v>
      </c>
      <c r="H104" s="45" t="str">
        <f>COHO!$CK59</f>
        <v>N/R</v>
      </c>
      <c r="I104" s="45" t="str">
        <f>COHO!$CL59</f>
        <v>N/R</v>
      </c>
      <c r="J104" s="45" t="str">
        <f>COHO!$CM59</f>
        <v>N/R</v>
      </c>
      <c r="K104" s="45" t="str">
        <f>COHO!$CN59</f>
        <v>N/R</v>
      </c>
      <c r="L104" s="45" t="str">
        <f>COHO!$CO59</f>
        <v>N/R</v>
      </c>
      <c r="M104" s="45" t="str">
        <f>COHO!$CP59</f>
        <v>N/R</v>
      </c>
      <c r="N104" s="45" t="str">
        <f>COHO!$CQ59</f>
        <v>N/R</v>
      </c>
      <c r="O104" s="45" t="str">
        <f>COHO!$BT59</f>
        <v>N/R</v>
      </c>
      <c r="P104" s="45" t="str">
        <f>COHO!$BU59</f>
        <v>N/R</v>
      </c>
      <c r="Q104" s="45" t="str">
        <f>COHO!$BV59</f>
        <v>N/R</v>
      </c>
      <c r="R104" s="45" t="str">
        <f>COHO!$BW59</f>
        <v>N/R</v>
      </c>
      <c r="S104" s="45" t="str">
        <f>COHO!$BX59</f>
        <v>N/R</v>
      </c>
      <c r="T104" s="45" t="str">
        <f>COHO!$BY59</f>
        <v>N/R</v>
      </c>
      <c r="U104" s="45" t="str">
        <f>COHO!$BZ59</f>
        <v>N/R</v>
      </c>
      <c r="V104" s="45" t="str">
        <f>COHO!$CA59</f>
        <v>N/R</v>
      </c>
      <c r="W104" s="45" t="str">
        <f>COHO!$CB59</f>
        <v>N/R</v>
      </c>
      <c r="X104" s="45" t="str">
        <f>COHO!$CC59</f>
        <v>N/R</v>
      </c>
      <c r="Y104" s="45" t="str">
        <f>COHO!$BF59</f>
        <v>N/R</v>
      </c>
      <c r="Z104" s="45" t="str">
        <f>COHO!$BG59</f>
        <v>N/R</v>
      </c>
      <c r="AA104" s="45" t="str">
        <f>COHO!$BH59</f>
        <v>N/R</v>
      </c>
      <c r="AB104" s="45" t="str">
        <f>COHO!$BI59</f>
        <v>N/R</v>
      </c>
      <c r="AC104" s="45" t="str">
        <f>COHO!$BJ59</f>
        <v>N/R</v>
      </c>
      <c r="AD104" s="45" t="str">
        <f>COHO!$BK59</f>
        <v>N/R</v>
      </c>
      <c r="AE104" s="45" t="str">
        <f>COHO!$BL59</f>
        <v>N/R</v>
      </c>
      <c r="AF104" s="45" t="str">
        <f>COHO!$BM59</f>
        <v>N/R</v>
      </c>
      <c r="AG104" s="45" t="str">
        <f>COHO!$BN59</f>
        <v>N/R</v>
      </c>
      <c r="AH104" s="45" t="str">
        <f>COHO!$BO59</f>
        <v>N/R</v>
      </c>
      <c r="AI104" s="45" t="str">
        <f>COHO!$AR59</f>
        <v>N/R</v>
      </c>
      <c r="AJ104" s="45" t="str">
        <f>COHO!$AS59</f>
        <v>N/R</v>
      </c>
      <c r="AK104" s="45" t="str">
        <f>COHO!$AT59</f>
        <v>N/R</v>
      </c>
      <c r="AL104" s="45" t="str">
        <f>COHO!$AU59</f>
        <v>N/R</v>
      </c>
      <c r="AM104" s="45" t="str">
        <f>COHO!$AV59</f>
        <v>N/R</v>
      </c>
      <c r="AN104" s="45" t="str">
        <f>COHO!$AW59</f>
        <v>N/R</v>
      </c>
      <c r="AO104" s="45" t="str">
        <f>COHO!$AX59</f>
        <v>N/R</v>
      </c>
      <c r="AP104" s="45" t="str">
        <f>COHO!$AY59</f>
        <v>N/R</v>
      </c>
      <c r="AQ104" s="45" t="str">
        <f>COHO!$AZ59</f>
        <v>N/R</v>
      </c>
      <c r="AR104" s="45">
        <f>COHO!$BA59</f>
        <v>10</v>
      </c>
      <c r="AS104" s="44">
        <f>COHO!$AD59</f>
        <v>21</v>
      </c>
      <c r="AT104" s="44">
        <f>COHO!$AE59</f>
        <v>4</v>
      </c>
      <c r="AU104" s="44">
        <f>COHO!$AF59</f>
        <v>25</v>
      </c>
      <c r="AV104" s="44">
        <f>COHO!$AG59</f>
        <v>8</v>
      </c>
      <c r="AW104" s="44" t="str">
        <f>COHO!$AH59</f>
        <v>N/I</v>
      </c>
      <c r="AX104" s="44" t="str">
        <f>COHO!$AI59</f>
        <v>N/I</v>
      </c>
      <c r="AY104" s="44" t="str">
        <f>COHO!$AJ59</f>
        <v>N/I</v>
      </c>
      <c r="AZ104" s="44" t="str">
        <f>COHO!$AK59</f>
        <v>UNK</v>
      </c>
      <c r="BA104" s="44" t="str">
        <f>COHO!$AL59</f>
        <v>UNK</v>
      </c>
      <c r="BB104" s="44" t="str">
        <f>COHO!$AM59</f>
        <v>UNK</v>
      </c>
      <c r="BC104" s="45" t="str">
        <f>COHO!P59</f>
        <v>N/I</v>
      </c>
      <c r="BD104" s="45" t="str">
        <f>COHO!Q59</f>
        <v>N/I</v>
      </c>
      <c r="BE104" s="45" t="str">
        <f>COHO!R59</f>
        <v>N/O</v>
      </c>
      <c r="BF104" s="45" t="str">
        <f>COHO!S59</f>
        <v>UNK</v>
      </c>
      <c r="BG104" s="45">
        <f>COHO!T59</f>
        <v>150</v>
      </c>
      <c r="BH104" s="45" t="str">
        <f>COHO!U59</f>
        <v>A/P</v>
      </c>
      <c r="BI104" s="45" t="str">
        <f>COHO!V59</f>
        <v>A/P</v>
      </c>
      <c r="BJ104" s="45" t="str">
        <f>COHO!W59</f>
        <v>A/P</v>
      </c>
      <c r="BK104" s="45" t="str">
        <f>COHO!X59</f>
        <v>A/P</v>
      </c>
      <c r="BL104" s="45" t="str">
        <f>COHO!Y59</f>
        <v>A/P</v>
      </c>
      <c r="BM104" s="45" t="str">
        <f>COHO!B59</f>
        <v>A/P</v>
      </c>
      <c r="BN104" s="45" t="str">
        <f>COHO!C59</f>
        <v>A/P</v>
      </c>
      <c r="BO104" s="45" t="str">
        <f>COHO!D59</f>
        <v>A/P</v>
      </c>
      <c r="BP104" s="45">
        <f>COHO!E59</f>
        <v>0</v>
      </c>
      <c r="BQ104" s="45">
        <f>COHO!F59</f>
        <v>0</v>
      </c>
      <c r="BR104" s="45">
        <f>COHO!G59</f>
        <v>0</v>
      </c>
      <c r="BS104" s="45">
        <f>COHO!H59</f>
        <v>0</v>
      </c>
      <c r="BT104" s="45">
        <f>COHO!I59</f>
        <v>0</v>
      </c>
      <c r="BU104" s="45">
        <f>COHO!J59</f>
        <v>0</v>
      </c>
      <c r="BV104" s="45">
        <f>COHO!K59</f>
        <v>0</v>
      </c>
    </row>
    <row r="105" spans="1:74" hidden="1" x14ac:dyDescent="0.2">
      <c r="A105" s="40" t="s">
        <v>142</v>
      </c>
      <c r="B105" t="str">
        <f>COHO!$O$66</f>
        <v>MATHIESON CHANNEL</v>
      </c>
      <c r="C105" t="str">
        <f>COHO!$O69</f>
        <v>BULLEY BAY CREEK</v>
      </c>
      <c r="D105" s="40" t="str">
        <f>COHO!$O$3</f>
        <v>COHO</v>
      </c>
      <c r="E105" s="45" t="str">
        <f>COHO!$CH69</f>
        <v>N/R</v>
      </c>
      <c r="F105" s="45" t="str">
        <f>COHO!$CI69</f>
        <v>N/R</v>
      </c>
      <c r="G105" s="45" t="str">
        <f>COHO!$CJ69</f>
        <v>N/R</v>
      </c>
      <c r="H105" s="45" t="str">
        <f>COHO!$CK69</f>
        <v>N/R</v>
      </c>
      <c r="I105" s="45" t="str">
        <f>COHO!$CL69</f>
        <v>N/R</v>
      </c>
      <c r="J105" s="45" t="str">
        <f>COHO!$CM69</f>
        <v>N/R</v>
      </c>
      <c r="K105" s="45" t="str">
        <f>COHO!$CN69</f>
        <v>N/R</v>
      </c>
      <c r="L105" s="45" t="str">
        <f>COHO!$CO69</f>
        <v>N/R</v>
      </c>
      <c r="M105" s="45" t="str">
        <f>COHO!$CP69</f>
        <v>N/R</v>
      </c>
      <c r="N105" s="45" t="str">
        <f>COHO!$CQ69</f>
        <v>N/R</v>
      </c>
      <c r="O105" s="45" t="str">
        <f>COHO!$BT69</f>
        <v>N/R</v>
      </c>
      <c r="P105" s="45" t="str">
        <f>COHO!$BU69</f>
        <v>N/R</v>
      </c>
      <c r="Q105" s="45" t="str">
        <f>COHO!$BV69</f>
        <v>N/R</v>
      </c>
      <c r="R105" s="45" t="str">
        <f>COHO!$BW69</f>
        <v>N/R</v>
      </c>
      <c r="S105" s="45" t="str">
        <f>COHO!$BX69</f>
        <v>N/R</v>
      </c>
      <c r="T105" s="45" t="str">
        <f>COHO!$BY69</f>
        <v>N/R</v>
      </c>
      <c r="U105" s="45" t="str">
        <f>COHO!$BZ69</f>
        <v>N/R</v>
      </c>
      <c r="V105" s="45" t="str">
        <f>COHO!$CA69</f>
        <v>N/R</v>
      </c>
      <c r="W105" s="45" t="str">
        <f>COHO!$CB69</f>
        <v>N/R</v>
      </c>
      <c r="X105" s="45" t="str">
        <f>COHO!$CC69</f>
        <v>N/R</v>
      </c>
      <c r="Y105" s="45" t="str">
        <f>COHO!$BF69</f>
        <v>N/R</v>
      </c>
      <c r="Z105" s="45" t="str">
        <f>COHO!$BG69</f>
        <v>N/R</v>
      </c>
      <c r="AA105" s="45" t="str">
        <f>COHO!$BH69</f>
        <v>N/R</v>
      </c>
      <c r="AB105" s="45" t="str">
        <f>COHO!$BI69</f>
        <v>N/R</v>
      </c>
      <c r="AC105" s="45" t="str">
        <f>COHO!$BJ69</f>
        <v>N/R</v>
      </c>
      <c r="AD105" s="45" t="str">
        <f>COHO!$BK69</f>
        <v>N/R</v>
      </c>
      <c r="AE105" s="45" t="str">
        <f>COHO!$BL69</f>
        <v>N/R</v>
      </c>
      <c r="AF105" s="45" t="str">
        <f>COHO!$BM69</f>
        <v>N/R</v>
      </c>
      <c r="AG105" s="45" t="str">
        <f>COHO!$BN69</f>
        <v>N/R</v>
      </c>
      <c r="AH105" s="45" t="str">
        <f>COHO!$BO69</f>
        <v>N/R</v>
      </c>
      <c r="AI105" s="45" t="str">
        <f>COHO!$AR69</f>
        <v>N/R</v>
      </c>
      <c r="AJ105" s="45">
        <f>COHO!$AS69</f>
        <v>2</v>
      </c>
      <c r="AK105" s="45" t="str">
        <f>COHO!$AT69</f>
        <v>N/R</v>
      </c>
      <c r="AL105" s="45" t="str">
        <f>COHO!$AU69</f>
        <v>N/R</v>
      </c>
      <c r="AM105" s="45" t="str">
        <f>COHO!$AV69</f>
        <v>N/R</v>
      </c>
      <c r="AN105" s="45" t="str">
        <f>COHO!$AW69</f>
        <v>N/R</v>
      </c>
      <c r="AO105" s="45" t="str">
        <f>COHO!$AX69</f>
        <v>N/R</v>
      </c>
      <c r="AP105" s="45" t="str">
        <f>COHO!$AY69</f>
        <v>N/R</v>
      </c>
      <c r="AQ105" s="45" t="str">
        <f>COHO!$AZ69</f>
        <v>N/R</v>
      </c>
      <c r="AR105" s="45" t="str">
        <f>COHO!$BA69</f>
        <v>N/R</v>
      </c>
      <c r="AS105" s="44" t="str">
        <f>COHO!$AD69</f>
        <v>N/R</v>
      </c>
      <c r="AT105" s="44" t="str">
        <f>COHO!$AE69</f>
        <v>N/O</v>
      </c>
      <c r="AU105" s="44" t="str">
        <f>COHO!$AF69</f>
        <v>N/O</v>
      </c>
      <c r="AV105" s="44">
        <f>COHO!$AG69</f>
        <v>6</v>
      </c>
      <c r="AW105" s="44" t="str">
        <f>COHO!$AH69</f>
        <v>N/R</v>
      </c>
      <c r="AX105" s="44" t="str">
        <f>COHO!$AI69</f>
        <v>N/I</v>
      </c>
      <c r="AY105" s="44" t="str">
        <f>COHO!$AJ69</f>
        <v>N/R</v>
      </c>
      <c r="AZ105" s="44" t="str">
        <f>COHO!$AK69</f>
        <v>N/I</v>
      </c>
      <c r="BA105" s="44" t="str">
        <f>COHO!$AL69</f>
        <v>N/I</v>
      </c>
      <c r="BB105" s="44" t="str">
        <f>COHO!$AM69</f>
        <v>N/O</v>
      </c>
      <c r="BC105" s="45" t="str">
        <f>COHO!P69</f>
        <v>N/I</v>
      </c>
      <c r="BD105" s="45" t="str">
        <f>COHO!Q69</f>
        <v>N/I</v>
      </c>
      <c r="BE105" s="45" t="str">
        <f>COHO!R69</f>
        <v>N/I</v>
      </c>
      <c r="BF105" s="45" t="str">
        <f>COHO!S69</f>
        <v>N/I</v>
      </c>
      <c r="BG105" s="45" t="str">
        <f>COHO!T69</f>
        <v>N/I</v>
      </c>
      <c r="BH105" s="45" t="str">
        <f>COHO!U69</f>
        <v>N/I</v>
      </c>
      <c r="BI105" s="45" t="str">
        <f>COHO!V69</f>
        <v>N/I</v>
      </c>
      <c r="BJ105" s="45" t="str">
        <f>COHO!W69</f>
        <v>N/I</v>
      </c>
      <c r="BK105" s="45" t="str">
        <f>COHO!X69</f>
        <v>N/I</v>
      </c>
      <c r="BL105" s="45" t="str">
        <f>COHO!Y69</f>
        <v>N/I</v>
      </c>
      <c r="BM105" s="45" t="str">
        <f>COHO!B69</f>
        <v>F/P</v>
      </c>
      <c r="BN105" s="45" t="str">
        <f>COHO!C69</f>
        <v>N/I</v>
      </c>
      <c r="BO105" s="45" t="str">
        <f>COHO!D69</f>
        <v>A/P</v>
      </c>
      <c r="BP105" s="45">
        <f>COHO!E69</f>
        <v>0</v>
      </c>
      <c r="BQ105" s="45">
        <f>COHO!F69</f>
        <v>0</v>
      </c>
      <c r="BR105" s="45">
        <f>COHO!G69</f>
        <v>0</v>
      </c>
      <c r="BS105" s="45">
        <f>COHO!H69</f>
        <v>0</v>
      </c>
      <c r="BT105" s="45">
        <f>COHO!I69</f>
        <v>0</v>
      </c>
      <c r="BU105" s="45">
        <f>COHO!J69</f>
        <v>0</v>
      </c>
      <c r="BV105" s="45">
        <f>COHO!K69</f>
        <v>0</v>
      </c>
    </row>
    <row r="106" spans="1:74" hidden="1" x14ac:dyDescent="0.2">
      <c r="A106" s="40" t="s">
        <v>142</v>
      </c>
      <c r="B106" t="str">
        <f>COHO!$O$66</f>
        <v>MATHIESON CHANNEL</v>
      </c>
      <c r="C106" t="str">
        <f>COHO!$O70</f>
        <v>CANYON CREEK</v>
      </c>
      <c r="D106" s="40" t="str">
        <f>COHO!$O$3</f>
        <v>COHO</v>
      </c>
      <c r="E106" s="45" t="str">
        <f>COHO!$CH70</f>
        <v>N/R</v>
      </c>
      <c r="F106" s="45" t="str">
        <f>COHO!$CI70</f>
        <v>N/R</v>
      </c>
      <c r="G106" s="45" t="str">
        <f>COHO!$CJ70</f>
        <v>N/R</v>
      </c>
      <c r="H106" s="45" t="str">
        <f>COHO!$CK70</f>
        <v>N/R</v>
      </c>
      <c r="I106" s="45" t="str">
        <f>COHO!$CL70</f>
        <v>N/R</v>
      </c>
      <c r="J106" s="45" t="str">
        <f>COHO!$CM70</f>
        <v>N/R</v>
      </c>
      <c r="K106" s="45" t="str">
        <f>COHO!$CN70</f>
        <v>N/R</v>
      </c>
      <c r="L106" s="45" t="str">
        <f>COHO!$CO70</f>
        <v>N/R</v>
      </c>
      <c r="M106" s="45" t="str">
        <f>COHO!$CP70</f>
        <v>N/R</v>
      </c>
      <c r="N106" s="45" t="str">
        <f>COHO!$CQ70</f>
        <v>N/R</v>
      </c>
      <c r="O106" s="45" t="str">
        <f>COHO!$BT70</f>
        <v>N/R</v>
      </c>
      <c r="P106" s="45" t="str">
        <f>COHO!$BU70</f>
        <v>N/R</v>
      </c>
      <c r="Q106" s="45" t="str">
        <f>COHO!$BV70</f>
        <v>N/R</v>
      </c>
      <c r="R106" s="45" t="str">
        <f>COHO!$BW70</f>
        <v>N/R</v>
      </c>
      <c r="S106" s="45" t="str">
        <f>COHO!$BX70</f>
        <v>N/R</v>
      </c>
      <c r="T106" s="45" t="str">
        <f>COHO!$BY70</f>
        <v>N/R</v>
      </c>
      <c r="U106" s="45" t="str">
        <f>COHO!$BZ70</f>
        <v>N/R</v>
      </c>
      <c r="V106" s="45" t="str">
        <f>COHO!$CA70</f>
        <v>N/R</v>
      </c>
      <c r="W106" s="45" t="str">
        <f>COHO!$CB70</f>
        <v>N/R</v>
      </c>
      <c r="X106" s="45" t="str">
        <f>COHO!$CC70</f>
        <v>N/R</v>
      </c>
      <c r="Y106" s="45" t="str">
        <f>COHO!$BF70</f>
        <v>N/R</v>
      </c>
      <c r="Z106" s="45" t="str">
        <f>COHO!$BG70</f>
        <v>N/R</v>
      </c>
      <c r="AA106" s="45" t="str">
        <f>COHO!$BH70</f>
        <v>N/R</v>
      </c>
      <c r="AB106" s="45" t="str">
        <f>COHO!$BI70</f>
        <v>N/R</v>
      </c>
      <c r="AC106" s="45" t="str">
        <f>COHO!$BJ70</f>
        <v>N/R</v>
      </c>
      <c r="AD106" s="45" t="str">
        <f>COHO!$BK70</f>
        <v>N/R</v>
      </c>
      <c r="AE106" s="45" t="str">
        <f>COHO!$BL70</f>
        <v>N/R</v>
      </c>
      <c r="AF106" s="45" t="str">
        <f>COHO!$BM70</f>
        <v>N/R</v>
      </c>
      <c r="AG106" s="45" t="str">
        <f>COHO!$BN70</f>
        <v>N/R</v>
      </c>
      <c r="AH106" s="45" t="str">
        <f>COHO!$BO70</f>
        <v>N/R</v>
      </c>
      <c r="AI106" s="45">
        <f>COHO!$AR70</f>
        <v>2</v>
      </c>
      <c r="AJ106" s="45" t="str">
        <f>COHO!$AS70</f>
        <v>N/R</v>
      </c>
      <c r="AK106" s="45" t="str">
        <f>COHO!$AT70</f>
        <v>N/R</v>
      </c>
      <c r="AL106" s="45" t="str">
        <f>COHO!$AU70</f>
        <v>N/R</v>
      </c>
      <c r="AM106" s="45" t="str">
        <f>COHO!$AV70</f>
        <v>N/R</v>
      </c>
      <c r="AN106" s="45" t="str">
        <f>COHO!$AW70</f>
        <v>N/R</v>
      </c>
      <c r="AO106" s="45" t="str">
        <f>COHO!$AX70</f>
        <v>N/R</v>
      </c>
      <c r="AP106" s="45" t="str">
        <f>COHO!$AY70</f>
        <v>N/R</v>
      </c>
      <c r="AQ106" s="45" t="str">
        <f>COHO!$AZ70</f>
        <v>N/R</v>
      </c>
      <c r="AR106" s="45" t="str">
        <f>COHO!$BA70</f>
        <v>N/R</v>
      </c>
      <c r="AS106" s="44" t="str">
        <f>COHO!$AD70</f>
        <v>N/O</v>
      </c>
      <c r="AT106" s="44" t="str">
        <f>COHO!$AE70</f>
        <v>N/O</v>
      </c>
      <c r="AU106" s="44">
        <f>COHO!$AF70</f>
        <v>4</v>
      </c>
      <c r="AV106" s="44" t="str">
        <f>COHO!$AG70</f>
        <v>N/O</v>
      </c>
      <c r="AW106" s="44" t="str">
        <f>COHO!$AH70</f>
        <v>N/I</v>
      </c>
      <c r="AX106" s="44" t="str">
        <f>COHO!$AI70</f>
        <v>N/I</v>
      </c>
      <c r="AY106" s="44" t="str">
        <f>COHO!$AJ70</f>
        <v>N/I</v>
      </c>
      <c r="AZ106" s="44" t="str">
        <f>COHO!$AK70</f>
        <v>N/O</v>
      </c>
      <c r="BA106" s="44" t="str">
        <f>COHO!$AL70</f>
        <v>UNK</v>
      </c>
      <c r="BB106" s="44" t="str">
        <f>COHO!$AM70</f>
        <v>N/O</v>
      </c>
      <c r="BC106" s="45" t="str">
        <f>COHO!P70</f>
        <v>N/R</v>
      </c>
      <c r="BD106" s="45" t="str">
        <f>COHO!Q70</f>
        <v>N/I</v>
      </c>
      <c r="BE106" s="45" t="str">
        <f>COHO!R70</f>
        <v>N/O</v>
      </c>
      <c r="BF106" s="45" t="str">
        <f>COHO!S70</f>
        <v>N/O</v>
      </c>
      <c r="BG106" s="45" t="str">
        <f>COHO!T70</f>
        <v>N/O</v>
      </c>
      <c r="BH106" s="45" t="str">
        <f>COHO!U70</f>
        <v>N/O</v>
      </c>
      <c r="BI106" s="45" t="str">
        <f>COHO!V70</f>
        <v>N/O</v>
      </c>
      <c r="BJ106" s="45" t="str">
        <f>COHO!W70</f>
        <v>N/O</v>
      </c>
      <c r="BK106" s="45" t="str">
        <f>COHO!X70</f>
        <v>F/P</v>
      </c>
      <c r="BL106" s="45" t="str">
        <f>COHO!Y70</f>
        <v>N/I</v>
      </c>
      <c r="BM106" s="45" t="str">
        <f>COHO!B70</f>
        <v>F/P</v>
      </c>
      <c r="BN106" s="45" t="str">
        <f>COHO!C70</f>
        <v>F/P</v>
      </c>
      <c r="BO106" s="45" t="str">
        <f>COHO!D70</f>
        <v>F/P</v>
      </c>
      <c r="BP106" s="45">
        <f>COHO!E70</f>
        <v>0</v>
      </c>
      <c r="BQ106" s="45">
        <f>COHO!F70</f>
        <v>0</v>
      </c>
      <c r="BR106" s="45">
        <f>COHO!G70</f>
        <v>0</v>
      </c>
      <c r="BS106" s="45">
        <f>COHO!H70</f>
        <v>0</v>
      </c>
      <c r="BT106" s="45">
        <f>COHO!I70</f>
        <v>0</v>
      </c>
      <c r="BU106" s="45">
        <f>COHO!J70</f>
        <v>0</v>
      </c>
      <c r="BV106" s="45">
        <f>COHO!K70</f>
        <v>0</v>
      </c>
    </row>
    <row r="107" spans="1:74" hidden="1" x14ac:dyDescent="0.2">
      <c r="A107" s="40" t="s">
        <v>142</v>
      </c>
      <c r="B107" t="str">
        <f>COHO!$O$66</f>
        <v>MATHIESON CHANNEL</v>
      </c>
      <c r="C107" t="str">
        <f>COHO!$O71</f>
        <v>HIRD POINT CREEK</v>
      </c>
      <c r="D107" s="40" t="str">
        <f>COHO!$O$3</f>
        <v>COHO</v>
      </c>
      <c r="E107" s="45" t="str">
        <f>COHO!$CH71</f>
        <v>N/R</v>
      </c>
      <c r="F107" s="45" t="str">
        <f>COHO!$CI71</f>
        <v>N/R</v>
      </c>
      <c r="G107" s="45" t="str">
        <f>COHO!$CJ71</f>
        <v>N/R</v>
      </c>
      <c r="H107" s="45" t="str">
        <f>COHO!$CK71</f>
        <v>N/R</v>
      </c>
      <c r="I107" s="45" t="str">
        <f>COHO!$CL71</f>
        <v>N/R</v>
      </c>
      <c r="J107" s="45" t="str">
        <f>COHO!$CM71</f>
        <v>N/R</v>
      </c>
      <c r="K107" s="45" t="str">
        <f>COHO!$CN71</f>
        <v>N/R</v>
      </c>
      <c r="L107" s="45" t="str">
        <f>COHO!$CO71</f>
        <v>N/R</v>
      </c>
      <c r="M107" s="45" t="str">
        <f>COHO!$CP71</f>
        <v>N/R</v>
      </c>
      <c r="N107" s="45" t="str">
        <f>COHO!$CQ71</f>
        <v>N/R</v>
      </c>
      <c r="O107" s="45" t="str">
        <f>COHO!$BT71</f>
        <v>N/R</v>
      </c>
      <c r="P107" s="45" t="str">
        <f>COHO!$BU71</f>
        <v>N/R</v>
      </c>
      <c r="Q107" s="45" t="str">
        <f>COHO!$BV71</f>
        <v>N/R</v>
      </c>
      <c r="R107" s="45" t="str">
        <f>COHO!$BW71</f>
        <v>N/R</v>
      </c>
      <c r="S107" s="45" t="str">
        <f>COHO!$BX71</f>
        <v>N/R</v>
      </c>
      <c r="T107" s="45" t="str">
        <f>COHO!$BY71</f>
        <v>N/R</v>
      </c>
      <c r="U107" s="45" t="str">
        <f>COHO!$BZ71</f>
        <v>N/R</v>
      </c>
      <c r="V107" s="45" t="str">
        <f>COHO!$CA71</f>
        <v>N/R</v>
      </c>
      <c r="W107" s="45" t="str">
        <f>COHO!$CB71</f>
        <v>N/R</v>
      </c>
      <c r="X107" s="45" t="str">
        <f>COHO!$CC71</f>
        <v>N/R</v>
      </c>
      <c r="Y107" s="45" t="str">
        <f>COHO!$BF71</f>
        <v>N/R</v>
      </c>
      <c r="Z107" s="45" t="str">
        <f>COHO!$BG71</f>
        <v>N/R</v>
      </c>
      <c r="AA107" s="45" t="str">
        <f>COHO!$BH71</f>
        <v>N/R</v>
      </c>
      <c r="AB107" s="45" t="str">
        <f>COHO!$BI71</f>
        <v>N/R</v>
      </c>
      <c r="AC107" s="45" t="str">
        <f>COHO!$BJ71</f>
        <v>N/R</v>
      </c>
      <c r="AD107" s="45" t="str">
        <f>COHO!$BK71</f>
        <v>N/R</v>
      </c>
      <c r="AE107" s="45" t="str">
        <f>COHO!$BL71</f>
        <v>N/R</v>
      </c>
      <c r="AF107" s="45" t="str">
        <f>COHO!$BM71</f>
        <v>N/R</v>
      </c>
      <c r="AG107" s="45" t="str">
        <f>COHO!$BN71</f>
        <v>N/R</v>
      </c>
      <c r="AH107" s="45" t="str">
        <f>COHO!$BO71</f>
        <v>N/R</v>
      </c>
      <c r="AI107" s="45" t="str">
        <f>COHO!$AR71</f>
        <v>N/R</v>
      </c>
      <c r="AJ107" s="45">
        <f>COHO!$AS71</f>
        <v>2</v>
      </c>
      <c r="AK107" s="45" t="str">
        <f>COHO!$AT71</f>
        <v>N/R</v>
      </c>
      <c r="AL107" s="45" t="str">
        <f>COHO!$AU71</f>
        <v>N/R</v>
      </c>
      <c r="AM107" s="45" t="str">
        <f>COHO!$AV71</f>
        <v>N/R</v>
      </c>
      <c r="AN107" s="45" t="str">
        <f>COHO!$AW71</f>
        <v>N/R</v>
      </c>
      <c r="AO107" s="45" t="str">
        <f>COHO!$AX71</f>
        <v>N/R</v>
      </c>
      <c r="AP107" s="45" t="str">
        <f>COHO!$AY71</f>
        <v>N/R</v>
      </c>
      <c r="AQ107" s="45" t="str">
        <f>COHO!$AZ71</f>
        <v>N/R</v>
      </c>
      <c r="AR107" s="45" t="str">
        <f>COHO!$BA71</f>
        <v>N/R</v>
      </c>
      <c r="AS107" s="44" t="str">
        <f>COHO!$AD71</f>
        <v>N/O</v>
      </c>
      <c r="AT107" s="44" t="str">
        <f>COHO!$AE71</f>
        <v>N/O</v>
      </c>
      <c r="AU107" s="44" t="str">
        <f>COHO!$AF71</f>
        <v>N/O</v>
      </c>
      <c r="AV107" s="44">
        <f>COHO!$AG71</f>
        <v>5</v>
      </c>
      <c r="AW107" s="44" t="str">
        <f>COHO!$AH71</f>
        <v>N/I</v>
      </c>
      <c r="AX107" s="44" t="str">
        <f>COHO!$AI71</f>
        <v>N/I</v>
      </c>
      <c r="AY107" s="44" t="str">
        <f>COHO!$AJ71</f>
        <v>N/I</v>
      </c>
      <c r="AZ107" s="44" t="str">
        <f>COHO!$AK71</f>
        <v>N/O</v>
      </c>
      <c r="BA107" s="44" t="str">
        <f>COHO!$AL71</f>
        <v>N/I</v>
      </c>
      <c r="BB107" s="44" t="str">
        <f>COHO!$AM71</f>
        <v>UNK</v>
      </c>
      <c r="BC107" s="45" t="str">
        <f>COHO!P71</f>
        <v>N/I</v>
      </c>
      <c r="BD107" s="45" t="str">
        <f>COHO!Q71</f>
        <v>N/I</v>
      </c>
      <c r="BE107" s="45" t="str">
        <f>COHO!R71</f>
        <v>UNK</v>
      </c>
      <c r="BF107" s="45" t="str">
        <f>COHO!S71</f>
        <v>N/O</v>
      </c>
      <c r="BG107" s="45" t="str">
        <f>COHO!T71</f>
        <v>UNK</v>
      </c>
      <c r="BH107" s="45" t="str">
        <f>COHO!U71</f>
        <v>A/P</v>
      </c>
      <c r="BI107" s="45" t="str">
        <f>COHO!V71</f>
        <v>N/I</v>
      </c>
      <c r="BJ107" s="45" t="str">
        <f>COHO!W71</f>
        <v>F/P</v>
      </c>
      <c r="BK107" s="45" t="str">
        <f>COHO!X71</f>
        <v>F/P</v>
      </c>
      <c r="BL107" s="45" t="str">
        <f>COHO!Y71</f>
        <v>A/P</v>
      </c>
      <c r="BM107" s="45" t="str">
        <f>COHO!B71</f>
        <v>N/I</v>
      </c>
      <c r="BN107" s="45" t="str">
        <f>COHO!C71</f>
        <v>N/I</v>
      </c>
      <c r="BO107" s="45" t="str">
        <f>COHO!D71</f>
        <v>A/P</v>
      </c>
      <c r="BP107" s="45">
        <f>COHO!E71</f>
        <v>0</v>
      </c>
      <c r="BQ107" s="45">
        <f>COHO!F71</f>
        <v>0</v>
      </c>
      <c r="BR107" s="45">
        <f>COHO!G71</f>
        <v>0</v>
      </c>
      <c r="BS107" s="45">
        <f>COHO!H71</f>
        <v>0</v>
      </c>
      <c r="BT107" s="45">
        <f>COHO!I71</f>
        <v>0</v>
      </c>
      <c r="BU107" s="45">
        <f>COHO!J71</f>
        <v>0</v>
      </c>
      <c r="BV107" s="45">
        <f>COHO!K71</f>
        <v>0</v>
      </c>
    </row>
    <row r="108" spans="1:74" hidden="1" x14ac:dyDescent="0.2">
      <c r="A108" s="40" t="s">
        <v>142</v>
      </c>
      <c r="B108" t="str">
        <f>COHO!$O$66</f>
        <v>MATHIESON CHANNEL</v>
      </c>
      <c r="C108" t="str">
        <f>COHO!$O72</f>
        <v>JAMES BAY CREEK</v>
      </c>
      <c r="D108" s="40" t="str">
        <f>COHO!$O$3</f>
        <v>COHO</v>
      </c>
      <c r="E108" s="45" t="str">
        <f>COHO!$CH72</f>
        <v>N/O</v>
      </c>
      <c r="F108" s="45" t="str">
        <f>COHO!$CI72</f>
        <v>N/O</v>
      </c>
      <c r="G108" s="45" t="str">
        <f>COHO!$CJ72</f>
        <v>N/O</v>
      </c>
      <c r="H108" s="45">
        <f>COHO!$CK72</f>
        <v>350</v>
      </c>
      <c r="I108" s="45">
        <f>COHO!$CL72</f>
        <v>450</v>
      </c>
      <c r="J108" s="45">
        <f>COHO!$CM72</f>
        <v>450</v>
      </c>
      <c r="K108" s="45">
        <f>COHO!$CN72</f>
        <v>750</v>
      </c>
      <c r="L108" s="45" t="str">
        <f>COHO!$CO72</f>
        <v>N/R</v>
      </c>
      <c r="M108" s="45" t="str">
        <f>COHO!$CP72</f>
        <v>N/R</v>
      </c>
      <c r="N108" s="45">
        <f>COHO!$CQ72</f>
        <v>300</v>
      </c>
      <c r="O108" s="45" t="str">
        <f>COHO!$BT72</f>
        <v>N/R</v>
      </c>
      <c r="P108" s="45" t="str">
        <f>COHO!$BU72</f>
        <v>N/R</v>
      </c>
      <c r="Q108" s="45" t="str">
        <f>COHO!$BV72</f>
        <v>N/R</v>
      </c>
      <c r="R108" s="45" t="str">
        <f>COHO!$BW72</f>
        <v>N/R</v>
      </c>
      <c r="S108" s="45" t="str">
        <f>COHO!$BX72</f>
        <v>N/R</v>
      </c>
      <c r="T108" s="45">
        <f>COHO!$BY72</f>
        <v>300</v>
      </c>
      <c r="U108" s="45">
        <f>COHO!$BZ72</f>
        <v>200</v>
      </c>
      <c r="V108" s="45" t="str">
        <f>COHO!$CA72</f>
        <v>N/R</v>
      </c>
      <c r="W108" s="45" t="str">
        <f>COHO!$CB72</f>
        <v>N/R</v>
      </c>
      <c r="X108" s="45">
        <f>COHO!$CC72</f>
        <v>300</v>
      </c>
      <c r="Y108" s="45" t="str">
        <f>COHO!$BF72</f>
        <v>N/R</v>
      </c>
      <c r="Z108" s="45" t="str">
        <f>COHO!$BG72</f>
        <v>N/R</v>
      </c>
      <c r="AA108" s="45" t="str">
        <f>COHO!$BH72</f>
        <v>N/R</v>
      </c>
      <c r="AB108" s="45" t="str">
        <f>COHO!$BI72</f>
        <v>N/R</v>
      </c>
      <c r="AC108" s="45" t="str">
        <f>COHO!$BJ72</f>
        <v>N/R</v>
      </c>
      <c r="AD108" s="45" t="str">
        <f>COHO!$BK72</f>
        <v>N/R</v>
      </c>
      <c r="AE108" s="45" t="str">
        <f>COHO!$BL72</f>
        <v>N/R</v>
      </c>
      <c r="AF108" s="45" t="str">
        <f>COHO!$BM72</f>
        <v>N/R</v>
      </c>
      <c r="AG108" s="45" t="str">
        <f>COHO!$BN72</f>
        <v>N/R</v>
      </c>
      <c r="AH108" s="45">
        <f>COHO!$BO72</f>
        <v>10</v>
      </c>
      <c r="AI108" s="45">
        <f>COHO!$AR72</f>
        <v>2</v>
      </c>
      <c r="AJ108" s="45" t="str">
        <f>COHO!$AS72</f>
        <v>N/R</v>
      </c>
      <c r="AK108" s="45">
        <f>COHO!$AT72</f>
        <v>18</v>
      </c>
      <c r="AL108" s="45">
        <f>COHO!$AU72</f>
        <v>20</v>
      </c>
      <c r="AM108" s="45">
        <f>COHO!$AV72</f>
        <v>70</v>
      </c>
      <c r="AN108" s="45">
        <f>COHO!$AW72</f>
        <v>70</v>
      </c>
      <c r="AO108" s="45">
        <f>COHO!$AX72</f>
        <v>6</v>
      </c>
      <c r="AP108" s="45">
        <f>COHO!$AY72</f>
        <v>154</v>
      </c>
      <c r="AQ108" s="45">
        <f>COHO!$AZ72</f>
        <v>4</v>
      </c>
      <c r="AR108" s="45">
        <f>COHO!$BA72</f>
        <v>10</v>
      </c>
      <c r="AS108" s="44">
        <f>COHO!$AD72</f>
        <v>50</v>
      </c>
      <c r="AT108" s="44">
        <f>COHO!$AE72</f>
        <v>40</v>
      </c>
      <c r="AU108" s="44">
        <f>COHO!$AF72</f>
        <v>150</v>
      </c>
      <c r="AV108" s="44">
        <f>COHO!$AG72</f>
        <v>125</v>
      </c>
      <c r="AW108" s="44" t="str">
        <f>COHO!$AH72</f>
        <v>N/R</v>
      </c>
      <c r="AX108" s="44" t="str">
        <f>COHO!$AI72</f>
        <v>N/I</v>
      </c>
      <c r="AY108" s="44" t="str">
        <f>COHO!$AJ72</f>
        <v>N/I</v>
      </c>
      <c r="AZ108" s="44">
        <f>COHO!$AK72</f>
        <v>105</v>
      </c>
      <c r="BA108" s="44">
        <f>COHO!$AL72</f>
        <v>160</v>
      </c>
      <c r="BB108" s="44">
        <f>COHO!$AM72</f>
        <v>50</v>
      </c>
      <c r="BC108" s="45" t="str">
        <f>COHO!P72</f>
        <v>N/O</v>
      </c>
      <c r="BD108" s="45" t="str">
        <f>COHO!Q72</f>
        <v>N/O</v>
      </c>
      <c r="BE108" s="45">
        <f>COHO!R72</f>
        <v>110</v>
      </c>
      <c r="BF108" s="45" t="str">
        <f>COHO!S72</f>
        <v>UNK</v>
      </c>
      <c r="BG108" s="45">
        <f>COHO!T72</f>
        <v>610</v>
      </c>
      <c r="BH108" s="45">
        <f>COHO!U72</f>
        <v>70</v>
      </c>
      <c r="BI108" s="45">
        <f>COHO!V72</f>
        <v>100</v>
      </c>
      <c r="BJ108" s="45" t="str">
        <f>COHO!W72</f>
        <v>A/P</v>
      </c>
      <c r="BK108" s="45" t="str">
        <f>COHO!X72</f>
        <v>A/P</v>
      </c>
      <c r="BL108" s="45" t="str">
        <f>COHO!Y72</f>
        <v>A/P</v>
      </c>
      <c r="BM108" s="45" t="str">
        <f>COHO!B72</f>
        <v>A/P</v>
      </c>
      <c r="BN108" s="45" t="str">
        <f>COHO!C72</f>
        <v>A/P</v>
      </c>
      <c r="BO108" s="45" t="str">
        <f>COHO!D72</f>
        <v>A/P</v>
      </c>
      <c r="BP108" s="45">
        <f>COHO!E72</f>
        <v>0</v>
      </c>
      <c r="BQ108" s="45">
        <f>COHO!F72</f>
        <v>0</v>
      </c>
      <c r="BR108" s="45">
        <f>COHO!G72</f>
        <v>0</v>
      </c>
      <c r="BS108" s="45">
        <f>COHO!H72</f>
        <v>0</v>
      </c>
      <c r="BT108" s="45">
        <f>COHO!I72</f>
        <v>0</v>
      </c>
      <c r="BU108" s="45">
        <f>COHO!J72</f>
        <v>0</v>
      </c>
      <c r="BV108" s="45">
        <f>COHO!K72</f>
        <v>0</v>
      </c>
    </row>
    <row r="109" spans="1:74" hidden="1" x14ac:dyDescent="0.2">
      <c r="A109" s="40" t="s">
        <v>142</v>
      </c>
      <c r="B109" t="str">
        <f>COHO!$O$66</f>
        <v>MATHIESON CHANNEL</v>
      </c>
      <c r="C109" t="str">
        <f>COHO!$O73</f>
        <v>NAMELESS CREEKS</v>
      </c>
      <c r="D109" s="40" t="str">
        <f>COHO!$O$3</f>
        <v>COHO</v>
      </c>
      <c r="E109" s="45" t="str">
        <f>COHO!$CH73</f>
        <v>N/R</v>
      </c>
      <c r="F109" s="45" t="str">
        <f>COHO!$CI73</f>
        <v>N/O</v>
      </c>
      <c r="G109" s="45">
        <f>COHO!$CJ73</f>
        <v>200</v>
      </c>
      <c r="H109" s="45">
        <f>COHO!$CK73</f>
        <v>250</v>
      </c>
      <c r="I109" s="45" t="str">
        <f>COHO!$CL73</f>
        <v>N/R</v>
      </c>
      <c r="J109" s="45">
        <f>COHO!$CM73</f>
        <v>450</v>
      </c>
      <c r="K109" s="45">
        <f>COHO!$CN73</f>
        <v>400</v>
      </c>
      <c r="L109" s="45" t="str">
        <f>COHO!$CO73</f>
        <v>N/R</v>
      </c>
      <c r="M109" s="45">
        <f>COHO!$CP73</f>
        <v>200</v>
      </c>
      <c r="N109" s="45" t="str">
        <f>COHO!$CQ73</f>
        <v>N/R</v>
      </c>
      <c r="O109" s="45">
        <f>COHO!$BT73</f>
        <v>200</v>
      </c>
      <c r="P109" s="45">
        <f>COHO!$BU73</f>
        <v>300</v>
      </c>
      <c r="Q109" s="45">
        <f>COHO!$BV73</f>
        <v>400</v>
      </c>
      <c r="R109" s="45">
        <f>COHO!$BW73</f>
        <v>150</v>
      </c>
      <c r="S109" s="45">
        <f>COHO!$BX73</f>
        <v>400</v>
      </c>
      <c r="T109" s="45">
        <f>COHO!$BY73</f>
        <v>400</v>
      </c>
      <c r="U109" s="45">
        <f>COHO!$BZ73</f>
        <v>200</v>
      </c>
      <c r="V109" s="45" t="str">
        <f>COHO!$CA73</f>
        <v>N/R</v>
      </c>
      <c r="W109" s="45">
        <f>COHO!$CB73</f>
        <v>100</v>
      </c>
      <c r="X109" s="45">
        <f>COHO!$CC73</f>
        <v>50</v>
      </c>
      <c r="Y109" s="45" t="str">
        <f>COHO!$BF73</f>
        <v>N/R</v>
      </c>
      <c r="Z109" s="45" t="str">
        <f>COHO!$BG73</f>
        <v>N/R</v>
      </c>
      <c r="AA109" s="45" t="str">
        <f>COHO!$BH73</f>
        <v>N/R</v>
      </c>
      <c r="AB109" s="45" t="str">
        <f>COHO!$BI73</f>
        <v>N/R</v>
      </c>
      <c r="AC109" s="45" t="str">
        <f>COHO!$BJ73</f>
        <v>N/R</v>
      </c>
      <c r="AD109" s="45" t="str">
        <f>COHO!$BK73</f>
        <v>N/R</v>
      </c>
      <c r="AE109" s="45">
        <f>COHO!$BL73</f>
        <v>200</v>
      </c>
      <c r="AF109" s="45" t="str">
        <f>COHO!$BM73</f>
        <v>N/O</v>
      </c>
      <c r="AG109" s="45" t="str">
        <f>COHO!$BN73</f>
        <v>N/R</v>
      </c>
      <c r="AH109" s="45" t="str">
        <f>COHO!$BO73</f>
        <v>N/R</v>
      </c>
      <c r="AI109" s="45" t="str">
        <f>COHO!$AR73</f>
        <v>N/R</v>
      </c>
      <c r="AJ109" s="45" t="str">
        <f>COHO!$AS73</f>
        <v>N/R</v>
      </c>
      <c r="AK109" s="45" t="str">
        <f>COHO!$AT73</f>
        <v>N/R</v>
      </c>
      <c r="AL109" s="45">
        <f>COHO!$AU73</f>
        <v>200</v>
      </c>
      <c r="AM109" s="45">
        <f>COHO!$AV73</f>
        <v>3</v>
      </c>
      <c r="AN109" s="45" t="str">
        <f>COHO!$AW73</f>
        <v>N/R</v>
      </c>
      <c r="AO109" s="45">
        <f>COHO!$AX73</f>
        <v>1</v>
      </c>
      <c r="AP109" s="45">
        <f>COHO!$AY73</f>
        <v>20</v>
      </c>
      <c r="AQ109" s="45" t="str">
        <f>COHO!$AZ73</f>
        <v>N/R</v>
      </c>
      <c r="AR109" s="45" t="str">
        <f>COHO!$BA73</f>
        <v>N/R</v>
      </c>
      <c r="AS109" s="44">
        <f>COHO!$AD73</f>
        <v>3</v>
      </c>
      <c r="AT109" s="44" t="str">
        <f>COHO!$AE73</f>
        <v>N/O</v>
      </c>
      <c r="AU109" s="44">
        <f>COHO!$AF73</f>
        <v>12</v>
      </c>
      <c r="AV109" s="44">
        <f>COHO!$AG73</f>
        <v>2</v>
      </c>
      <c r="AW109" s="44" t="str">
        <f>COHO!$AH73</f>
        <v>N/R</v>
      </c>
      <c r="AX109" s="44" t="str">
        <f>COHO!$AI73</f>
        <v>N/I</v>
      </c>
      <c r="AY109" s="44" t="str">
        <f>COHO!$AJ73</f>
        <v>N/I</v>
      </c>
      <c r="AZ109" s="44" t="str">
        <f>COHO!$AK73</f>
        <v>N/O</v>
      </c>
      <c r="BA109" s="44" t="str">
        <f>COHO!$AL73</f>
        <v>N/O</v>
      </c>
      <c r="BB109" s="44" t="str">
        <f>COHO!$AM73</f>
        <v>N/I</v>
      </c>
      <c r="BC109" s="45" t="str">
        <f>COHO!P73</f>
        <v>N/I</v>
      </c>
      <c r="BD109" s="45" t="str">
        <f>COHO!Q73</f>
        <v>N/I</v>
      </c>
      <c r="BE109" s="45" t="str">
        <f>COHO!R73</f>
        <v>UNK</v>
      </c>
      <c r="BF109" s="45" t="str">
        <f>COHO!S73</f>
        <v>N/I</v>
      </c>
      <c r="BG109" s="45" t="str">
        <f>COHO!T73</f>
        <v>N/O</v>
      </c>
      <c r="BH109" s="45" t="str">
        <f>COHO!U73</f>
        <v>A/P</v>
      </c>
      <c r="BI109" s="45" t="str">
        <f>COHO!V73</f>
        <v>A/P</v>
      </c>
      <c r="BJ109" s="45" t="str">
        <f>COHO!W73</f>
        <v>A/P</v>
      </c>
      <c r="BK109" s="45" t="str">
        <f>COHO!X73</f>
        <v>N/I</v>
      </c>
      <c r="BL109" s="45" t="str">
        <f>COHO!Y73</f>
        <v>A/P</v>
      </c>
      <c r="BM109" s="45" t="str">
        <f>COHO!B73</f>
        <v>A/P</v>
      </c>
      <c r="BN109" s="45" t="str">
        <f>COHO!C73</f>
        <v>N/I</v>
      </c>
      <c r="BO109" s="45" t="str">
        <f>COHO!D73</f>
        <v>N/I</v>
      </c>
      <c r="BP109" s="45">
        <f>COHO!E73</f>
        <v>0</v>
      </c>
      <c r="BQ109" s="45">
        <f>COHO!F73</f>
        <v>0</v>
      </c>
      <c r="BR109" s="45">
        <f>COHO!G73</f>
        <v>0</v>
      </c>
      <c r="BS109" s="45">
        <f>COHO!H73</f>
        <v>0</v>
      </c>
      <c r="BT109" s="45">
        <f>COHO!I73</f>
        <v>0</v>
      </c>
      <c r="BU109" s="45">
        <f>COHO!J73</f>
        <v>0</v>
      </c>
      <c r="BV109" s="45">
        <f>COHO!K73</f>
        <v>0</v>
      </c>
    </row>
    <row r="110" spans="1:74" hidden="1" x14ac:dyDescent="0.2">
      <c r="A110" s="40" t="s">
        <v>142</v>
      </c>
      <c r="B110" t="str">
        <f>COHO!$O$66</f>
        <v>MATHIESON CHANNEL</v>
      </c>
      <c r="C110" t="str">
        <f>COHO!$O74</f>
        <v>ROBINSON CREEKS</v>
      </c>
      <c r="D110" s="40" t="str">
        <f>COHO!$O$3</f>
        <v>COHO</v>
      </c>
      <c r="E110" s="45" t="str">
        <f>COHO!$CH74</f>
        <v>N/R</v>
      </c>
      <c r="F110" s="45" t="str">
        <f>COHO!$CI74</f>
        <v>N/R</v>
      </c>
      <c r="G110" s="45" t="str">
        <f>COHO!$CJ74</f>
        <v>N/R</v>
      </c>
      <c r="H110" s="45" t="str">
        <f>COHO!$CK74</f>
        <v>N/R</v>
      </c>
      <c r="I110" s="45" t="str">
        <f>COHO!$CL74</f>
        <v>N/R</v>
      </c>
      <c r="J110" s="45" t="str">
        <f>COHO!$CM74</f>
        <v>N/R</v>
      </c>
      <c r="K110" s="45" t="str">
        <f>COHO!$CN74</f>
        <v>N/R</v>
      </c>
      <c r="L110" s="45" t="str">
        <f>COHO!$CO74</f>
        <v>N/R</v>
      </c>
      <c r="M110" s="45" t="str">
        <f>COHO!$CP74</f>
        <v>N/R</v>
      </c>
      <c r="N110" s="45" t="str">
        <f>COHO!$CQ74</f>
        <v>N/R</v>
      </c>
      <c r="O110" s="45" t="str">
        <f>COHO!$BT74</f>
        <v>N/R</v>
      </c>
      <c r="P110" s="45" t="str">
        <f>COHO!$BU74</f>
        <v>N/R</v>
      </c>
      <c r="Q110" s="45" t="str">
        <f>COHO!$BV74</f>
        <v>N/R</v>
      </c>
      <c r="R110" s="45" t="str">
        <f>COHO!$BW74</f>
        <v>N/R</v>
      </c>
      <c r="S110" s="45" t="str">
        <f>COHO!$BX74</f>
        <v>N/R</v>
      </c>
      <c r="T110" s="45" t="str">
        <f>COHO!$BY74</f>
        <v>N/R</v>
      </c>
      <c r="U110" s="45" t="str">
        <f>COHO!$BZ74</f>
        <v>N/R</v>
      </c>
      <c r="V110" s="45" t="str">
        <f>COHO!$CA74</f>
        <v>N/R</v>
      </c>
      <c r="W110" s="45" t="str">
        <f>COHO!$CB74</f>
        <v>N/R</v>
      </c>
      <c r="X110" s="45" t="str">
        <f>COHO!$CC74</f>
        <v>N/R</v>
      </c>
      <c r="Y110" s="45" t="str">
        <f>COHO!$BF74</f>
        <v>N/R</v>
      </c>
      <c r="Z110" s="45" t="str">
        <f>COHO!$BG74</f>
        <v>N/R</v>
      </c>
      <c r="AA110" s="45" t="str">
        <f>COHO!$BH74</f>
        <v>N/R</v>
      </c>
      <c r="AB110" s="45" t="str">
        <f>COHO!$BI74</f>
        <v>N/R</v>
      </c>
      <c r="AC110" s="45" t="str">
        <f>COHO!$BJ74</f>
        <v>N/R</v>
      </c>
      <c r="AD110" s="45" t="str">
        <f>COHO!$BK74</f>
        <v>N/R</v>
      </c>
      <c r="AE110" s="45" t="str">
        <f>COHO!$BL74</f>
        <v>N/R</v>
      </c>
      <c r="AF110" s="45" t="str">
        <f>COHO!$BM74</f>
        <v>N/R</v>
      </c>
      <c r="AG110" s="45" t="str">
        <f>COHO!$BN74</f>
        <v>N/R</v>
      </c>
      <c r="AH110" s="45" t="str">
        <f>COHO!$BO74</f>
        <v>N/R</v>
      </c>
      <c r="AI110" s="45" t="str">
        <f>COHO!$AR74</f>
        <v>N/R</v>
      </c>
      <c r="AJ110" s="45" t="str">
        <f>COHO!$AS74</f>
        <v>N/R</v>
      </c>
      <c r="AK110" s="45" t="str">
        <f>COHO!$AT74</f>
        <v>N/R</v>
      </c>
      <c r="AL110" s="45" t="str">
        <f>COHO!$AU74</f>
        <v>N/R</v>
      </c>
      <c r="AM110" s="45" t="str">
        <f>COHO!$AV74</f>
        <v>N/R</v>
      </c>
      <c r="AN110" s="45" t="str">
        <f>COHO!$AW74</f>
        <v>N/R</v>
      </c>
      <c r="AO110" s="45" t="str">
        <f>COHO!$AX74</f>
        <v>N/R</v>
      </c>
      <c r="AP110" s="45" t="str">
        <f>COHO!$AY74</f>
        <v>N/R</v>
      </c>
      <c r="AQ110" s="45" t="str">
        <f>COHO!$AZ74</f>
        <v>N/R</v>
      </c>
      <c r="AR110" s="45" t="str">
        <f>COHO!$BA74</f>
        <v>N/R</v>
      </c>
      <c r="AS110" s="44" t="str">
        <f>COHO!$AD74</f>
        <v>N/O</v>
      </c>
      <c r="AT110" s="44" t="str">
        <f>COHO!$AE74</f>
        <v>N/R</v>
      </c>
      <c r="AU110" s="44" t="str">
        <f>COHO!$AF74</f>
        <v>N/O</v>
      </c>
      <c r="AV110" s="44" t="str">
        <f>COHO!$AG74</f>
        <v>N/O</v>
      </c>
      <c r="AW110" s="44" t="str">
        <f>COHO!$AH74</f>
        <v>N/R</v>
      </c>
      <c r="AX110" s="44" t="str">
        <f>COHO!$AI74</f>
        <v>N/I</v>
      </c>
      <c r="AY110" s="44" t="str">
        <f>COHO!$AJ74</f>
        <v>N/R</v>
      </c>
      <c r="AZ110" s="44" t="str">
        <f>COHO!$AK74</f>
        <v>N/I</v>
      </c>
      <c r="BA110" s="44" t="str">
        <f>COHO!$AL74</f>
        <v>N/O</v>
      </c>
      <c r="BB110" s="44" t="str">
        <f>COHO!$AM74</f>
        <v>N/I</v>
      </c>
      <c r="BC110" s="45" t="str">
        <f>COHO!P74</f>
        <v>N/I</v>
      </c>
      <c r="BD110" s="45" t="str">
        <f>COHO!Q74</f>
        <v>N/I</v>
      </c>
      <c r="BE110" s="45" t="str">
        <f>COHO!R74</f>
        <v>N/I</v>
      </c>
      <c r="BF110" s="45" t="str">
        <f>COHO!S74</f>
        <v>N/I</v>
      </c>
      <c r="BG110" s="45" t="str">
        <f>COHO!T74</f>
        <v>N/I</v>
      </c>
      <c r="BH110" s="45" t="str">
        <f>COHO!U74</f>
        <v>N/I</v>
      </c>
      <c r="BI110" s="45" t="str">
        <f>COHO!V74</f>
        <v>N/I</v>
      </c>
      <c r="BJ110" s="45" t="str">
        <f>COHO!W74</f>
        <v>N/I</v>
      </c>
      <c r="BK110" s="45" t="str">
        <f>COHO!X74</f>
        <v>N/I</v>
      </c>
      <c r="BL110" s="45" t="str">
        <f>COHO!Y74</f>
        <v>N/I</v>
      </c>
      <c r="BM110" s="45" t="str">
        <f>COHO!B74</f>
        <v>N/I</v>
      </c>
      <c r="BN110" s="45" t="str">
        <f>COHO!C74</f>
        <v>N/I</v>
      </c>
      <c r="BO110" s="45" t="str">
        <f>COHO!D74</f>
        <v>N/I</v>
      </c>
      <c r="BP110" s="45">
        <f>COHO!E74</f>
        <v>0</v>
      </c>
      <c r="BQ110" s="45">
        <f>COHO!F74</f>
        <v>0</v>
      </c>
      <c r="BR110" s="45">
        <f>COHO!G74</f>
        <v>0</v>
      </c>
      <c r="BS110" s="45">
        <f>COHO!H74</f>
        <v>0</v>
      </c>
      <c r="BT110" s="45">
        <f>COHO!I74</f>
        <v>0</v>
      </c>
      <c r="BU110" s="45">
        <f>COHO!J74</f>
        <v>0</v>
      </c>
      <c r="BV110" s="45">
        <f>COHO!K74</f>
        <v>0</v>
      </c>
    </row>
    <row r="111" spans="1:74" hidden="1" x14ac:dyDescent="0.2">
      <c r="A111" s="40" t="s">
        <v>142</v>
      </c>
      <c r="B111" t="str">
        <f>COHO!$O$66</f>
        <v>MATHIESON CHANNEL</v>
      </c>
      <c r="C111" t="str">
        <f>COHO!$O75</f>
        <v>SALMON BAY CREEK</v>
      </c>
      <c r="D111" s="40" t="str">
        <f>COHO!$O$3</f>
        <v>COHO</v>
      </c>
      <c r="E111" s="45" t="str">
        <f>COHO!$CH75</f>
        <v>N/O</v>
      </c>
      <c r="F111" s="45" t="str">
        <f>COHO!$CI75</f>
        <v>N/O</v>
      </c>
      <c r="G111" s="45" t="str">
        <f>COHO!$CJ75</f>
        <v>N/O</v>
      </c>
      <c r="H111" s="45">
        <f>COHO!$CK75</f>
        <v>150</v>
      </c>
      <c r="I111" s="45" t="str">
        <f>COHO!$CL75</f>
        <v>UNK</v>
      </c>
      <c r="J111" s="45" t="str">
        <f>COHO!$CM75</f>
        <v>N/O</v>
      </c>
      <c r="K111" s="45" t="str">
        <f>COHO!$CN75</f>
        <v>N/O</v>
      </c>
      <c r="L111" s="45" t="str">
        <f>COHO!$CO75</f>
        <v>N/O</v>
      </c>
      <c r="M111" s="45">
        <f>COHO!$CP75</f>
        <v>50</v>
      </c>
      <c r="N111" s="45">
        <f>COHO!$CQ75</f>
        <v>75</v>
      </c>
      <c r="O111" s="45" t="str">
        <f>COHO!$BT75</f>
        <v>N/O</v>
      </c>
      <c r="P111" s="45">
        <f>COHO!$BU75</f>
        <v>50</v>
      </c>
      <c r="Q111" s="45">
        <f>COHO!$BV75</f>
        <v>100</v>
      </c>
      <c r="R111" s="45">
        <f>COHO!$BW75</f>
        <v>100</v>
      </c>
      <c r="S111" s="45">
        <f>COHO!$BX75</f>
        <v>50</v>
      </c>
      <c r="T111" s="45">
        <f>COHO!$BY75</f>
        <v>75</v>
      </c>
      <c r="U111" s="45" t="str">
        <f>COHO!$BZ75</f>
        <v>N/O</v>
      </c>
      <c r="V111" s="45" t="str">
        <f>COHO!$CA75</f>
        <v>N/O</v>
      </c>
      <c r="W111" s="45" t="str">
        <f>COHO!$CB75</f>
        <v>N/O</v>
      </c>
      <c r="X111" s="45" t="str">
        <f>COHO!$CC75</f>
        <v>N/R</v>
      </c>
      <c r="Y111" s="45" t="str">
        <f>COHO!$BF75</f>
        <v>N/R</v>
      </c>
      <c r="Z111" s="45" t="str">
        <f>COHO!$BG75</f>
        <v>N/R</v>
      </c>
      <c r="AA111" s="45" t="str">
        <f>COHO!$BH75</f>
        <v>N/R</v>
      </c>
      <c r="AB111" s="45" t="str">
        <f>COHO!$BI75</f>
        <v>N/R</v>
      </c>
      <c r="AC111" s="45" t="str">
        <f>COHO!$BJ75</f>
        <v>N/R</v>
      </c>
      <c r="AD111" s="45" t="str">
        <f>COHO!$BK75</f>
        <v>N/R</v>
      </c>
      <c r="AE111" s="45" t="str">
        <f>COHO!$BL75</f>
        <v>N/R</v>
      </c>
      <c r="AF111" s="45" t="str">
        <f>COHO!$BM75</f>
        <v>N/R</v>
      </c>
      <c r="AG111" s="45" t="str">
        <f>COHO!$BN75</f>
        <v>N/R</v>
      </c>
      <c r="AH111" s="45">
        <f>COHO!$BO75</f>
        <v>6</v>
      </c>
      <c r="AI111" s="45">
        <f>COHO!$AR75</f>
        <v>6</v>
      </c>
      <c r="AJ111" s="45" t="str">
        <f>COHO!$AS75</f>
        <v>N/R</v>
      </c>
      <c r="AK111" s="45">
        <f>COHO!$AT75</f>
        <v>10</v>
      </c>
      <c r="AL111" s="45" t="str">
        <f>COHO!$AU75</f>
        <v>N/R</v>
      </c>
      <c r="AM111" s="45">
        <f>COHO!$AV75</f>
        <v>10</v>
      </c>
      <c r="AN111" s="45" t="str">
        <f>COHO!$AW75</f>
        <v>N/R</v>
      </c>
      <c r="AO111" s="45" t="str">
        <f>COHO!$AX75</f>
        <v>N/R</v>
      </c>
      <c r="AP111" s="45">
        <f>COHO!$AY75</f>
        <v>22</v>
      </c>
      <c r="AQ111" s="45" t="str">
        <f>COHO!$AZ75</f>
        <v>N/R</v>
      </c>
      <c r="AR111" s="45">
        <f>COHO!$BA75</f>
        <v>5</v>
      </c>
      <c r="AS111" s="44">
        <f>COHO!$AD75</f>
        <v>7</v>
      </c>
      <c r="AT111" s="44">
        <f>COHO!$AE75</f>
        <v>17</v>
      </c>
      <c r="AU111" s="44">
        <f>COHO!$AF75</f>
        <v>20</v>
      </c>
      <c r="AV111" s="44">
        <f>COHO!$AG75</f>
        <v>5</v>
      </c>
      <c r="AW111" s="44" t="str">
        <f>COHO!$AH75</f>
        <v>N/R</v>
      </c>
      <c r="AX111" s="44" t="str">
        <f>COHO!$AI75</f>
        <v>N/I</v>
      </c>
      <c r="AY111" s="44" t="str">
        <f>COHO!$AJ75</f>
        <v>N/I</v>
      </c>
      <c r="AZ111" s="44" t="str">
        <f>COHO!$AK75</f>
        <v>UNK</v>
      </c>
      <c r="BA111" s="44">
        <f>COHO!$AL75</f>
        <v>45</v>
      </c>
      <c r="BB111" s="44" t="str">
        <f>COHO!$AM75</f>
        <v>UNK</v>
      </c>
      <c r="BC111" s="45" t="str">
        <f>COHO!P75</f>
        <v>N/R</v>
      </c>
      <c r="BD111" s="45" t="str">
        <f>COHO!Q75</f>
        <v>N/O</v>
      </c>
      <c r="BE111" s="45" t="str">
        <f>COHO!R75</f>
        <v>UNK</v>
      </c>
      <c r="BF111" s="45" t="str">
        <f>COHO!S75</f>
        <v>UNK</v>
      </c>
      <c r="BG111" s="45" t="str">
        <f>COHO!T75</f>
        <v>UNK</v>
      </c>
      <c r="BH111" s="45" t="str">
        <f>COHO!U75</f>
        <v>A/P</v>
      </c>
      <c r="BI111" s="45" t="str">
        <f>COHO!V75</f>
        <v>A/P</v>
      </c>
      <c r="BJ111" s="45" t="str">
        <f>COHO!W75</f>
        <v>A/P</v>
      </c>
      <c r="BK111" s="45" t="str">
        <f>COHO!X75</f>
        <v>N/I</v>
      </c>
      <c r="BL111" s="45" t="str">
        <f>COHO!Y75</f>
        <v>A/P</v>
      </c>
      <c r="BM111" s="45" t="str">
        <f>COHO!B75</f>
        <v>A/P</v>
      </c>
      <c r="BN111" s="45" t="str">
        <f>COHO!C75</f>
        <v>N/I</v>
      </c>
      <c r="BO111" s="45" t="str">
        <f>COHO!D75</f>
        <v>N/I</v>
      </c>
      <c r="BP111" s="45">
        <f>COHO!E75</f>
        <v>0</v>
      </c>
      <c r="BQ111" s="45">
        <f>COHO!F75</f>
        <v>0</v>
      </c>
      <c r="BR111" s="45">
        <f>COHO!G75</f>
        <v>0</v>
      </c>
      <c r="BS111" s="45">
        <f>COHO!H75</f>
        <v>0</v>
      </c>
      <c r="BT111" s="45">
        <f>COHO!I75</f>
        <v>0</v>
      </c>
      <c r="BU111" s="45">
        <f>COHO!J75</f>
        <v>0</v>
      </c>
      <c r="BV111" s="45">
        <f>COHO!K75</f>
        <v>0</v>
      </c>
    </row>
    <row r="112" spans="1:74" hidden="1" x14ac:dyDescent="0.2">
      <c r="A112" s="40" t="s">
        <v>142</v>
      </c>
      <c r="B112" t="str">
        <f>COHO!$O$66</f>
        <v>MATHIESON CHANNEL</v>
      </c>
      <c r="C112" t="str">
        <f>COHO!$O76</f>
        <v>TOM BAY CREEK</v>
      </c>
      <c r="D112" s="40" t="str">
        <f>COHO!$O$3</f>
        <v>COHO</v>
      </c>
      <c r="E112" s="45" t="str">
        <f>COHO!$CH76</f>
        <v>N/R</v>
      </c>
      <c r="F112" s="45" t="str">
        <f>COHO!$CI76</f>
        <v>N/O</v>
      </c>
      <c r="G112" s="45">
        <f>COHO!$CJ76</f>
        <v>200</v>
      </c>
      <c r="H112" s="45" t="str">
        <f>COHO!$CK76</f>
        <v>N/O</v>
      </c>
      <c r="I112" s="45" t="str">
        <f>COHO!$CL76</f>
        <v>N/O</v>
      </c>
      <c r="J112" s="45" t="str">
        <f>COHO!$CM76</f>
        <v>N/O</v>
      </c>
      <c r="K112" s="45">
        <f>COHO!$CN76</f>
        <v>75</v>
      </c>
      <c r="L112" s="45" t="str">
        <f>COHO!$CO76</f>
        <v>N/R</v>
      </c>
      <c r="M112" s="45" t="str">
        <f>COHO!$CP76</f>
        <v>N/R</v>
      </c>
      <c r="N112" s="45" t="str">
        <f>COHO!$CQ76</f>
        <v>N/R</v>
      </c>
      <c r="O112" s="45" t="str">
        <f>COHO!$BT76</f>
        <v>N/R</v>
      </c>
      <c r="P112" s="45" t="str">
        <f>COHO!$BU76</f>
        <v>N/R</v>
      </c>
      <c r="Q112" s="45" t="str">
        <f>COHO!$BV76</f>
        <v>N/R</v>
      </c>
      <c r="R112" s="45" t="str">
        <f>COHO!$BW76</f>
        <v>N/R</v>
      </c>
      <c r="S112" s="45" t="str">
        <f>COHO!$BX76</f>
        <v>N/R</v>
      </c>
      <c r="T112" s="45" t="str">
        <f>COHO!$BY76</f>
        <v>N/R</v>
      </c>
      <c r="U112" s="45" t="str">
        <f>COHO!$BZ76</f>
        <v>N/R</v>
      </c>
      <c r="V112" s="45" t="str">
        <f>COHO!$CA76</f>
        <v>N/R</v>
      </c>
      <c r="W112" s="45" t="str">
        <f>COHO!$CB76</f>
        <v>N/R</v>
      </c>
      <c r="X112" s="45" t="str">
        <f>COHO!$CC76</f>
        <v>N/R</v>
      </c>
      <c r="Y112" s="45" t="str">
        <f>COHO!$BF76</f>
        <v>N/R</v>
      </c>
      <c r="Z112" s="45" t="str">
        <f>COHO!$BG76</f>
        <v>N/R</v>
      </c>
      <c r="AA112" s="45" t="str">
        <f>COHO!$BH76</f>
        <v>N/R</v>
      </c>
      <c r="AB112" s="45" t="str">
        <f>COHO!$BI76</f>
        <v>N/R</v>
      </c>
      <c r="AC112" s="45" t="str">
        <f>COHO!$BJ76</f>
        <v>N/R</v>
      </c>
      <c r="AD112" s="45" t="str">
        <f>COHO!$BK76</f>
        <v>N/R</v>
      </c>
      <c r="AE112" s="45" t="str">
        <f>COHO!$BL76</f>
        <v>N/R</v>
      </c>
      <c r="AF112" s="45" t="str">
        <f>COHO!$BM76</f>
        <v>N/R</v>
      </c>
      <c r="AG112" s="45" t="str">
        <f>COHO!$BN76</f>
        <v>N/R</v>
      </c>
      <c r="AH112" s="45" t="str">
        <f>COHO!$BO76</f>
        <v>N/R</v>
      </c>
      <c r="AI112" s="45" t="str">
        <f>COHO!$AR76</f>
        <v>N/R</v>
      </c>
      <c r="AJ112" s="45" t="str">
        <f>COHO!$AS76</f>
        <v>N/R</v>
      </c>
      <c r="AK112" s="45" t="str">
        <f>COHO!$AT76</f>
        <v>N/R</v>
      </c>
      <c r="AL112" s="45" t="str">
        <f>COHO!$AU76</f>
        <v>N/R</v>
      </c>
      <c r="AM112" s="45" t="str">
        <f>COHO!$AV76</f>
        <v>N/R</v>
      </c>
      <c r="AN112" s="45" t="str">
        <f>COHO!$AW76</f>
        <v>N/R</v>
      </c>
      <c r="AO112" s="45" t="str">
        <f>COHO!$AX76</f>
        <v>N/R</v>
      </c>
      <c r="AP112" s="45" t="str">
        <f>COHO!$AY76</f>
        <v>N/R</v>
      </c>
      <c r="AQ112" s="45" t="str">
        <f>COHO!$AZ76</f>
        <v>N/R</v>
      </c>
      <c r="AR112" s="45" t="str">
        <f>COHO!$BA76</f>
        <v>N/R</v>
      </c>
      <c r="AS112" s="44">
        <f>COHO!$AD76</f>
        <v>10</v>
      </c>
      <c r="AT112" s="44" t="str">
        <f>COHO!$AE76</f>
        <v>N/O</v>
      </c>
      <c r="AU112" s="44">
        <f>COHO!$AF76</f>
        <v>2</v>
      </c>
      <c r="AV112" s="44" t="str">
        <f>COHO!$AG76</f>
        <v>N/R</v>
      </c>
      <c r="AW112" s="44" t="str">
        <f>COHO!$AH76</f>
        <v>N/R</v>
      </c>
      <c r="AX112" s="44" t="str">
        <f>COHO!$AI76</f>
        <v>N/I</v>
      </c>
      <c r="AY112" s="44" t="str">
        <f>COHO!$AJ76</f>
        <v>N/I</v>
      </c>
      <c r="AZ112" s="44" t="str">
        <f>COHO!$AK76</f>
        <v>N/I</v>
      </c>
      <c r="BA112" s="44" t="str">
        <f>COHO!$AL76</f>
        <v>N/I</v>
      </c>
      <c r="BB112" s="44" t="str">
        <f>COHO!$AM76</f>
        <v>N/O</v>
      </c>
      <c r="BC112" s="45" t="str">
        <f>COHO!P76</f>
        <v>N/O</v>
      </c>
      <c r="BD112" s="45" t="str">
        <f>COHO!Q76</f>
        <v>N/I</v>
      </c>
      <c r="BE112" s="45" t="str">
        <f>COHO!R76</f>
        <v>N/I</v>
      </c>
      <c r="BF112" s="45" t="str">
        <f>COHO!S76</f>
        <v>N/I</v>
      </c>
      <c r="BG112" s="45" t="str">
        <f>COHO!T76</f>
        <v>N/I</v>
      </c>
      <c r="BH112" s="45" t="str">
        <f>COHO!U76</f>
        <v>N/I</v>
      </c>
      <c r="BI112" s="45" t="str">
        <f>COHO!V76</f>
        <v>N/I</v>
      </c>
      <c r="BJ112" s="45" t="str">
        <f>COHO!W76</f>
        <v>N/I</v>
      </c>
      <c r="BK112" s="45" t="str">
        <f>COHO!X76</f>
        <v>N/I</v>
      </c>
      <c r="BL112" s="45" t="str">
        <f>COHO!Y76</f>
        <v>N/I</v>
      </c>
      <c r="BM112" s="45" t="str">
        <f>COHO!B76</f>
        <v>F/P</v>
      </c>
      <c r="BN112" s="45" t="str">
        <f>COHO!C76</f>
        <v>N/I</v>
      </c>
      <c r="BO112" s="45" t="str">
        <f>COHO!D76</f>
        <v>N/I</v>
      </c>
      <c r="BP112" s="45">
        <f>COHO!E76</f>
        <v>0</v>
      </c>
      <c r="BQ112" s="45">
        <f>COHO!F76</f>
        <v>0</v>
      </c>
      <c r="BR112" s="45">
        <f>COHO!G76</f>
        <v>0</v>
      </c>
      <c r="BS112" s="45">
        <f>COHO!H76</f>
        <v>0</v>
      </c>
      <c r="BT112" s="45">
        <f>COHO!I76</f>
        <v>0</v>
      </c>
      <c r="BU112" s="45">
        <f>COHO!J76</f>
        <v>0</v>
      </c>
      <c r="BV112" s="45">
        <f>COHO!K76</f>
        <v>0</v>
      </c>
    </row>
    <row r="113" spans="1:74" hidden="1" x14ac:dyDescent="0.2">
      <c r="A113" s="40" t="s">
        <v>142</v>
      </c>
      <c r="B113" t="str">
        <f>COHO!$O$66</f>
        <v>MATHIESON CHANNEL</v>
      </c>
      <c r="C113" t="str">
        <f>COHO!$O77</f>
        <v>WINDFALL CREEK</v>
      </c>
      <c r="D113" s="40" t="str">
        <f>COHO!$O$3</f>
        <v>COHO</v>
      </c>
      <c r="E113" s="45" t="str">
        <f>COHO!$CH77</f>
        <v>N/R</v>
      </c>
      <c r="F113" s="45" t="str">
        <f>COHO!$CI77</f>
        <v>N/R</v>
      </c>
      <c r="G113" s="45" t="str">
        <f>COHO!$CJ77</f>
        <v>N/R</v>
      </c>
      <c r="H113" s="45" t="str">
        <f>COHO!$CK77</f>
        <v>N/R</v>
      </c>
      <c r="I113" s="45" t="str">
        <f>COHO!$CL77</f>
        <v>N/R</v>
      </c>
      <c r="J113" s="45" t="str">
        <f>COHO!$CM77</f>
        <v>N/R</v>
      </c>
      <c r="K113" s="45" t="str">
        <f>COHO!$CN77</f>
        <v>N/R</v>
      </c>
      <c r="L113" s="45" t="str">
        <f>COHO!$CO77</f>
        <v>N/R</v>
      </c>
      <c r="M113" s="45" t="str">
        <f>COHO!$CP77</f>
        <v>N/R</v>
      </c>
      <c r="N113" s="45" t="str">
        <f>COHO!$CQ77</f>
        <v>N/R</v>
      </c>
      <c r="O113" s="45" t="str">
        <f>COHO!$BT77</f>
        <v>N/R</v>
      </c>
      <c r="P113" s="45" t="str">
        <f>COHO!$BU77</f>
        <v>N/I</v>
      </c>
      <c r="Q113" s="45" t="str">
        <f>COHO!$BV77</f>
        <v>N/I</v>
      </c>
      <c r="R113" s="45" t="str">
        <f>COHO!$BW77</f>
        <v>N/I</v>
      </c>
      <c r="S113" s="45" t="str">
        <f>COHO!$BX77</f>
        <v>N/I</v>
      </c>
      <c r="T113" s="45" t="str">
        <f>COHO!$BY77</f>
        <v>N/I</v>
      </c>
      <c r="U113" s="45" t="str">
        <f>COHO!$BZ77</f>
        <v>N/I</v>
      </c>
      <c r="V113" s="45" t="str">
        <f>COHO!$CA77</f>
        <v>N/I</v>
      </c>
      <c r="W113" s="45" t="str">
        <f>COHO!$CB77</f>
        <v>N/I</v>
      </c>
      <c r="X113" s="45" t="str">
        <f>COHO!$CC77</f>
        <v>N/I</v>
      </c>
      <c r="Y113" s="45" t="str">
        <f>COHO!$BF77</f>
        <v>N/I</v>
      </c>
      <c r="Z113" s="45" t="str">
        <f>COHO!$BG77</f>
        <v>N/I</v>
      </c>
      <c r="AA113" s="45" t="str">
        <f>COHO!$BH77</f>
        <v>N/R</v>
      </c>
      <c r="AB113" s="45" t="str">
        <f>COHO!$BI77</f>
        <v>N/R</v>
      </c>
      <c r="AC113" s="45" t="str">
        <f>COHO!$BJ77</f>
        <v>N/R</v>
      </c>
      <c r="AD113" s="45" t="str">
        <f>COHO!$BK77</f>
        <v>N/R</v>
      </c>
      <c r="AE113" s="45" t="str">
        <f>COHO!$BL77</f>
        <v>N/R</v>
      </c>
      <c r="AF113" s="45" t="str">
        <f>COHO!$BM77</f>
        <v>N/R</v>
      </c>
      <c r="AG113" s="45" t="str">
        <f>COHO!$BN77</f>
        <v>N/R</v>
      </c>
      <c r="AH113" s="45" t="str">
        <f>COHO!$BO77</f>
        <v>N/R</v>
      </c>
      <c r="AI113" s="45" t="str">
        <f>COHO!$AR77</f>
        <v>N/R</v>
      </c>
      <c r="AJ113" s="45" t="str">
        <f>COHO!$AS77</f>
        <v>N/R</v>
      </c>
      <c r="AK113" s="45" t="str">
        <f>COHO!$AT77</f>
        <v>N/R</v>
      </c>
      <c r="AL113" s="45" t="str">
        <f>COHO!$AU77</f>
        <v>N/R</v>
      </c>
      <c r="AM113" s="45">
        <f>COHO!$AV77</f>
        <v>3</v>
      </c>
      <c r="AN113" s="45" t="str">
        <f>COHO!$AW77</f>
        <v>N/R</v>
      </c>
      <c r="AO113" s="45" t="str">
        <f>COHO!$AX77</f>
        <v>N/R</v>
      </c>
      <c r="AP113" s="45" t="str">
        <f>COHO!$AY77</f>
        <v>N/R</v>
      </c>
      <c r="AQ113" s="45" t="str">
        <f>COHO!$AZ77</f>
        <v>N/R</v>
      </c>
      <c r="AR113" s="45" t="str">
        <f>COHO!$BA77</f>
        <v>N/R</v>
      </c>
      <c r="AS113" s="44" t="str">
        <f>COHO!$AD77</f>
        <v>N/O</v>
      </c>
      <c r="AT113" s="44" t="str">
        <f>COHO!$AE77</f>
        <v>N/O</v>
      </c>
      <c r="AU113" s="44" t="str">
        <f>COHO!$AF77</f>
        <v>N/R</v>
      </c>
      <c r="AV113" s="44" t="str">
        <f>COHO!$AG77</f>
        <v>N/R</v>
      </c>
      <c r="AW113" s="44" t="str">
        <f>COHO!$AH77</f>
        <v>N/I</v>
      </c>
      <c r="AX113" s="44" t="str">
        <f>COHO!$AI77</f>
        <v>N/I</v>
      </c>
      <c r="AY113" s="44" t="str">
        <f>COHO!$AJ77</f>
        <v>N/R</v>
      </c>
      <c r="AZ113" s="44" t="str">
        <f>COHO!$AK77</f>
        <v>N/I</v>
      </c>
      <c r="BA113" s="44" t="str">
        <f>COHO!$AL77</f>
        <v>N/I</v>
      </c>
      <c r="BB113" s="44" t="str">
        <f>COHO!$AM77</f>
        <v>N/O</v>
      </c>
      <c r="BC113" s="45" t="str">
        <f>COHO!P77</f>
        <v>N/I</v>
      </c>
      <c r="BD113" s="45" t="str">
        <f>COHO!Q77</f>
        <v>N/I</v>
      </c>
      <c r="BE113" s="45" t="str">
        <f>COHO!R77</f>
        <v>N/I</v>
      </c>
      <c r="BF113" s="45" t="str">
        <f>COHO!S77</f>
        <v>N/I</v>
      </c>
      <c r="BG113" s="45" t="str">
        <f>COHO!T77</f>
        <v>N/I</v>
      </c>
      <c r="BH113" s="45" t="str">
        <f>COHO!U77</f>
        <v>N/I</v>
      </c>
      <c r="BI113" s="45" t="str">
        <f>COHO!V77</f>
        <v>N/I</v>
      </c>
      <c r="BJ113" s="45" t="str">
        <f>COHO!W77</f>
        <v>N/I</v>
      </c>
      <c r="BK113" s="45" t="str">
        <f>COHO!X77</f>
        <v>N/I</v>
      </c>
      <c r="BL113" s="45" t="str">
        <f>COHO!Y77</f>
        <v>N/I</v>
      </c>
      <c r="BM113" s="45" t="str">
        <f>COHO!B77</f>
        <v>N/I</v>
      </c>
      <c r="BN113" s="45" t="str">
        <f>COHO!C77</f>
        <v>N/I</v>
      </c>
      <c r="BO113" s="45" t="str">
        <f>COHO!D77</f>
        <v>N/I</v>
      </c>
      <c r="BP113" s="45">
        <f>COHO!E77</f>
        <v>0</v>
      </c>
      <c r="BQ113" s="45">
        <f>COHO!F77</f>
        <v>0</v>
      </c>
      <c r="BR113" s="45">
        <f>COHO!G77</f>
        <v>0</v>
      </c>
      <c r="BS113" s="45">
        <f>COHO!H77</f>
        <v>0</v>
      </c>
      <c r="BT113" s="45">
        <f>COHO!I77</f>
        <v>0</v>
      </c>
      <c r="BU113" s="45">
        <f>COHO!J77</f>
        <v>0</v>
      </c>
      <c r="BV113" s="45">
        <f>COHO!K77</f>
        <v>0</v>
      </c>
    </row>
    <row r="114" spans="1:74" hidden="1" x14ac:dyDescent="0.2">
      <c r="A114" s="40" t="s">
        <v>142</v>
      </c>
      <c r="B114" t="str">
        <f>COHO!$O$84</f>
        <v>SPILLER</v>
      </c>
      <c r="C114" t="str">
        <f>COHO!$O87</f>
        <v>CHEENIS CREEK</v>
      </c>
      <c r="D114" s="40" t="str">
        <f>COHO!$O$3</f>
        <v>COHO</v>
      </c>
      <c r="E114" s="45" t="str">
        <f>COHO!$CH87</f>
        <v>N/R</v>
      </c>
      <c r="F114" s="45" t="str">
        <f>COHO!$CI87</f>
        <v>N/R</v>
      </c>
      <c r="G114" s="45" t="str">
        <f>COHO!$CJ87</f>
        <v>N/R</v>
      </c>
      <c r="H114" s="45" t="str">
        <f>COHO!$CK87</f>
        <v>N/R</v>
      </c>
      <c r="I114" s="45" t="str">
        <f>COHO!$CL87</f>
        <v>N/R</v>
      </c>
      <c r="J114" s="45" t="str">
        <f>COHO!$CM87</f>
        <v>N/R</v>
      </c>
      <c r="K114" s="45" t="str">
        <f>COHO!$CN87</f>
        <v>N/R</v>
      </c>
      <c r="L114" s="45" t="str">
        <f>COHO!$CO87</f>
        <v>N/R</v>
      </c>
      <c r="M114" s="45" t="str">
        <f>COHO!$CP87</f>
        <v>N/R</v>
      </c>
      <c r="N114" s="45" t="str">
        <f>COHO!$CQ87</f>
        <v>N/R</v>
      </c>
      <c r="O114" s="45" t="str">
        <f>COHO!$BT87</f>
        <v>N/R</v>
      </c>
      <c r="P114" s="45" t="str">
        <f>COHO!$BU87</f>
        <v>N/R</v>
      </c>
      <c r="Q114" s="45" t="str">
        <f>COHO!$BV87</f>
        <v>N/R</v>
      </c>
      <c r="R114" s="45" t="str">
        <f>COHO!$BW87</f>
        <v>N/R</v>
      </c>
      <c r="S114" s="45" t="str">
        <f>COHO!$BX87</f>
        <v>N/R</v>
      </c>
      <c r="T114" s="45" t="str">
        <f>COHO!$BY87</f>
        <v>N/R</v>
      </c>
      <c r="U114" s="45" t="str">
        <f>COHO!$BZ87</f>
        <v>N/R</v>
      </c>
      <c r="V114" s="45" t="str">
        <f>COHO!$CA87</f>
        <v>N/R</v>
      </c>
      <c r="W114" s="45" t="str">
        <f>COHO!$CB87</f>
        <v>N/R</v>
      </c>
      <c r="X114" s="45" t="str">
        <f>COHO!$CC87</f>
        <v>N/R</v>
      </c>
      <c r="Y114" s="45" t="str">
        <f>COHO!$BF87</f>
        <v>N/R</v>
      </c>
      <c r="Z114" s="45" t="str">
        <f>COHO!$BG87</f>
        <v>N/R</v>
      </c>
      <c r="AA114" s="45" t="str">
        <f>COHO!$BH87</f>
        <v>N/R</v>
      </c>
      <c r="AB114" s="45" t="str">
        <f>COHO!$BI87</f>
        <v>N/R</v>
      </c>
      <c r="AC114" s="45" t="str">
        <f>COHO!$BJ87</f>
        <v>N/R</v>
      </c>
      <c r="AD114" s="45" t="str">
        <f>COHO!$BK87</f>
        <v>N/R</v>
      </c>
      <c r="AE114" s="45" t="str">
        <f>COHO!$BL87</f>
        <v>N/R</v>
      </c>
      <c r="AF114" s="45" t="str">
        <f>COHO!$BM87</f>
        <v>N/R</v>
      </c>
      <c r="AG114" s="45" t="str">
        <f>COHO!$BN87</f>
        <v>N/R</v>
      </c>
      <c r="AH114" s="45" t="str">
        <f>COHO!$BO87</f>
        <v>N/R</v>
      </c>
      <c r="AI114" s="45" t="str">
        <f>COHO!$AR87</f>
        <v>N/R</v>
      </c>
      <c r="AJ114" s="45" t="str">
        <f>COHO!$AS87</f>
        <v>N/R</v>
      </c>
      <c r="AK114" s="45" t="str">
        <f>COHO!$AT87</f>
        <v>N/R</v>
      </c>
      <c r="AL114" s="45" t="str">
        <f>COHO!$AU87</f>
        <v>N/R</v>
      </c>
      <c r="AM114" s="45" t="str">
        <f>COHO!$AV87</f>
        <v>N/R</v>
      </c>
      <c r="AN114" s="45" t="str">
        <f>COHO!$AW87</f>
        <v>N/R</v>
      </c>
      <c r="AO114" s="45" t="str">
        <f>COHO!$AX87</f>
        <v>N/R</v>
      </c>
      <c r="AP114" s="45" t="str">
        <f>COHO!$AY87</f>
        <v>N/R</v>
      </c>
      <c r="AQ114" s="45" t="str">
        <f>COHO!$AZ87</f>
        <v>N/R</v>
      </c>
      <c r="AR114" s="45" t="str">
        <f>COHO!$BA87</f>
        <v>N/R</v>
      </c>
      <c r="AS114" s="44">
        <f>COHO!$AD87</f>
        <v>24</v>
      </c>
      <c r="AT114" s="44">
        <f>COHO!$AE87</f>
        <v>6</v>
      </c>
      <c r="AU114" s="44" t="str">
        <f>COHO!$AF87</f>
        <v>N/R</v>
      </c>
      <c r="AV114" s="44" t="str">
        <f>COHO!$AG87</f>
        <v>N/R</v>
      </c>
      <c r="AW114" s="44" t="str">
        <f>COHO!$AH87</f>
        <v>N/I</v>
      </c>
      <c r="AX114" s="44" t="str">
        <f>COHO!$AI87</f>
        <v>N/I</v>
      </c>
      <c r="AY114" s="44" t="str">
        <f>COHO!$AJ87</f>
        <v>N/R</v>
      </c>
      <c r="AZ114" s="44" t="str">
        <f>COHO!$AK87</f>
        <v>N/I</v>
      </c>
      <c r="BA114" s="44" t="str">
        <f>COHO!$AL87</f>
        <v>N/O</v>
      </c>
      <c r="BB114" s="44" t="str">
        <f>COHO!$AM87</f>
        <v>N/O</v>
      </c>
      <c r="BC114" s="45" t="str">
        <f>COHO!P87</f>
        <v>N/O</v>
      </c>
      <c r="BD114" s="45" t="str">
        <f>COHO!Q87</f>
        <v>N/O</v>
      </c>
      <c r="BE114" s="45" t="str">
        <f>COHO!R87</f>
        <v>N/O</v>
      </c>
      <c r="BF114" s="45" t="str">
        <f>COHO!S87</f>
        <v>UNK</v>
      </c>
      <c r="BG114" s="45" t="str">
        <f>COHO!T87</f>
        <v>N/O</v>
      </c>
      <c r="BH114" s="45" t="str">
        <f>COHO!U87</f>
        <v>N/O</v>
      </c>
      <c r="BI114" s="45" t="str">
        <f>COHO!V87</f>
        <v>A/P</v>
      </c>
      <c r="BJ114" s="45" t="str">
        <f>COHO!W87</f>
        <v>N/I</v>
      </c>
      <c r="BK114" s="45" t="str">
        <f>COHO!X87</f>
        <v>A/P</v>
      </c>
      <c r="BL114" s="45" t="str">
        <f>COHO!Y87</f>
        <v>N/I</v>
      </c>
      <c r="BM114" s="45" t="str">
        <f>COHO!B87</f>
        <v>N/I</v>
      </c>
      <c r="BN114" s="45" t="str">
        <f>COHO!C87</f>
        <v>A/P</v>
      </c>
      <c r="BO114" s="45" t="str">
        <f>COHO!D87</f>
        <v>A/P</v>
      </c>
      <c r="BP114" s="45">
        <f>COHO!E87</f>
        <v>0</v>
      </c>
      <c r="BQ114" s="45">
        <f>COHO!F87</f>
        <v>0</v>
      </c>
      <c r="BR114" s="45">
        <f>COHO!G87</f>
        <v>0</v>
      </c>
      <c r="BS114" s="45">
        <f>COHO!H87</f>
        <v>0</v>
      </c>
      <c r="BT114" s="45">
        <f>COHO!I87</f>
        <v>0</v>
      </c>
      <c r="BU114" s="45">
        <f>COHO!J87</f>
        <v>0</v>
      </c>
      <c r="BV114" s="45">
        <f>COHO!K87</f>
        <v>0</v>
      </c>
    </row>
    <row r="115" spans="1:74" hidden="1" x14ac:dyDescent="0.2">
      <c r="A115" s="40" t="s">
        <v>142</v>
      </c>
      <c r="B115" t="str">
        <f>COHO!$O$84</f>
        <v>SPILLER</v>
      </c>
      <c r="C115" t="str">
        <f>COHO!$O88</f>
        <v>NEEKAS CREEK</v>
      </c>
      <c r="D115" s="40" t="str">
        <f>COHO!$O$3</f>
        <v>COHO</v>
      </c>
      <c r="E115" s="45" t="str">
        <f>COHO!$CH88</f>
        <v>N/R</v>
      </c>
      <c r="F115" s="45" t="str">
        <f>COHO!$CI88</f>
        <v>N/R</v>
      </c>
      <c r="G115" s="45" t="str">
        <f>COHO!$CJ88</f>
        <v>N/R</v>
      </c>
      <c r="H115" s="45" t="str">
        <f>COHO!$CK88</f>
        <v>N/R</v>
      </c>
      <c r="I115" s="45" t="str">
        <f>COHO!$CL88</f>
        <v>N/R</v>
      </c>
      <c r="J115" s="45" t="str">
        <f>COHO!$CM88</f>
        <v>N/R</v>
      </c>
      <c r="K115" s="45" t="str">
        <f>COHO!$CN88</f>
        <v>UNK</v>
      </c>
      <c r="L115" s="45" t="str">
        <f>COHO!$CO88</f>
        <v>N/R</v>
      </c>
      <c r="M115" s="45" t="str">
        <f>COHO!$CP88</f>
        <v>UNK</v>
      </c>
      <c r="N115" s="45" t="str">
        <f>COHO!$CQ88</f>
        <v>N/R</v>
      </c>
      <c r="O115" s="45" t="str">
        <f>COHO!$BT88</f>
        <v>N/R</v>
      </c>
      <c r="P115" s="45">
        <f>COHO!$BU88</f>
        <v>300</v>
      </c>
      <c r="Q115" s="45">
        <f>COHO!$BV88</f>
        <v>400</v>
      </c>
      <c r="R115" s="45">
        <f>COHO!$BW88</f>
        <v>100</v>
      </c>
      <c r="S115" s="45">
        <f>COHO!$BX88</f>
        <v>75</v>
      </c>
      <c r="T115" s="45">
        <f>COHO!$BY88</f>
        <v>800</v>
      </c>
      <c r="U115" s="45">
        <f>COHO!$BZ88</f>
        <v>200</v>
      </c>
      <c r="V115" s="45" t="str">
        <f>COHO!$CA88</f>
        <v>N/R</v>
      </c>
      <c r="W115" s="45">
        <f>COHO!$CB88</f>
        <v>75</v>
      </c>
      <c r="X115" s="45">
        <f>COHO!$CC88</f>
        <v>200</v>
      </c>
      <c r="Y115" s="45" t="str">
        <f>COHO!$BF88</f>
        <v>N/R</v>
      </c>
      <c r="Z115" s="45" t="str">
        <f>COHO!$BG88</f>
        <v>N/R</v>
      </c>
      <c r="AA115" s="45" t="str">
        <f>COHO!$BH88</f>
        <v>N/R</v>
      </c>
      <c r="AB115" s="45" t="str">
        <f>COHO!$BI88</f>
        <v>N/R</v>
      </c>
      <c r="AC115" s="45">
        <f>COHO!$BJ88</f>
        <v>500</v>
      </c>
      <c r="AD115" s="45" t="str">
        <f>COHO!$BK88</f>
        <v>N/R</v>
      </c>
      <c r="AE115" s="45">
        <f>COHO!$BL88</f>
        <v>500</v>
      </c>
      <c r="AF115" s="45">
        <f>COHO!$BM88</f>
        <v>200</v>
      </c>
      <c r="AG115" s="45">
        <f>COHO!$BN88</f>
        <v>200</v>
      </c>
      <c r="AH115" s="45">
        <f>COHO!$BO88</f>
        <v>200</v>
      </c>
      <c r="AI115" s="45" t="str">
        <f>COHO!$AR88</f>
        <v>N/O</v>
      </c>
      <c r="AJ115" s="45" t="str">
        <f>COHO!$AS88</f>
        <v>N/R</v>
      </c>
      <c r="AK115" s="45" t="str">
        <f>COHO!$AT88</f>
        <v>N/R</v>
      </c>
      <c r="AL115" s="45" t="str">
        <f>COHO!$AU88</f>
        <v>N/R</v>
      </c>
      <c r="AM115" s="45">
        <f>COHO!$AV88</f>
        <v>20</v>
      </c>
      <c r="AN115" s="45" t="str">
        <f>COHO!$AW88</f>
        <v>N/R</v>
      </c>
      <c r="AO115" s="45">
        <f>COHO!$AX88</f>
        <v>11</v>
      </c>
      <c r="AP115" s="45">
        <f>COHO!$AY88</f>
        <v>60</v>
      </c>
      <c r="AQ115" s="45">
        <f>COHO!$AZ88</f>
        <v>50</v>
      </c>
      <c r="AR115" s="45" t="str">
        <f>COHO!$BA88</f>
        <v>N/R</v>
      </c>
      <c r="AS115" s="44" t="str">
        <f>COHO!$AD88</f>
        <v>N/I</v>
      </c>
      <c r="AT115" s="44">
        <f>COHO!$AE88</f>
        <v>62</v>
      </c>
      <c r="AU115" s="44">
        <f>COHO!$AF88</f>
        <v>50</v>
      </c>
      <c r="AV115" s="44">
        <f>COHO!$AG88</f>
        <v>50</v>
      </c>
      <c r="AW115" s="44" t="str">
        <f>COHO!$AH88</f>
        <v>N/R</v>
      </c>
      <c r="AX115" s="44" t="str">
        <f>COHO!$AI88</f>
        <v>N/R</v>
      </c>
      <c r="AY115" s="44" t="str">
        <f>COHO!$AJ88</f>
        <v>N/I</v>
      </c>
      <c r="AZ115" s="44" t="str">
        <f>COHO!$AK88</f>
        <v>UNK</v>
      </c>
      <c r="BA115" s="44" t="str">
        <f>COHO!$AL88</f>
        <v>UNK</v>
      </c>
      <c r="BB115" s="44" t="str">
        <f>COHO!$AM88</f>
        <v>UNK</v>
      </c>
      <c r="BC115" s="45">
        <f>COHO!P88</f>
        <v>55</v>
      </c>
      <c r="BD115" s="45">
        <f>COHO!Q88</f>
        <v>70</v>
      </c>
      <c r="BE115" s="45">
        <f>COHO!R88</f>
        <v>95</v>
      </c>
      <c r="BF115" s="45">
        <f>COHO!S88</f>
        <v>55</v>
      </c>
      <c r="BG115" s="45">
        <f>COHO!T88</f>
        <v>75</v>
      </c>
      <c r="BH115" s="45" t="str">
        <f>COHO!U88</f>
        <v>A/P</v>
      </c>
      <c r="BI115" s="45" t="str">
        <f>COHO!V88</f>
        <v>A/P</v>
      </c>
      <c r="BJ115" s="45" t="str">
        <f>COHO!W88</f>
        <v>A/P</v>
      </c>
      <c r="BK115" s="45" t="str">
        <f>COHO!X88</f>
        <v>A/P</v>
      </c>
      <c r="BL115" s="45" t="str">
        <f>COHO!Y88</f>
        <v>A/P</v>
      </c>
      <c r="BM115" s="45" t="str">
        <f>COHO!B88</f>
        <v>A/P</v>
      </c>
      <c r="BN115" s="45" t="str">
        <f>COHO!C88</f>
        <v>A/P</v>
      </c>
      <c r="BO115" s="45" t="str">
        <f>COHO!D88</f>
        <v>A/P</v>
      </c>
      <c r="BP115" s="45">
        <f>COHO!E88</f>
        <v>0</v>
      </c>
      <c r="BQ115" s="45">
        <f>COHO!F88</f>
        <v>0</v>
      </c>
      <c r="BR115" s="45">
        <f>COHO!G88</f>
        <v>0</v>
      </c>
      <c r="BS115" s="45">
        <f>COHO!H88</f>
        <v>0</v>
      </c>
      <c r="BT115" s="45">
        <f>COHO!I88</f>
        <v>0</v>
      </c>
      <c r="BU115" s="45">
        <f>COHO!J88</f>
        <v>0</v>
      </c>
      <c r="BV115" s="45">
        <f>COHO!K88</f>
        <v>0</v>
      </c>
    </row>
    <row r="116" spans="1:74" hidden="1" x14ac:dyDescent="0.2">
      <c r="A116" s="40" t="s">
        <v>142</v>
      </c>
      <c r="B116" t="str">
        <f>COHO!$O$84</f>
        <v>SPILLER</v>
      </c>
      <c r="C116" t="str">
        <f>COHO!$O89</f>
        <v>PINE RIVER</v>
      </c>
      <c r="D116" s="40" t="str">
        <f>COHO!$O$3</f>
        <v>COHO</v>
      </c>
      <c r="E116" s="45">
        <f>COHO!$CH89</f>
        <v>200</v>
      </c>
      <c r="F116" s="45">
        <f>COHO!$CI89</f>
        <v>75</v>
      </c>
      <c r="G116" s="45">
        <f>COHO!$CJ89</f>
        <v>400</v>
      </c>
      <c r="H116" s="45">
        <f>COHO!$CK89</f>
        <v>400</v>
      </c>
      <c r="I116" s="45" t="str">
        <f>COHO!$CL89</f>
        <v>N/R</v>
      </c>
      <c r="J116" s="45">
        <f>COHO!$CM89</f>
        <v>750</v>
      </c>
      <c r="K116" s="45">
        <f>COHO!$CN89</f>
        <v>750</v>
      </c>
      <c r="L116" s="45">
        <f>COHO!$CO89</f>
        <v>750</v>
      </c>
      <c r="M116" s="45">
        <f>COHO!$CP89</f>
        <v>750</v>
      </c>
      <c r="N116" s="45">
        <f>COHO!$CQ89</f>
        <v>400</v>
      </c>
      <c r="O116" s="45">
        <f>COHO!$BT89</f>
        <v>200</v>
      </c>
      <c r="P116" s="45">
        <f>COHO!$BU89</f>
        <v>750</v>
      </c>
      <c r="Q116" s="45">
        <f>COHO!$BV89</f>
        <v>400</v>
      </c>
      <c r="R116" s="45">
        <f>COHO!$BW89</f>
        <v>400</v>
      </c>
      <c r="S116" s="45">
        <f>COHO!$BX89</f>
        <v>400</v>
      </c>
      <c r="T116" s="45">
        <f>COHO!$BY89</f>
        <v>2500</v>
      </c>
      <c r="U116" s="45">
        <f>COHO!$BZ89</f>
        <v>1500</v>
      </c>
      <c r="V116" s="45">
        <f>COHO!$CA89</f>
        <v>25</v>
      </c>
      <c r="W116" s="45">
        <f>COHO!$CB89</f>
        <v>1500</v>
      </c>
      <c r="X116" s="45">
        <f>COHO!$CC89</f>
        <v>1000</v>
      </c>
      <c r="Y116" s="45">
        <f>COHO!$BF89</f>
        <v>300</v>
      </c>
      <c r="Z116" s="45">
        <f>COHO!$BG89</f>
        <v>300</v>
      </c>
      <c r="AA116" s="45">
        <f>COHO!$BH89</f>
        <v>1000</v>
      </c>
      <c r="AB116" s="45">
        <f>COHO!$BI89</f>
        <v>300</v>
      </c>
      <c r="AC116" s="45">
        <f>COHO!$BJ89</f>
        <v>300</v>
      </c>
      <c r="AD116" s="45" t="str">
        <f>COHO!$BK89</f>
        <v>N/O</v>
      </c>
      <c r="AE116" s="45">
        <f>COHO!$BL89</f>
        <v>200</v>
      </c>
      <c r="AF116" s="45">
        <f>COHO!$BM89</f>
        <v>100</v>
      </c>
      <c r="AG116" s="45">
        <f>COHO!$BN89</f>
        <v>200</v>
      </c>
      <c r="AH116" s="45">
        <f>COHO!$BO89</f>
        <v>200</v>
      </c>
      <c r="AI116" s="45" t="str">
        <f>COHO!$AR89</f>
        <v>N/R</v>
      </c>
      <c r="AJ116" s="45" t="str">
        <f>COHO!$AS89</f>
        <v>N/R</v>
      </c>
      <c r="AK116" s="45" t="str">
        <f>COHO!$AT89</f>
        <v>N/R</v>
      </c>
      <c r="AL116" s="45" t="str">
        <f>COHO!$AU89</f>
        <v>N/O</v>
      </c>
      <c r="AM116" s="45">
        <f>COHO!$AV89</f>
        <v>500</v>
      </c>
      <c r="AN116" s="45">
        <f>COHO!$AW89</f>
        <v>475</v>
      </c>
      <c r="AO116" s="45">
        <f>COHO!$AX89</f>
        <v>670</v>
      </c>
      <c r="AP116" s="45">
        <f>COHO!$AY89</f>
        <v>150</v>
      </c>
      <c r="AQ116" s="45" t="str">
        <f>COHO!$AZ89</f>
        <v>N/R</v>
      </c>
      <c r="AR116" s="45">
        <f>COHO!$BA89</f>
        <v>5</v>
      </c>
      <c r="AS116" s="44">
        <f>COHO!$AD89</f>
        <v>390</v>
      </c>
      <c r="AT116" s="44">
        <f>COHO!$AE89</f>
        <v>18</v>
      </c>
      <c r="AU116" s="44" t="str">
        <f>COHO!$AF89</f>
        <v>N/O</v>
      </c>
      <c r="AV116" s="44">
        <f>COHO!$AG89</f>
        <v>120</v>
      </c>
      <c r="AW116" s="44" t="str">
        <f>COHO!$AH89</f>
        <v>N/R</v>
      </c>
      <c r="AX116" s="44" t="str">
        <f>COHO!$AI89</f>
        <v>N/I</v>
      </c>
      <c r="AY116" s="44" t="str">
        <f>COHO!$AJ89</f>
        <v>N/I</v>
      </c>
      <c r="AZ116" s="44" t="str">
        <f>COHO!$AK89</f>
        <v>N/I</v>
      </c>
      <c r="BA116" s="44" t="str">
        <f>COHO!$AL89</f>
        <v>UNK</v>
      </c>
      <c r="BB116" s="44" t="str">
        <f>COHO!$AM89</f>
        <v>N/I</v>
      </c>
      <c r="BC116" s="45" t="str">
        <f>COHO!P89</f>
        <v>UNK</v>
      </c>
      <c r="BD116" s="45" t="str">
        <f>COHO!Q89</f>
        <v>N/I</v>
      </c>
      <c r="BE116" s="45" t="str">
        <f>COHO!R89</f>
        <v>UNK</v>
      </c>
      <c r="BF116" s="45" t="str">
        <f>COHO!S89</f>
        <v>UNK</v>
      </c>
      <c r="BG116" s="45" t="str">
        <f>COHO!T89</f>
        <v>UNK</v>
      </c>
      <c r="BH116" s="45" t="str">
        <f>COHO!U89</f>
        <v>N/I</v>
      </c>
      <c r="BI116" s="45">
        <f>COHO!V89</f>
        <v>270</v>
      </c>
      <c r="BJ116" s="45">
        <f>COHO!W89</f>
        <v>500</v>
      </c>
      <c r="BK116" s="45" t="str">
        <f>COHO!X89</f>
        <v>A/P</v>
      </c>
      <c r="BL116" s="45" t="str">
        <f>COHO!Y89</f>
        <v>N/I</v>
      </c>
      <c r="BM116" s="45" t="str">
        <f>COHO!B89</f>
        <v>N/I</v>
      </c>
      <c r="BN116" s="45" t="str">
        <f>COHO!C89</f>
        <v>N/I</v>
      </c>
      <c r="BO116" s="45" t="str">
        <f>COHO!D89</f>
        <v>A/P</v>
      </c>
      <c r="BP116" s="45">
        <f>COHO!E89</f>
        <v>0</v>
      </c>
      <c r="BQ116" s="45">
        <f>COHO!F89</f>
        <v>0</v>
      </c>
      <c r="BR116" s="45">
        <f>COHO!G89</f>
        <v>0</v>
      </c>
      <c r="BS116" s="45">
        <f>COHO!H89</f>
        <v>0</v>
      </c>
      <c r="BT116" s="45">
        <f>COHO!I89</f>
        <v>0</v>
      </c>
      <c r="BU116" s="45">
        <f>COHO!J89</f>
        <v>0</v>
      </c>
      <c r="BV116" s="45">
        <f>COHO!K89</f>
        <v>0</v>
      </c>
    </row>
    <row r="117" spans="1:74" hidden="1" x14ac:dyDescent="0.2">
      <c r="A117" s="40" t="s">
        <v>142</v>
      </c>
      <c r="B117" t="str">
        <f>COHO!$O$84</f>
        <v>SPILLER</v>
      </c>
      <c r="C117" t="str">
        <f>COHO!$O90</f>
        <v>SPILLER LAGOON CREEK</v>
      </c>
      <c r="D117" s="40" t="str">
        <f>COHO!$O$3</f>
        <v>COHO</v>
      </c>
      <c r="E117" s="45" t="str">
        <f>COHO!$CH90</f>
        <v>N/R</v>
      </c>
      <c r="F117" s="45" t="str">
        <f>COHO!$CI90</f>
        <v>N/R</v>
      </c>
      <c r="G117" s="45" t="str">
        <f>COHO!$CJ90</f>
        <v>N/R</v>
      </c>
      <c r="H117" s="45" t="str">
        <f>COHO!$CK90</f>
        <v>N/R</v>
      </c>
      <c r="I117" s="45" t="str">
        <f>COHO!$CL90</f>
        <v>N/R</v>
      </c>
      <c r="J117" s="45" t="str">
        <f>COHO!$CM90</f>
        <v>N/R</v>
      </c>
      <c r="K117" s="45" t="str">
        <f>COHO!$CN90</f>
        <v>N/R</v>
      </c>
      <c r="L117" s="45" t="str">
        <f>COHO!$CO90</f>
        <v>N/R</v>
      </c>
      <c r="M117" s="45" t="str">
        <f>COHO!$CP90</f>
        <v>N/R</v>
      </c>
      <c r="N117" s="45" t="str">
        <f>COHO!$CQ90</f>
        <v>N/R</v>
      </c>
      <c r="O117" s="45" t="str">
        <f>COHO!$BT90</f>
        <v>N/R</v>
      </c>
      <c r="P117" s="45" t="str">
        <f>COHO!$BU90</f>
        <v>N/R</v>
      </c>
      <c r="Q117" s="45" t="str">
        <f>COHO!$BV90</f>
        <v>N/R</v>
      </c>
      <c r="R117" s="45" t="str">
        <f>COHO!$BW90</f>
        <v>N/R</v>
      </c>
      <c r="S117" s="45" t="str">
        <f>COHO!$BX90</f>
        <v>N/R</v>
      </c>
      <c r="T117" s="45" t="str">
        <f>COHO!$BY90</f>
        <v>N/R</v>
      </c>
      <c r="U117" s="45" t="str">
        <f>COHO!$BZ90</f>
        <v>N/R</v>
      </c>
      <c r="V117" s="45" t="str">
        <f>COHO!$CA90</f>
        <v>N/R</v>
      </c>
      <c r="W117" s="45" t="str">
        <f>COHO!$CB90</f>
        <v>N/R</v>
      </c>
      <c r="X117" s="45" t="str">
        <f>COHO!$CC90</f>
        <v>N/R</v>
      </c>
      <c r="Y117" s="45" t="str">
        <f>COHO!$BF90</f>
        <v>N/R</v>
      </c>
      <c r="Z117" s="45" t="str">
        <f>COHO!$BG90</f>
        <v>N/R</v>
      </c>
      <c r="AA117" s="45" t="str">
        <f>COHO!$BH90</f>
        <v>N/R</v>
      </c>
      <c r="AB117" s="45" t="str">
        <f>COHO!$BI90</f>
        <v>N/R</v>
      </c>
      <c r="AC117" s="45" t="str">
        <f>COHO!$BJ90</f>
        <v>N/R</v>
      </c>
      <c r="AD117" s="45" t="str">
        <f>COHO!$BK90</f>
        <v>N/R</v>
      </c>
      <c r="AE117" s="45" t="str">
        <f>COHO!$BL90</f>
        <v>N/R</v>
      </c>
      <c r="AF117" s="45" t="str">
        <f>COHO!$BM90</f>
        <v>N/R</v>
      </c>
      <c r="AG117" s="45" t="str">
        <f>COHO!$BN90</f>
        <v>N/R</v>
      </c>
      <c r="AH117" s="45" t="str">
        <f>COHO!$BO90</f>
        <v>N/R</v>
      </c>
      <c r="AI117" s="45" t="str">
        <f>COHO!$AR90</f>
        <v>N/R</v>
      </c>
      <c r="AJ117" s="45" t="str">
        <f>COHO!$AS90</f>
        <v>N/R</v>
      </c>
      <c r="AK117" s="45" t="str">
        <f>COHO!$AT90</f>
        <v>N/R</v>
      </c>
      <c r="AL117" s="45" t="str">
        <f>COHO!$AU90</f>
        <v>N/R</v>
      </c>
      <c r="AM117" s="45">
        <f>COHO!$AV90</f>
        <v>2</v>
      </c>
      <c r="AN117" s="45" t="str">
        <f>COHO!$AW90</f>
        <v>N/R</v>
      </c>
      <c r="AO117" s="45" t="str">
        <f>COHO!$AX90</f>
        <v>N/R</v>
      </c>
      <c r="AP117" s="45" t="str">
        <f>COHO!$AY90</f>
        <v>N/R</v>
      </c>
      <c r="AQ117" s="45" t="str">
        <f>COHO!$AZ90</f>
        <v>N/R</v>
      </c>
      <c r="AR117" s="45" t="str">
        <f>COHO!$BA90</f>
        <v>N/R</v>
      </c>
      <c r="AS117" s="44" t="str">
        <f>COHO!$AD90</f>
        <v>UNK</v>
      </c>
      <c r="AT117" s="44" t="str">
        <f>COHO!$AE90</f>
        <v>UNK</v>
      </c>
      <c r="AU117" s="44" t="str">
        <f>COHO!$AF90</f>
        <v>N/O</v>
      </c>
      <c r="AV117" s="44" t="str">
        <f>COHO!$AG90</f>
        <v>UNK</v>
      </c>
      <c r="AW117" s="44" t="str">
        <f>COHO!$AH90</f>
        <v>N/I</v>
      </c>
      <c r="AX117" s="44" t="str">
        <f>COHO!$AI90</f>
        <v>N/I</v>
      </c>
      <c r="AY117" s="44" t="str">
        <f>COHO!$AJ90</f>
        <v>N/I</v>
      </c>
      <c r="AZ117" s="44" t="str">
        <f>COHO!$AK90</f>
        <v>N/I</v>
      </c>
      <c r="BA117" s="44" t="str">
        <f>COHO!$AL90</f>
        <v>N/I</v>
      </c>
      <c r="BB117" s="44" t="str">
        <f>COHO!$AM90</f>
        <v>N/I</v>
      </c>
      <c r="BC117" s="45" t="str">
        <f>COHO!P90</f>
        <v>N/O</v>
      </c>
      <c r="BD117" s="45" t="str">
        <f>COHO!Q90</f>
        <v>N/O</v>
      </c>
      <c r="BE117" s="45" t="str">
        <f>COHO!R90</f>
        <v>N/I</v>
      </c>
      <c r="BF117" s="45" t="str">
        <f>COHO!S90</f>
        <v>N/I</v>
      </c>
      <c r="BG117" s="45" t="str">
        <f>COHO!T90</f>
        <v>N/I</v>
      </c>
      <c r="BH117" s="45" t="str">
        <f>COHO!U90</f>
        <v>N/I</v>
      </c>
      <c r="BI117" s="45" t="str">
        <f>COHO!V90</f>
        <v>N/I</v>
      </c>
      <c r="BJ117" s="45" t="str">
        <f>COHO!W90</f>
        <v>N/I</v>
      </c>
      <c r="BK117" s="45" t="str">
        <f>COHO!X90</f>
        <v>N/I</v>
      </c>
      <c r="BL117" s="45" t="str">
        <f>COHO!Y90</f>
        <v>N/I</v>
      </c>
      <c r="BM117" s="45" t="str">
        <f>COHO!B90</f>
        <v>N/I</v>
      </c>
      <c r="BN117" s="45" t="str">
        <f>COHO!C90</f>
        <v>N/I</v>
      </c>
      <c r="BO117" s="45" t="str">
        <f>COHO!D90</f>
        <v>N/I</v>
      </c>
      <c r="BP117" s="45">
        <f>COHO!E90</f>
        <v>0</v>
      </c>
      <c r="BQ117" s="45">
        <f>COHO!F90</f>
        <v>0</v>
      </c>
      <c r="BR117" s="45">
        <f>COHO!G90</f>
        <v>0</v>
      </c>
      <c r="BS117" s="45">
        <f>COHO!H90</f>
        <v>0</v>
      </c>
      <c r="BT117" s="45">
        <f>COHO!I90</f>
        <v>0</v>
      </c>
      <c r="BU117" s="45">
        <f>COHO!J90</f>
        <v>0</v>
      </c>
      <c r="BV117" s="45">
        <f>COHO!K90</f>
        <v>0</v>
      </c>
    </row>
    <row r="118" spans="1:74" hidden="1" x14ac:dyDescent="0.2">
      <c r="A118" s="40" t="s">
        <v>142</v>
      </c>
      <c r="B118" t="str">
        <f>COHO!$O$84</f>
        <v>SPILLER</v>
      </c>
      <c r="C118" t="str">
        <f>COHO!$O91</f>
        <v>TANKEEAH RIVER</v>
      </c>
      <c r="D118" s="40" t="str">
        <f>COHO!$O$3</f>
        <v>COHO</v>
      </c>
      <c r="E118" s="45">
        <f>COHO!$CH91</f>
        <v>200</v>
      </c>
      <c r="F118" s="45">
        <f>COHO!$CI91</f>
        <v>1500</v>
      </c>
      <c r="G118" s="45">
        <f>COHO!$CJ91</f>
        <v>500</v>
      </c>
      <c r="H118" s="45">
        <f>COHO!$CK91</f>
        <v>1000</v>
      </c>
      <c r="I118" s="45">
        <f>COHO!$CL91</f>
        <v>1750</v>
      </c>
      <c r="J118" s="45">
        <f>COHO!$CM91</f>
        <v>2000</v>
      </c>
      <c r="K118" s="45">
        <f>COHO!$CN91</f>
        <v>1500</v>
      </c>
      <c r="L118" s="45">
        <f>COHO!$CO91</f>
        <v>1000</v>
      </c>
      <c r="M118" s="45" t="str">
        <f>COHO!$CP91</f>
        <v>N/O</v>
      </c>
      <c r="N118" s="45">
        <f>COHO!$CQ91</f>
        <v>2000</v>
      </c>
      <c r="O118" s="45">
        <f>COHO!$BT91</f>
        <v>200</v>
      </c>
      <c r="P118" s="45">
        <f>COHO!$BU91</f>
        <v>500</v>
      </c>
      <c r="Q118" s="45">
        <f>COHO!$BV91</f>
        <v>2000</v>
      </c>
      <c r="R118" s="45">
        <f>COHO!$BW91</f>
        <v>1000</v>
      </c>
      <c r="S118" s="45">
        <f>COHO!$BX91</f>
        <v>1000</v>
      </c>
      <c r="T118" s="45">
        <f>COHO!$BY91</f>
        <v>1500</v>
      </c>
      <c r="U118" s="45">
        <f>COHO!$BZ91</f>
        <v>1500</v>
      </c>
      <c r="V118" s="45">
        <f>COHO!$CA91</f>
        <v>1000</v>
      </c>
      <c r="W118" s="45">
        <f>COHO!$CB91</f>
        <v>1000</v>
      </c>
      <c r="X118" s="45">
        <f>COHO!$CC91</f>
        <v>1500</v>
      </c>
      <c r="Y118" s="45">
        <f>COHO!$BF91</f>
        <v>1000</v>
      </c>
      <c r="Z118" s="45">
        <f>COHO!$BG91</f>
        <v>750</v>
      </c>
      <c r="AA118" s="45">
        <f>COHO!$BH91</f>
        <v>500</v>
      </c>
      <c r="AB118" s="45">
        <f>COHO!$BI91</f>
        <v>500</v>
      </c>
      <c r="AC118" s="45">
        <f>COHO!$BJ91</f>
        <v>200</v>
      </c>
      <c r="AD118" s="45" t="str">
        <f>COHO!$BK91</f>
        <v>N/O</v>
      </c>
      <c r="AE118" s="45">
        <f>COHO!$BL91</f>
        <v>2000</v>
      </c>
      <c r="AF118" s="45">
        <f>COHO!$BM91</f>
        <v>1000</v>
      </c>
      <c r="AG118" s="45">
        <f>COHO!$BN91</f>
        <v>800</v>
      </c>
      <c r="AH118" s="45">
        <f>COHO!$BO91</f>
        <v>600</v>
      </c>
      <c r="AI118" s="45">
        <f>COHO!$AR91</f>
        <v>100</v>
      </c>
      <c r="AJ118" s="45">
        <f>COHO!$AS91</f>
        <v>400</v>
      </c>
      <c r="AK118" s="45">
        <f>COHO!$AT91</f>
        <v>400</v>
      </c>
      <c r="AL118" s="45" t="str">
        <f>COHO!$AU91</f>
        <v>N/R</v>
      </c>
      <c r="AM118" s="45" t="str">
        <f>COHO!$AV91</f>
        <v>N/R</v>
      </c>
      <c r="AN118" s="45">
        <f>COHO!$AW91</f>
        <v>15</v>
      </c>
      <c r="AO118" s="45" t="str">
        <f>COHO!$AX91</f>
        <v>N/R</v>
      </c>
      <c r="AP118" s="45" t="str">
        <f>COHO!$AY91</f>
        <v>N/R</v>
      </c>
      <c r="AQ118" s="45" t="str">
        <f>COHO!$AZ91</f>
        <v>N/R</v>
      </c>
      <c r="AR118" s="45" t="str">
        <f>COHO!$BA91</f>
        <v>N/R</v>
      </c>
      <c r="AS118" s="44">
        <f>COHO!$AD91</f>
        <v>61</v>
      </c>
      <c r="AT118" s="44">
        <f>COHO!$AE91</f>
        <v>3</v>
      </c>
      <c r="AU118" s="44">
        <f>COHO!$AF91</f>
        <v>20</v>
      </c>
      <c r="AV118" s="44">
        <f>COHO!$AG91</f>
        <v>66</v>
      </c>
      <c r="AW118" s="44" t="str">
        <f>COHO!$AH91</f>
        <v>N/R</v>
      </c>
      <c r="AX118" s="44" t="str">
        <f>COHO!$AI91</f>
        <v>N/R</v>
      </c>
      <c r="AY118" s="44" t="str">
        <f>COHO!$AJ91</f>
        <v>N/I</v>
      </c>
      <c r="AZ118" s="44" t="str">
        <f>COHO!$AK91</f>
        <v>N/O</v>
      </c>
      <c r="BA118" s="44" t="str">
        <f>COHO!$AL91</f>
        <v>N/I</v>
      </c>
      <c r="BB118" s="44" t="str">
        <f>COHO!$AM91</f>
        <v>N/I</v>
      </c>
      <c r="BC118" s="45" t="str">
        <f>COHO!P91</f>
        <v>N/I</v>
      </c>
      <c r="BD118" s="45" t="str">
        <f>COHO!Q91</f>
        <v>N/O</v>
      </c>
      <c r="BE118" s="45" t="str">
        <f>COHO!R91</f>
        <v>N/I</v>
      </c>
      <c r="BF118" s="45">
        <f>COHO!S91</f>
        <v>308</v>
      </c>
      <c r="BG118" s="45" t="str">
        <f>COHO!T91</f>
        <v>UNK</v>
      </c>
      <c r="BH118" s="45" t="str">
        <f>COHO!U91</f>
        <v>A/P</v>
      </c>
      <c r="BI118" s="45" t="str">
        <f>COHO!V91</f>
        <v>A/P</v>
      </c>
      <c r="BJ118" s="45" t="str">
        <f>COHO!W91</f>
        <v>A/P</v>
      </c>
      <c r="BK118" s="45" t="str">
        <f>COHO!X91</f>
        <v>F/P</v>
      </c>
      <c r="BL118" s="45" t="str">
        <f>COHO!Y91</f>
        <v>N/I</v>
      </c>
      <c r="BM118" s="45" t="str">
        <f>COHO!B91</f>
        <v>A/P</v>
      </c>
      <c r="BN118" s="45" t="str">
        <f>COHO!C91</f>
        <v>A/P</v>
      </c>
      <c r="BO118" s="45" t="str">
        <f>COHO!D91</f>
        <v>N/I</v>
      </c>
      <c r="BP118" s="45">
        <f>COHO!E91</f>
        <v>0</v>
      </c>
      <c r="BQ118" s="45">
        <f>COHO!F91</f>
        <v>0</v>
      </c>
      <c r="BR118" s="45">
        <f>COHO!G91</f>
        <v>0</v>
      </c>
      <c r="BS118" s="45">
        <f>COHO!H91</f>
        <v>0</v>
      </c>
      <c r="BT118" s="45">
        <f>COHO!I91</f>
        <v>0</v>
      </c>
      <c r="BU118" s="45">
        <f>COHO!J91</f>
        <v>0</v>
      </c>
      <c r="BV118" s="45">
        <f>COHO!K91</f>
        <v>0</v>
      </c>
    </row>
    <row r="119" spans="1:74" hidden="1" x14ac:dyDescent="0.2">
      <c r="A119" s="40" t="s">
        <v>142</v>
      </c>
      <c r="B119" t="str">
        <f>COHO!$O$84</f>
        <v>SPILLER</v>
      </c>
      <c r="C119" t="str">
        <f>COHO!$O92</f>
        <v>YEO COVE CREEKS</v>
      </c>
      <c r="D119" s="40" t="str">
        <f>COHO!$O$3</f>
        <v>COHO</v>
      </c>
      <c r="E119" s="45" t="str">
        <f>COHO!$CH92</f>
        <v>N/R</v>
      </c>
      <c r="F119" s="45" t="str">
        <f>COHO!$CI92</f>
        <v>N/R</v>
      </c>
      <c r="G119" s="45" t="str">
        <f>COHO!$CJ92</f>
        <v>N/R</v>
      </c>
      <c r="H119" s="45" t="str">
        <f>COHO!$CK92</f>
        <v>N/R</v>
      </c>
      <c r="I119" s="45" t="str">
        <f>COHO!$CL92</f>
        <v>N/R</v>
      </c>
      <c r="J119" s="45" t="str">
        <f>COHO!$CM92</f>
        <v>N/R</v>
      </c>
      <c r="K119" s="45" t="str">
        <f>COHO!$CN92</f>
        <v>N/R</v>
      </c>
      <c r="L119" s="45" t="str">
        <f>COHO!$CO92</f>
        <v>N/R</v>
      </c>
      <c r="M119" s="45" t="str">
        <f>COHO!$CP92</f>
        <v>N/R</v>
      </c>
      <c r="N119" s="45" t="str">
        <f>COHO!$CQ92</f>
        <v>N/R</v>
      </c>
      <c r="O119" s="45" t="str">
        <f>COHO!$BT92</f>
        <v>N/R</v>
      </c>
      <c r="P119" s="45" t="str">
        <f>COHO!$BU92</f>
        <v>N/R</v>
      </c>
      <c r="Q119" s="45" t="str">
        <f>COHO!$BV92</f>
        <v>N/R</v>
      </c>
      <c r="R119" s="45" t="str">
        <f>COHO!$BW92</f>
        <v>N/R</v>
      </c>
      <c r="S119" s="45" t="str">
        <f>COHO!$BX92</f>
        <v>N/R</v>
      </c>
      <c r="T119" s="45" t="str">
        <f>COHO!$BY92</f>
        <v>N/R</v>
      </c>
      <c r="U119" s="45" t="str">
        <f>COHO!$BZ92</f>
        <v>N/R</v>
      </c>
      <c r="V119" s="45" t="str">
        <f>COHO!$CA92</f>
        <v>N/R</v>
      </c>
      <c r="W119" s="45" t="str">
        <f>COHO!$CB92</f>
        <v>N/R</v>
      </c>
      <c r="X119" s="45" t="str">
        <f>COHO!$CC92</f>
        <v>N/R</v>
      </c>
      <c r="Y119" s="45" t="str">
        <f>COHO!$BF92</f>
        <v>N/R</v>
      </c>
      <c r="Z119" s="45" t="str">
        <f>COHO!$BG92</f>
        <v>N/R</v>
      </c>
      <c r="AA119" s="45" t="str">
        <f>COHO!$BH92</f>
        <v>N/R</v>
      </c>
      <c r="AB119" s="45" t="str">
        <f>COHO!$BI92</f>
        <v>N/R</v>
      </c>
      <c r="AC119" s="45" t="str">
        <f>COHO!$BJ92</f>
        <v>N/R</v>
      </c>
      <c r="AD119" s="45" t="str">
        <f>COHO!$BK92</f>
        <v>N/R</v>
      </c>
      <c r="AE119" s="45" t="str">
        <f>COHO!$BL92</f>
        <v>N/R</v>
      </c>
      <c r="AF119" s="45" t="str">
        <f>COHO!$BM92</f>
        <v>N/R</v>
      </c>
      <c r="AG119" s="45" t="str">
        <f>COHO!$BN92</f>
        <v>N/R</v>
      </c>
      <c r="AH119" s="45" t="str">
        <f>COHO!$BO92</f>
        <v>N/R</v>
      </c>
      <c r="AI119" s="45" t="str">
        <f>COHO!$AR92</f>
        <v>N/R</v>
      </c>
      <c r="AJ119" s="45" t="str">
        <f>COHO!$AS92</f>
        <v>N/R</v>
      </c>
      <c r="AK119" s="45" t="str">
        <f>COHO!$AT92</f>
        <v>N/R</v>
      </c>
      <c r="AL119" s="45" t="str">
        <f>COHO!$AU92</f>
        <v>N/R</v>
      </c>
      <c r="AM119" s="45" t="str">
        <f>COHO!$AV92</f>
        <v>N/R</v>
      </c>
      <c r="AN119" s="45" t="str">
        <f>COHO!$AW92</f>
        <v>N/R</v>
      </c>
      <c r="AO119" s="45">
        <f>COHO!$AX92</f>
        <v>25</v>
      </c>
      <c r="AP119" s="45" t="str">
        <f>COHO!$AY92</f>
        <v>N/R</v>
      </c>
      <c r="AQ119" s="45" t="str">
        <f>COHO!$AZ92</f>
        <v>N/R</v>
      </c>
      <c r="AR119" s="45" t="str">
        <f>COHO!$BA92</f>
        <v>N/R</v>
      </c>
      <c r="AS119" s="44">
        <f>COHO!$AD92</f>
        <v>6</v>
      </c>
      <c r="AT119" s="44" t="str">
        <f>COHO!$AE92</f>
        <v>N/O</v>
      </c>
      <c r="AU119" s="44" t="str">
        <f>COHO!$AF92</f>
        <v>N/O</v>
      </c>
      <c r="AV119" s="44" t="str">
        <f>COHO!$AG92</f>
        <v>N/O</v>
      </c>
      <c r="AW119" s="44" t="str">
        <f>COHO!$AH92</f>
        <v>N/R</v>
      </c>
      <c r="AX119" s="44" t="str">
        <f>COHO!$AI92</f>
        <v>N/I</v>
      </c>
      <c r="AY119" s="44" t="str">
        <f>COHO!$AJ92</f>
        <v>N/I</v>
      </c>
      <c r="AZ119" s="44" t="str">
        <f>COHO!$AK92</f>
        <v>N/I</v>
      </c>
      <c r="BA119" s="44" t="str">
        <f>COHO!$AL92</f>
        <v>N/I</v>
      </c>
      <c r="BB119" s="44" t="str">
        <f>COHO!$AM92</f>
        <v>N/I</v>
      </c>
      <c r="BC119" s="45" t="str">
        <f>COHO!P92</f>
        <v>N/O</v>
      </c>
      <c r="BD119" s="45" t="str">
        <f>COHO!Q92</f>
        <v>N/O</v>
      </c>
      <c r="BE119" s="45" t="str">
        <f>COHO!R92</f>
        <v>N/I</v>
      </c>
      <c r="BF119" s="45" t="str">
        <f>COHO!S92</f>
        <v>N/I</v>
      </c>
      <c r="BG119" s="45" t="str">
        <f>COHO!T92</f>
        <v>N/I</v>
      </c>
      <c r="BH119" s="45" t="str">
        <f>COHO!U92</f>
        <v>N/I</v>
      </c>
      <c r="BI119" s="45" t="str">
        <f>COHO!V92</f>
        <v>N/I</v>
      </c>
      <c r="BJ119" s="45" t="str">
        <f>COHO!W92</f>
        <v>N/I</v>
      </c>
      <c r="BK119" s="45" t="str">
        <f>COHO!X92</f>
        <v>N/I</v>
      </c>
      <c r="BL119" s="45" t="str">
        <f>COHO!Y92</f>
        <v>N/I</v>
      </c>
      <c r="BM119" s="45" t="str">
        <f>COHO!B92</f>
        <v>N/I</v>
      </c>
      <c r="BN119" s="45" t="str">
        <f>COHO!C92</f>
        <v>N/I</v>
      </c>
      <c r="BO119" s="45" t="str">
        <f>COHO!D92</f>
        <v>N/I</v>
      </c>
      <c r="BP119" s="45">
        <f>COHO!E92</f>
        <v>0</v>
      </c>
      <c r="BQ119" s="45">
        <f>COHO!F92</f>
        <v>0</v>
      </c>
      <c r="BR119" s="45">
        <f>COHO!G92</f>
        <v>0</v>
      </c>
      <c r="BS119" s="45">
        <f>COHO!H92</f>
        <v>0</v>
      </c>
      <c r="BT119" s="45">
        <f>COHO!I92</f>
        <v>0</v>
      </c>
      <c r="BU119" s="45">
        <f>COHO!J92</f>
        <v>0</v>
      </c>
      <c r="BV119" s="45">
        <f>COHO!K92</f>
        <v>0</v>
      </c>
    </row>
    <row r="120" spans="1:74" hidden="1" x14ac:dyDescent="0.2">
      <c r="A120" s="40" t="s">
        <v>142</v>
      </c>
      <c r="B120" t="str">
        <f>COHO!$O$99</f>
        <v>ROSCOE INLET</v>
      </c>
      <c r="C120" t="str">
        <f>COHO!$O102</f>
        <v>CLATSE CREEK</v>
      </c>
      <c r="D120" s="40" t="str">
        <f>COHO!$O$3</f>
        <v>COHO</v>
      </c>
      <c r="E120" s="45" t="str">
        <f>COHO!$CH102</f>
        <v>N/R</v>
      </c>
      <c r="F120" s="45" t="str">
        <f>COHO!$CI102</f>
        <v>N/R</v>
      </c>
      <c r="G120" s="45">
        <f>COHO!$CJ102</f>
        <v>250</v>
      </c>
      <c r="H120" s="45">
        <f>COHO!$CK102</f>
        <v>250</v>
      </c>
      <c r="I120" s="45" t="str">
        <f>COHO!$CL102</f>
        <v>N/R</v>
      </c>
      <c r="J120" s="45" t="str">
        <f>COHO!$CM102</f>
        <v>N/R</v>
      </c>
      <c r="K120" s="45" t="str">
        <f>COHO!$CN102</f>
        <v>N/R</v>
      </c>
      <c r="L120" s="45" t="str">
        <f>COHO!$CO102</f>
        <v>N/R</v>
      </c>
      <c r="M120" s="45" t="str">
        <f>COHO!$CP102</f>
        <v>UNK</v>
      </c>
      <c r="N120" s="45" t="str">
        <f>COHO!$CQ102</f>
        <v>N/R</v>
      </c>
      <c r="O120" s="45" t="str">
        <f>COHO!$BT102</f>
        <v>N/R</v>
      </c>
      <c r="P120" s="45" t="str">
        <f>COHO!$BU102</f>
        <v>N/R</v>
      </c>
      <c r="Q120" s="45" t="str">
        <f>COHO!$BV102</f>
        <v>N/R</v>
      </c>
      <c r="R120" s="45" t="str">
        <f>COHO!$BW102</f>
        <v>N/R</v>
      </c>
      <c r="S120" s="45" t="str">
        <f>COHO!$BX102</f>
        <v>N/R</v>
      </c>
      <c r="T120" s="45" t="str">
        <f>COHO!$BY102</f>
        <v>N/R</v>
      </c>
      <c r="U120" s="45">
        <f>COHO!$BZ102</f>
        <v>75</v>
      </c>
      <c r="V120" s="45">
        <f>COHO!$CA102</f>
        <v>75</v>
      </c>
      <c r="W120" s="45">
        <f>COHO!$CB102</f>
        <v>50</v>
      </c>
      <c r="X120" s="45">
        <f>COHO!$CC102</f>
        <v>50</v>
      </c>
      <c r="Y120" s="45" t="str">
        <f>COHO!$BF102</f>
        <v>N/R</v>
      </c>
      <c r="Z120" s="45">
        <f>COHO!$BG102</f>
        <v>30</v>
      </c>
      <c r="AA120" s="45" t="str">
        <f>COHO!$BH102</f>
        <v>N/R</v>
      </c>
      <c r="AB120" s="45" t="str">
        <f>COHO!$BI102</f>
        <v>N/R</v>
      </c>
      <c r="AC120" s="45" t="str">
        <f>COHO!$BJ102</f>
        <v>N/R</v>
      </c>
      <c r="AD120" s="45" t="str">
        <f>COHO!$BK102</f>
        <v>N/R</v>
      </c>
      <c r="AE120" s="45" t="str">
        <f>COHO!$BL102</f>
        <v>N/R</v>
      </c>
      <c r="AF120" s="45" t="str">
        <f>COHO!$BM102</f>
        <v>N/R</v>
      </c>
      <c r="AG120" s="45" t="str">
        <f>COHO!$BN102</f>
        <v>N/R</v>
      </c>
      <c r="AH120" s="45" t="str">
        <f>COHO!$BO102</f>
        <v>N/R</v>
      </c>
      <c r="AI120" s="45" t="str">
        <f>COHO!$AR102</f>
        <v>N/R</v>
      </c>
      <c r="AJ120" s="45" t="str">
        <f>COHO!$AS102</f>
        <v>N/R</v>
      </c>
      <c r="AK120" s="45">
        <f>COHO!$AT102</f>
        <v>150</v>
      </c>
      <c r="AL120" s="45">
        <f>COHO!$AU102</f>
        <v>5</v>
      </c>
      <c r="AM120" s="45" t="str">
        <f>COHO!$AV102</f>
        <v>N/R</v>
      </c>
      <c r="AN120" s="45">
        <f>COHO!$AW102</f>
        <v>8</v>
      </c>
      <c r="AO120" s="45">
        <f>COHO!$AX102</f>
        <v>80</v>
      </c>
      <c r="AP120" s="45">
        <f>COHO!$AY102</f>
        <v>60</v>
      </c>
      <c r="AQ120" s="45">
        <f>COHO!$AZ102</f>
        <v>50</v>
      </c>
      <c r="AR120" s="45">
        <f>COHO!$BA102</f>
        <v>50</v>
      </c>
      <c r="AS120" s="44" t="str">
        <f>COHO!$AD102</f>
        <v>N/O</v>
      </c>
      <c r="AT120" s="44">
        <f>COHO!$AE102</f>
        <v>40</v>
      </c>
      <c r="AU120" s="44">
        <f>COHO!$AF102</f>
        <v>10</v>
      </c>
      <c r="AV120" s="44">
        <f>COHO!$AG102</f>
        <v>31</v>
      </c>
      <c r="AW120" s="44" t="str">
        <f>COHO!$AH102</f>
        <v>N/R</v>
      </c>
      <c r="AX120" s="44" t="str">
        <f>COHO!$AI102</f>
        <v>N/I</v>
      </c>
      <c r="AY120" s="44" t="str">
        <f>COHO!$AJ102</f>
        <v>N/I</v>
      </c>
      <c r="AZ120" s="44" t="str">
        <f>COHO!$AK102</f>
        <v>UNK</v>
      </c>
      <c r="BA120" s="44" t="str">
        <f>COHO!$AL102</f>
        <v>UNK</v>
      </c>
      <c r="BB120" s="44" t="str">
        <f>COHO!$AM102</f>
        <v>UNK</v>
      </c>
      <c r="BC120" s="45" t="str">
        <f>COHO!P102</f>
        <v>UNK</v>
      </c>
      <c r="BD120" s="45" t="str">
        <f>COHO!Q102</f>
        <v>UNK</v>
      </c>
      <c r="BE120" s="45" t="str">
        <f>COHO!R102</f>
        <v>UNK</v>
      </c>
      <c r="BF120" s="45" t="str">
        <f>COHO!S102</f>
        <v>UNK</v>
      </c>
      <c r="BG120" s="45">
        <f>COHO!T102</f>
        <v>100</v>
      </c>
      <c r="BH120" s="45" t="str">
        <f>COHO!U102</f>
        <v>A/P</v>
      </c>
      <c r="BI120" s="45" t="str">
        <f>COHO!V102</f>
        <v>A/P</v>
      </c>
      <c r="BJ120" s="45" t="str">
        <f>COHO!W102</f>
        <v>A/P</v>
      </c>
      <c r="BK120" s="45" t="str">
        <f>COHO!X102</f>
        <v>A/P</v>
      </c>
      <c r="BL120" s="45" t="str">
        <f>COHO!Y102</f>
        <v>A/P</v>
      </c>
      <c r="BM120" s="45" t="str">
        <f>COHO!B102</f>
        <v>A/P</v>
      </c>
      <c r="BN120" s="45">
        <f>COHO!C102</f>
        <v>140</v>
      </c>
      <c r="BO120" s="45" t="str">
        <f>COHO!D102</f>
        <v>A/P</v>
      </c>
      <c r="BP120" s="45">
        <f>COHO!E102</f>
        <v>0</v>
      </c>
      <c r="BQ120" s="45">
        <f>COHO!F102</f>
        <v>0</v>
      </c>
      <c r="BR120" s="45">
        <f>COHO!G102</f>
        <v>0</v>
      </c>
      <c r="BS120" s="45">
        <f>COHO!H102</f>
        <v>0</v>
      </c>
      <c r="BT120" s="45">
        <f>COHO!I102</f>
        <v>0</v>
      </c>
      <c r="BU120" s="45">
        <f>COHO!J102</f>
        <v>0</v>
      </c>
      <c r="BV120" s="45">
        <f>COHO!K102</f>
        <v>0</v>
      </c>
    </row>
    <row r="121" spans="1:74" hidden="1" x14ac:dyDescent="0.2">
      <c r="A121" s="40" t="s">
        <v>142</v>
      </c>
      <c r="B121" t="str">
        <f>COHO!$O$99</f>
        <v>ROSCOE INLET</v>
      </c>
      <c r="C121" t="str">
        <f>COHO!$O103</f>
        <v>LEE CREEK</v>
      </c>
      <c r="D121" s="40" t="str">
        <f>COHO!$O$3</f>
        <v>COHO</v>
      </c>
      <c r="E121" s="45" t="str">
        <f>COHO!$CH103</f>
        <v>N/R</v>
      </c>
      <c r="F121" s="45" t="str">
        <f>COHO!$CI103</f>
        <v>N/I</v>
      </c>
      <c r="G121" s="45">
        <f>COHO!$CJ103</f>
        <v>75</v>
      </c>
      <c r="H121" s="45" t="str">
        <f>COHO!$CK103</f>
        <v>N/R</v>
      </c>
      <c r="I121" s="45">
        <f>COHO!$CL103</f>
        <v>75</v>
      </c>
      <c r="J121" s="45" t="str">
        <f>COHO!$CM103</f>
        <v>N/R</v>
      </c>
      <c r="K121" s="45">
        <f>COHO!$CN103</f>
        <v>75</v>
      </c>
      <c r="L121" s="45" t="str">
        <f>COHO!$CO103</f>
        <v>N/R</v>
      </c>
      <c r="M121" s="45" t="str">
        <f>COHO!$CP103</f>
        <v>N/R</v>
      </c>
      <c r="N121" s="45" t="str">
        <f>COHO!$CQ103</f>
        <v>N/R</v>
      </c>
      <c r="O121" s="45">
        <f>COHO!$BT103</f>
        <v>75</v>
      </c>
      <c r="P121" s="45">
        <f>COHO!$BU103</f>
        <v>750</v>
      </c>
      <c r="Q121" s="45">
        <f>COHO!$BV103</f>
        <v>200</v>
      </c>
      <c r="R121" s="45">
        <f>COHO!$BW103</f>
        <v>75</v>
      </c>
      <c r="S121" s="45">
        <f>COHO!$BX103</f>
        <v>750</v>
      </c>
      <c r="T121" s="45">
        <f>COHO!$BY103</f>
        <v>250</v>
      </c>
      <c r="U121" s="45" t="str">
        <f>COHO!$BZ103</f>
        <v>N/R</v>
      </c>
      <c r="V121" s="45" t="str">
        <f>COHO!$CA103</f>
        <v>N/R</v>
      </c>
      <c r="W121" s="45" t="str">
        <f>COHO!$CB103</f>
        <v>N/R</v>
      </c>
      <c r="X121" s="45" t="str">
        <f>COHO!$CC103</f>
        <v>N/R</v>
      </c>
      <c r="Y121" s="45" t="str">
        <f>COHO!$BF103</f>
        <v>N/R</v>
      </c>
      <c r="Z121" s="45" t="str">
        <f>COHO!$BG103</f>
        <v>N/R</v>
      </c>
      <c r="AA121" s="45">
        <f>COHO!$BH103</f>
        <v>50</v>
      </c>
      <c r="AB121" s="45" t="str">
        <f>COHO!$BI103</f>
        <v>N/R</v>
      </c>
      <c r="AC121" s="45" t="str">
        <f>COHO!$BJ103</f>
        <v>N/R</v>
      </c>
      <c r="AD121" s="45" t="str">
        <f>COHO!$BK103</f>
        <v>N/R</v>
      </c>
      <c r="AE121" s="45" t="str">
        <f>COHO!$BL103</f>
        <v>N/R</v>
      </c>
      <c r="AF121" s="45" t="str">
        <f>COHO!$BM103</f>
        <v>N/R</v>
      </c>
      <c r="AG121" s="45" t="str">
        <f>COHO!$BN103</f>
        <v>N/R</v>
      </c>
      <c r="AH121" s="45" t="str">
        <f>COHO!$BO103</f>
        <v>N/R</v>
      </c>
      <c r="AI121" s="45" t="str">
        <f>COHO!$AR103</f>
        <v>N/R</v>
      </c>
      <c r="AJ121" s="45" t="str">
        <f>COHO!$AS103</f>
        <v>N/R</v>
      </c>
      <c r="AK121" s="45">
        <f>COHO!$AT103</f>
        <v>25</v>
      </c>
      <c r="AL121" s="45" t="str">
        <f>COHO!$AU103</f>
        <v>N/R</v>
      </c>
      <c r="AM121" s="45" t="str">
        <f>COHO!$AV103</f>
        <v>N/R</v>
      </c>
      <c r="AN121" s="45" t="str">
        <f>COHO!$AW103</f>
        <v>N/R</v>
      </c>
      <c r="AO121" s="45" t="str">
        <f>COHO!$AX103</f>
        <v>N/R</v>
      </c>
      <c r="AP121" s="45" t="str">
        <f>COHO!$AY103</f>
        <v>N/R</v>
      </c>
      <c r="AQ121" s="45" t="str">
        <f>COHO!$AZ103</f>
        <v>N/R</v>
      </c>
      <c r="AR121" s="45" t="str">
        <f>COHO!$BA103</f>
        <v>N/R</v>
      </c>
      <c r="AS121" s="44" t="str">
        <f>COHO!$AD103</f>
        <v>N/O</v>
      </c>
      <c r="AT121" s="44" t="str">
        <f>COHO!$AE103</f>
        <v>N/O</v>
      </c>
      <c r="AU121" s="44" t="str">
        <f>COHO!$AF103</f>
        <v>N/O</v>
      </c>
      <c r="AV121" s="44" t="str">
        <f>COHO!$AG103</f>
        <v>UNK</v>
      </c>
      <c r="AW121" s="44" t="str">
        <f>COHO!$AH103</f>
        <v>N/R</v>
      </c>
      <c r="AX121" s="44" t="str">
        <f>COHO!$AI103</f>
        <v>N/I</v>
      </c>
      <c r="AY121" s="44" t="str">
        <f>COHO!$AJ103</f>
        <v>N/I</v>
      </c>
      <c r="AZ121" s="44" t="str">
        <f>COHO!$AK103</f>
        <v>N/O</v>
      </c>
      <c r="BA121" s="44" t="str">
        <f>COHO!$AL103</f>
        <v>N/I</v>
      </c>
      <c r="BB121" s="44" t="str">
        <f>COHO!$AM103</f>
        <v>N/I</v>
      </c>
      <c r="BC121" s="45" t="str">
        <f>COHO!P103</f>
        <v>N/O</v>
      </c>
      <c r="BD121" s="45" t="str">
        <f>COHO!Q103</f>
        <v>UNK</v>
      </c>
      <c r="BE121" s="45" t="str">
        <f>COHO!R103</f>
        <v>UNK</v>
      </c>
      <c r="BF121" s="45" t="str">
        <f>COHO!S103</f>
        <v>N/O</v>
      </c>
      <c r="BG121" s="45" t="str">
        <f>COHO!T103</f>
        <v>N/O</v>
      </c>
      <c r="BH121" s="45" t="str">
        <f>COHO!U103</f>
        <v>A/P</v>
      </c>
      <c r="BI121" s="45" t="str">
        <f>COHO!V103</f>
        <v>A/P</v>
      </c>
      <c r="BJ121" s="45" t="str">
        <f>COHO!W103</f>
        <v>N/I</v>
      </c>
      <c r="BK121" s="45" t="str">
        <f>COHO!X103</f>
        <v>F/P</v>
      </c>
      <c r="BL121" s="45" t="str">
        <f>COHO!Y103</f>
        <v>A/P</v>
      </c>
      <c r="BM121" s="45" t="str">
        <f>COHO!B103</f>
        <v>A/P</v>
      </c>
      <c r="BN121" s="45" t="str">
        <f>COHO!C103</f>
        <v>A/P</v>
      </c>
      <c r="BO121" s="45" t="str">
        <f>COHO!D103</f>
        <v>A/P</v>
      </c>
      <c r="BP121" s="45">
        <f>COHO!E103</f>
        <v>0</v>
      </c>
      <c r="BQ121" s="45">
        <f>COHO!F103</f>
        <v>0</v>
      </c>
      <c r="BR121" s="45">
        <f>COHO!G103</f>
        <v>0</v>
      </c>
      <c r="BS121" s="45">
        <f>COHO!H103</f>
        <v>0</v>
      </c>
      <c r="BT121" s="45">
        <f>COHO!I103</f>
        <v>0</v>
      </c>
      <c r="BU121" s="45">
        <f>COHO!J103</f>
        <v>0</v>
      </c>
      <c r="BV121" s="45">
        <f>COHO!K103</f>
        <v>0</v>
      </c>
    </row>
    <row r="122" spans="1:74" hidden="1" x14ac:dyDescent="0.2">
      <c r="A122" s="40" t="s">
        <v>142</v>
      </c>
      <c r="B122" t="str">
        <f>COHO!$O$99</f>
        <v>ROSCOE INLET</v>
      </c>
      <c r="C122" t="str">
        <f>COHO!$O104</f>
        <v>QUARTCHA CREEK</v>
      </c>
      <c r="D122" s="40" t="str">
        <f>COHO!$O$3</f>
        <v>COHO</v>
      </c>
      <c r="E122" s="45">
        <f>COHO!$CH104</f>
        <v>200</v>
      </c>
      <c r="F122" s="45">
        <f>COHO!$CI104</f>
        <v>200</v>
      </c>
      <c r="G122" s="45">
        <f>COHO!$CJ104</f>
        <v>1100</v>
      </c>
      <c r="H122" s="45">
        <f>COHO!$CK104</f>
        <v>1000</v>
      </c>
      <c r="I122" s="45">
        <f>COHO!$CL104</f>
        <v>400</v>
      </c>
      <c r="J122" s="45">
        <f>COHO!$CM104</f>
        <v>1500</v>
      </c>
      <c r="K122" s="45">
        <f>COHO!$CN104</f>
        <v>750</v>
      </c>
      <c r="L122" s="45">
        <f>COHO!$CO104</f>
        <v>500</v>
      </c>
      <c r="M122" s="45">
        <f>COHO!$CP104</f>
        <v>200</v>
      </c>
      <c r="N122" s="45">
        <f>COHO!$CQ104</f>
        <v>750</v>
      </c>
      <c r="O122" s="45">
        <f>COHO!$BT104</f>
        <v>500</v>
      </c>
      <c r="P122" s="45">
        <f>COHO!$BU104</f>
        <v>400</v>
      </c>
      <c r="Q122" s="45">
        <f>COHO!$BV104</f>
        <v>1500</v>
      </c>
      <c r="R122" s="45">
        <f>COHO!$BW104</f>
        <v>1200</v>
      </c>
      <c r="S122" s="45">
        <f>COHO!$BX104</f>
        <v>1500</v>
      </c>
      <c r="T122" s="45">
        <f>COHO!$BY104</f>
        <v>800</v>
      </c>
      <c r="U122" s="45">
        <f>COHO!$BZ104</f>
        <v>2000</v>
      </c>
      <c r="V122" s="45">
        <f>COHO!$CA104</f>
        <v>1000</v>
      </c>
      <c r="W122" s="45">
        <f>COHO!$CB104</f>
        <v>2000</v>
      </c>
      <c r="X122" s="45">
        <f>COHO!$CC104</f>
        <v>1000</v>
      </c>
      <c r="Y122" s="45">
        <f>COHO!$BF104</f>
        <v>1000</v>
      </c>
      <c r="Z122" s="45">
        <f>COHO!$BG104</f>
        <v>1500</v>
      </c>
      <c r="AA122" s="45">
        <f>COHO!$BH104</f>
        <v>1000</v>
      </c>
      <c r="AB122" s="45">
        <f>COHO!$BI104</f>
        <v>500</v>
      </c>
      <c r="AC122" s="45">
        <f>COHO!$BJ104</f>
        <v>800</v>
      </c>
      <c r="AD122" s="45">
        <f>COHO!$BK104</f>
        <v>150</v>
      </c>
      <c r="AE122" s="45">
        <f>COHO!$BL104</f>
        <v>500</v>
      </c>
      <c r="AF122" s="45">
        <f>COHO!$BM104</f>
        <v>150</v>
      </c>
      <c r="AG122" s="45">
        <f>COHO!$BN104</f>
        <v>200</v>
      </c>
      <c r="AH122" s="45">
        <f>COHO!$BO104</f>
        <v>200</v>
      </c>
      <c r="AI122" s="45" t="str">
        <f>COHO!$AR104</f>
        <v>N/O</v>
      </c>
      <c r="AJ122" s="45" t="str">
        <f>COHO!$AS104</f>
        <v>N/R</v>
      </c>
      <c r="AK122" s="45">
        <f>COHO!$AT104</f>
        <v>350</v>
      </c>
      <c r="AL122" s="45" t="str">
        <f>COHO!$AU104</f>
        <v>N/R</v>
      </c>
      <c r="AM122" s="45">
        <f>COHO!$AV104</f>
        <v>60</v>
      </c>
      <c r="AN122" s="45">
        <f>COHO!$AW104</f>
        <v>385</v>
      </c>
      <c r="AO122" s="45">
        <f>COHO!$AX104</f>
        <v>90</v>
      </c>
      <c r="AP122" s="45" t="str">
        <f>COHO!$AY104</f>
        <v>N/O</v>
      </c>
      <c r="AQ122" s="45">
        <f>COHO!$AZ104</f>
        <v>150</v>
      </c>
      <c r="AR122" s="45">
        <f>COHO!$BA104</f>
        <v>15</v>
      </c>
      <c r="AS122" s="44">
        <f>COHO!$AD104</f>
        <v>300</v>
      </c>
      <c r="AT122" s="44">
        <f>COHO!$AE104</f>
        <v>355</v>
      </c>
      <c r="AU122" s="44">
        <f>COHO!$AF104</f>
        <v>600</v>
      </c>
      <c r="AV122" s="44">
        <f>COHO!$AG104</f>
        <v>700</v>
      </c>
      <c r="AW122" s="44" t="str">
        <f>COHO!$AH104</f>
        <v>N/R</v>
      </c>
      <c r="AX122" s="44" t="str">
        <f>COHO!$AI104</f>
        <v>N/I</v>
      </c>
      <c r="AY122" s="44" t="str">
        <f>COHO!$AJ104</f>
        <v>N/I</v>
      </c>
      <c r="AZ122" s="44" t="str">
        <f>COHO!$AK104</f>
        <v>UNK</v>
      </c>
      <c r="BA122" s="44">
        <f>COHO!$AL104</f>
        <v>750</v>
      </c>
      <c r="BB122" s="44">
        <f>COHO!$AM104</f>
        <v>850</v>
      </c>
      <c r="BC122" s="45">
        <f>COHO!P104</f>
        <v>500</v>
      </c>
      <c r="BD122" s="45">
        <f>COHO!Q104</f>
        <v>600</v>
      </c>
      <c r="BE122" s="45">
        <f>COHO!R104</f>
        <v>1800</v>
      </c>
      <c r="BF122" s="45">
        <f>COHO!S104</f>
        <v>400</v>
      </c>
      <c r="BG122" s="45">
        <f>COHO!T104</f>
        <v>700</v>
      </c>
      <c r="BH122" s="45">
        <f>COHO!U104</f>
        <v>950</v>
      </c>
      <c r="BI122" s="45">
        <f>COHO!V104</f>
        <v>700</v>
      </c>
      <c r="BJ122" s="45" t="str">
        <f>COHO!W104</f>
        <v>A/P</v>
      </c>
      <c r="BK122" s="45">
        <f>COHO!X104</f>
        <v>650</v>
      </c>
      <c r="BL122" s="45">
        <f>COHO!Y104</f>
        <v>550</v>
      </c>
      <c r="BM122" s="45">
        <f>COHO!B104</f>
        <v>600</v>
      </c>
      <c r="BN122" s="45">
        <f>COHO!C104</f>
        <v>1900</v>
      </c>
      <c r="BO122" s="45">
        <f>COHO!D104</f>
        <v>700</v>
      </c>
      <c r="BP122" s="45">
        <f>COHO!E104</f>
        <v>0</v>
      </c>
      <c r="BQ122" s="45">
        <f>COHO!F104</f>
        <v>0</v>
      </c>
      <c r="BR122" s="45">
        <f>COHO!G104</f>
        <v>0</v>
      </c>
      <c r="BS122" s="45">
        <f>COHO!H104</f>
        <v>0</v>
      </c>
      <c r="BT122" s="45">
        <f>COHO!I104</f>
        <v>0</v>
      </c>
      <c r="BU122" s="45">
        <f>COHO!J104</f>
        <v>0</v>
      </c>
      <c r="BV122" s="45">
        <f>COHO!K104</f>
        <v>0</v>
      </c>
    </row>
    <row r="123" spans="1:74" hidden="1" x14ac:dyDescent="0.2">
      <c r="A123" s="40" t="s">
        <v>142</v>
      </c>
      <c r="B123" t="str">
        <f>COHO!$O$99</f>
        <v>ROSCOE INLET</v>
      </c>
      <c r="C123" t="str">
        <f>COHO!$O105</f>
        <v>RAINBOW CREEK</v>
      </c>
      <c r="D123" s="40" t="str">
        <f>COHO!$O$3</f>
        <v>COHO</v>
      </c>
      <c r="E123" s="45" t="str">
        <f>COHO!$CH105</f>
        <v>N/R</v>
      </c>
      <c r="F123" s="45" t="str">
        <f>COHO!$CI105</f>
        <v>N/R</v>
      </c>
      <c r="G123" s="45" t="str">
        <f>COHO!$CJ105</f>
        <v>N/R</v>
      </c>
      <c r="H123" s="45" t="str">
        <f>COHO!$CK105</f>
        <v>N/I</v>
      </c>
      <c r="I123" s="45" t="str">
        <f>COHO!$CL105</f>
        <v>N/R</v>
      </c>
      <c r="J123" s="45" t="str">
        <f>COHO!$CM105</f>
        <v>N/I</v>
      </c>
      <c r="K123" s="45" t="str">
        <f>COHO!$CN105</f>
        <v>N/I</v>
      </c>
      <c r="L123" s="45" t="str">
        <f>COHO!$CO105</f>
        <v>N/R</v>
      </c>
      <c r="M123" s="45" t="str">
        <f>COHO!$CP105</f>
        <v>N/R</v>
      </c>
      <c r="N123" s="45" t="str">
        <f>COHO!$CQ105</f>
        <v>N/R</v>
      </c>
      <c r="O123" s="45" t="str">
        <f>COHO!$BT105</f>
        <v>N/R</v>
      </c>
      <c r="P123" s="45" t="str">
        <f>COHO!$BU105</f>
        <v>N/R</v>
      </c>
      <c r="Q123" s="45" t="str">
        <f>COHO!$BV105</f>
        <v>N/R</v>
      </c>
      <c r="R123" s="45" t="str">
        <f>COHO!$BW105</f>
        <v>N/R</v>
      </c>
      <c r="S123" s="45" t="str">
        <f>COHO!$BX105</f>
        <v>N/R</v>
      </c>
      <c r="T123" s="45" t="str">
        <f>COHO!$BY105</f>
        <v>N/R</v>
      </c>
      <c r="U123" s="45" t="str">
        <f>COHO!$BZ105</f>
        <v>N/R</v>
      </c>
      <c r="V123" s="45" t="str">
        <f>COHO!$CA105</f>
        <v>N/R</v>
      </c>
      <c r="W123" s="45" t="str">
        <f>COHO!$CB105</f>
        <v>N/R</v>
      </c>
      <c r="X123" s="45" t="str">
        <f>COHO!$CC105</f>
        <v>N/R</v>
      </c>
      <c r="Y123" s="45" t="str">
        <f>COHO!$BF105</f>
        <v>N/R</v>
      </c>
      <c r="Z123" s="45" t="str">
        <f>COHO!$BG105</f>
        <v>N/R</v>
      </c>
      <c r="AA123" s="45" t="str">
        <f>COHO!$BH105</f>
        <v>N/R</v>
      </c>
      <c r="AB123" s="45" t="str">
        <f>COHO!$BI105</f>
        <v>N/R</v>
      </c>
      <c r="AC123" s="45" t="str">
        <f>COHO!$BJ105</f>
        <v>N/R</v>
      </c>
      <c r="AD123" s="45" t="str">
        <f>COHO!$BK105</f>
        <v>N/R</v>
      </c>
      <c r="AE123" s="45" t="str">
        <f>COHO!$BL105</f>
        <v>N/R</v>
      </c>
      <c r="AF123" s="45" t="str">
        <f>COHO!$BM105</f>
        <v>N/R</v>
      </c>
      <c r="AG123" s="45" t="str">
        <f>COHO!$BN105</f>
        <v>N/R</v>
      </c>
      <c r="AH123" s="45" t="str">
        <f>COHO!$BO105</f>
        <v>N/R</v>
      </c>
      <c r="AI123" s="45" t="str">
        <f>COHO!$AR105</f>
        <v>N/R</v>
      </c>
      <c r="AJ123" s="45" t="str">
        <f>COHO!$AS105</f>
        <v>N/R</v>
      </c>
      <c r="AK123" s="45" t="str">
        <f>COHO!$AT105</f>
        <v>N/R</v>
      </c>
      <c r="AL123" s="45" t="str">
        <f>COHO!$AU105</f>
        <v>N/R</v>
      </c>
      <c r="AM123" s="45" t="str">
        <f>COHO!$AV105</f>
        <v>N/R</v>
      </c>
      <c r="AN123" s="45" t="str">
        <f>COHO!$AW105</f>
        <v>N/R</v>
      </c>
      <c r="AO123" s="45" t="str">
        <f>COHO!$AX105</f>
        <v>N/R</v>
      </c>
      <c r="AP123" s="45" t="str">
        <f>COHO!$AY105</f>
        <v>N/R</v>
      </c>
      <c r="AQ123" s="45" t="str">
        <f>COHO!$AZ105</f>
        <v>N/R</v>
      </c>
      <c r="AR123" s="45" t="str">
        <f>COHO!$BA105</f>
        <v>N/R</v>
      </c>
      <c r="AS123" s="44" t="str">
        <f>COHO!$AD105</f>
        <v>N/O</v>
      </c>
      <c r="AT123" s="44" t="str">
        <f>COHO!$AE105</f>
        <v>N/O</v>
      </c>
      <c r="AU123" s="44" t="str">
        <f>COHO!$AF105</f>
        <v>N/R</v>
      </c>
      <c r="AV123" s="44" t="str">
        <f>COHO!$AG105</f>
        <v>N/R</v>
      </c>
      <c r="AW123" s="44" t="str">
        <f>COHO!$AH105</f>
        <v>N/I</v>
      </c>
      <c r="AX123" s="44" t="str">
        <f>COHO!$AI105</f>
        <v>N/I</v>
      </c>
      <c r="AY123" s="44" t="str">
        <f>COHO!$AJ105</f>
        <v>N/R</v>
      </c>
      <c r="AZ123" s="44" t="str">
        <f>COHO!$AK105</f>
        <v>N/O</v>
      </c>
      <c r="BA123" s="44" t="str">
        <f>COHO!$AL105</f>
        <v>N/I</v>
      </c>
      <c r="BB123" s="44" t="str">
        <f>COHO!$AM105</f>
        <v>N/I</v>
      </c>
      <c r="BC123" s="45" t="str">
        <f>COHO!P105</f>
        <v>N/O</v>
      </c>
      <c r="BD123" s="45" t="str">
        <f>COHO!Q105</f>
        <v>N/O</v>
      </c>
      <c r="BE123" s="45" t="str">
        <f>COHO!R105</f>
        <v>N/I</v>
      </c>
      <c r="BF123" s="45" t="str">
        <f>COHO!S105</f>
        <v>N/O</v>
      </c>
      <c r="BG123" s="45" t="str">
        <f>COHO!T105</f>
        <v>N/O</v>
      </c>
      <c r="BH123" s="45" t="str">
        <f>COHO!U105</f>
        <v>N/O</v>
      </c>
      <c r="BI123" s="45" t="str">
        <f>COHO!V105</f>
        <v>N/I</v>
      </c>
      <c r="BJ123" s="45" t="str">
        <f>COHO!W105</f>
        <v>N/I</v>
      </c>
      <c r="BK123" s="45" t="str">
        <f>COHO!X105</f>
        <v>N/O</v>
      </c>
      <c r="BL123" s="45" t="str">
        <f>COHO!Y105</f>
        <v>N/I</v>
      </c>
      <c r="BM123" s="45" t="str">
        <f>COHO!B105</f>
        <v>F/P</v>
      </c>
      <c r="BN123" s="45" t="str">
        <f>COHO!C105</f>
        <v>N/I</v>
      </c>
      <c r="BO123" s="45">
        <f>COHO!D105</f>
        <v>6</v>
      </c>
      <c r="BP123" s="45">
        <f>COHO!E105</f>
        <v>0</v>
      </c>
      <c r="BQ123" s="45">
        <f>COHO!F105</f>
        <v>0</v>
      </c>
      <c r="BR123" s="45">
        <f>COHO!G105</f>
        <v>0</v>
      </c>
      <c r="BS123" s="45">
        <f>COHO!H105</f>
        <v>0</v>
      </c>
      <c r="BT123" s="45">
        <f>COHO!I105</f>
        <v>0</v>
      </c>
      <c r="BU123" s="45">
        <f>COHO!J105</f>
        <v>0</v>
      </c>
      <c r="BV123" s="45">
        <f>COHO!K105</f>
        <v>0</v>
      </c>
    </row>
    <row r="124" spans="1:74" hidden="1" x14ac:dyDescent="0.2">
      <c r="A124" s="40" t="s">
        <v>142</v>
      </c>
      <c r="B124" t="str">
        <f>COHO!$O$99</f>
        <v>ROSCOE INLET</v>
      </c>
      <c r="C124" t="str">
        <f>COHO!$O106</f>
        <v>ROSCOE CREEK</v>
      </c>
      <c r="D124" s="40" t="str">
        <f>COHO!$O$3</f>
        <v>COHO</v>
      </c>
      <c r="E124" s="45">
        <f>COHO!$CH106</f>
        <v>3500</v>
      </c>
      <c r="F124" s="45">
        <f>COHO!$CI106</f>
        <v>750</v>
      </c>
      <c r="G124" s="45">
        <f>COHO!$CJ106</f>
        <v>2300</v>
      </c>
      <c r="H124" s="45">
        <f>COHO!$CK106</f>
        <v>1800</v>
      </c>
      <c r="I124" s="45">
        <f>COHO!$CL106</f>
        <v>750</v>
      </c>
      <c r="J124" s="45">
        <f>COHO!$CM106</f>
        <v>1500</v>
      </c>
      <c r="K124" s="45">
        <f>COHO!$CN106</f>
        <v>1500</v>
      </c>
      <c r="L124" s="45">
        <f>COHO!$CO106</f>
        <v>1000</v>
      </c>
      <c r="M124" s="45">
        <f>COHO!$CP106</f>
        <v>500</v>
      </c>
      <c r="N124" s="45">
        <f>COHO!$CQ106</f>
        <v>2700</v>
      </c>
      <c r="O124" s="45">
        <f>COHO!$BT106</f>
        <v>2000</v>
      </c>
      <c r="P124" s="45">
        <f>COHO!$BU106</f>
        <v>4000</v>
      </c>
      <c r="Q124" s="45">
        <f>COHO!$BV106</f>
        <v>3000</v>
      </c>
      <c r="R124" s="45">
        <f>COHO!$BW106</f>
        <v>2000</v>
      </c>
      <c r="S124" s="45">
        <f>COHO!$BX106</f>
        <v>7000</v>
      </c>
      <c r="T124" s="45">
        <f>COHO!$BY106</f>
        <v>2000</v>
      </c>
      <c r="U124" s="45">
        <f>COHO!$BZ106</f>
        <v>600</v>
      </c>
      <c r="V124" s="45">
        <f>COHO!$CA106</f>
        <v>1000</v>
      </c>
      <c r="W124" s="45">
        <f>COHO!$CB106</f>
        <v>3000</v>
      </c>
      <c r="X124" s="45">
        <f>COHO!$CC106</f>
        <v>1000</v>
      </c>
      <c r="Y124" s="45">
        <f>COHO!$BF106</f>
        <v>800</v>
      </c>
      <c r="Z124" s="45">
        <f>COHO!$BG106</f>
        <v>800</v>
      </c>
      <c r="AA124" s="45">
        <f>COHO!$BH106</f>
        <v>2000</v>
      </c>
      <c r="AB124" s="45">
        <f>COHO!$BI106</f>
        <v>1500</v>
      </c>
      <c r="AC124" s="45">
        <f>COHO!$BJ106</f>
        <v>300</v>
      </c>
      <c r="AD124" s="45">
        <f>COHO!$BK106</f>
        <v>100</v>
      </c>
      <c r="AE124" s="45">
        <f>COHO!$BL106</f>
        <v>1000</v>
      </c>
      <c r="AF124" s="45">
        <f>COHO!$BM106</f>
        <v>1000</v>
      </c>
      <c r="AG124" s="45">
        <f>COHO!$BN106</f>
        <v>700</v>
      </c>
      <c r="AH124" s="45">
        <f>COHO!$BO106</f>
        <v>800</v>
      </c>
      <c r="AI124" s="45" t="str">
        <f>COHO!$AR106</f>
        <v>N/O</v>
      </c>
      <c r="AJ124" s="45" t="str">
        <f>COHO!$AS106</f>
        <v>N/O</v>
      </c>
      <c r="AK124" s="45">
        <f>COHO!$AT106</f>
        <v>400</v>
      </c>
      <c r="AL124" s="45" t="str">
        <f>COHO!$AU106</f>
        <v>N/R</v>
      </c>
      <c r="AM124" s="45">
        <f>COHO!$AV106</f>
        <v>30</v>
      </c>
      <c r="AN124" s="45">
        <f>COHO!$AW106</f>
        <v>600</v>
      </c>
      <c r="AO124" s="45">
        <f>COHO!$AX106</f>
        <v>80</v>
      </c>
      <c r="AP124" s="45">
        <f>COHO!$AY106</f>
        <v>39</v>
      </c>
      <c r="AQ124" s="45">
        <f>COHO!$AZ106</f>
        <v>175</v>
      </c>
      <c r="AR124" s="45">
        <f>COHO!$BA106</f>
        <v>125</v>
      </c>
      <c r="AS124" s="44" t="str">
        <f>COHO!$AD106</f>
        <v>N/O</v>
      </c>
      <c r="AT124" s="44">
        <f>COHO!$AE106</f>
        <v>560</v>
      </c>
      <c r="AU124" s="44">
        <f>COHO!$AF106</f>
        <v>500</v>
      </c>
      <c r="AV124" s="44">
        <f>COHO!$AG106</f>
        <v>300</v>
      </c>
      <c r="AW124" s="44" t="str">
        <f>COHO!$AH106</f>
        <v>N/R</v>
      </c>
      <c r="AX124" s="44" t="str">
        <f>COHO!$AI106</f>
        <v>N/I</v>
      </c>
      <c r="AY124" s="44" t="str">
        <f>COHO!$AJ106</f>
        <v>N/I</v>
      </c>
      <c r="AZ124" s="44" t="str">
        <f>COHO!$AK106</f>
        <v>UNK</v>
      </c>
      <c r="BA124" s="44">
        <f>COHO!$AL106</f>
        <v>4000</v>
      </c>
      <c r="BB124" s="44">
        <f>COHO!$AM106</f>
        <v>1700</v>
      </c>
      <c r="BC124" s="45">
        <f>COHO!P106</f>
        <v>1250</v>
      </c>
      <c r="BD124" s="45">
        <f>COHO!Q106</f>
        <v>1250</v>
      </c>
      <c r="BE124" s="45">
        <f>COHO!R106</f>
        <v>2000</v>
      </c>
      <c r="BF124" s="45">
        <f>COHO!S106</f>
        <v>2000</v>
      </c>
      <c r="BG124" s="45">
        <f>COHO!T106</f>
        <v>1700</v>
      </c>
      <c r="BH124" s="45">
        <f>COHO!U106</f>
        <v>1500</v>
      </c>
      <c r="BI124" s="45">
        <f>COHO!V106</f>
        <v>1000</v>
      </c>
      <c r="BJ124" s="45">
        <f>COHO!W106</f>
        <v>550</v>
      </c>
      <c r="BK124" s="45">
        <f>COHO!X106</f>
        <v>850</v>
      </c>
      <c r="BL124" s="45">
        <f>COHO!Y106</f>
        <v>1300</v>
      </c>
      <c r="BM124" s="45">
        <f>COHO!B106</f>
        <v>1300</v>
      </c>
      <c r="BN124" s="45">
        <f>COHO!C106</f>
        <v>2500</v>
      </c>
      <c r="BO124" s="45">
        <f>COHO!D106</f>
        <v>2000</v>
      </c>
      <c r="BP124" s="45">
        <f>COHO!E106</f>
        <v>0</v>
      </c>
      <c r="BQ124" s="45">
        <f>COHO!F106</f>
        <v>0</v>
      </c>
      <c r="BR124" s="45">
        <f>COHO!G106</f>
        <v>0</v>
      </c>
      <c r="BS124" s="45">
        <f>COHO!H106</f>
        <v>0</v>
      </c>
      <c r="BT124" s="45">
        <f>COHO!I106</f>
        <v>0</v>
      </c>
      <c r="BU124" s="45">
        <f>COHO!J106</f>
        <v>0</v>
      </c>
      <c r="BV124" s="45">
        <f>COHO!K106</f>
        <v>0</v>
      </c>
    </row>
    <row r="125" spans="1:74" hidden="1" x14ac:dyDescent="0.2">
      <c r="A125" s="40" t="s">
        <v>142</v>
      </c>
      <c r="B125" t="str">
        <f>COHO!$O$113</f>
        <v>SOUTHERN GROUP-HUNTER ISLAND</v>
      </c>
      <c r="C125" t="str">
        <f>COHO!$O116</f>
        <v>CHOKE PASS CREEKS</v>
      </c>
      <c r="D125" s="40" t="str">
        <f>COHO!$O$3</f>
        <v>COHO</v>
      </c>
      <c r="E125" s="45">
        <f>COHO!$CH116</f>
        <v>400</v>
      </c>
      <c r="F125" s="45">
        <f>COHO!$CI116</f>
        <v>400</v>
      </c>
      <c r="G125" s="45">
        <f>COHO!$CJ116</f>
        <v>400</v>
      </c>
      <c r="H125" s="45">
        <f>COHO!$CK116</f>
        <v>750</v>
      </c>
      <c r="I125" s="45">
        <f>COHO!$CL116</f>
        <v>400</v>
      </c>
      <c r="J125" s="45">
        <f>COHO!$CM116</f>
        <v>750</v>
      </c>
      <c r="K125" s="45">
        <f>COHO!$CN116</f>
        <v>400</v>
      </c>
      <c r="L125" s="45">
        <f>COHO!$CO116</f>
        <v>1500</v>
      </c>
      <c r="M125" s="45" t="str">
        <f>COHO!$CP116</f>
        <v>UNK</v>
      </c>
      <c r="N125" s="45">
        <f>COHO!$CQ116</f>
        <v>400</v>
      </c>
      <c r="O125" s="45">
        <f>COHO!$BT116</f>
        <v>200</v>
      </c>
      <c r="P125" s="45">
        <f>COHO!$BU116</f>
        <v>200</v>
      </c>
      <c r="Q125" s="45">
        <f>COHO!$BV116</f>
        <v>400</v>
      </c>
      <c r="R125" s="45">
        <f>COHO!$BW116</f>
        <v>400</v>
      </c>
      <c r="S125" s="45">
        <f>COHO!$BX116</f>
        <v>200</v>
      </c>
      <c r="T125" s="45">
        <f>COHO!$BY116</f>
        <v>750</v>
      </c>
      <c r="U125" s="45">
        <f>COHO!$BZ116</f>
        <v>400</v>
      </c>
      <c r="V125" s="45">
        <f>COHO!$CA116</f>
        <v>75</v>
      </c>
      <c r="W125" s="45">
        <f>COHO!$CB116</f>
        <v>300</v>
      </c>
      <c r="X125" s="45" t="str">
        <f>COHO!$CC116</f>
        <v>N/O</v>
      </c>
      <c r="Y125" s="45">
        <f>COHO!$BF116</f>
        <v>100</v>
      </c>
      <c r="Z125" s="45" t="str">
        <f>COHO!$BG116</f>
        <v>N/O</v>
      </c>
      <c r="AA125" s="45">
        <f>COHO!$BH116</f>
        <v>50</v>
      </c>
      <c r="AB125" s="45">
        <f>COHO!$BI116</f>
        <v>100</v>
      </c>
      <c r="AC125" s="45">
        <f>COHO!$BJ116</f>
        <v>300</v>
      </c>
      <c r="AD125" s="45">
        <f>COHO!$BK116</f>
        <v>300</v>
      </c>
      <c r="AE125" s="45">
        <f>COHO!$BL116</f>
        <v>350</v>
      </c>
      <c r="AF125" s="45">
        <f>COHO!$BM116</f>
        <v>100</v>
      </c>
      <c r="AG125" s="45">
        <f>COHO!$BN116</f>
        <v>200</v>
      </c>
      <c r="AH125" s="45" t="str">
        <f>COHO!$BO116</f>
        <v>N/O</v>
      </c>
      <c r="AI125" s="45" t="str">
        <f>COHO!$AR116</f>
        <v>N/O</v>
      </c>
      <c r="AJ125" s="45">
        <f>COHO!$AS116</f>
        <v>100</v>
      </c>
      <c r="AK125" s="45" t="str">
        <f>COHO!$AT116</f>
        <v>N/R</v>
      </c>
      <c r="AL125" s="45" t="str">
        <f>COHO!$AU116</f>
        <v>N/O</v>
      </c>
      <c r="AM125" s="45" t="str">
        <f>COHO!$AV116</f>
        <v>N/R</v>
      </c>
      <c r="AN125" s="45" t="str">
        <f>COHO!$AW116</f>
        <v>N/R</v>
      </c>
      <c r="AO125" s="45" t="str">
        <f>COHO!$AX116</f>
        <v>N/R</v>
      </c>
      <c r="AP125" s="45" t="str">
        <f>COHO!$AY116</f>
        <v>N/I</v>
      </c>
      <c r="AQ125" s="45" t="str">
        <f>COHO!$AZ116</f>
        <v>N/R</v>
      </c>
      <c r="AR125" s="45" t="str">
        <f>COHO!$BA116</f>
        <v>N/O</v>
      </c>
      <c r="AS125" s="44">
        <f>COHO!$AD116</f>
        <v>200</v>
      </c>
      <c r="AT125" s="44" t="str">
        <f>COHO!$AE116</f>
        <v>N/O</v>
      </c>
      <c r="AU125" s="44">
        <f>COHO!$AF116</f>
        <v>50</v>
      </c>
      <c r="AV125" s="44" t="str">
        <f>COHO!$AG116</f>
        <v>N/O</v>
      </c>
      <c r="AW125" s="44" t="str">
        <f>COHO!$AH116</f>
        <v>N/I</v>
      </c>
      <c r="AX125" s="44" t="str">
        <f>COHO!$AI116</f>
        <v>N/I</v>
      </c>
      <c r="AY125" s="44" t="str">
        <f>COHO!$AJ116</f>
        <v>N/I</v>
      </c>
      <c r="AZ125" s="44" t="str">
        <f>COHO!$AK116</f>
        <v>N/I</v>
      </c>
      <c r="BA125" s="44" t="str">
        <f>COHO!$AL116</f>
        <v>N/O</v>
      </c>
      <c r="BB125" s="44" t="str">
        <f>COHO!$AM116</f>
        <v>N/I</v>
      </c>
      <c r="BC125" s="45" t="str">
        <f>COHO!P116</f>
        <v>N/I</v>
      </c>
      <c r="BD125" s="45" t="str">
        <f>COHO!Q116</f>
        <v>N/I</v>
      </c>
      <c r="BE125" s="45" t="str">
        <f>COHO!R116</f>
        <v>N/I</v>
      </c>
      <c r="BF125" s="45" t="str">
        <f>COHO!S116</f>
        <v>N/I</v>
      </c>
      <c r="BG125" s="45" t="str">
        <f>COHO!T116</f>
        <v>N/I</v>
      </c>
      <c r="BH125" s="45" t="str">
        <f>COHO!U116</f>
        <v>N/I</v>
      </c>
      <c r="BI125" s="45" t="str">
        <f>COHO!V116</f>
        <v>N/I</v>
      </c>
      <c r="BJ125" s="45" t="str">
        <f>COHO!W116</f>
        <v>N/I</v>
      </c>
      <c r="BK125" s="45" t="str">
        <f>COHO!X116</f>
        <v>N/I</v>
      </c>
      <c r="BL125" s="45" t="str">
        <f>COHO!Y116</f>
        <v>N/I</v>
      </c>
      <c r="BM125" s="45" t="str">
        <f>COHO!B116</f>
        <v>N/I</v>
      </c>
      <c r="BN125" s="45" t="str">
        <f>COHO!C116</f>
        <v>N/I</v>
      </c>
      <c r="BO125" s="45" t="str">
        <f>COHO!D116</f>
        <v>N/I</v>
      </c>
      <c r="BP125" s="45">
        <f>COHO!E116</f>
        <v>0</v>
      </c>
      <c r="BQ125" s="45">
        <f>COHO!F116</f>
        <v>0</v>
      </c>
      <c r="BR125" s="45">
        <f>COHO!G116</f>
        <v>0</v>
      </c>
      <c r="BS125" s="45">
        <f>COHO!H116</f>
        <v>0</v>
      </c>
      <c r="BT125" s="45">
        <f>COHO!I116</f>
        <v>0</v>
      </c>
      <c r="BU125" s="45">
        <f>COHO!J116</f>
        <v>0</v>
      </c>
      <c r="BV125" s="45">
        <f>COHO!K116</f>
        <v>0</v>
      </c>
    </row>
    <row r="126" spans="1:74" hidden="1" x14ac:dyDescent="0.2">
      <c r="A126" s="40" t="s">
        <v>142</v>
      </c>
      <c r="B126" t="str">
        <f>COHO!$O$113</f>
        <v>SOUTHERN GROUP-HUNTER ISLAND</v>
      </c>
      <c r="C126" t="str">
        <f>COHO!$O117</f>
        <v>COOPER INLET CREEKS</v>
      </c>
      <c r="D126" s="40" t="str">
        <f>COHO!$O$3</f>
        <v>COHO</v>
      </c>
      <c r="E126" s="45">
        <f>COHO!$CH117</f>
        <v>400</v>
      </c>
      <c r="F126" s="45" t="str">
        <f>COHO!$CI117</f>
        <v>N/R</v>
      </c>
      <c r="G126" s="45">
        <f>COHO!$CJ117</f>
        <v>600</v>
      </c>
      <c r="H126" s="45">
        <f>COHO!$CK117</f>
        <v>350</v>
      </c>
      <c r="I126" s="45">
        <f>COHO!$CL117</f>
        <v>350</v>
      </c>
      <c r="J126" s="45">
        <f>COHO!$CM117</f>
        <v>750</v>
      </c>
      <c r="K126" s="45">
        <f>COHO!$CN117</f>
        <v>1500</v>
      </c>
      <c r="L126" s="45">
        <f>COHO!$CO117</f>
        <v>100</v>
      </c>
      <c r="M126" s="45">
        <f>COHO!$CP117</f>
        <v>200</v>
      </c>
      <c r="N126" s="45">
        <f>COHO!$CQ117</f>
        <v>1000</v>
      </c>
      <c r="O126" s="45">
        <f>COHO!$BT117</f>
        <v>500</v>
      </c>
      <c r="P126" s="45">
        <f>COHO!$BU117</f>
        <v>100</v>
      </c>
      <c r="Q126" s="45">
        <f>COHO!$BV117</f>
        <v>1200</v>
      </c>
      <c r="R126" s="45">
        <f>COHO!$BW117</f>
        <v>700</v>
      </c>
      <c r="S126" s="45">
        <f>COHO!$BX117</f>
        <v>200</v>
      </c>
      <c r="T126" s="45">
        <f>COHO!$BY117</f>
        <v>2000</v>
      </c>
      <c r="U126" s="45">
        <f>COHO!$BZ117</f>
        <v>1500</v>
      </c>
      <c r="V126" s="45">
        <f>COHO!$CA117</f>
        <v>300</v>
      </c>
      <c r="W126" s="45">
        <f>COHO!$CB117</f>
        <v>500</v>
      </c>
      <c r="X126" s="45">
        <f>COHO!$CC117</f>
        <v>400</v>
      </c>
      <c r="Y126" s="45">
        <f>COHO!$BF117</f>
        <v>200</v>
      </c>
      <c r="Z126" s="45">
        <f>COHO!$BG117</f>
        <v>800</v>
      </c>
      <c r="AA126" s="45">
        <f>COHO!$BH117</f>
        <v>300</v>
      </c>
      <c r="AB126" s="45">
        <f>COHO!$BI117</f>
        <v>75</v>
      </c>
      <c r="AC126" s="45">
        <f>COHO!$BJ117</f>
        <v>300</v>
      </c>
      <c r="AD126" s="45">
        <f>COHO!$BK117</f>
        <v>200</v>
      </c>
      <c r="AE126" s="45">
        <f>COHO!$BL117</f>
        <v>120</v>
      </c>
      <c r="AF126" s="45">
        <f>COHO!$BM117</f>
        <v>125</v>
      </c>
      <c r="AG126" s="45">
        <f>COHO!$BN117</f>
        <v>200</v>
      </c>
      <c r="AH126" s="45">
        <f>COHO!$BO117</f>
        <v>200</v>
      </c>
      <c r="AI126" s="45" t="str">
        <f>COHO!$AR117</f>
        <v>N/O</v>
      </c>
      <c r="AJ126" s="45">
        <f>COHO!$AS117</f>
        <v>100</v>
      </c>
      <c r="AK126" s="45">
        <f>COHO!$AT117</f>
        <v>50</v>
      </c>
      <c r="AL126" s="45" t="str">
        <f>COHO!$AU117</f>
        <v>N/R</v>
      </c>
      <c r="AM126" s="45" t="str">
        <f>COHO!$AV117</f>
        <v>N/R</v>
      </c>
      <c r="AN126" s="45">
        <f>COHO!$AW117</f>
        <v>100</v>
      </c>
      <c r="AO126" s="45">
        <f>COHO!$AX117</f>
        <v>10</v>
      </c>
      <c r="AP126" s="45">
        <f>COHO!$AY117</f>
        <v>130</v>
      </c>
      <c r="AQ126" s="45" t="str">
        <f>COHO!$AZ117</f>
        <v>N/R</v>
      </c>
      <c r="AR126" s="45">
        <f>COHO!$BA117</f>
        <v>72</v>
      </c>
      <c r="AS126" s="44">
        <f>COHO!$AD117</f>
        <v>76</v>
      </c>
      <c r="AT126" s="44">
        <f>COHO!$AE117</f>
        <v>24</v>
      </c>
      <c r="AU126" s="44" t="str">
        <f>COHO!$AF117</f>
        <v>N/O</v>
      </c>
      <c r="AV126" s="44">
        <f>COHO!$AG117</f>
        <v>5</v>
      </c>
      <c r="AW126" s="44" t="str">
        <f>COHO!$AH117</f>
        <v>N/R</v>
      </c>
      <c r="AX126" s="44" t="str">
        <f>COHO!$AI117</f>
        <v>N/I</v>
      </c>
      <c r="AY126" s="44" t="str">
        <f>COHO!$AJ117</f>
        <v>N/I</v>
      </c>
      <c r="AZ126" s="44" t="str">
        <f>COHO!$AK117</f>
        <v>UNK</v>
      </c>
      <c r="BA126" s="44" t="str">
        <f>COHO!$AL117</f>
        <v>N/O</v>
      </c>
      <c r="BB126" s="44" t="str">
        <f>COHO!$AM117</f>
        <v>N/O</v>
      </c>
      <c r="BC126" s="45" t="str">
        <f>COHO!P117</f>
        <v>UNK</v>
      </c>
      <c r="BD126" s="45" t="str">
        <f>COHO!Q117</f>
        <v>UNK</v>
      </c>
      <c r="BE126" s="45" t="str">
        <f>COHO!R117</f>
        <v>UNK</v>
      </c>
      <c r="BF126" s="45" t="str">
        <f>COHO!S117</f>
        <v>UNK</v>
      </c>
      <c r="BG126" s="45" t="str">
        <f>COHO!T117</f>
        <v>UNK</v>
      </c>
      <c r="BH126" s="45" t="str">
        <f>COHO!U117</f>
        <v>A/P</v>
      </c>
      <c r="BI126" s="45" t="str">
        <f>COHO!V117</f>
        <v>A/P</v>
      </c>
      <c r="BJ126" s="45" t="str">
        <f>COHO!W117</f>
        <v>A/P</v>
      </c>
      <c r="BK126" s="45" t="str">
        <f>COHO!X117</f>
        <v>N/I</v>
      </c>
      <c r="BL126" s="45" t="str">
        <f>COHO!Y117</f>
        <v>A/P</v>
      </c>
      <c r="BM126" s="45" t="str">
        <f>COHO!B117</f>
        <v>A/P</v>
      </c>
      <c r="BN126" s="45" t="str">
        <f>COHO!C117</f>
        <v>A/P</v>
      </c>
      <c r="BO126" s="45" t="str">
        <f>COHO!D117</f>
        <v>A/P</v>
      </c>
      <c r="BP126" s="45">
        <f>COHO!E117</f>
        <v>0</v>
      </c>
      <c r="BQ126" s="45">
        <f>COHO!F117</f>
        <v>0</v>
      </c>
      <c r="BR126" s="45">
        <f>COHO!G117</f>
        <v>0</v>
      </c>
      <c r="BS126" s="45">
        <f>COHO!H117</f>
        <v>0</v>
      </c>
      <c r="BT126" s="45">
        <f>COHO!I117</f>
        <v>0</v>
      </c>
      <c r="BU126" s="45">
        <f>COHO!J117</f>
        <v>0</v>
      </c>
      <c r="BV126" s="45">
        <f>COHO!K117</f>
        <v>0</v>
      </c>
    </row>
    <row r="127" spans="1:74" hidden="1" x14ac:dyDescent="0.2">
      <c r="A127" s="40" t="s">
        <v>142</v>
      </c>
      <c r="B127" t="str">
        <f>COHO!$O$113</f>
        <v>SOUTHERN GROUP-HUNTER ISLAND</v>
      </c>
      <c r="C127" t="str">
        <f>COHO!$O118</f>
        <v>KILDIDT CREEK</v>
      </c>
      <c r="D127" s="40" t="str">
        <f>COHO!$O$3</f>
        <v>COHO</v>
      </c>
      <c r="E127" s="45" t="str">
        <f>COHO!$CH118</f>
        <v>UNK</v>
      </c>
      <c r="F127" s="45" t="str">
        <f>COHO!$CI118</f>
        <v xml:space="preserve">     N/I</v>
      </c>
      <c r="G127" s="45">
        <f>COHO!$CJ118</f>
        <v>750</v>
      </c>
      <c r="H127" s="45">
        <f>COHO!$CK118</f>
        <v>400</v>
      </c>
      <c r="I127" s="45">
        <f>COHO!$CL118</f>
        <v>750</v>
      </c>
      <c r="J127" s="45">
        <f>COHO!$CM118</f>
        <v>750</v>
      </c>
      <c r="K127" s="45">
        <f>COHO!$CN118</f>
        <v>400</v>
      </c>
      <c r="L127" s="45">
        <f>COHO!$CO118</f>
        <v>400</v>
      </c>
      <c r="M127" s="45">
        <f>COHO!$CP118</f>
        <v>400</v>
      </c>
      <c r="N127" s="45">
        <f>COHO!$CQ118</f>
        <v>750</v>
      </c>
      <c r="O127" s="45" t="str">
        <f>COHO!$BT118</f>
        <v>N/O</v>
      </c>
      <c r="P127" s="45">
        <f>COHO!$BU118</f>
        <v>400</v>
      </c>
      <c r="Q127" s="45">
        <f>COHO!$BV118</f>
        <v>750</v>
      </c>
      <c r="R127" s="45" t="str">
        <f>COHO!$BW118</f>
        <v>N/O</v>
      </c>
      <c r="S127" s="45">
        <f>COHO!$BX118</f>
        <v>400</v>
      </c>
      <c r="T127" s="45">
        <f>COHO!$BY118</f>
        <v>400</v>
      </c>
      <c r="U127" s="45">
        <f>COHO!$BZ118</f>
        <v>200</v>
      </c>
      <c r="V127" s="45">
        <f>COHO!$CA118</f>
        <v>300</v>
      </c>
      <c r="W127" s="45">
        <f>COHO!$CB118</f>
        <v>300</v>
      </c>
      <c r="X127" s="45">
        <f>COHO!$CC118</f>
        <v>200</v>
      </c>
      <c r="Y127" s="45">
        <f>COHO!$BF118</f>
        <v>200</v>
      </c>
      <c r="Z127" s="45">
        <f>COHO!$BG118</f>
        <v>200</v>
      </c>
      <c r="AA127" s="45">
        <f>COHO!$BH118</f>
        <v>50</v>
      </c>
      <c r="AB127" s="45">
        <f>COHO!$BI118</f>
        <v>200</v>
      </c>
      <c r="AC127" s="45">
        <f>COHO!$BJ118</f>
        <v>200</v>
      </c>
      <c r="AD127" s="45" t="str">
        <f>COHO!$BK118</f>
        <v>N/O</v>
      </c>
      <c r="AE127" s="45">
        <f>COHO!$BL118</f>
        <v>200</v>
      </c>
      <c r="AF127" s="45">
        <f>COHO!$BM118</f>
        <v>100</v>
      </c>
      <c r="AG127" s="45" t="str">
        <f>COHO!$BN118</f>
        <v>N/O</v>
      </c>
      <c r="AH127" s="45" t="str">
        <f>COHO!$BO118</f>
        <v>N/R</v>
      </c>
      <c r="AI127" s="45" t="str">
        <f>COHO!$AR118</f>
        <v>N/O</v>
      </c>
      <c r="AJ127" s="45" t="str">
        <f>COHO!$AS118</f>
        <v>N/R</v>
      </c>
      <c r="AK127" s="45" t="str">
        <f>COHO!$AT118</f>
        <v>N/R</v>
      </c>
      <c r="AL127" s="45">
        <f>COHO!$AU118</f>
        <v>11</v>
      </c>
      <c r="AM127" s="45" t="str">
        <f>COHO!$AV118</f>
        <v>N/R</v>
      </c>
      <c r="AN127" s="45">
        <f>COHO!$AW118</f>
        <v>4</v>
      </c>
      <c r="AO127" s="45" t="str">
        <f>COHO!$AX118</f>
        <v>N/R</v>
      </c>
      <c r="AP127" s="45" t="str">
        <f>COHO!$AY118</f>
        <v>N/O</v>
      </c>
      <c r="AQ127" s="45" t="str">
        <f>COHO!$AZ118</f>
        <v>N/R</v>
      </c>
      <c r="AR127" s="45">
        <f>COHO!$BA118</f>
        <v>15</v>
      </c>
      <c r="AS127" s="44" t="str">
        <f>COHO!$AD118</f>
        <v>N/O</v>
      </c>
      <c r="AT127" s="44" t="str">
        <f>COHO!$AE118</f>
        <v>N/O</v>
      </c>
      <c r="AU127" s="44" t="str">
        <f>COHO!$AF118</f>
        <v>N/O</v>
      </c>
      <c r="AV127" s="44" t="str">
        <f>COHO!$AG118</f>
        <v>N/O</v>
      </c>
      <c r="AW127" s="44" t="str">
        <f>COHO!$AH118</f>
        <v>N/I</v>
      </c>
      <c r="AX127" s="44" t="str">
        <f>COHO!$AI118</f>
        <v>N/I</v>
      </c>
      <c r="AY127" s="44" t="str">
        <f>COHO!$AJ118</f>
        <v>N/I</v>
      </c>
      <c r="AZ127" s="44" t="str">
        <f>COHO!$AK118</f>
        <v>N/I</v>
      </c>
      <c r="BA127" s="44" t="str">
        <f>COHO!$AL118</f>
        <v>UNK</v>
      </c>
      <c r="BB127" s="44" t="str">
        <f>COHO!$AM118</f>
        <v>N/I</v>
      </c>
      <c r="BC127" s="45" t="str">
        <f>COHO!P118</f>
        <v>N/O</v>
      </c>
      <c r="BD127" s="45" t="str">
        <f>COHO!Q118</f>
        <v>N/I</v>
      </c>
      <c r="BE127" s="45" t="str">
        <f>COHO!R118</f>
        <v>N/I</v>
      </c>
      <c r="BF127" s="45" t="str">
        <f>COHO!S118</f>
        <v>N/I</v>
      </c>
      <c r="BG127" s="45" t="str">
        <f>COHO!T118</f>
        <v>N/I</v>
      </c>
      <c r="BH127" s="45" t="str">
        <f>COHO!U118</f>
        <v>N/I</v>
      </c>
      <c r="BI127" s="45" t="str">
        <f>COHO!V118</f>
        <v>N/I</v>
      </c>
      <c r="BJ127" s="45" t="str">
        <f>COHO!W118</f>
        <v>N/I</v>
      </c>
      <c r="BK127" s="45" t="str">
        <f>COHO!X118</f>
        <v>N/I</v>
      </c>
      <c r="BL127" s="45" t="str">
        <f>COHO!Y118</f>
        <v>N/I</v>
      </c>
      <c r="BM127" s="45" t="str">
        <f>COHO!B118</f>
        <v>N/I</v>
      </c>
      <c r="BN127" s="45" t="str">
        <f>COHO!C118</f>
        <v>N/I</v>
      </c>
      <c r="BO127" s="45" t="str">
        <f>COHO!D118</f>
        <v>N/I</v>
      </c>
      <c r="BP127" s="45">
        <f>COHO!E118</f>
        <v>0</v>
      </c>
      <c r="BQ127" s="45">
        <f>COHO!F118</f>
        <v>0</v>
      </c>
      <c r="BR127" s="45">
        <f>COHO!G118</f>
        <v>0</v>
      </c>
      <c r="BS127" s="45">
        <f>COHO!H118</f>
        <v>0</v>
      </c>
      <c r="BT127" s="45">
        <f>COHO!I118</f>
        <v>0</v>
      </c>
      <c r="BU127" s="45">
        <f>COHO!J118</f>
        <v>0</v>
      </c>
      <c r="BV127" s="45">
        <f>COHO!K118</f>
        <v>0</v>
      </c>
    </row>
    <row r="128" spans="1:74" hidden="1" x14ac:dyDescent="0.2">
      <c r="A128" s="40" t="s">
        <v>142</v>
      </c>
      <c r="B128" t="str">
        <f>COHO!$O$113</f>
        <v>SOUTHERN GROUP-HUNTER ISLAND</v>
      </c>
      <c r="C128" t="str">
        <f>COHO!$O119</f>
        <v>KILDIDT LAGOON CREEK</v>
      </c>
      <c r="D128" s="40" t="str">
        <f>COHO!$O$3</f>
        <v>COHO</v>
      </c>
      <c r="E128" s="45" t="str">
        <f>COHO!$CH119</f>
        <v xml:space="preserve">     N/I</v>
      </c>
      <c r="F128" s="45" t="str">
        <f>COHO!$CI119</f>
        <v>UNK</v>
      </c>
      <c r="G128" s="45">
        <f>COHO!$CJ119</f>
        <v>200</v>
      </c>
      <c r="H128" s="45">
        <f>COHO!$CK119</f>
        <v>400</v>
      </c>
      <c r="I128" s="45">
        <f>COHO!$CL119</f>
        <v>400</v>
      </c>
      <c r="J128" s="45">
        <f>COHO!$CM119</f>
        <v>750</v>
      </c>
      <c r="K128" s="45">
        <f>COHO!$CN119</f>
        <v>400</v>
      </c>
      <c r="L128" s="45">
        <f>COHO!$CO119</f>
        <v>200</v>
      </c>
      <c r="M128" s="45">
        <f>COHO!$CP119</f>
        <v>750</v>
      </c>
      <c r="N128" s="45">
        <f>COHO!$CQ119</f>
        <v>400</v>
      </c>
      <c r="O128" s="45">
        <f>COHO!$BT119</f>
        <v>25</v>
      </c>
      <c r="P128" s="45">
        <f>COHO!$BU119</f>
        <v>750</v>
      </c>
      <c r="Q128" s="45">
        <f>COHO!$BV119</f>
        <v>400</v>
      </c>
      <c r="R128" s="45">
        <f>COHO!$BW119</f>
        <v>75</v>
      </c>
      <c r="S128" s="45">
        <f>COHO!$BX119</f>
        <v>750</v>
      </c>
      <c r="T128" s="45" t="str">
        <f>COHO!$BY119</f>
        <v>UNK</v>
      </c>
      <c r="U128" s="45">
        <f>COHO!$BZ119</f>
        <v>200</v>
      </c>
      <c r="V128" s="45" t="str">
        <f>COHO!$CA119</f>
        <v>N/R</v>
      </c>
      <c r="W128" s="45">
        <f>COHO!$CB119</f>
        <v>200</v>
      </c>
      <c r="X128" s="45" t="str">
        <f>COHO!$CC119</f>
        <v>N/R</v>
      </c>
      <c r="Y128" s="45" t="str">
        <f>COHO!$BF119</f>
        <v>N/O</v>
      </c>
      <c r="Z128" s="45">
        <f>COHO!$BG119</f>
        <v>200</v>
      </c>
      <c r="AA128" s="45">
        <f>COHO!$BH119</f>
        <v>50</v>
      </c>
      <c r="AB128" s="45">
        <f>COHO!$BI119</f>
        <v>100</v>
      </c>
      <c r="AC128" s="45" t="str">
        <f>COHO!$BJ119</f>
        <v>N/R</v>
      </c>
      <c r="AD128" s="45">
        <f>COHO!$BK119</f>
        <v>100</v>
      </c>
      <c r="AE128" s="45">
        <f>COHO!$BL119</f>
        <v>150</v>
      </c>
      <c r="AF128" s="45">
        <f>COHO!$BM119</f>
        <v>75</v>
      </c>
      <c r="AG128" s="45">
        <f>COHO!$BN119</f>
        <v>200</v>
      </c>
      <c r="AH128" s="45">
        <f>COHO!$BO119</f>
        <v>2</v>
      </c>
      <c r="AI128" s="45">
        <f>COHO!$AR119</f>
        <v>2</v>
      </c>
      <c r="AJ128" s="45" t="str">
        <f>COHO!$AS119</f>
        <v>N/R</v>
      </c>
      <c r="AK128" s="45" t="str">
        <f>COHO!$AT119</f>
        <v>N/R</v>
      </c>
      <c r="AL128" s="45" t="str">
        <f>COHO!$AU119</f>
        <v>N/O</v>
      </c>
      <c r="AM128" s="45" t="str">
        <f>COHO!$AV119</f>
        <v>N/R</v>
      </c>
      <c r="AN128" s="45" t="str">
        <f>COHO!$AW119</f>
        <v>N/R</v>
      </c>
      <c r="AO128" s="45">
        <f>COHO!$AX119</f>
        <v>1</v>
      </c>
      <c r="AP128" s="45" t="str">
        <f>COHO!$AY119</f>
        <v>N/R</v>
      </c>
      <c r="AQ128" s="45" t="str">
        <f>COHO!$AZ119</f>
        <v>N/R</v>
      </c>
      <c r="AR128" s="45" t="str">
        <f>COHO!$BA119</f>
        <v>N/R</v>
      </c>
      <c r="AS128" s="44" t="str">
        <f>COHO!$AD119</f>
        <v>N/O</v>
      </c>
      <c r="AT128" s="44" t="str">
        <f>COHO!$AE119</f>
        <v>N/O</v>
      </c>
      <c r="AU128" s="44" t="str">
        <f>COHO!$AF119</f>
        <v>N/O</v>
      </c>
      <c r="AV128" s="44" t="str">
        <f>COHO!$AG119</f>
        <v>N/O</v>
      </c>
      <c r="AW128" s="44" t="str">
        <f>COHO!$AH119</f>
        <v>N/I</v>
      </c>
      <c r="AX128" s="44" t="str">
        <f>COHO!$AI119</f>
        <v>N/I</v>
      </c>
      <c r="AY128" s="44" t="str">
        <f>COHO!$AJ119</f>
        <v>N/I</v>
      </c>
      <c r="AZ128" s="44" t="str">
        <f>COHO!$AK119</f>
        <v>N/I</v>
      </c>
      <c r="BA128" s="44" t="str">
        <f>COHO!$AL119</f>
        <v>N/O</v>
      </c>
      <c r="BB128" s="44" t="str">
        <f>COHO!$AM119</f>
        <v>N/I</v>
      </c>
      <c r="BC128" s="45" t="str">
        <f>COHO!P119</f>
        <v>N/I</v>
      </c>
      <c r="BD128" s="45" t="str">
        <f>COHO!Q119</f>
        <v>N/I</v>
      </c>
      <c r="BE128" s="45" t="str">
        <f>COHO!R119</f>
        <v>N/I</v>
      </c>
      <c r="BF128" s="45" t="str">
        <f>COHO!S119</f>
        <v>N/I</v>
      </c>
      <c r="BG128" s="45" t="str">
        <f>COHO!T119</f>
        <v>N/I</v>
      </c>
      <c r="BH128" s="45" t="str">
        <f>COHO!U119</f>
        <v>N/I</v>
      </c>
      <c r="BI128" s="45" t="str">
        <f>COHO!V119</f>
        <v>N/I</v>
      </c>
      <c r="BJ128" s="45" t="str">
        <f>COHO!W119</f>
        <v>N/I</v>
      </c>
      <c r="BK128" s="45" t="str">
        <f>COHO!X119</f>
        <v>N/I</v>
      </c>
      <c r="BL128" s="45" t="str">
        <f>COHO!Y119</f>
        <v>N/I</v>
      </c>
      <c r="BM128" s="45" t="str">
        <f>COHO!B119</f>
        <v>N/I</v>
      </c>
      <c r="BN128" s="45" t="str">
        <f>COHO!C119</f>
        <v>N/I</v>
      </c>
      <c r="BO128" s="45" t="str">
        <f>COHO!D119</f>
        <v>N/I</v>
      </c>
      <c r="BP128" s="45">
        <f>COHO!E119</f>
        <v>0</v>
      </c>
      <c r="BQ128" s="45">
        <f>COHO!F119</f>
        <v>0</v>
      </c>
      <c r="BR128" s="45">
        <f>COHO!G119</f>
        <v>0</v>
      </c>
      <c r="BS128" s="45">
        <f>COHO!H119</f>
        <v>0</v>
      </c>
      <c r="BT128" s="45">
        <f>COHO!I119</f>
        <v>0</v>
      </c>
      <c r="BU128" s="45">
        <f>COHO!J119</f>
        <v>0</v>
      </c>
      <c r="BV128" s="45">
        <f>COHO!K119</f>
        <v>0</v>
      </c>
    </row>
    <row r="129" spans="1:74" hidden="1" x14ac:dyDescent="0.2">
      <c r="A129" s="40" t="s">
        <v>142</v>
      </c>
      <c r="B129" t="str">
        <f>COHO!$O$113</f>
        <v>SOUTHERN GROUP-HUNTER ISLAND</v>
      </c>
      <c r="C129" t="str">
        <f>COHO!$O120</f>
        <v>MCLAUGHLIN BAY CREEK</v>
      </c>
      <c r="D129" s="40" t="str">
        <f>COHO!$O$3</f>
        <v>COHO</v>
      </c>
      <c r="E129" s="45" t="str">
        <f>COHO!$CH120</f>
        <v>N/R</v>
      </c>
      <c r="F129" s="45" t="str">
        <f>COHO!$CI120</f>
        <v>N/R</v>
      </c>
      <c r="G129" s="45">
        <f>COHO!$CJ120</f>
        <v>750</v>
      </c>
      <c r="H129" s="45">
        <f>COHO!$CK120</f>
        <v>750</v>
      </c>
      <c r="I129" s="45">
        <f>COHO!$CL120</f>
        <v>400</v>
      </c>
      <c r="J129" s="45">
        <f>COHO!$CM120</f>
        <v>750</v>
      </c>
      <c r="K129" s="45">
        <f>COHO!$CN120</f>
        <v>400</v>
      </c>
      <c r="L129" s="45">
        <f>COHO!$CO120</f>
        <v>400</v>
      </c>
      <c r="M129" s="45" t="str">
        <f>COHO!$CP120</f>
        <v>N/R</v>
      </c>
      <c r="N129" s="45">
        <f>COHO!$CQ120</f>
        <v>400</v>
      </c>
      <c r="O129" s="45" t="str">
        <f>COHO!$BT120</f>
        <v>N/R</v>
      </c>
      <c r="P129" s="45" t="str">
        <f>COHO!$BU120</f>
        <v>N/R</v>
      </c>
      <c r="Q129" s="45" t="str">
        <f>COHO!$BV120</f>
        <v>N/R</v>
      </c>
      <c r="R129" s="45" t="str">
        <f>COHO!$BW120</f>
        <v>N/R</v>
      </c>
      <c r="S129" s="45" t="str">
        <f>COHO!$BX120</f>
        <v>N/R</v>
      </c>
      <c r="T129" s="45" t="str">
        <f>COHO!$BY120</f>
        <v>N/R</v>
      </c>
      <c r="U129" s="45">
        <f>COHO!$BZ120</f>
        <v>300</v>
      </c>
      <c r="V129" s="45">
        <f>COHO!$CA120</f>
        <v>75</v>
      </c>
      <c r="W129" s="45">
        <f>COHO!$CB120</f>
        <v>200</v>
      </c>
      <c r="X129" s="45">
        <f>COHO!$CC120</f>
        <v>50</v>
      </c>
      <c r="Y129" s="45">
        <f>COHO!$BF120</f>
        <v>75</v>
      </c>
      <c r="Z129" s="45">
        <f>COHO!$BG120</f>
        <v>200</v>
      </c>
      <c r="AA129" s="45">
        <f>COHO!$BH120</f>
        <v>75</v>
      </c>
      <c r="AB129" s="45">
        <f>COHO!$BI120</f>
        <v>100</v>
      </c>
      <c r="AC129" s="45" t="str">
        <f>COHO!$BJ120</f>
        <v>N/R</v>
      </c>
      <c r="AD129" s="45" t="str">
        <f>COHO!$BK120</f>
        <v>N/R</v>
      </c>
      <c r="AE129" s="45" t="str">
        <f>COHO!$BL120</f>
        <v>N/R</v>
      </c>
      <c r="AF129" s="45" t="str">
        <f>COHO!$BM120</f>
        <v>N/R</v>
      </c>
      <c r="AG129" s="45" t="str">
        <f>COHO!$BN120</f>
        <v>N/R</v>
      </c>
      <c r="AH129" s="45">
        <f>COHO!$BO120</f>
        <v>50</v>
      </c>
      <c r="AI129" s="45" t="str">
        <f>COHO!$AR120</f>
        <v>N/R</v>
      </c>
      <c r="AJ129" s="45" t="str">
        <f>COHO!$AS120</f>
        <v>N/R</v>
      </c>
      <c r="AK129" s="45" t="str">
        <f>COHO!$AT120</f>
        <v>N/R</v>
      </c>
      <c r="AL129" s="45" t="str">
        <f>COHO!$AU120</f>
        <v>N/R</v>
      </c>
      <c r="AM129" s="45">
        <f>COHO!$AV120</f>
        <v>50</v>
      </c>
      <c r="AN129" s="45">
        <f>COHO!$AW120</f>
        <v>100</v>
      </c>
      <c r="AO129" s="45">
        <f>COHO!$AX120</f>
        <v>328</v>
      </c>
      <c r="AP129" s="45">
        <f>COHO!$AY120</f>
        <v>20</v>
      </c>
      <c r="AQ129" s="45">
        <f>COHO!$AZ120</f>
        <v>200</v>
      </c>
      <c r="AR129" s="45">
        <f>COHO!$BA120</f>
        <v>120</v>
      </c>
      <c r="AS129" s="44">
        <f>COHO!$AD120</f>
        <v>145</v>
      </c>
      <c r="AT129" s="44">
        <f>COHO!$AE120</f>
        <v>520</v>
      </c>
      <c r="AU129" s="44">
        <f>COHO!$AF120</f>
        <v>130</v>
      </c>
      <c r="AV129" s="44">
        <f>COHO!$AG120</f>
        <v>153</v>
      </c>
      <c r="AW129" s="44">
        <f>COHO!$AH120</f>
        <v>800</v>
      </c>
      <c r="AX129" s="44" t="str">
        <f>COHO!$AI120</f>
        <v>N/I</v>
      </c>
      <c r="AY129" s="44" t="str">
        <f>COHO!$AJ120</f>
        <v>N/I</v>
      </c>
      <c r="AZ129" s="44">
        <f>COHO!$AK120</f>
        <v>275</v>
      </c>
      <c r="BA129" s="44">
        <f>COHO!$AL120</f>
        <v>800</v>
      </c>
      <c r="BB129" s="44">
        <f>COHO!$AM120</f>
        <v>430</v>
      </c>
      <c r="BC129" s="45">
        <f>COHO!P120</f>
        <v>150</v>
      </c>
      <c r="BD129" s="45">
        <f>COHO!Q120</f>
        <v>725</v>
      </c>
      <c r="BE129" s="45">
        <f>COHO!R120</f>
        <v>450</v>
      </c>
      <c r="BF129" s="45">
        <f>COHO!S120</f>
        <v>800</v>
      </c>
      <c r="BG129" s="45">
        <f>COHO!T120</f>
        <v>190</v>
      </c>
      <c r="BH129" s="45">
        <f>COHO!U120</f>
        <v>115</v>
      </c>
      <c r="BI129" s="45">
        <f>COHO!V120</f>
        <v>233</v>
      </c>
      <c r="BJ129" s="45" t="str">
        <f>COHO!W120</f>
        <v>A/P</v>
      </c>
      <c r="BK129" s="45">
        <f>COHO!X120</f>
        <v>271</v>
      </c>
      <c r="BL129" s="45">
        <f>COHO!Y120</f>
        <v>1040</v>
      </c>
      <c r="BM129" s="45">
        <f>COHO!B120</f>
        <v>1000</v>
      </c>
      <c r="BN129" s="45" t="str">
        <f>COHO!C120</f>
        <v>A/P</v>
      </c>
      <c r="BO129" s="45" t="str">
        <f>COHO!D120</f>
        <v>A/P</v>
      </c>
      <c r="BP129" s="45">
        <f>COHO!E120</f>
        <v>0</v>
      </c>
      <c r="BQ129" s="45">
        <f>COHO!F120</f>
        <v>0</v>
      </c>
      <c r="BR129" s="45">
        <f>COHO!G120</f>
        <v>0</v>
      </c>
      <c r="BS129" s="45">
        <f>COHO!H120</f>
        <v>0</v>
      </c>
      <c r="BT129" s="45">
        <f>COHO!I120</f>
        <v>0</v>
      </c>
      <c r="BU129" s="45">
        <f>COHO!J120</f>
        <v>0</v>
      </c>
      <c r="BV129" s="45">
        <f>COHO!K120</f>
        <v>0</v>
      </c>
    </row>
    <row r="130" spans="1:74" hidden="1" x14ac:dyDescent="0.2">
      <c r="A130" s="40" t="s">
        <v>142</v>
      </c>
      <c r="B130" t="str">
        <f>COHO!$O$113</f>
        <v>SOUTHERN GROUP-HUNTER ISLAND</v>
      </c>
      <c r="C130" t="str">
        <f>COHO!$O121</f>
        <v>SHIP POINT CREEK</v>
      </c>
      <c r="D130" s="40" t="str">
        <f>COHO!$O$3</f>
        <v>COHO</v>
      </c>
      <c r="E130" s="45" t="str">
        <f>COHO!$CH121</f>
        <v>N/R</v>
      </c>
      <c r="F130" s="45">
        <f>COHO!$CI121</f>
        <v>200</v>
      </c>
      <c r="G130" s="45">
        <f>COHO!$CJ121</f>
        <v>750</v>
      </c>
      <c r="H130" s="45">
        <f>COHO!$CK121</f>
        <v>250</v>
      </c>
      <c r="I130" s="45">
        <f>COHO!$CL121</f>
        <v>350</v>
      </c>
      <c r="J130" s="45">
        <f>COHO!$CM121</f>
        <v>750</v>
      </c>
      <c r="K130" s="45">
        <f>COHO!$CN121</f>
        <v>400</v>
      </c>
      <c r="L130" s="45">
        <f>COHO!$CO121</f>
        <v>200</v>
      </c>
      <c r="M130" s="45">
        <f>COHO!$CP121</f>
        <v>200</v>
      </c>
      <c r="N130" s="45">
        <f>COHO!$CQ121</f>
        <v>400</v>
      </c>
      <c r="O130" s="45">
        <f>COHO!$BT121</f>
        <v>400</v>
      </c>
      <c r="P130" s="45">
        <f>COHO!$BU121</f>
        <v>200</v>
      </c>
      <c r="Q130" s="45">
        <f>COHO!$BV121</f>
        <v>400</v>
      </c>
      <c r="R130" s="45">
        <f>COHO!$BW121</f>
        <v>650</v>
      </c>
      <c r="S130" s="45">
        <f>COHO!$BX121</f>
        <v>400</v>
      </c>
      <c r="T130" s="45">
        <f>COHO!$BY121</f>
        <v>400</v>
      </c>
      <c r="U130" s="45">
        <f>COHO!$BZ121</f>
        <v>600</v>
      </c>
      <c r="V130" s="45">
        <f>COHO!$CA121</f>
        <v>100</v>
      </c>
      <c r="W130" s="45">
        <f>COHO!$CB121</f>
        <v>300</v>
      </c>
      <c r="X130" s="45">
        <f>COHO!$CC121</f>
        <v>75</v>
      </c>
      <c r="Y130" s="45">
        <f>COHO!$BF121</f>
        <v>100</v>
      </c>
      <c r="Z130" s="45">
        <f>COHO!$BG121</f>
        <v>100</v>
      </c>
      <c r="AA130" s="45">
        <f>COHO!$BH121</f>
        <v>75</v>
      </c>
      <c r="AB130" s="45">
        <f>COHO!$BI121</f>
        <v>75</v>
      </c>
      <c r="AC130" s="45">
        <f>COHO!$BJ121</f>
        <v>150</v>
      </c>
      <c r="AD130" s="45" t="str">
        <f>COHO!$BK121</f>
        <v>N/R</v>
      </c>
      <c r="AE130" s="45" t="str">
        <f>COHO!$BL121</f>
        <v>N/O</v>
      </c>
      <c r="AF130" s="45" t="str">
        <f>COHO!$BM121</f>
        <v>N/O</v>
      </c>
      <c r="AG130" s="45" t="str">
        <f>COHO!$BN121</f>
        <v>N/O</v>
      </c>
      <c r="AH130" s="45" t="str">
        <f>COHO!$BO121</f>
        <v>N/R</v>
      </c>
      <c r="AI130" s="45" t="str">
        <f>COHO!$AR121</f>
        <v>N/R</v>
      </c>
      <c r="AJ130" s="45" t="str">
        <f>COHO!$AS121</f>
        <v>N/R</v>
      </c>
      <c r="AK130" s="45" t="str">
        <f>COHO!$AT121</f>
        <v>N/R</v>
      </c>
      <c r="AL130" s="45" t="str">
        <f>COHO!$AU121</f>
        <v>N/O</v>
      </c>
      <c r="AM130" s="45">
        <f>COHO!$AV121</f>
        <v>50</v>
      </c>
      <c r="AN130" s="45">
        <f>COHO!$AW121</f>
        <v>15</v>
      </c>
      <c r="AO130" s="45" t="str">
        <f>COHO!$AX121</f>
        <v>N/R</v>
      </c>
      <c r="AP130" s="45" t="str">
        <f>COHO!$AY121</f>
        <v>N/R</v>
      </c>
      <c r="AQ130" s="45" t="str">
        <f>COHO!$AZ121</f>
        <v>N/R</v>
      </c>
      <c r="AR130" s="45">
        <f>COHO!$BA121</f>
        <v>10</v>
      </c>
      <c r="AS130" s="44">
        <f>COHO!$AD121</f>
        <v>2</v>
      </c>
      <c r="AT130" s="44" t="str">
        <f>COHO!$AE121</f>
        <v>N/O</v>
      </c>
      <c r="AU130" s="44" t="str">
        <f>COHO!$AF121</f>
        <v>N/O</v>
      </c>
      <c r="AV130" s="44" t="str">
        <f>COHO!$AG121</f>
        <v>N/O</v>
      </c>
      <c r="AW130" s="44" t="str">
        <f>COHO!$AH121</f>
        <v>N/I</v>
      </c>
      <c r="AX130" s="44" t="str">
        <f>COHO!$AI121</f>
        <v>N/I</v>
      </c>
      <c r="AY130" s="44" t="str">
        <f>COHO!$AJ121</f>
        <v>N/I</v>
      </c>
      <c r="AZ130" s="44" t="str">
        <f>COHO!$AK121</f>
        <v>N/O</v>
      </c>
      <c r="BA130" s="44" t="str">
        <f>COHO!$AL121</f>
        <v>N/I</v>
      </c>
      <c r="BB130" s="44" t="str">
        <f>COHO!$AM121</f>
        <v>N/I</v>
      </c>
      <c r="BC130" s="45" t="str">
        <f>COHO!P121</f>
        <v>N/I</v>
      </c>
      <c r="BD130" s="45" t="str">
        <f>COHO!Q121</f>
        <v>N/I</v>
      </c>
      <c r="BE130" s="45" t="str">
        <f>COHO!R121</f>
        <v>N/O</v>
      </c>
      <c r="BF130" s="45" t="str">
        <f>COHO!S121</f>
        <v>N/I</v>
      </c>
      <c r="BG130" s="45" t="str">
        <f>COHO!T121</f>
        <v>N/I</v>
      </c>
      <c r="BH130" s="45" t="str">
        <f>COHO!U121</f>
        <v>N/I</v>
      </c>
      <c r="BI130" s="45" t="str">
        <f>COHO!V121</f>
        <v>N/I</v>
      </c>
      <c r="BJ130" s="45" t="str">
        <f>COHO!W121</f>
        <v>N/I</v>
      </c>
      <c r="BK130" s="45" t="str">
        <f>COHO!X121</f>
        <v>N/I</v>
      </c>
      <c r="BL130" s="45" t="str">
        <f>COHO!Y121</f>
        <v>N/I</v>
      </c>
      <c r="BM130" s="45" t="str">
        <f>COHO!B121</f>
        <v>N/I</v>
      </c>
      <c r="BN130" s="45" t="str">
        <f>COHO!C121</f>
        <v>N/I</v>
      </c>
      <c r="BO130" s="45" t="str">
        <f>COHO!D121</f>
        <v>N/I</v>
      </c>
      <c r="BP130" s="45">
        <f>COHO!E121</f>
        <v>0</v>
      </c>
      <c r="BQ130" s="45">
        <f>COHO!F121</f>
        <v>0</v>
      </c>
      <c r="BR130" s="45">
        <f>COHO!G121</f>
        <v>0</v>
      </c>
      <c r="BS130" s="45">
        <f>COHO!H121</f>
        <v>0</v>
      </c>
      <c r="BT130" s="45">
        <f>COHO!I121</f>
        <v>0</v>
      </c>
      <c r="BU130" s="45">
        <f>COHO!J121</f>
        <v>0</v>
      </c>
      <c r="BV130" s="45">
        <f>COHO!K121</f>
        <v>0</v>
      </c>
    </row>
    <row r="131" spans="1:74" hidden="1" x14ac:dyDescent="0.2">
      <c r="A131" s="40" t="s">
        <v>142</v>
      </c>
      <c r="B131" t="str">
        <f>COHO!$O$113</f>
        <v>SOUTHERN GROUP-HUNTER ISLAND</v>
      </c>
      <c r="C131" t="str">
        <f>COHO!$O122</f>
        <v>STEWART CREEK</v>
      </c>
      <c r="D131" s="40" t="str">
        <f>COHO!$O$3</f>
        <v>COHO</v>
      </c>
      <c r="E131" s="45" t="str">
        <f>COHO!$CH122</f>
        <v>N/I</v>
      </c>
      <c r="F131" s="45" t="str">
        <f>COHO!$CI122</f>
        <v>N/I</v>
      </c>
      <c r="G131" s="45">
        <f>COHO!$CJ122</f>
        <v>750</v>
      </c>
      <c r="H131" s="45" t="str">
        <f>COHO!$CK122</f>
        <v>N/O</v>
      </c>
      <c r="I131" s="45">
        <f>COHO!$CL122</f>
        <v>750</v>
      </c>
      <c r="J131" s="45">
        <f>COHO!$CM122</f>
        <v>750</v>
      </c>
      <c r="K131" s="45">
        <f>COHO!$CN122</f>
        <v>750</v>
      </c>
      <c r="L131" s="45">
        <f>COHO!$CO122</f>
        <v>400</v>
      </c>
      <c r="M131" s="45">
        <f>COHO!$CP122</f>
        <v>400</v>
      </c>
      <c r="N131" s="45">
        <f>COHO!$CQ122</f>
        <v>400</v>
      </c>
      <c r="O131" s="45">
        <f>COHO!$BT122</f>
        <v>200</v>
      </c>
      <c r="P131" s="45">
        <f>COHO!$BU122</f>
        <v>750</v>
      </c>
      <c r="Q131" s="45">
        <f>COHO!$BV122</f>
        <v>400</v>
      </c>
      <c r="R131" s="45">
        <f>COHO!$BW122</f>
        <v>200</v>
      </c>
      <c r="S131" s="45">
        <f>COHO!$BX122</f>
        <v>750</v>
      </c>
      <c r="T131" s="45">
        <f>COHO!$BY122</f>
        <v>400</v>
      </c>
      <c r="U131" s="45">
        <f>COHO!$BZ122</f>
        <v>200</v>
      </c>
      <c r="V131" s="45">
        <f>COHO!$CA122</f>
        <v>200</v>
      </c>
      <c r="W131" s="45">
        <f>COHO!$CB122</f>
        <v>300</v>
      </c>
      <c r="X131" s="45">
        <f>COHO!$CC122</f>
        <v>200</v>
      </c>
      <c r="Y131" s="45">
        <f>COHO!$BF122</f>
        <v>200</v>
      </c>
      <c r="Z131" s="45">
        <f>COHO!$BG122</f>
        <v>200</v>
      </c>
      <c r="AA131" s="45">
        <f>COHO!$BH122</f>
        <v>200</v>
      </c>
      <c r="AB131" s="45">
        <f>COHO!$BI122</f>
        <v>200</v>
      </c>
      <c r="AC131" s="45">
        <f>COHO!$BJ122</f>
        <v>800</v>
      </c>
      <c r="AD131" s="45" t="str">
        <f>COHO!$BK122</f>
        <v>N/R</v>
      </c>
      <c r="AE131" s="45">
        <f>COHO!$BL122</f>
        <v>50</v>
      </c>
      <c r="AF131" s="45">
        <f>COHO!$BM122</f>
        <v>50</v>
      </c>
      <c r="AG131" s="45">
        <f>COHO!$BN122</f>
        <v>50</v>
      </c>
      <c r="AH131" s="45">
        <f>COHO!$BO122</f>
        <v>50</v>
      </c>
      <c r="AI131" s="45" t="str">
        <f>COHO!$AR122</f>
        <v>N/O</v>
      </c>
      <c r="AJ131" s="45" t="str">
        <f>COHO!$AS122</f>
        <v>N/R</v>
      </c>
      <c r="AK131" s="45">
        <f>COHO!$AT122</f>
        <v>25</v>
      </c>
      <c r="AL131" s="45" t="str">
        <f>COHO!$AU122</f>
        <v>N/O</v>
      </c>
      <c r="AM131" s="45">
        <f>COHO!$AV122</f>
        <v>25</v>
      </c>
      <c r="AN131" s="45" t="str">
        <f>COHO!$AW122</f>
        <v>N/R</v>
      </c>
      <c r="AO131" s="45" t="str">
        <f>COHO!$AX122</f>
        <v>N/R</v>
      </c>
      <c r="AP131" s="45" t="str">
        <f>COHO!$AY122</f>
        <v>N/O</v>
      </c>
      <c r="AQ131" s="45" t="str">
        <f>COHO!$AZ122</f>
        <v>N/R</v>
      </c>
      <c r="AR131" s="45" t="str">
        <f>COHO!$BA122</f>
        <v>N/R</v>
      </c>
      <c r="AS131" s="44" t="str">
        <f>COHO!$AD122</f>
        <v>N/O</v>
      </c>
      <c r="AT131" s="44" t="str">
        <f>COHO!$AE122</f>
        <v>N/O</v>
      </c>
      <c r="AU131" s="44" t="str">
        <f>COHO!$AF122</f>
        <v>N/O</v>
      </c>
      <c r="AV131" s="44" t="str">
        <f>COHO!$AG122</f>
        <v>N/O</v>
      </c>
      <c r="AW131" s="44" t="str">
        <f>COHO!$AH122</f>
        <v>N/I</v>
      </c>
      <c r="AX131" s="44" t="str">
        <f>COHO!$AI122</f>
        <v>N/I</v>
      </c>
      <c r="AY131" s="44" t="str">
        <f>COHO!$AJ122</f>
        <v>N/I</v>
      </c>
      <c r="AZ131" s="44" t="str">
        <f>COHO!$AK122</f>
        <v>N/I</v>
      </c>
      <c r="BA131" s="44" t="str">
        <f>COHO!$AL122</f>
        <v>N/O</v>
      </c>
      <c r="BB131" s="44" t="str">
        <f>COHO!$AM122</f>
        <v>N/O</v>
      </c>
      <c r="BC131" s="45" t="str">
        <f>COHO!P122</f>
        <v>N/I</v>
      </c>
      <c r="BD131" s="45" t="str">
        <f>COHO!Q122</f>
        <v>N/I</v>
      </c>
      <c r="BE131" s="45" t="str">
        <f>COHO!R122</f>
        <v>N/I</v>
      </c>
      <c r="BF131" s="45" t="str">
        <f>COHO!S122</f>
        <v>N/I</v>
      </c>
      <c r="BG131" s="45" t="str">
        <f>COHO!T122</f>
        <v>N/I</v>
      </c>
      <c r="BH131" s="45" t="str">
        <f>COHO!U122</f>
        <v>N/I</v>
      </c>
      <c r="BI131" s="45" t="str">
        <f>COHO!V122</f>
        <v>N/I</v>
      </c>
      <c r="BJ131" s="45" t="str">
        <f>COHO!W122</f>
        <v>N/I</v>
      </c>
      <c r="BK131" s="45" t="str">
        <f>COHO!X122</f>
        <v>N/I</v>
      </c>
      <c r="BL131" s="45" t="str">
        <f>COHO!Y122</f>
        <v>N/I</v>
      </c>
      <c r="BM131" s="45" t="str">
        <f>COHO!B122</f>
        <v>N/I</v>
      </c>
      <c r="BN131" s="45" t="str">
        <f>COHO!C122</f>
        <v>N/I</v>
      </c>
      <c r="BO131" s="45" t="str">
        <f>COHO!D122</f>
        <v>N/I</v>
      </c>
      <c r="BP131" s="45">
        <f>COHO!E122</f>
        <v>0</v>
      </c>
      <c r="BQ131" s="45">
        <f>COHO!F122</f>
        <v>0</v>
      </c>
      <c r="BR131" s="45">
        <f>COHO!G122</f>
        <v>0</v>
      </c>
      <c r="BS131" s="45">
        <f>COHO!H122</f>
        <v>0</v>
      </c>
      <c r="BT131" s="45">
        <f>COHO!I122</f>
        <v>0</v>
      </c>
      <c r="BU131" s="45">
        <f>COHO!J122</f>
        <v>0</v>
      </c>
      <c r="BV131" s="45">
        <f>COHO!K122</f>
        <v>0</v>
      </c>
    </row>
    <row r="132" spans="1:74" hidden="1" x14ac:dyDescent="0.2">
      <c r="A132" s="40" t="s">
        <v>142</v>
      </c>
      <c r="B132" t="str">
        <f>COHO!$O$113</f>
        <v>SOUTHERN GROUP-HUNTER ISLAND</v>
      </c>
      <c r="C132" t="str">
        <f>COHO!$O123</f>
        <v>WATT CREEK</v>
      </c>
      <c r="D132" s="40" t="str">
        <f>COHO!$O$3</f>
        <v>COHO</v>
      </c>
      <c r="E132" s="45" t="str">
        <f>COHO!$CH123</f>
        <v xml:space="preserve">     N/I</v>
      </c>
      <c r="F132" s="45">
        <f>COHO!$CI123</f>
        <v>200</v>
      </c>
      <c r="G132" s="45">
        <f>COHO!$CJ123</f>
        <v>400</v>
      </c>
      <c r="H132" s="45">
        <f>COHO!$CK123</f>
        <v>350</v>
      </c>
      <c r="I132" s="45">
        <f>COHO!$CL123</f>
        <v>350</v>
      </c>
      <c r="J132" s="45">
        <f>COHO!$CM123</f>
        <v>350</v>
      </c>
      <c r="K132" s="45">
        <f>COHO!$CN123</f>
        <v>400</v>
      </c>
      <c r="L132" s="45">
        <f>COHO!$CO123</f>
        <v>300</v>
      </c>
      <c r="M132" s="45">
        <f>COHO!$CP123</f>
        <v>300</v>
      </c>
      <c r="N132" s="45">
        <f>COHO!$CQ123</f>
        <v>400</v>
      </c>
      <c r="O132" s="45">
        <f>COHO!$BT123</f>
        <v>100</v>
      </c>
      <c r="P132" s="45">
        <f>COHO!$BU123</f>
        <v>150</v>
      </c>
      <c r="Q132" s="45">
        <f>COHO!$BV123</f>
        <v>400</v>
      </c>
      <c r="R132" s="45">
        <f>COHO!$BW123</f>
        <v>200</v>
      </c>
      <c r="S132" s="45">
        <f>COHO!$BX123</f>
        <v>200</v>
      </c>
      <c r="T132" s="45">
        <f>COHO!$BY123</f>
        <v>400</v>
      </c>
      <c r="U132" s="45">
        <f>COHO!$BZ123</f>
        <v>200</v>
      </c>
      <c r="V132" s="45">
        <f>COHO!$CA123</f>
        <v>100</v>
      </c>
      <c r="W132" s="45">
        <f>COHO!$CB123</f>
        <v>300</v>
      </c>
      <c r="X132" s="45">
        <f>COHO!$CC123</f>
        <v>300</v>
      </c>
      <c r="Y132" s="45">
        <f>COHO!$BF123</f>
        <v>75</v>
      </c>
      <c r="Z132" s="45">
        <f>COHO!$BG123</f>
        <v>300</v>
      </c>
      <c r="AA132" s="45">
        <f>COHO!$BH123</f>
        <v>100</v>
      </c>
      <c r="AB132" s="45">
        <f>COHO!$BI123</f>
        <v>200</v>
      </c>
      <c r="AC132" s="45">
        <f>COHO!$BJ123</f>
        <v>1000</v>
      </c>
      <c r="AD132" s="45">
        <f>COHO!$BK123</f>
        <v>200</v>
      </c>
      <c r="AE132" s="45">
        <f>COHO!$BL123</f>
        <v>300</v>
      </c>
      <c r="AF132" s="45">
        <f>COHO!$BM123</f>
        <v>100</v>
      </c>
      <c r="AG132" s="45">
        <f>COHO!$BN123</f>
        <v>50</v>
      </c>
      <c r="AH132" s="45">
        <f>COHO!$BO123</f>
        <v>50</v>
      </c>
      <c r="AI132" s="45" t="str">
        <f>COHO!$AR123</f>
        <v>N/O</v>
      </c>
      <c r="AJ132" s="45" t="str">
        <f>COHO!$AS123</f>
        <v>N/O</v>
      </c>
      <c r="AK132" s="45" t="str">
        <f>COHO!$AT123</f>
        <v>N/O</v>
      </c>
      <c r="AL132" s="45" t="str">
        <f>COHO!$AU123</f>
        <v>N/O</v>
      </c>
      <c r="AM132" s="45" t="str">
        <f>COHO!$AV123</f>
        <v>N/R</v>
      </c>
      <c r="AN132" s="45" t="str">
        <f>COHO!$AW123</f>
        <v>N/R</v>
      </c>
      <c r="AO132" s="45" t="str">
        <f>COHO!$AX123</f>
        <v>N/R</v>
      </c>
      <c r="AP132" s="45" t="str">
        <f>COHO!$AY123</f>
        <v>N/O</v>
      </c>
      <c r="AQ132" s="45" t="str">
        <f>COHO!$AZ123</f>
        <v>N/R</v>
      </c>
      <c r="AR132" s="45" t="str">
        <f>COHO!$BA123</f>
        <v>N/O</v>
      </c>
      <c r="AS132" s="44" t="str">
        <f>COHO!$AD123</f>
        <v>N/O</v>
      </c>
      <c r="AT132" s="44" t="str">
        <f>COHO!$AE123</f>
        <v>N/O</v>
      </c>
      <c r="AU132" s="44" t="str">
        <f>COHO!$AF123</f>
        <v>N/O</v>
      </c>
      <c r="AV132" s="44" t="str">
        <f>COHO!$AG123</f>
        <v>N/O</v>
      </c>
      <c r="AW132" s="44" t="str">
        <f>COHO!$AH123</f>
        <v>N/I</v>
      </c>
      <c r="AX132" s="44" t="str">
        <f>COHO!$AI123</f>
        <v>N/I</v>
      </c>
      <c r="AY132" s="44" t="str">
        <f>COHO!$AJ123</f>
        <v>N/I</v>
      </c>
      <c r="AZ132" s="44" t="str">
        <f>COHO!$AK123</f>
        <v>N/I</v>
      </c>
      <c r="BA132" s="44" t="str">
        <f>COHO!$AL123</f>
        <v>N/O</v>
      </c>
      <c r="BB132" s="44" t="str">
        <f>COHO!$AM123</f>
        <v>N/O</v>
      </c>
      <c r="BC132" s="45" t="str">
        <f>COHO!P123</f>
        <v>N/I</v>
      </c>
      <c r="BD132" s="45" t="str">
        <f>COHO!Q123</f>
        <v>N/I</v>
      </c>
      <c r="BE132" s="45" t="str">
        <f>COHO!R123</f>
        <v>N/I</v>
      </c>
      <c r="BF132" s="45" t="str">
        <f>COHO!S123</f>
        <v>N/I</v>
      </c>
      <c r="BG132" s="45" t="str">
        <f>COHO!T123</f>
        <v>N/I</v>
      </c>
      <c r="BH132" s="45" t="str">
        <f>COHO!U123</f>
        <v>N/I</v>
      </c>
      <c r="BI132" s="45" t="str">
        <f>COHO!V123</f>
        <v>N/I</v>
      </c>
      <c r="BJ132" s="45" t="str">
        <f>COHO!W123</f>
        <v>N/I</v>
      </c>
      <c r="BK132" s="45" t="str">
        <f>COHO!X123</f>
        <v>N/I</v>
      </c>
      <c r="BL132" s="45" t="str">
        <f>COHO!Y123</f>
        <v>N/I</v>
      </c>
      <c r="BM132" s="45" t="str">
        <f>COHO!B123</f>
        <v>N/I</v>
      </c>
      <c r="BN132" s="45" t="str">
        <f>COHO!C123</f>
        <v>N/I</v>
      </c>
      <c r="BO132" s="45" t="str">
        <f>COHO!D123</f>
        <v>N/I</v>
      </c>
      <c r="BP132" s="45">
        <f>COHO!E123</f>
        <v>0</v>
      </c>
      <c r="BQ132" s="45">
        <f>COHO!F123</f>
        <v>0</v>
      </c>
      <c r="BR132" s="45">
        <f>COHO!G123</f>
        <v>0</v>
      </c>
      <c r="BS132" s="45">
        <f>COHO!H123</f>
        <v>0</v>
      </c>
      <c r="BT132" s="45">
        <f>COHO!I123</f>
        <v>0</v>
      </c>
      <c r="BU132" s="45">
        <f>COHO!J123</f>
        <v>0</v>
      </c>
      <c r="BV132" s="45">
        <f>COHO!K123</f>
        <v>0</v>
      </c>
    </row>
    <row r="133" spans="1:74" x14ac:dyDescent="0.2">
      <c r="A133" s="40" t="s">
        <v>142</v>
      </c>
      <c r="C133" t="s">
        <v>103</v>
      </c>
      <c r="D133" s="40" t="str">
        <f>COHO!$O$3</f>
        <v>COHO</v>
      </c>
      <c r="E133" s="44">
        <f t="shared" ref="E133:N133" si="42">SUM(E74:E132)</f>
        <v>12650</v>
      </c>
      <c r="F133" s="44">
        <f t="shared" si="42"/>
        <v>9950</v>
      </c>
      <c r="G133" s="44">
        <f t="shared" si="42"/>
        <v>28200</v>
      </c>
      <c r="H133" s="44">
        <f t="shared" si="42"/>
        <v>25900</v>
      </c>
      <c r="I133" s="44">
        <f t="shared" si="42"/>
        <v>23750</v>
      </c>
      <c r="J133" s="44">
        <f t="shared" si="42"/>
        <v>31200</v>
      </c>
      <c r="K133" s="44">
        <f t="shared" si="42"/>
        <v>29150</v>
      </c>
      <c r="L133" s="44">
        <f t="shared" si="42"/>
        <v>13200</v>
      </c>
      <c r="M133" s="44">
        <f t="shared" si="42"/>
        <v>6125</v>
      </c>
      <c r="N133" s="44">
        <f t="shared" si="42"/>
        <v>21925</v>
      </c>
      <c r="O133" s="44">
        <f t="shared" ref="O133:X133" si="43">SUM(O74:O132)</f>
        <v>8300</v>
      </c>
      <c r="P133" s="44">
        <f t="shared" si="43"/>
        <v>17475</v>
      </c>
      <c r="Q133" s="44">
        <f t="shared" si="43"/>
        <v>21000</v>
      </c>
      <c r="R133" s="44">
        <f t="shared" si="43"/>
        <v>13550</v>
      </c>
      <c r="S133" s="44">
        <f t="shared" si="43"/>
        <v>23700</v>
      </c>
      <c r="T133" s="44">
        <f t="shared" si="43"/>
        <v>24040</v>
      </c>
      <c r="U133" s="44">
        <f t="shared" si="43"/>
        <v>23540</v>
      </c>
      <c r="V133" s="44">
        <f t="shared" si="43"/>
        <v>11150</v>
      </c>
      <c r="W133" s="44">
        <f t="shared" si="43"/>
        <v>22725</v>
      </c>
      <c r="X133" s="44">
        <f t="shared" si="43"/>
        <v>12375</v>
      </c>
      <c r="Y133" s="44">
        <f t="shared" ref="Y133:AH133" si="44">SUM(Y74:Y132)</f>
        <v>10925</v>
      </c>
      <c r="Z133" s="44">
        <f t="shared" si="44"/>
        <v>14155</v>
      </c>
      <c r="AA133" s="44">
        <f t="shared" si="44"/>
        <v>11775</v>
      </c>
      <c r="AB133" s="44">
        <f t="shared" si="44"/>
        <v>7550</v>
      </c>
      <c r="AC133" s="44">
        <f t="shared" si="44"/>
        <v>9235</v>
      </c>
      <c r="AD133" s="44">
        <f t="shared" si="44"/>
        <v>6650</v>
      </c>
      <c r="AE133" s="44">
        <f t="shared" si="44"/>
        <v>9175</v>
      </c>
      <c r="AF133" s="44">
        <f t="shared" si="44"/>
        <v>7395</v>
      </c>
      <c r="AG133" s="44">
        <f t="shared" si="44"/>
        <v>6850</v>
      </c>
      <c r="AH133" s="44">
        <f t="shared" si="44"/>
        <v>8268</v>
      </c>
      <c r="AI133" s="44">
        <f t="shared" ref="AI133:AR133" si="45">SUM(AI74:AI132)</f>
        <v>1521</v>
      </c>
      <c r="AJ133" s="44">
        <f t="shared" si="45"/>
        <v>2619</v>
      </c>
      <c r="AK133" s="44">
        <f t="shared" si="45"/>
        <v>2730</v>
      </c>
      <c r="AL133" s="44">
        <f t="shared" si="45"/>
        <v>1019</v>
      </c>
      <c r="AM133" s="44">
        <f t="shared" si="45"/>
        <v>2696</v>
      </c>
      <c r="AN133" s="44">
        <f t="shared" si="45"/>
        <v>3215</v>
      </c>
      <c r="AO133" s="44">
        <f t="shared" si="45"/>
        <v>2765</v>
      </c>
      <c r="AP133" s="44">
        <f t="shared" si="45"/>
        <v>1564</v>
      </c>
      <c r="AQ133" s="44">
        <f t="shared" si="45"/>
        <v>1270</v>
      </c>
      <c r="AR133" s="44">
        <f t="shared" si="45"/>
        <v>3470</v>
      </c>
      <c r="AS133" s="44">
        <f t="shared" ref="AS133:BA133" si="46">SUM(AS74:AS132)</f>
        <v>3639</v>
      </c>
      <c r="AT133" s="44">
        <f t="shared" si="46"/>
        <v>2667</v>
      </c>
      <c r="AU133" s="44">
        <f t="shared" si="46"/>
        <v>2820</v>
      </c>
      <c r="AV133" s="44">
        <f t="shared" si="46"/>
        <v>2435</v>
      </c>
      <c r="AW133" s="44">
        <f t="shared" si="46"/>
        <v>1514</v>
      </c>
      <c r="AX133" s="44">
        <f t="shared" si="46"/>
        <v>600</v>
      </c>
      <c r="AY133" s="44">
        <f t="shared" si="46"/>
        <v>620</v>
      </c>
      <c r="AZ133" s="44">
        <f t="shared" si="46"/>
        <v>1135</v>
      </c>
      <c r="BA133" s="44">
        <f t="shared" si="46"/>
        <v>7130</v>
      </c>
      <c r="BB133" s="44">
        <f t="shared" ref="BB133:BL133" si="47">SUM(BB74:BB132)</f>
        <v>3965</v>
      </c>
      <c r="BC133" s="44">
        <f t="shared" si="47"/>
        <v>2705</v>
      </c>
      <c r="BD133" s="44">
        <f t="shared" si="47"/>
        <v>4045</v>
      </c>
      <c r="BE133" s="44">
        <f t="shared" si="47"/>
        <v>11175</v>
      </c>
      <c r="BF133" s="44">
        <f t="shared" si="47"/>
        <v>5283</v>
      </c>
      <c r="BG133" s="44">
        <f t="shared" si="47"/>
        <v>6820</v>
      </c>
      <c r="BH133" s="44">
        <f t="shared" si="47"/>
        <v>4305</v>
      </c>
      <c r="BI133" s="44">
        <f t="shared" si="47"/>
        <v>6373</v>
      </c>
      <c r="BJ133" s="44">
        <f t="shared" si="47"/>
        <v>3250</v>
      </c>
      <c r="BK133" s="44">
        <f t="shared" si="47"/>
        <v>2296</v>
      </c>
      <c r="BL133" s="44">
        <f t="shared" si="47"/>
        <v>2890</v>
      </c>
      <c r="BM133" s="44">
        <f t="shared" ref="BM133:BV133" si="48">SUM(BM74:BM132)</f>
        <v>2966</v>
      </c>
      <c r="BN133" s="44">
        <f t="shared" si="48"/>
        <v>4540</v>
      </c>
      <c r="BO133" s="44">
        <f t="shared" si="48"/>
        <v>2751</v>
      </c>
      <c r="BP133" s="44">
        <f t="shared" si="48"/>
        <v>0</v>
      </c>
      <c r="BQ133" s="44">
        <f t="shared" si="48"/>
        <v>0</v>
      </c>
      <c r="BR133" s="44">
        <f t="shared" si="48"/>
        <v>0</v>
      </c>
      <c r="BS133" s="44">
        <f t="shared" si="48"/>
        <v>0</v>
      </c>
      <c r="BT133" s="44">
        <f t="shared" si="48"/>
        <v>0</v>
      </c>
      <c r="BU133" s="44">
        <f t="shared" si="48"/>
        <v>0</v>
      </c>
      <c r="BV133" s="44">
        <f t="shared" si="48"/>
        <v>0</v>
      </c>
    </row>
    <row r="134" spans="1:74" hidden="1" x14ac:dyDescent="0.2">
      <c r="A134" s="40" t="s">
        <v>142</v>
      </c>
      <c r="C134" t="s">
        <v>148</v>
      </c>
      <c r="D134" s="40" t="str">
        <f>COHO!$O$3</f>
        <v>COHO</v>
      </c>
      <c r="E134" s="44">
        <f>SUM(E74:E86)</f>
        <v>5650</v>
      </c>
      <c r="F134" s="44">
        <f t="shared" ref="F134:U134" si="49">SUM(F74:F86)</f>
        <v>1000</v>
      </c>
      <c r="G134" s="44">
        <f t="shared" si="49"/>
        <v>14675</v>
      </c>
      <c r="H134" s="44">
        <f t="shared" si="49"/>
        <v>11100</v>
      </c>
      <c r="I134" s="44">
        <f t="shared" si="49"/>
        <v>12050</v>
      </c>
      <c r="J134" s="44">
        <f t="shared" si="49"/>
        <v>16425</v>
      </c>
      <c r="K134" s="44">
        <f t="shared" si="49"/>
        <v>14750</v>
      </c>
      <c r="L134" s="44">
        <f t="shared" si="49"/>
        <v>5600</v>
      </c>
      <c r="M134" s="44">
        <f t="shared" si="49"/>
        <v>1200</v>
      </c>
      <c r="N134" s="44">
        <f t="shared" si="49"/>
        <v>7475</v>
      </c>
      <c r="O134" s="44">
        <f t="shared" si="49"/>
        <v>2875</v>
      </c>
      <c r="P134" s="44">
        <f t="shared" si="49"/>
        <v>4900</v>
      </c>
      <c r="Q134" s="44">
        <f t="shared" si="49"/>
        <v>8175</v>
      </c>
      <c r="R134" s="44">
        <f t="shared" si="49"/>
        <v>5350</v>
      </c>
      <c r="S134" s="44">
        <f t="shared" si="49"/>
        <v>8200</v>
      </c>
      <c r="T134" s="44">
        <f t="shared" si="49"/>
        <v>5015</v>
      </c>
      <c r="U134" s="44">
        <f t="shared" si="49"/>
        <v>8300</v>
      </c>
      <c r="V134" s="44">
        <f t="shared" ref="V134:AK134" si="50">SUM(V74:V86)</f>
        <v>4675</v>
      </c>
      <c r="W134" s="44">
        <f t="shared" si="50"/>
        <v>7500</v>
      </c>
      <c r="X134" s="44">
        <f t="shared" si="50"/>
        <v>3900</v>
      </c>
      <c r="Y134" s="44">
        <f t="shared" si="50"/>
        <v>5175</v>
      </c>
      <c r="Z134" s="44">
        <f t="shared" si="50"/>
        <v>5975</v>
      </c>
      <c r="AA134" s="44">
        <f t="shared" si="50"/>
        <v>3925</v>
      </c>
      <c r="AB134" s="44">
        <f t="shared" si="50"/>
        <v>2500</v>
      </c>
      <c r="AC134" s="44">
        <f t="shared" si="50"/>
        <v>2785</v>
      </c>
      <c r="AD134" s="44">
        <f t="shared" si="50"/>
        <v>4000</v>
      </c>
      <c r="AE134" s="44">
        <f t="shared" si="50"/>
        <v>2105</v>
      </c>
      <c r="AF134" s="44">
        <f t="shared" si="50"/>
        <v>2875</v>
      </c>
      <c r="AG134" s="44">
        <f t="shared" si="50"/>
        <v>3050</v>
      </c>
      <c r="AH134" s="44">
        <f t="shared" si="50"/>
        <v>5350</v>
      </c>
      <c r="AI134" s="44">
        <f t="shared" si="50"/>
        <v>1350</v>
      </c>
      <c r="AJ134" s="44">
        <f t="shared" si="50"/>
        <v>1600</v>
      </c>
      <c r="AK134" s="44">
        <f t="shared" si="50"/>
        <v>1052</v>
      </c>
      <c r="AL134" s="44">
        <f t="shared" ref="AL134:BL134" si="51">SUM(AL74:AL86)</f>
        <v>351</v>
      </c>
      <c r="AM134" s="44">
        <f t="shared" si="51"/>
        <v>555</v>
      </c>
      <c r="AN134" s="44">
        <f t="shared" si="51"/>
        <v>1061</v>
      </c>
      <c r="AO134" s="44">
        <f t="shared" si="51"/>
        <v>1142</v>
      </c>
      <c r="AP134" s="44">
        <f t="shared" si="51"/>
        <v>546</v>
      </c>
      <c r="AQ134" s="44">
        <f t="shared" si="51"/>
        <v>103</v>
      </c>
      <c r="AR134" s="44">
        <f t="shared" si="51"/>
        <v>1235</v>
      </c>
      <c r="AS134" s="44">
        <f t="shared" si="51"/>
        <v>1342</v>
      </c>
      <c r="AT134" s="44">
        <f t="shared" si="51"/>
        <v>287</v>
      </c>
      <c r="AU134" s="44">
        <f t="shared" si="51"/>
        <v>380</v>
      </c>
      <c r="AV134" s="44">
        <f t="shared" si="51"/>
        <v>91</v>
      </c>
      <c r="AW134" s="44">
        <f t="shared" si="51"/>
        <v>0</v>
      </c>
      <c r="AX134" s="44">
        <f t="shared" si="51"/>
        <v>0</v>
      </c>
      <c r="AY134" s="44">
        <f t="shared" si="51"/>
        <v>0</v>
      </c>
      <c r="AZ134" s="44">
        <f t="shared" si="51"/>
        <v>0</v>
      </c>
      <c r="BA134" s="44">
        <f t="shared" si="51"/>
        <v>0</v>
      </c>
      <c r="BB134" s="44">
        <f>SUM(BB74:BB86)</f>
        <v>0</v>
      </c>
      <c r="BC134" s="44">
        <f t="shared" si="51"/>
        <v>0</v>
      </c>
      <c r="BD134" s="44">
        <f t="shared" ref="BD134:BK134" si="52">SUM(BD74:BD86)</f>
        <v>0</v>
      </c>
      <c r="BE134" s="44">
        <f t="shared" si="52"/>
        <v>905</v>
      </c>
      <c r="BF134" s="44">
        <f t="shared" si="52"/>
        <v>0</v>
      </c>
      <c r="BG134" s="44">
        <f t="shared" si="52"/>
        <v>1000</v>
      </c>
      <c r="BH134" s="44">
        <f t="shared" si="52"/>
        <v>0</v>
      </c>
      <c r="BI134" s="44">
        <f t="shared" si="52"/>
        <v>560</v>
      </c>
      <c r="BJ134" s="44">
        <f t="shared" si="52"/>
        <v>0</v>
      </c>
      <c r="BK134" s="44">
        <f t="shared" si="52"/>
        <v>0</v>
      </c>
      <c r="BL134" s="44">
        <f t="shared" si="51"/>
        <v>0</v>
      </c>
      <c r="BM134" s="44">
        <f t="shared" ref="BM134:BV134" si="53">SUM(BM74:BM86)</f>
        <v>0</v>
      </c>
      <c r="BN134" s="44">
        <f t="shared" si="53"/>
        <v>0</v>
      </c>
      <c r="BO134" s="44">
        <f t="shared" si="53"/>
        <v>0</v>
      </c>
      <c r="BP134" s="44">
        <f t="shared" si="53"/>
        <v>0</v>
      </c>
      <c r="BQ134" s="44">
        <f t="shared" si="53"/>
        <v>0</v>
      </c>
      <c r="BR134" s="44">
        <f t="shared" si="53"/>
        <v>0</v>
      </c>
      <c r="BS134" s="44">
        <f t="shared" si="53"/>
        <v>0</v>
      </c>
      <c r="BT134" s="44">
        <f t="shared" si="53"/>
        <v>0</v>
      </c>
      <c r="BU134" s="44">
        <f t="shared" si="53"/>
        <v>0</v>
      </c>
      <c r="BV134" s="44">
        <f t="shared" si="53"/>
        <v>0</v>
      </c>
    </row>
    <row r="135" spans="1:74" hidden="1" x14ac:dyDescent="0.2">
      <c r="A135" s="40" t="s">
        <v>142</v>
      </c>
      <c r="C135" t="s">
        <v>149</v>
      </c>
      <c r="D135" s="40" t="str">
        <f>COHO!$O$3</f>
        <v>COHO</v>
      </c>
      <c r="E135" s="44">
        <f>SUM(E87:E100)</f>
        <v>2100</v>
      </c>
      <c r="F135" s="44">
        <f t="shared" ref="F135:U135" si="54">SUM(F87:F100)</f>
        <v>4875</v>
      </c>
      <c r="G135" s="44">
        <f t="shared" si="54"/>
        <v>3900</v>
      </c>
      <c r="H135" s="44">
        <f t="shared" si="54"/>
        <v>5800</v>
      </c>
      <c r="I135" s="44">
        <f t="shared" si="54"/>
        <v>3775</v>
      </c>
      <c r="J135" s="44">
        <f t="shared" si="54"/>
        <v>1975</v>
      </c>
      <c r="K135" s="44">
        <f t="shared" si="54"/>
        <v>3200</v>
      </c>
      <c r="L135" s="44">
        <f t="shared" si="54"/>
        <v>850</v>
      </c>
      <c r="M135" s="44">
        <f t="shared" si="54"/>
        <v>675</v>
      </c>
      <c r="N135" s="44">
        <f t="shared" si="54"/>
        <v>3775</v>
      </c>
      <c r="O135" s="44">
        <f t="shared" si="54"/>
        <v>625</v>
      </c>
      <c r="P135" s="44">
        <f t="shared" si="54"/>
        <v>2775</v>
      </c>
      <c r="Q135" s="44">
        <f t="shared" si="54"/>
        <v>375</v>
      </c>
      <c r="R135" s="44">
        <f t="shared" si="54"/>
        <v>750</v>
      </c>
      <c r="S135" s="44">
        <f t="shared" si="54"/>
        <v>925</v>
      </c>
      <c r="T135" s="44">
        <f t="shared" si="54"/>
        <v>4050</v>
      </c>
      <c r="U135" s="44">
        <f t="shared" si="54"/>
        <v>3365</v>
      </c>
      <c r="V135" s="44">
        <f t="shared" ref="V135:AK135" si="55">SUM(V87:V100)</f>
        <v>1725</v>
      </c>
      <c r="W135" s="44">
        <f t="shared" si="55"/>
        <v>4300</v>
      </c>
      <c r="X135" s="44">
        <f t="shared" si="55"/>
        <v>1750</v>
      </c>
      <c r="Y135" s="44">
        <f t="shared" si="55"/>
        <v>1300</v>
      </c>
      <c r="Z135" s="44">
        <f t="shared" si="55"/>
        <v>2200</v>
      </c>
      <c r="AA135" s="44">
        <f t="shared" si="55"/>
        <v>1900</v>
      </c>
      <c r="AB135" s="44">
        <f t="shared" si="55"/>
        <v>700</v>
      </c>
      <c r="AC135" s="44">
        <f t="shared" si="55"/>
        <v>1100</v>
      </c>
      <c r="AD135" s="44">
        <f t="shared" si="55"/>
        <v>1600</v>
      </c>
      <c r="AE135" s="44">
        <f t="shared" si="55"/>
        <v>1000</v>
      </c>
      <c r="AF135" s="44">
        <f t="shared" si="55"/>
        <v>1020</v>
      </c>
      <c r="AG135" s="44">
        <f t="shared" si="55"/>
        <v>700</v>
      </c>
      <c r="AH135" s="44">
        <f t="shared" si="55"/>
        <v>510</v>
      </c>
      <c r="AI135" s="44">
        <f t="shared" si="55"/>
        <v>35</v>
      </c>
      <c r="AJ135" s="44">
        <f t="shared" si="55"/>
        <v>115</v>
      </c>
      <c r="AK135" s="44">
        <f t="shared" si="55"/>
        <v>0</v>
      </c>
      <c r="AL135" s="44">
        <f t="shared" ref="AL135:BL135" si="56">SUM(AL87:AL100)</f>
        <v>32</v>
      </c>
      <c r="AM135" s="44">
        <f t="shared" si="56"/>
        <v>518</v>
      </c>
      <c r="AN135" s="44">
        <f t="shared" si="56"/>
        <v>282</v>
      </c>
      <c r="AO135" s="44">
        <f t="shared" si="56"/>
        <v>21</v>
      </c>
      <c r="AP135" s="44">
        <f t="shared" si="56"/>
        <v>213</v>
      </c>
      <c r="AQ135" s="44">
        <f t="shared" si="56"/>
        <v>138</v>
      </c>
      <c r="AR135" s="44">
        <f t="shared" si="56"/>
        <v>1467</v>
      </c>
      <c r="AS135" s="44">
        <f t="shared" si="56"/>
        <v>428</v>
      </c>
      <c r="AT135" s="44">
        <f t="shared" si="56"/>
        <v>468</v>
      </c>
      <c r="AU135" s="44">
        <f t="shared" si="56"/>
        <v>507</v>
      </c>
      <c r="AV135" s="44">
        <f t="shared" si="56"/>
        <v>314</v>
      </c>
      <c r="AW135" s="44">
        <f t="shared" si="56"/>
        <v>714</v>
      </c>
      <c r="AX135" s="44">
        <f t="shared" si="56"/>
        <v>600</v>
      </c>
      <c r="AY135" s="44">
        <f t="shared" si="56"/>
        <v>620</v>
      </c>
      <c r="AZ135" s="44">
        <f t="shared" si="56"/>
        <v>435</v>
      </c>
      <c r="BA135" s="44">
        <f t="shared" si="56"/>
        <v>1080</v>
      </c>
      <c r="BB135" s="44">
        <f>SUM(BB87:BB100)</f>
        <v>685</v>
      </c>
      <c r="BC135" s="44">
        <f t="shared" si="56"/>
        <v>750</v>
      </c>
      <c r="BD135" s="44">
        <f t="shared" ref="BD135:BK135" si="57">SUM(BD87:BD100)</f>
        <v>1400</v>
      </c>
      <c r="BE135" s="44">
        <f t="shared" si="57"/>
        <v>5065</v>
      </c>
      <c r="BF135" s="44">
        <f t="shared" si="57"/>
        <v>1500</v>
      </c>
      <c r="BG135" s="44">
        <f t="shared" si="57"/>
        <v>2095</v>
      </c>
      <c r="BH135" s="44">
        <f t="shared" si="57"/>
        <v>1550</v>
      </c>
      <c r="BI135" s="44">
        <f t="shared" si="57"/>
        <v>2860</v>
      </c>
      <c r="BJ135" s="44">
        <f t="shared" si="57"/>
        <v>2000</v>
      </c>
      <c r="BK135" s="44">
        <f t="shared" si="57"/>
        <v>525</v>
      </c>
      <c r="BL135" s="44">
        <f t="shared" si="56"/>
        <v>0</v>
      </c>
      <c r="BM135" s="44">
        <f t="shared" ref="BM135:BV135" si="58">SUM(BM87:BM100)</f>
        <v>66</v>
      </c>
      <c r="BN135" s="44">
        <f t="shared" si="58"/>
        <v>0</v>
      </c>
      <c r="BO135" s="44">
        <f t="shared" si="58"/>
        <v>45</v>
      </c>
      <c r="BP135" s="44">
        <f t="shared" si="58"/>
        <v>0</v>
      </c>
      <c r="BQ135" s="44">
        <f t="shared" si="58"/>
        <v>0</v>
      </c>
      <c r="BR135" s="44">
        <f t="shared" si="58"/>
        <v>0</v>
      </c>
      <c r="BS135" s="44">
        <f t="shared" si="58"/>
        <v>0</v>
      </c>
      <c r="BT135" s="44">
        <f t="shared" si="58"/>
        <v>0</v>
      </c>
      <c r="BU135" s="44">
        <f t="shared" si="58"/>
        <v>0</v>
      </c>
      <c r="BV135" s="44">
        <f t="shared" si="58"/>
        <v>0</v>
      </c>
    </row>
    <row r="136" spans="1:74" hidden="1" x14ac:dyDescent="0.2">
      <c r="A136" s="40" t="s">
        <v>142</v>
      </c>
      <c r="C136" t="s">
        <v>150</v>
      </c>
      <c r="D136" s="40" t="str">
        <f>COHO!$O$3</f>
        <v>COHO</v>
      </c>
      <c r="E136" s="44">
        <f>SUM(E101:E104)</f>
        <v>0</v>
      </c>
      <c r="F136" s="44">
        <f t="shared" ref="F136:U136" si="59">SUM(F101:F104)</f>
        <v>750</v>
      </c>
      <c r="G136" s="44">
        <f t="shared" si="59"/>
        <v>0</v>
      </c>
      <c r="H136" s="44">
        <f t="shared" si="59"/>
        <v>550</v>
      </c>
      <c r="I136" s="44">
        <f t="shared" si="59"/>
        <v>750</v>
      </c>
      <c r="J136" s="44">
        <f t="shared" si="59"/>
        <v>550</v>
      </c>
      <c r="K136" s="44">
        <f t="shared" si="59"/>
        <v>750</v>
      </c>
      <c r="L136" s="44">
        <f t="shared" si="59"/>
        <v>0</v>
      </c>
      <c r="M136" s="44">
        <f t="shared" si="59"/>
        <v>300</v>
      </c>
      <c r="N136" s="44">
        <f t="shared" si="59"/>
        <v>300</v>
      </c>
      <c r="O136" s="44">
        <f t="shared" si="59"/>
        <v>200</v>
      </c>
      <c r="P136" s="44">
        <f t="shared" si="59"/>
        <v>200</v>
      </c>
      <c r="Q136" s="44">
        <f t="shared" si="59"/>
        <v>500</v>
      </c>
      <c r="R136" s="44">
        <f t="shared" si="59"/>
        <v>200</v>
      </c>
      <c r="S136" s="44">
        <f t="shared" si="59"/>
        <v>500</v>
      </c>
      <c r="T136" s="44">
        <f t="shared" si="59"/>
        <v>2000</v>
      </c>
      <c r="U136" s="44">
        <f t="shared" si="59"/>
        <v>2000</v>
      </c>
      <c r="V136" s="44">
        <f t="shared" ref="V136:AK136" si="60">SUM(V101:V104)</f>
        <v>500</v>
      </c>
      <c r="W136" s="44">
        <f t="shared" si="60"/>
        <v>800</v>
      </c>
      <c r="X136" s="44">
        <f t="shared" si="60"/>
        <v>400</v>
      </c>
      <c r="Y136" s="44">
        <f t="shared" si="60"/>
        <v>400</v>
      </c>
      <c r="Z136" s="44">
        <f t="shared" si="60"/>
        <v>600</v>
      </c>
      <c r="AA136" s="44">
        <f t="shared" si="60"/>
        <v>500</v>
      </c>
      <c r="AB136" s="44">
        <f t="shared" si="60"/>
        <v>500</v>
      </c>
      <c r="AC136" s="44">
        <f t="shared" si="60"/>
        <v>500</v>
      </c>
      <c r="AD136" s="44">
        <f t="shared" si="60"/>
        <v>0</v>
      </c>
      <c r="AE136" s="44">
        <f t="shared" si="60"/>
        <v>500</v>
      </c>
      <c r="AF136" s="44">
        <f t="shared" si="60"/>
        <v>500</v>
      </c>
      <c r="AG136" s="44">
        <f t="shared" si="60"/>
        <v>300</v>
      </c>
      <c r="AH136" s="44">
        <f t="shared" si="60"/>
        <v>40</v>
      </c>
      <c r="AI136" s="44">
        <f t="shared" si="60"/>
        <v>24</v>
      </c>
      <c r="AJ136" s="44">
        <f t="shared" si="60"/>
        <v>300</v>
      </c>
      <c r="AK136" s="44">
        <f t="shared" si="60"/>
        <v>250</v>
      </c>
      <c r="AL136" s="44">
        <f t="shared" ref="AL136:BL136" si="61">SUM(AL101:AL104)</f>
        <v>400</v>
      </c>
      <c r="AM136" s="44">
        <f t="shared" si="61"/>
        <v>800</v>
      </c>
      <c r="AN136" s="44">
        <f t="shared" si="61"/>
        <v>100</v>
      </c>
      <c r="AO136" s="44">
        <f t="shared" si="61"/>
        <v>300</v>
      </c>
      <c r="AP136" s="44">
        <f t="shared" si="61"/>
        <v>150</v>
      </c>
      <c r="AQ136" s="44">
        <f t="shared" si="61"/>
        <v>400</v>
      </c>
      <c r="AR136" s="44">
        <f t="shared" si="61"/>
        <v>341</v>
      </c>
      <c r="AS136" s="44">
        <f t="shared" si="61"/>
        <v>595</v>
      </c>
      <c r="AT136" s="44">
        <f t="shared" si="61"/>
        <v>267</v>
      </c>
      <c r="AU136" s="44">
        <f t="shared" si="61"/>
        <v>385</v>
      </c>
      <c r="AV136" s="44">
        <f t="shared" si="61"/>
        <v>462</v>
      </c>
      <c r="AW136" s="44">
        <f t="shared" si="61"/>
        <v>0</v>
      </c>
      <c r="AX136" s="44">
        <f t="shared" si="61"/>
        <v>0</v>
      </c>
      <c r="AY136" s="44">
        <f t="shared" si="61"/>
        <v>0</v>
      </c>
      <c r="AZ136" s="44">
        <f t="shared" si="61"/>
        <v>320</v>
      </c>
      <c r="BA136" s="44">
        <f t="shared" si="61"/>
        <v>295</v>
      </c>
      <c r="BB136" s="44">
        <f>SUM(BB101:BB104)</f>
        <v>250</v>
      </c>
      <c r="BC136" s="44">
        <f t="shared" si="61"/>
        <v>0</v>
      </c>
      <c r="BD136" s="44">
        <f t="shared" ref="BD136:BK136" si="62">SUM(BD101:BD104)</f>
        <v>0</v>
      </c>
      <c r="BE136" s="44">
        <f t="shared" si="62"/>
        <v>750</v>
      </c>
      <c r="BF136" s="44">
        <f t="shared" si="62"/>
        <v>220</v>
      </c>
      <c r="BG136" s="44">
        <f t="shared" si="62"/>
        <v>350</v>
      </c>
      <c r="BH136" s="44">
        <f t="shared" si="62"/>
        <v>120</v>
      </c>
      <c r="BI136" s="44">
        <f t="shared" si="62"/>
        <v>650</v>
      </c>
      <c r="BJ136" s="44">
        <f t="shared" si="62"/>
        <v>200</v>
      </c>
      <c r="BK136" s="44">
        <f t="shared" si="62"/>
        <v>0</v>
      </c>
      <c r="BL136" s="44">
        <f t="shared" si="61"/>
        <v>0</v>
      </c>
      <c r="BM136" s="44">
        <f t="shared" ref="BM136:BV136" si="63">SUM(BM101:BM104)</f>
        <v>0</v>
      </c>
      <c r="BN136" s="44">
        <f t="shared" si="63"/>
        <v>0</v>
      </c>
      <c r="BO136" s="44">
        <f t="shared" si="63"/>
        <v>0</v>
      </c>
      <c r="BP136" s="44">
        <f t="shared" si="63"/>
        <v>0</v>
      </c>
      <c r="BQ136" s="44">
        <f t="shared" si="63"/>
        <v>0</v>
      </c>
      <c r="BR136" s="44">
        <f t="shared" si="63"/>
        <v>0</v>
      </c>
      <c r="BS136" s="44">
        <f t="shared" si="63"/>
        <v>0</v>
      </c>
      <c r="BT136" s="44">
        <f t="shared" si="63"/>
        <v>0</v>
      </c>
      <c r="BU136" s="44">
        <f t="shared" si="63"/>
        <v>0</v>
      </c>
      <c r="BV136" s="44">
        <f t="shared" si="63"/>
        <v>0</v>
      </c>
    </row>
    <row r="137" spans="1:74" hidden="1" x14ac:dyDescent="0.2">
      <c r="A137" s="40" t="s">
        <v>142</v>
      </c>
      <c r="C137" t="s">
        <v>151</v>
      </c>
      <c r="D137" s="40" t="str">
        <f>COHO!$O$3</f>
        <v>COHO</v>
      </c>
      <c r="E137" s="44">
        <f>SUM(E105:E113)</f>
        <v>0</v>
      </c>
      <c r="F137" s="44">
        <f t="shared" ref="F137:U137" si="64">SUM(F105:F113)</f>
        <v>0</v>
      </c>
      <c r="G137" s="44">
        <f t="shared" si="64"/>
        <v>400</v>
      </c>
      <c r="H137" s="44">
        <f t="shared" si="64"/>
        <v>750</v>
      </c>
      <c r="I137" s="44">
        <f t="shared" si="64"/>
        <v>450</v>
      </c>
      <c r="J137" s="44">
        <f t="shared" si="64"/>
        <v>900</v>
      </c>
      <c r="K137" s="44">
        <f t="shared" si="64"/>
        <v>1225</v>
      </c>
      <c r="L137" s="44">
        <f t="shared" si="64"/>
        <v>0</v>
      </c>
      <c r="M137" s="44">
        <f t="shared" si="64"/>
        <v>250</v>
      </c>
      <c r="N137" s="44">
        <f t="shared" si="64"/>
        <v>375</v>
      </c>
      <c r="O137" s="44">
        <f t="shared" si="64"/>
        <v>200</v>
      </c>
      <c r="P137" s="44">
        <f t="shared" si="64"/>
        <v>350</v>
      </c>
      <c r="Q137" s="44">
        <f t="shared" si="64"/>
        <v>500</v>
      </c>
      <c r="R137" s="44">
        <f t="shared" si="64"/>
        <v>250</v>
      </c>
      <c r="S137" s="44">
        <f t="shared" si="64"/>
        <v>450</v>
      </c>
      <c r="T137" s="44">
        <f t="shared" si="64"/>
        <v>775</v>
      </c>
      <c r="U137" s="44">
        <f t="shared" si="64"/>
        <v>400</v>
      </c>
      <c r="V137" s="44">
        <f t="shared" ref="V137:AK137" si="65">SUM(V105:V113)</f>
        <v>0</v>
      </c>
      <c r="W137" s="44">
        <f t="shared" si="65"/>
        <v>100</v>
      </c>
      <c r="X137" s="44">
        <f t="shared" si="65"/>
        <v>350</v>
      </c>
      <c r="Y137" s="44">
        <f t="shared" si="65"/>
        <v>0</v>
      </c>
      <c r="Z137" s="44">
        <f t="shared" si="65"/>
        <v>0</v>
      </c>
      <c r="AA137" s="44">
        <f t="shared" si="65"/>
        <v>0</v>
      </c>
      <c r="AB137" s="44">
        <f t="shared" si="65"/>
        <v>0</v>
      </c>
      <c r="AC137" s="44">
        <f t="shared" si="65"/>
        <v>0</v>
      </c>
      <c r="AD137" s="44">
        <f t="shared" si="65"/>
        <v>0</v>
      </c>
      <c r="AE137" s="44">
        <f t="shared" si="65"/>
        <v>200</v>
      </c>
      <c r="AF137" s="44">
        <f t="shared" si="65"/>
        <v>0</v>
      </c>
      <c r="AG137" s="44">
        <f t="shared" si="65"/>
        <v>0</v>
      </c>
      <c r="AH137" s="44">
        <f t="shared" si="65"/>
        <v>16</v>
      </c>
      <c r="AI137" s="44">
        <f t="shared" si="65"/>
        <v>10</v>
      </c>
      <c r="AJ137" s="44">
        <f t="shared" si="65"/>
        <v>4</v>
      </c>
      <c r="AK137" s="44">
        <f t="shared" si="65"/>
        <v>28</v>
      </c>
      <c r="AL137" s="44">
        <f t="shared" ref="AL137:BL137" si="66">SUM(AL105:AL113)</f>
        <v>220</v>
      </c>
      <c r="AM137" s="44">
        <f t="shared" si="66"/>
        <v>86</v>
      </c>
      <c r="AN137" s="44">
        <f t="shared" si="66"/>
        <v>70</v>
      </c>
      <c r="AO137" s="44">
        <f t="shared" si="66"/>
        <v>7</v>
      </c>
      <c r="AP137" s="44">
        <f t="shared" si="66"/>
        <v>196</v>
      </c>
      <c r="AQ137" s="44">
        <f t="shared" si="66"/>
        <v>4</v>
      </c>
      <c r="AR137" s="44">
        <f t="shared" si="66"/>
        <v>15</v>
      </c>
      <c r="AS137" s="44">
        <f t="shared" si="66"/>
        <v>70</v>
      </c>
      <c r="AT137" s="44">
        <f t="shared" si="66"/>
        <v>57</v>
      </c>
      <c r="AU137" s="44">
        <f t="shared" si="66"/>
        <v>188</v>
      </c>
      <c r="AV137" s="44">
        <f t="shared" si="66"/>
        <v>143</v>
      </c>
      <c r="AW137" s="44">
        <f t="shared" si="66"/>
        <v>0</v>
      </c>
      <c r="AX137" s="44">
        <f t="shared" si="66"/>
        <v>0</v>
      </c>
      <c r="AY137" s="44">
        <f t="shared" si="66"/>
        <v>0</v>
      </c>
      <c r="AZ137" s="44">
        <f t="shared" si="66"/>
        <v>105</v>
      </c>
      <c r="BA137" s="44">
        <f t="shared" si="66"/>
        <v>205</v>
      </c>
      <c r="BB137" s="44">
        <f>SUM(BB105:BB113)</f>
        <v>50</v>
      </c>
      <c r="BC137" s="44">
        <f t="shared" si="66"/>
        <v>0</v>
      </c>
      <c r="BD137" s="44">
        <f t="shared" ref="BD137:BK137" si="67">SUM(BD105:BD113)</f>
        <v>0</v>
      </c>
      <c r="BE137" s="44">
        <f t="shared" si="67"/>
        <v>110</v>
      </c>
      <c r="BF137" s="44">
        <f t="shared" si="67"/>
        <v>0</v>
      </c>
      <c r="BG137" s="44">
        <f t="shared" si="67"/>
        <v>610</v>
      </c>
      <c r="BH137" s="44">
        <f t="shared" si="67"/>
        <v>70</v>
      </c>
      <c r="BI137" s="44">
        <f t="shared" si="67"/>
        <v>100</v>
      </c>
      <c r="BJ137" s="44">
        <f t="shared" si="67"/>
        <v>0</v>
      </c>
      <c r="BK137" s="44">
        <f t="shared" si="67"/>
        <v>0</v>
      </c>
      <c r="BL137" s="44">
        <f t="shared" si="66"/>
        <v>0</v>
      </c>
      <c r="BM137" s="44">
        <f t="shared" ref="BM137:BV137" si="68">SUM(BM105:BM113)</f>
        <v>0</v>
      </c>
      <c r="BN137" s="44">
        <f t="shared" si="68"/>
        <v>0</v>
      </c>
      <c r="BO137" s="44">
        <f t="shared" si="68"/>
        <v>0</v>
      </c>
      <c r="BP137" s="44">
        <f t="shared" si="68"/>
        <v>0</v>
      </c>
      <c r="BQ137" s="44">
        <f t="shared" si="68"/>
        <v>0</v>
      </c>
      <c r="BR137" s="44">
        <f t="shared" si="68"/>
        <v>0</v>
      </c>
      <c r="BS137" s="44">
        <f t="shared" si="68"/>
        <v>0</v>
      </c>
      <c r="BT137" s="44">
        <f t="shared" si="68"/>
        <v>0</v>
      </c>
      <c r="BU137" s="44">
        <f t="shared" si="68"/>
        <v>0</v>
      </c>
      <c r="BV137" s="44">
        <f t="shared" si="68"/>
        <v>0</v>
      </c>
    </row>
    <row r="138" spans="1:74" hidden="1" x14ac:dyDescent="0.2">
      <c r="A138" s="40" t="s">
        <v>142</v>
      </c>
      <c r="C138" t="s">
        <v>152</v>
      </c>
      <c r="D138" s="40" t="str">
        <f>COHO!$O$3</f>
        <v>COHO</v>
      </c>
      <c r="E138" s="44">
        <f>SUM(E114:E119)</f>
        <v>400</v>
      </c>
      <c r="F138" s="44">
        <f t="shared" ref="F138:U138" si="69">SUM(F114:F119)</f>
        <v>1575</v>
      </c>
      <c r="G138" s="44">
        <f t="shared" si="69"/>
        <v>900</v>
      </c>
      <c r="H138" s="44">
        <f t="shared" si="69"/>
        <v>1400</v>
      </c>
      <c r="I138" s="44">
        <f t="shared" si="69"/>
        <v>1750</v>
      </c>
      <c r="J138" s="44">
        <f t="shared" si="69"/>
        <v>2750</v>
      </c>
      <c r="K138" s="44">
        <f t="shared" si="69"/>
        <v>2250</v>
      </c>
      <c r="L138" s="44">
        <f t="shared" si="69"/>
        <v>1750</v>
      </c>
      <c r="M138" s="44">
        <f t="shared" si="69"/>
        <v>750</v>
      </c>
      <c r="N138" s="44">
        <f t="shared" si="69"/>
        <v>2400</v>
      </c>
      <c r="O138" s="44">
        <f t="shared" si="69"/>
        <v>400</v>
      </c>
      <c r="P138" s="44">
        <f t="shared" si="69"/>
        <v>1550</v>
      </c>
      <c r="Q138" s="44">
        <f t="shared" si="69"/>
        <v>2800</v>
      </c>
      <c r="R138" s="44">
        <f t="shared" si="69"/>
        <v>1500</v>
      </c>
      <c r="S138" s="44">
        <f t="shared" si="69"/>
        <v>1475</v>
      </c>
      <c r="T138" s="44">
        <f t="shared" si="69"/>
        <v>4800</v>
      </c>
      <c r="U138" s="44">
        <f t="shared" si="69"/>
        <v>3200</v>
      </c>
      <c r="V138" s="44">
        <f t="shared" ref="V138:AK138" si="70">SUM(V114:V119)</f>
        <v>1025</v>
      </c>
      <c r="W138" s="44">
        <f t="shared" si="70"/>
        <v>2575</v>
      </c>
      <c r="X138" s="44">
        <f t="shared" si="70"/>
        <v>2700</v>
      </c>
      <c r="Y138" s="44">
        <f t="shared" si="70"/>
        <v>1300</v>
      </c>
      <c r="Z138" s="44">
        <f t="shared" si="70"/>
        <v>1050</v>
      </c>
      <c r="AA138" s="44">
        <f t="shared" si="70"/>
        <v>1500</v>
      </c>
      <c r="AB138" s="44">
        <f t="shared" si="70"/>
        <v>800</v>
      </c>
      <c r="AC138" s="44">
        <f t="shared" si="70"/>
        <v>1000</v>
      </c>
      <c r="AD138" s="44">
        <f t="shared" si="70"/>
        <v>0</v>
      </c>
      <c r="AE138" s="44">
        <f t="shared" si="70"/>
        <v>2700</v>
      </c>
      <c r="AF138" s="44">
        <f t="shared" si="70"/>
        <v>1300</v>
      </c>
      <c r="AG138" s="44">
        <f t="shared" si="70"/>
        <v>1200</v>
      </c>
      <c r="AH138" s="44">
        <f t="shared" si="70"/>
        <v>1000</v>
      </c>
      <c r="AI138" s="44">
        <f t="shared" si="70"/>
        <v>100</v>
      </c>
      <c r="AJ138" s="44">
        <f t="shared" si="70"/>
        <v>400</v>
      </c>
      <c r="AK138" s="44">
        <f t="shared" si="70"/>
        <v>400</v>
      </c>
      <c r="AL138" s="44">
        <f t="shared" ref="AL138:BL138" si="71">SUM(AL114:AL119)</f>
        <v>0</v>
      </c>
      <c r="AM138" s="44">
        <f t="shared" si="71"/>
        <v>522</v>
      </c>
      <c r="AN138" s="44">
        <f t="shared" si="71"/>
        <v>490</v>
      </c>
      <c r="AO138" s="44">
        <f t="shared" si="71"/>
        <v>706</v>
      </c>
      <c r="AP138" s="44">
        <f t="shared" si="71"/>
        <v>210</v>
      </c>
      <c r="AQ138" s="44">
        <f t="shared" si="71"/>
        <v>50</v>
      </c>
      <c r="AR138" s="44">
        <f t="shared" si="71"/>
        <v>5</v>
      </c>
      <c r="AS138" s="44">
        <f t="shared" si="71"/>
        <v>481</v>
      </c>
      <c r="AT138" s="44">
        <f t="shared" si="71"/>
        <v>89</v>
      </c>
      <c r="AU138" s="44">
        <f t="shared" si="71"/>
        <v>70</v>
      </c>
      <c r="AV138" s="44">
        <f t="shared" si="71"/>
        <v>236</v>
      </c>
      <c r="AW138" s="44">
        <f t="shared" si="71"/>
        <v>0</v>
      </c>
      <c r="AX138" s="44">
        <f t="shared" si="71"/>
        <v>0</v>
      </c>
      <c r="AY138" s="44">
        <f t="shared" si="71"/>
        <v>0</v>
      </c>
      <c r="AZ138" s="44">
        <f t="shared" si="71"/>
        <v>0</v>
      </c>
      <c r="BA138" s="44">
        <f t="shared" si="71"/>
        <v>0</v>
      </c>
      <c r="BB138" s="44">
        <f>SUM(BB114:BB119)</f>
        <v>0</v>
      </c>
      <c r="BC138" s="44">
        <f t="shared" si="71"/>
        <v>55</v>
      </c>
      <c r="BD138" s="44">
        <f t="shared" ref="BD138:BK138" si="72">SUM(BD114:BD119)</f>
        <v>70</v>
      </c>
      <c r="BE138" s="44">
        <f t="shared" si="72"/>
        <v>95</v>
      </c>
      <c r="BF138" s="44">
        <f t="shared" si="72"/>
        <v>363</v>
      </c>
      <c r="BG138" s="44">
        <f t="shared" si="72"/>
        <v>75</v>
      </c>
      <c r="BH138" s="44">
        <f t="shared" si="72"/>
        <v>0</v>
      </c>
      <c r="BI138" s="44">
        <f t="shared" si="72"/>
        <v>270</v>
      </c>
      <c r="BJ138" s="44">
        <f t="shared" si="72"/>
        <v>500</v>
      </c>
      <c r="BK138" s="44">
        <f t="shared" si="72"/>
        <v>0</v>
      </c>
      <c r="BL138" s="44">
        <f t="shared" si="71"/>
        <v>0</v>
      </c>
      <c r="BM138" s="44">
        <f t="shared" ref="BM138:BV138" si="73">SUM(BM114:BM119)</f>
        <v>0</v>
      </c>
      <c r="BN138" s="44">
        <f t="shared" si="73"/>
        <v>0</v>
      </c>
      <c r="BO138" s="44">
        <f t="shared" si="73"/>
        <v>0</v>
      </c>
      <c r="BP138" s="44">
        <f t="shared" si="73"/>
        <v>0</v>
      </c>
      <c r="BQ138" s="44">
        <f t="shared" si="73"/>
        <v>0</v>
      </c>
      <c r="BR138" s="44">
        <f t="shared" si="73"/>
        <v>0</v>
      </c>
      <c r="BS138" s="44">
        <f t="shared" si="73"/>
        <v>0</v>
      </c>
      <c r="BT138" s="44">
        <f t="shared" si="73"/>
        <v>0</v>
      </c>
      <c r="BU138" s="44">
        <f t="shared" si="73"/>
        <v>0</v>
      </c>
      <c r="BV138" s="44">
        <f t="shared" si="73"/>
        <v>0</v>
      </c>
    </row>
    <row r="139" spans="1:74" hidden="1" x14ac:dyDescent="0.2">
      <c r="A139" s="40" t="s">
        <v>142</v>
      </c>
      <c r="C139" t="s">
        <v>153</v>
      </c>
      <c r="D139" s="40" t="str">
        <f>COHO!$O$3</f>
        <v>COHO</v>
      </c>
      <c r="E139" s="44">
        <f>SUM(E120:E124)</f>
        <v>3700</v>
      </c>
      <c r="F139" s="44">
        <f t="shared" ref="F139:U139" si="74">SUM(F120:F124)</f>
        <v>950</v>
      </c>
      <c r="G139" s="44">
        <f t="shared" si="74"/>
        <v>3725</v>
      </c>
      <c r="H139" s="44">
        <f t="shared" si="74"/>
        <v>3050</v>
      </c>
      <c r="I139" s="44">
        <f t="shared" si="74"/>
        <v>1225</v>
      </c>
      <c r="J139" s="44">
        <f t="shared" si="74"/>
        <v>3000</v>
      </c>
      <c r="K139" s="44">
        <f t="shared" si="74"/>
        <v>2325</v>
      </c>
      <c r="L139" s="44">
        <f t="shared" si="74"/>
        <v>1500</v>
      </c>
      <c r="M139" s="44">
        <f t="shared" si="74"/>
        <v>700</v>
      </c>
      <c r="N139" s="44">
        <f t="shared" si="74"/>
        <v>3450</v>
      </c>
      <c r="O139" s="44">
        <f t="shared" si="74"/>
        <v>2575</v>
      </c>
      <c r="P139" s="44">
        <f t="shared" si="74"/>
        <v>5150</v>
      </c>
      <c r="Q139" s="44">
        <f t="shared" si="74"/>
        <v>4700</v>
      </c>
      <c r="R139" s="44">
        <f t="shared" si="74"/>
        <v>3275</v>
      </c>
      <c r="S139" s="44">
        <f t="shared" si="74"/>
        <v>9250</v>
      </c>
      <c r="T139" s="44">
        <f t="shared" si="74"/>
        <v>3050</v>
      </c>
      <c r="U139" s="44">
        <f t="shared" si="74"/>
        <v>2675</v>
      </c>
      <c r="V139" s="44">
        <f t="shared" ref="V139:AK139" si="75">SUM(V120:V124)</f>
        <v>2075</v>
      </c>
      <c r="W139" s="44">
        <f t="shared" si="75"/>
        <v>5050</v>
      </c>
      <c r="X139" s="44">
        <f t="shared" si="75"/>
        <v>2050</v>
      </c>
      <c r="Y139" s="44">
        <f t="shared" si="75"/>
        <v>1800</v>
      </c>
      <c r="Z139" s="44">
        <f t="shared" si="75"/>
        <v>2330</v>
      </c>
      <c r="AA139" s="44">
        <f t="shared" si="75"/>
        <v>3050</v>
      </c>
      <c r="AB139" s="44">
        <f t="shared" si="75"/>
        <v>2000</v>
      </c>
      <c r="AC139" s="44">
        <f t="shared" si="75"/>
        <v>1100</v>
      </c>
      <c r="AD139" s="44">
        <f t="shared" si="75"/>
        <v>250</v>
      </c>
      <c r="AE139" s="44">
        <f t="shared" si="75"/>
        <v>1500</v>
      </c>
      <c r="AF139" s="44">
        <f t="shared" si="75"/>
        <v>1150</v>
      </c>
      <c r="AG139" s="44">
        <f t="shared" si="75"/>
        <v>900</v>
      </c>
      <c r="AH139" s="44">
        <f t="shared" si="75"/>
        <v>1000</v>
      </c>
      <c r="AI139" s="44">
        <f t="shared" si="75"/>
        <v>0</v>
      </c>
      <c r="AJ139" s="44">
        <f t="shared" si="75"/>
        <v>0</v>
      </c>
      <c r="AK139" s="44">
        <f t="shared" si="75"/>
        <v>925</v>
      </c>
      <c r="AL139" s="44">
        <f t="shared" ref="AL139:BL139" si="76">SUM(AL120:AL124)</f>
        <v>5</v>
      </c>
      <c r="AM139" s="44">
        <f t="shared" si="76"/>
        <v>90</v>
      </c>
      <c r="AN139" s="44">
        <f t="shared" si="76"/>
        <v>993</v>
      </c>
      <c r="AO139" s="44">
        <f t="shared" si="76"/>
        <v>250</v>
      </c>
      <c r="AP139" s="44">
        <f t="shared" si="76"/>
        <v>99</v>
      </c>
      <c r="AQ139" s="44">
        <f t="shared" si="76"/>
        <v>375</v>
      </c>
      <c r="AR139" s="44">
        <f t="shared" si="76"/>
        <v>190</v>
      </c>
      <c r="AS139" s="44">
        <f t="shared" si="76"/>
        <v>300</v>
      </c>
      <c r="AT139" s="44">
        <f t="shared" si="76"/>
        <v>955</v>
      </c>
      <c r="AU139" s="44">
        <f t="shared" si="76"/>
        <v>1110</v>
      </c>
      <c r="AV139" s="44">
        <f t="shared" si="76"/>
        <v>1031</v>
      </c>
      <c r="AW139" s="44">
        <f t="shared" si="76"/>
        <v>0</v>
      </c>
      <c r="AX139" s="44">
        <f t="shared" si="76"/>
        <v>0</v>
      </c>
      <c r="AY139" s="44">
        <f t="shared" si="76"/>
        <v>0</v>
      </c>
      <c r="AZ139" s="44">
        <f t="shared" si="76"/>
        <v>0</v>
      </c>
      <c r="BA139" s="44">
        <f t="shared" si="76"/>
        <v>4750</v>
      </c>
      <c r="BB139" s="44">
        <f>SUM(BB120:BB124)</f>
        <v>2550</v>
      </c>
      <c r="BC139" s="44">
        <f t="shared" si="76"/>
        <v>1750</v>
      </c>
      <c r="BD139" s="44">
        <f t="shared" ref="BD139:BK139" si="77">SUM(BD120:BD124)</f>
        <v>1850</v>
      </c>
      <c r="BE139" s="44">
        <f t="shared" si="77"/>
        <v>3800</v>
      </c>
      <c r="BF139" s="44">
        <f t="shared" si="77"/>
        <v>2400</v>
      </c>
      <c r="BG139" s="44">
        <f t="shared" si="77"/>
        <v>2500</v>
      </c>
      <c r="BH139" s="44">
        <f t="shared" si="77"/>
        <v>2450</v>
      </c>
      <c r="BI139" s="44">
        <f t="shared" si="77"/>
        <v>1700</v>
      </c>
      <c r="BJ139" s="44">
        <f t="shared" si="77"/>
        <v>550</v>
      </c>
      <c r="BK139" s="44">
        <f t="shared" si="77"/>
        <v>1500</v>
      </c>
      <c r="BL139" s="44">
        <f t="shared" si="76"/>
        <v>1850</v>
      </c>
      <c r="BM139" s="44">
        <f t="shared" ref="BM139:BV139" si="78">SUM(BM120:BM124)</f>
        <v>1900</v>
      </c>
      <c r="BN139" s="44">
        <f t="shared" si="78"/>
        <v>4540</v>
      </c>
      <c r="BO139" s="44">
        <f t="shared" si="78"/>
        <v>2706</v>
      </c>
      <c r="BP139" s="44">
        <f t="shared" si="78"/>
        <v>0</v>
      </c>
      <c r="BQ139" s="44">
        <f t="shared" si="78"/>
        <v>0</v>
      </c>
      <c r="BR139" s="44">
        <f t="shared" si="78"/>
        <v>0</v>
      </c>
      <c r="BS139" s="44">
        <f t="shared" si="78"/>
        <v>0</v>
      </c>
      <c r="BT139" s="44">
        <f t="shared" si="78"/>
        <v>0</v>
      </c>
      <c r="BU139" s="44">
        <f t="shared" si="78"/>
        <v>0</v>
      </c>
      <c r="BV139" s="44">
        <f t="shared" si="78"/>
        <v>0</v>
      </c>
    </row>
    <row r="140" spans="1:74" hidden="1" x14ac:dyDescent="0.2">
      <c r="A140" s="40" t="s">
        <v>142</v>
      </c>
      <c r="C140" t="s">
        <v>154</v>
      </c>
      <c r="D140" s="40" t="str">
        <f>COHO!$O$3</f>
        <v>COHO</v>
      </c>
      <c r="E140" s="44">
        <f>SUM(E125:E132)</f>
        <v>800</v>
      </c>
      <c r="F140" s="44">
        <f t="shared" ref="F140:U140" si="79">SUM(F125:F132)</f>
        <v>800</v>
      </c>
      <c r="G140" s="44">
        <f t="shared" si="79"/>
        <v>4600</v>
      </c>
      <c r="H140" s="44">
        <f t="shared" si="79"/>
        <v>3250</v>
      </c>
      <c r="I140" s="44">
        <f t="shared" si="79"/>
        <v>3750</v>
      </c>
      <c r="J140" s="44">
        <f t="shared" si="79"/>
        <v>5600</v>
      </c>
      <c r="K140" s="44">
        <f t="shared" si="79"/>
        <v>4650</v>
      </c>
      <c r="L140" s="44">
        <f t="shared" si="79"/>
        <v>3500</v>
      </c>
      <c r="M140" s="44">
        <f t="shared" si="79"/>
        <v>2250</v>
      </c>
      <c r="N140" s="44">
        <f t="shared" si="79"/>
        <v>4150</v>
      </c>
      <c r="O140" s="44">
        <f t="shared" si="79"/>
        <v>1425</v>
      </c>
      <c r="P140" s="44">
        <f t="shared" si="79"/>
        <v>2550</v>
      </c>
      <c r="Q140" s="44">
        <f t="shared" si="79"/>
        <v>3950</v>
      </c>
      <c r="R140" s="44">
        <f t="shared" si="79"/>
        <v>2225</v>
      </c>
      <c r="S140" s="44">
        <f t="shared" si="79"/>
        <v>2900</v>
      </c>
      <c r="T140" s="44">
        <f t="shared" si="79"/>
        <v>4350</v>
      </c>
      <c r="U140" s="44">
        <f t="shared" si="79"/>
        <v>3600</v>
      </c>
      <c r="V140" s="44">
        <f t="shared" ref="V140:AK140" si="80">SUM(V125:V132)</f>
        <v>1150</v>
      </c>
      <c r="W140" s="44">
        <f t="shared" si="80"/>
        <v>2400</v>
      </c>
      <c r="X140" s="44">
        <f t="shared" si="80"/>
        <v>1225</v>
      </c>
      <c r="Y140" s="44">
        <f t="shared" si="80"/>
        <v>950</v>
      </c>
      <c r="Z140" s="44">
        <f t="shared" si="80"/>
        <v>2000</v>
      </c>
      <c r="AA140" s="44">
        <f t="shared" si="80"/>
        <v>900</v>
      </c>
      <c r="AB140" s="44">
        <f t="shared" si="80"/>
        <v>1050</v>
      </c>
      <c r="AC140" s="44">
        <f t="shared" si="80"/>
        <v>2750</v>
      </c>
      <c r="AD140" s="44">
        <f t="shared" si="80"/>
        <v>800</v>
      </c>
      <c r="AE140" s="44">
        <f t="shared" si="80"/>
        <v>1170</v>
      </c>
      <c r="AF140" s="44">
        <f t="shared" si="80"/>
        <v>550</v>
      </c>
      <c r="AG140" s="44">
        <f t="shared" si="80"/>
        <v>700</v>
      </c>
      <c r="AH140" s="44">
        <f t="shared" si="80"/>
        <v>352</v>
      </c>
      <c r="AI140" s="44">
        <f t="shared" si="80"/>
        <v>2</v>
      </c>
      <c r="AJ140" s="44">
        <f t="shared" si="80"/>
        <v>200</v>
      </c>
      <c r="AK140" s="44">
        <f t="shared" si="80"/>
        <v>75</v>
      </c>
      <c r="AL140" s="44">
        <f t="shared" ref="AL140:BL140" si="81">SUM(AL125:AL132)</f>
        <v>11</v>
      </c>
      <c r="AM140" s="44">
        <f t="shared" si="81"/>
        <v>125</v>
      </c>
      <c r="AN140" s="44">
        <f t="shared" si="81"/>
        <v>219</v>
      </c>
      <c r="AO140" s="44">
        <f t="shared" si="81"/>
        <v>339</v>
      </c>
      <c r="AP140" s="44">
        <f t="shared" si="81"/>
        <v>150</v>
      </c>
      <c r="AQ140" s="44">
        <f t="shared" si="81"/>
        <v>200</v>
      </c>
      <c r="AR140" s="44">
        <f t="shared" si="81"/>
        <v>217</v>
      </c>
      <c r="AS140" s="44">
        <f t="shared" si="81"/>
        <v>423</v>
      </c>
      <c r="AT140" s="44">
        <f t="shared" si="81"/>
        <v>544</v>
      </c>
      <c r="AU140" s="44">
        <f t="shared" si="81"/>
        <v>180</v>
      </c>
      <c r="AV140" s="44">
        <f t="shared" si="81"/>
        <v>158</v>
      </c>
      <c r="AW140" s="44">
        <f t="shared" si="81"/>
        <v>800</v>
      </c>
      <c r="AX140" s="44">
        <f t="shared" si="81"/>
        <v>0</v>
      </c>
      <c r="AY140" s="44">
        <f t="shared" si="81"/>
        <v>0</v>
      </c>
      <c r="AZ140" s="44">
        <f t="shared" si="81"/>
        <v>275</v>
      </c>
      <c r="BA140" s="44">
        <f t="shared" si="81"/>
        <v>800</v>
      </c>
      <c r="BB140" s="44">
        <f>SUM(BB125:BB132)</f>
        <v>430</v>
      </c>
      <c r="BC140" s="44">
        <f t="shared" si="81"/>
        <v>150</v>
      </c>
      <c r="BD140" s="44">
        <f t="shared" ref="BD140:BK140" si="82">SUM(BD125:BD132)</f>
        <v>725</v>
      </c>
      <c r="BE140" s="44">
        <f t="shared" si="82"/>
        <v>450</v>
      </c>
      <c r="BF140" s="44">
        <f t="shared" si="82"/>
        <v>800</v>
      </c>
      <c r="BG140" s="44">
        <f t="shared" si="82"/>
        <v>190</v>
      </c>
      <c r="BH140" s="44">
        <f t="shared" si="82"/>
        <v>115</v>
      </c>
      <c r="BI140" s="44">
        <f t="shared" si="82"/>
        <v>233</v>
      </c>
      <c r="BJ140" s="44">
        <f t="shared" si="82"/>
        <v>0</v>
      </c>
      <c r="BK140" s="44">
        <f t="shared" si="82"/>
        <v>271</v>
      </c>
      <c r="BL140" s="44">
        <f t="shared" si="81"/>
        <v>1040</v>
      </c>
      <c r="BM140" s="44">
        <f t="shared" ref="BM140:BV140" si="83">SUM(BM125:BM132)</f>
        <v>1000</v>
      </c>
      <c r="BN140" s="44">
        <f t="shared" si="83"/>
        <v>0</v>
      </c>
      <c r="BO140" s="44">
        <f t="shared" si="83"/>
        <v>0</v>
      </c>
      <c r="BP140" s="44">
        <f t="shared" si="83"/>
        <v>0</v>
      </c>
      <c r="BQ140" s="44">
        <f t="shared" si="83"/>
        <v>0</v>
      </c>
      <c r="BR140" s="44">
        <f t="shared" si="83"/>
        <v>0</v>
      </c>
      <c r="BS140" s="44">
        <f t="shared" si="83"/>
        <v>0</v>
      </c>
      <c r="BT140" s="44">
        <f t="shared" si="83"/>
        <v>0</v>
      </c>
      <c r="BU140" s="44">
        <f t="shared" si="83"/>
        <v>0</v>
      </c>
      <c r="BV140" s="44">
        <f t="shared" si="83"/>
        <v>0</v>
      </c>
    </row>
    <row r="141" spans="1:74" hidden="1" x14ac:dyDescent="0.2">
      <c r="A141" s="40" t="s">
        <v>142</v>
      </c>
      <c r="B141" t="str">
        <f>PINK!$P$8</f>
        <v>GUNBOAT-SEAFORTH-RETURN</v>
      </c>
      <c r="C141" t="str">
        <f>PINK!$P11</f>
        <v>BULLOCK CHANNEL CREEK</v>
      </c>
      <c r="D141" s="40" t="str">
        <f>PINK!$P$3</f>
        <v>PINK</v>
      </c>
      <c r="E141" s="44">
        <f>PINK!$CN11</f>
        <v>400</v>
      </c>
      <c r="F141" s="44">
        <f>PINK!$CU11</f>
        <v>200</v>
      </c>
      <c r="G141" s="44">
        <f>PINK!$CO11</f>
        <v>200</v>
      </c>
      <c r="H141" s="44" t="str">
        <f>PINK!$CV11</f>
        <v>UNK</v>
      </c>
      <c r="I141" s="44">
        <f>PINK!$CP11</f>
        <v>1500</v>
      </c>
      <c r="J141" s="44" t="str">
        <f>PINK!$CW11</f>
        <v>UNK</v>
      </c>
      <c r="K141" s="44">
        <f>PINK!$CQ11</f>
        <v>7500</v>
      </c>
      <c r="L141" s="44">
        <f>PINK!$CX11</f>
        <v>1500</v>
      </c>
      <c r="M141" s="44" t="str">
        <f>PINK!$CR11</f>
        <v>N/R</v>
      </c>
      <c r="N141" s="44" t="str">
        <f>PINK!$CY11</f>
        <v>N/O</v>
      </c>
      <c r="O141" s="44">
        <f>PINK!$BY11</f>
        <v>200</v>
      </c>
      <c r="P141" s="44">
        <f>PINK!$CF11</f>
        <v>25</v>
      </c>
      <c r="Q141" s="44">
        <f>PINK!$BZ11</f>
        <v>750</v>
      </c>
      <c r="R141" s="44">
        <f>PINK!$CG11</f>
        <v>100</v>
      </c>
      <c r="S141" s="44">
        <f>PINK!$CA11</f>
        <v>2000</v>
      </c>
      <c r="T141" s="44">
        <f>PINK!$CH11</f>
        <v>100</v>
      </c>
      <c r="U141" s="44">
        <f>PINK!$CB11</f>
        <v>2000</v>
      </c>
      <c r="V141" s="44">
        <f>PINK!$CI11</f>
        <v>25</v>
      </c>
      <c r="W141" s="44">
        <f>PINK!$CC11</f>
        <v>800</v>
      </c>
      <c r="X141" s="44">
        <f>PINK!$CJ11</f>
        <v>25</v>
      </c>
      <c r="Y141" s="44">
        <f>PINK!$BJ11</f>
        <v>500</v>
      </c>
      <c r="Z141" s="44">
        <f>PINK!$BQ11</f>
        <v>300</v>
      </c>
      <c r="AA141" s="44">
        <f>PINK!$BK11</f>
        <v>600</v>
      </c>
      <c r="AB141" s="44">
        <f>PINK!$BR11</f>
        <v>300</v>
      </c>
      <c r="AC141" s="44">
        <f>PINK!$BL11</f>
        <v>1000</v>
      </c>
      <c r="AD141" s="44" t="str">
        <f>PINK!$BS11</f>
        <v>N/O</v>
      </c>
      <c r="AE141" s="44">
        <f>PINK!$BM11</f>
        <v>600</v>
      </c>
      <c r="AF141" s="44">
        <f>PINK!$BT11</f>
        <v>6500</v>
      </c>
      <c r="AG141" s="44">
        <f>PINK!$BN11</f>
        <v>1100</v>
      </c>
      <c r="AH141" s="44">
        <f>PINK!$BU11</f>
        <v>300</v>
      </c>
      <c r="AI141" s="44" t="str">
        <f>PINK!$AU11</f>
        <v>N/O</v>
      </c>
      <c r="AJ141" s="44">
        <f>PINK!$BB11</f>
        <v>1700</v>
      </c>
      <c r="AK141" s="44">
        <f>PINK!$AV11</f>
        <v>50</v>
      </c>
      <c r="AL141" s="44">
        <f>PINK!$BC11</f>
        <v>156</v>
      </c>
      <c r="AM141" s="44">
        <f>PINK!$AW11</f>
        <v>60</v>
      </c>
      <c r="AN141" s="44">
        <f>PINK!$BD11</f>
        <v>127</v>
      </c>
      <c r="AO141" s="44">
        <f>PINK!$AX11</f>
        <v>1515</v>
      </c>
      <c r="AP141" s="44">
        <f>PINK!$BE11</f>
        <v>32</v>
      </c>
      <c r="AQ141" s="44">
        <f>PINK!$AY11</f>
        <v>500</v>
      </c>
      <c r="AR141" s="44">
        <f>PINK!$BF11</f>
        <v>100</v>
      </c>
      <c r="AS141" s="44">
        <f>PINK!$AF11</f>
        <v>500</v>
      </c>
      <c r="AT141" s="44">
        <f>PINK!$AM11</f>
        <v>30</v>
      </c>
      <c r="AU141" s="44">
        <f>PINK!$AG11</f>
        <v>400</v>
      </c>
      <c r="AV141" s="44">
        <f>PINK!$AN11</f>
        <v>250</v>
      </c>
      <c r="AW141" s="44">
        <f>PINK!$AH11</f>
        <v>400</v>
      </c>
      <c r="AX141" s="44">
        <f>PINK!$AO11</f>
        <v>6</v>
      </c>
      <c r="AY141" s="44">
        <f>PINK!$AI11</f>
        <v>4800</v>
      </c>
      <c r="AZ141" s="44">
        <f>PINK!$AP11</f>
        <v>250</v>
      </c>
      <c r="BA141" s="44">
        <f>PINK!$AJ11</f>
        <v>500</v>
      </c>
      <c r="BB141" s="44">
        <f>PINK!$AQ11</f>
        <v>400</v>
      </c>
      <c r="BC141" s="45">
        <f>PINK!Q$11</f>
        <v>100</v>
      </c>
      <c r="BD141" s="45">
        <f>PINK!X$11</f>
        <v>3000</v>
      </c>
      <c r="BE141" s="45">
        <f>PINK!R$11</f>
        <v>2200</v>
      </c>
      <c r="BF141" s="45">
        <f>PINK!Y$11</f>
        <v>900</v>
      </c>
      <c r="BG141" s="45">
        <f>PINK!S$11</f>
        <v>710</v>
      </c>
      <c r="BH141" s="45">
        <f>PINK!Z$11</f>
        <v>925</v>
      </c>
      <c r="BI141" s="45">
        <f>PINK!T$11</f>
        <v>105</v>
      </c>
      <c r="BJ141" s="45">
        <f>PINK!AA$11</f>
        <v>460</v>
      </c>
      <c r="BK141" s="45" t="str">
        <f>PINK!U$11</f>
        <v>N/I</v>
      </c>
      <c r="BL141" s="45">
        <f>PINK!AB$11</f>
        <v>8880</v>
      </c>
      <c r="BM141" s="45" t="str">
        <f>PINK!B11</f>
        <v>A/P</v>
      </c>
      <c r="BN141" s="45">
        <f>PINK!I11</f>
        <v>2370</v>
      </c>
      <c r="BO141" s="45" t="str">
        <f>PINK!C11</f>
        <v>A/P</v>
      </c>
      <c r="BP141" s="45">
        <f>PINK!J11</f>
        <v>0</v>
      </c>
      <c r="BQ141" s="45">
        <f>PINK!D11</f>
        <v>0</v>
      </c>
      <c r="BR141" s="45">
        <f>PINK!K11</f>
        <v>0</v>
      </c>
      <c r="BS141" s="45">
        <f>PINK!E11</f>
        <v>0</v>
      </c>
      <c r="BT141" s="45">
        <f>PINK!L11</f>
        <v>0</v>
      </c>
      <c r="BU141" s="45">
        <f>PINK!F11</f>
        <v>0</v>
      </c>
      <c r="BV141" s="45">
        <f>PINK!M11</f>
        <v>0</v>
      </c>
    </row>
    <row r="142" spans="1:74" hidden="1" x14ac:dyDescent="0.2">
      <c r="A142" s="40" t="s">
        <v>142</v>
      </c>
      <c r="B142" t="str">
        <f>PINK!$P$8</f>
        <v>GUNBOAT-SEAFORTH-RETURN</v>
      </c>
      <c r="C142" t="str">
        <f>PINK!$P12</f>
        <v>DEER PASS CREEK (WEBSTER)</v>
      </c>
      <c r="D142" s="40" t="str">
        <f>PINK!$P$3</f>
        <v>PINK</v>
      </c>
      <c r="E142" s="44">
        <f>PINK!$CN12</f>
        <v>200</v>
      </c>
      <c r="F142" s="44">
        <f>PINK!$CU12</f>
        <v>75</v>
      </c>
      <c r="G142" s="44">
        <f>PINK!$CO12</f>
        <v>350</v>
      </c>
      <c r="H142" s="44">
        <f>PINK!$CV12</f>
        <v>4000</v>
      </c>
      <c r="I142" s="44">
        <f>PINK!$CP12</f>
        <v>1500</v>
      </c>
      <c r="J142" s="44">
        <f>PINK!$CW12</f>
        <v>1800</v>
      </c>
      <c r="K142" s="44">
        <f>PINK!$CQ12</f>
        <v>1500</v>
      </c>
      <c r="L142" s="44">
        <f>PINK!$CX12</f>
        <v>1000</v>
      </c>
      <c r="M142" s="44">
        <f>PINK!$CR12</f>
        <v>400</v>
      </c>
      <c r="N142" s="44">
        <f>PINK!$CY12</f>
        <v>2000</v>
      </c>
      <c r="O142" s="44">
        <f>PINK!$BY12</f>
        <v>200</v>
      </c>
      <c r="P142" s="44">
        <f>PINK!$CF12</f>
        <v>1200</v>
      </c>
      <c r="Q142" s="44">
        <f>PINK!$BZ12</f>
        <v>1300</v>
      </c>
      <c r="R142" s="44">
        <f>PINK!$CG12</f>
        <v>1500</v>
      </c>
      <c r="S142" s="44">
        <f>PINK!$CA12</f>
        <v>1500</v>
      </c>
      <c r="T142" s="44">
        <f>PINK!$CH12</f>
        <v>500</v>
      </c>
      <c r="U142" s="44">
        <f>PINK!$CB12</f>
        <v>400</v>
      </c>
      <c r="V142" s="44" t="str">
        <f>PINK!$CI12</f>
        <v>N/O</v>
      </c>
      <c r="W142" s="44">
        <f>PINK!$CC12</f>
        <v>400</v>
      </c>
      <c r="X142" s="44">
        <f>PINK!$CJ12</f>
        <v>200</v>
      </c>
      <c r="Y142" s="44">
        <f>PINK!$BJ12</f>
        <v>200</v>
      </c>
      <c r="Z142" s="44">
        <f>PINK!$BQ12</f>
        <v>200</v>
      </c>
      <c r="AA142" s="44">
        <f>PINK!$BK12</f>
        <v>50</v>
      </c>
      <c r="AB142" s="44" t="str">
        <f>PINK!$BR12</f>
        <v>N/O</v>
      </c>
      <c r="AC142" s="44" t="str">
        <f>PINK!$BL12</f>
        <v>N/R</v>
      </c>
      <c r="AD142" s="44">
        <f>PINK!$BS12</f>
        <v>100</v>
      </c>
      <c r="AE142" s="44">
        <f>PINK!$BM12</f>
        <v>500</v>
      </c>
      <c r="AF142" s="44">
        <f>PINK!$BT12</f>
        <v>1400</v>
      </c>
      <c r="AG142" s="44">
        <f>PINK!$BN12</f>
        <v>1500</v>
      </c>
      <c r="AH142" s="44">
        <f>PINK!$BU12</f>
        <v>8600</v>
      </c>
      <c r="AI142" s="44">
        <f>PINK!$AU12</f>
        <v>125</v>
      </c>
      <c r="AJ142" s="44">
        <f>PINK!$BB12</f>
        <v>2100</v>
      </c>
      <c r="AK142" s="44" t="str">
        <f>PINK!$AV12</f>
        <v>N/O</v>
      </c>
      <c r="AL142" s="44">
        <f>PINK!$BC12</f>
        <v>500</v>
      </c>
      <c r="AM142" s="44">
        <f>PINK!$AW12</f>
        <v>5</v>
      </c>
      <c r="AN142" s="44">
        <f>PINK!$BD12</f>
        <v>650</v>
      </c>
      <c r="AO142" s="44">
        <f>PINK!$AX12</f>
        <v>311</v>
      </c>
      <c r="AP142" s="44">
        <f>PINK!$BE12</f>
        <v>50</v>
      </c>
      <c r="AQ142" s="44">
        <f>PINK!$AY12</f>
        <v>100</v>
      </c>
      <c r="AR142" s="44" t="str">
        <f>PINK!$BF12</f>
        <v>N/R</v>
      </c>
      <c r="AS142" s="44">
        <f>PINK!$AF12</f>
        <v>100</v>
      </c>
      <c r="AT142" s="44">
        <f>PINK!$AM12</f>
        <v>2</v>
      </c>
      <c r="AU142" s="44">
        <f>PINK!$AG12</f>
        <v>20</v>
      </c>
      <c r="AV142" s="44">
        <f>PINK!$AN12</f>
        <v>200</v>
      </c>
      <c r="AW142" s="44" t="str">
        <f>PINK!$AH12</f>
        <v>N/I</v>
      </c>
      <c r="AX142" s="44" t="str">
        <f>PINK!$AO12</f>
        <v>N/R</v>
      </c>
      <c r="AY142" s="44">
        <f>PINK!$AI12</f>
        <v>500</v>
      </c>
      <c r="AZ142" s="44">
        <f>PINK!$AP12</f>
        <v>50</v>
      </c>
      <c r="BA142" s="44">
        <f>PINK!$AJ12</f>
        <v>400</v>
      </c>
      <c r="BB142" s="44" t="str">
        <f>PINK!$AQ12</f>
        <v>N/I</v>
      </c>
      <c r="BC142" s="45" t="str">
        <f>PINK!Q$12</f>
        <v>N/O</v>
      </c>
      <c r="BD142" s="45" t="str">
        <f>PINK!X$12</f>
        <v>N/I</v>
      </c>
      <c r="BE142" s="45">
        <f>PINK!R$12</f>
        <v>200</v>
      </c>
      <c r="BF142" s="45" t="str">
        <f>PINK!Y$12</f>
        <v>UNK</v>
      </c>
      <c r="BG142" s="45">
        <f>PINK!S$12</f>
        <v>150</v>
      </c>
      <c r="BH142" s="45">
        <f>PINK!Z$12</f>
        <v>350</v>
      </c>
      <c r="BI142" s="45" t="str">
        <f>PINK!T$12</f>
        <v>N/I</v>
      </c>
      <c r="BJ142" s="45" t="str">
        <f>PINK!AA$12</f>
        <v>A/P</v>
      </c>
      <c r="BK142" s="45" t="str">
        <f>PINK!U$12</f>
        <v>A/P</v>
      </c>
      <c r="BL142" s="45">
        <f>PINK!AB$12</f>
        <v>2300</v>
      </c>
      <c r="BM142" s="45" t="str">
        <f>PINK!B12</f>
        <v>N/I</v>
      </c>
      <c r="BN142" s="45" t="str">
        <f>PINK!I12</f>
        <v>N/I</v>
      </c>
      <c r="BO142" s="45" t="str">
        <f>PINK!C12</f>
        <v>N/I</v>
      </c>
      <c r="BP142" s="45">
        <f>PINK!J12</f>
        <v>0</v>
      </c>
      <c r="BQ142" s="45">
        <f>PINK!D12</f>
        <v>0</v>
      </c>
      <c r="BR142" s="45">
        <f>PINK!K12</f>
        <v>0</v>
      </c>
      <c r="BS142" s="45">
        <f>PINK!E12</f>
        <v>0</v>
      </c>
      <c r="BT142" s="45">
        <f>PINK!L12</f>
        <v>0</v>
      </c>
      <c r="BU142" s="45">
        <f>PINK!F12</f>
        <v>0</v>
      </c>
      <c r="BV142" s="45">
        <f>PINK!M12</f>
        <v>0</v>
      </c>
    </row>
    <row r="143" spans="1:74" hidden="1" x14ac:dyDescent="0.2">
      <c r="A143" s="40" t="s">
        <v>142</v>
      </c>
      <c r="B143" t="str">
        <f>PINK!$P$8</f>
        <v>GUNBOAT-SEAFORTH-RETURN</v>
      </c>
      <c r="C143" t="str">
        <f>PINK!$P13</f>
        <v>DEER PASS LAGOON</v>
      </c>
      <c r="D143" s="40" t="str">
        <f>PINK!$P$3</f>
        <v>PINK</v>
      </c>
      <c r="E143" s="44" t="str">
        <f>PINK!$CN13</f>
        <v>N/R</v>
      </c>
      <c r="F143" s="44" t="str">
        <f>PINK!$CU13</f>
        <v>N/R</v>
      </c>
      <c r="G143" s="44">
        <f>PINK!$CO13</f>
        <v>750</v>
      </c>
      <c r="H143" s="44" t="str">
        <f>PINK!$CV13</f>
        <v>N/R</v>
      </c>
      <c r="I143" s="44">
        <f>PINK!$CP13</f>
        <v>400</v>
      </c>
      <c r="J143" s="44" t="str">
        <f>PINK!$CW13</f>
        <v>UNK</v>
      </c>
      <c r="K143" s="44" t="str">
        <f>PINK!$CQ13</f>
        <v>N/R</v>
      </c>
      <c r="L143" s="44" t="str">
        <f>PINK!$CX13</f>
        <v>N/R</v>
      </c>
      <c r="M143" s="44" t="str">
        <f>PINK!$CR13</f>
        <v>N/R</v>
      </c>
      <c r="N143" s="44" t="str">
        <f>PINK!$CY13</f>
        <v>N/R</v>
      </c>
      <c r="O143" s="44" t="str">
        <f>PINK!$BY13</f>
        <v>N/R</v>
      </c>
      <c r="P143" s="44" t="str">
        <f>PINK!$CF13</f>
        <v>N/R</v>
      </c>
      <c r="Q143" s="44" t="str">
        <f>PINK!$BZ13</f>
        <v>N/R</v>
      </c>
      <c r="R143" s="44" t="str">
        <f>PINK!$CG13</f>
        <v>N/R</v>
      </c>
      <c r="S143" s="44">
        <f>PINK!$CA13</f>
        <v>75</v>
      </c>
      <c r="T143" s="44" t="str">
        <f>PINK!$CH13</f>
        <v>N/R</v>
      </c>
      <c r="U143" s="44" t="str">
        <f>PINK!$CB13</f>
        <v>N/R</v>
      </c>
      <c r="V143" s="44">
        <f>PINK!$CI13</f>
        <v>50</v>
      </c>
      <c r="W143" s="44" t="str">
        <f>PINK!$CC13</f>
        <v>N/R</v>
      </c>
      <c r="X143" s="44" t="str">
        <f>PINK!$CJ13</f>
        <v>N/R</v>
      </c>
      <c r="Y143" s="44" t="str">
        <f>PINK!$BJ13</f>
        <v>N/R</v>
      </c>
      <c r="Z143" s="44" t="str">
        <f>PINK!$BQ13</f>
        <v>N/R</v>
      </c>
      <c r="AA143" s="44" t="str">
        <f>PINK!$BK13</f>
        <v>N/R</v>
      </c>
      <c r="AB143" s="44" t="str">
        <f>PINK!$BR13</f>
        <v>N/R</v>
      </c>
      <c r="AC143" s="44" t="str">
        <f>PINK!$BL13</f>
        <v>N/R</v>
      </c>
      <c r="AD143" s="44">
        <f>PINK!$BS13</f>
        <v>150</v>
      </c>
      <c r="AE143" s="44" t="str">
        <f>PINK!$BM13</f>
        <v>N/R</v>
      </c>
      <c r="AF143" s="44">
        <f>PINK!$BT13</f>
        <v>3100</v>
      </c>
      <c r="AG143" s="44">
        <f>PINK!$BN13</f>
        <v>75</v>
      </c>
      <c r="AH143" s="44">
        <f>PINK!$BU13</f>
        <v>200</v>
      </c>
      <c r="AI143" s="44">
        <f>PINK!$AU13</f>
        <v>22</v>
      </c>
      <c r="AJ143" s="44">
        <f>PINK!$BB13</f>
        <v>100</v>
      </c>
      <c r="AK143" s="44">
        <f>PINK!$AV13</f>
        <v>50</v>
      </c>
      <c r="AL143" s="44" t="str">
        <f>PINK!$BC13</f>
        <v>N/O</v>
      </c>
      <c r="AM143" s="44" t="str">
        <f>PINK!$AW13</f>
        <v>N/R</v>
      </c>
      <c r="AN143" s="44" t="str">
        <f>PINK!$BD13</f>
        <v>N/R</v>
      </c>
      <c r="AO143" s="44" t="str">
        <f>PINK!$AX13</f>
        <v>N/R</v>
      </c>
      <c r="AP143" s="44" t="str">
        <f>PINK!$BE13</f>
        <v>N/R</v>
      </c>
      <c r="AQ143" s="44" t="str">
        <f>PINK!$AY13</f>
        <v>N/R</v>
      </c>
      <c r="AR143" s="44" t="str">
        <f>PINK!$BF13</f>
        <v>N/R</v>
      </c>
      <c r="AS143" s="44" t="str">
        <f>PINK!$AF13</f>
        <v>N/I</v>
      </c>
      <c r="AT143" s="44" t="str">
        <f>PINK!$AM13</f>
        <v>N/O</v>
      </c>
      <c r="AU143" s="44" t="str">
        <f>PINK!$AG13</f>
        <v>N/O</v>
      </c>
      <c r="AV143" s="44">
        <f>PINK!$AN13</f>
        <v>20</v>
      </c>
      <c r="AW143" s="44" t="str">
        <f>PINK!$AH13</f>
        <v>N/I</v>
      </c>
      <c r="AX143" s="44" t="str">
        <f>PINK!$AO13</f>
        <v>N/R</v>
      </c>
      <c r="AY143" s="44" t="str">
        <f>PINK!$AI13</f>
        <v>N/I</v>
      </c>
      <c r="AZ143" s="44" t="str">
        <f>PINK!$AP13</f>
        <v>UNK</v>
      </c>
      <c r="BA143" s="44" t="str">
        <f>PINK!$AJ13</f>
        <v>N/O</v>
      </c>
      <c r="BB143" s="44" t="str">
        <f>PINK!$AQ13</f>
        <v>N/I</v>
      </c>
      <c r="BC143" s="45" t="str">
        <f>PINK!Q$13</f>
        <v>N/O</v>
      </c>
      <c r="BD143" s="45" t="str">
        <f>PINK!X$13</f>
        <v>N/I</v>
      </c>
      <c r="BE143" s="45" t="str">
        <f>PINK!R$13</f>
        <v>UNK</v>
      </c>
      <c r="BF143" s="45" t="str">
        <f>PINK!Y$13</f>
        <v>N/O</v>
      </c>
      <c r="BG143" s="45" t="str">
        <f>PINK!S$13</f>
        <v>N/O</v>
      </c>
      <c r="BH143" s="45" t="str">
        <f>PINK!Z$13</f>
        <v>N/O</v>
      </c>
      <c r="BI143" s="45" t="str">
        <f>PINK!T$13</f>
        <v>N/I</v>
      </c>
      <c r="BJ143" s="45" t="str">
        <f>PINK!AA$13</f>
        <v>N/I</v>
      </c>
      <c r="BK143" s="45" t="str">
        <f>PINK!U$13</f>
        <v>N/I</v>
      </c>
      <c r="BL143" s="45" t="str">
        <f>PINK!AB$13</f>
        <v>A/P</v>
      </c>
      <c r="BM143" s="45" t="str">
        <f>PINK!B13</f>
        <v>N/I</v>
      </c>
      <c r="BN143" s="45" t="str">
        <f>PINK!I13</f>
        <v>N/I</v>
      </c>
      <c r="BO143" s="45" t="str">
        <f>PINK!C13</f>
        <v>N/I</v>
      </c>
      <c r="BP143" s="45">
        <f>PINK!J13</f>
        <v>0</v>
      </c>
      <c r="BQ143" s="45">
        <f>PINK!D13</f>
        <v>0</v>
      </c>
      <c r="BR143" s="45">
        <f>PINK!K13</f>
        <v>0</v>
      </c>
      <c r="BS143" s="45">
        <f>PINK!E13</f>
        <v>0</v>
      </c>
      <c r="BT143" s="45">
        <f>PINK!L13</f>
        <v>0</v>
      </c>
      <c r="BU143" s="45">
        <f>PINK!F13</f>
        <v>0</v>
      </c>
      <c r="BV143" s="45">
        <f>PINK!M13</f>
        <v>0</v>
      </c>
    </row>
    <row r="144" spans="1:74" hidden="1" x14ac:dyDescent="0.2">
      <c r="A144" s="40" t="s">
        <v>142</v>
      </c>
      <c r="B144" t="str">
        <f>PINK!$P$8</f>
        <v>GUNBOAT-SEAFORTH-RETURN</v>
      </c>
      <c r="C144" t="str">
        <f>PINK!$P14</f>
        <v>GOAT BUSHU CREEK</v>
      </c>
      <c r="D144" s="40" t="str">
        <f>PINK!$P$3</f>
        <v>PINK</v>
      </c>
      <c r="E144" s="44">
        <f>PINK!$CN14</f>
        <v>200</v>
      </c>
      <c r="F144" s="44">
        <f>PINK!$CU14</f>
        <v>400</v>
      </c>
      <c r="G144" s="44">
        <f>PINK!$CO14</f>
        <v>200</v>
      </c>
      <c r="H144" s="44">
        <f>PINK!$CV14</f>
        <v>75</v>
      </c>
      <c r="I144" s="44">
        <f>PINK!$CP14</f>
        <v>750</v>
      </c>
      <c r="J144" s="44">
        <f>PINK!$CW14</f>
        <v>200</v>
      </c>
      <c r="K144" s="44">
        <f>PINK!$CQ14</f>
        <v>750</v>
      </c>
      <c r="L144" s="44" t="str">
        <f>PINK!$CX14</f>
        <v>N/O</v>
      </c>
      <c r="M144" s="44" t="str">
        <f>PINK!$CR14</f>
        <v>N/O</v>
      </c>
      <c r="N144" s="44" t="str">
        <f>PINK!$CY14</f>
        <v>N/O</v>
      </c>
      <c r="O144" s="44" t="str">
        <f>PINK!$BY14</f>
        <v>N/R</v>
      </c>
      <c r="P144" s="44" t="str">
        <f>PINK!$CF14</f>
        <v>N/O</v>
      </c>
      <c r="Q144" s="44">
        <f>PINK!$BZ14</f>
        <v>200</v>
      </c>
      <c r="R144" s="44">
        <f>PINK!$CG14</f>
        <v>25</v>
      </c>
      <c r="S144" s="44">
        <f>PINK!$CA14</f>
        <v>75</v>
      </c>
      <c r="T144" s="44" t="str">
        <f>PINK!$CH14</f>
        <v>N/O</v>
      </c>
      <c r="U144" s="44">
        <f>PINK!$CB14</f>
        <v>500</v>
      </c>
      <c r="V144" s="44" t="str">
        <f>PINK!$CI14</f>
        <v>N/O</v>
      </c>
      <c r="W144" s="44">
        <f>PINK!$CC14</f>
        <v>400</v>
      </c>
      <c r="X144" s="44">
        <f>PINK!$CJ14</f>
        <v>25</v>
      </c>
      <c r="Y144" s="44">
        <f>PINK!$BJ14</f>
        <v>300</v>
      </c>
      <c r="Z144" s="44">
        <f>PINK!$BQ14</f>
        <v>25</v>
      </c>
      <c r="AA144" s="44">
        <f>PINK!$BK14</f>
        <v>25</v>
      </c>
      <c r="AB144" s="44">
        <f>PINK!$BR14</f>
        <v>100</v>
      </c>
      <c r="AC144" s="44">
        <f>PINK!$BL14</f>
        <v>400</v>
      </c>
      <c r="AD144" s="44">
        <f>PINK!$BS14</f>
        <v>100</v>
      </c>
      <c r="AE144" s="44">
        <f>PINK!$BM14</f>
        <v>100</v>
      </c>
      <c r="AF144" s="44">
        <f>PINK!$BT14</f>
        <v>500</v>
      </c>
      <c r="AG144" s="44">
        <f>PINK!$BN14</f>
        <v>600</v>
      </c>
      <c r="AH144" s="44">
        <f>PINK!$BU14</f>
        <v>250</v>
      </c>
      <c r="AI144" s="44">
        <f>PINK!$AU14</f>
        <v>525</v>
      </c>
      <c r="AJ144" s="44">
        <f>PINK!$BB14</f>
        <v>550</v>
      </c>
      <c r="AK144" s="44">
        <f>PINK!$AV14</f>
        <v>1500</v>
      </c>
      <c r="AL144" s="44">
        <f>PINK!$BC14</f>
        <v>220</v>
      </c>
      <c r="AM144" s="44">
        <f>PINK!$AW14</f>
        <v>150</v>
      </c>
      <c r="AN144" s="44">
        <f>PINK!$BD14</f>
        <v>120</v>
      </c>
      <c r="AO144" s="44">
        <f>PINK!$AX14</f>
        <v>650</v>
      </c>
      <c r="AP144" s="44">
        <f>PINK!$BE14</f>
        <v>33</v>
      </c>
      <c r="AQ144" s="44">
        <f>PINK!$AY14</f>
        <v>1250</v>
      </c>
      <c r="AR144" s="44">
        <f>PINK!$BF14</f>
        <v>100</v>
      </c>
      <c r="AS144" s="44">
        <f>PINK!$AF14</f>
        <v>1000</v>
      </c>
      <c r="AT144" s="44">
        <f>PINK!$AM14</f>
        <v>34</v>
      </c>
      <c r="AU144" s="44">
        <f>PINK!$AG14</f>
        <v>200</v>
      </c>
      <c r="AV144" s="44">
        <f>PINK!$AN14</f>
        <v>90</v>
      </c>
      <c r="AW144" s="44">
        <f>PINK!$AH14</f>
        <v>84</v>
      </c>
      <c r="AX144" s="44" t="str">
        <f>PINK!$AO14</f>
        <v>N/R</v>
      </c>
      <c r="AY144" s="44" t="str">
        <f>PINK!$AI14</f>
        <v>N/I</v>
      </c>
      <c r="AZ144" s="44">
        <f>PINK!$AP14</f>
        <v>20</v>
      </c>
      <c r="BA144" s="44">
        <f>PINK!$AJ14</f>
        <v>20</v>
      </c>
      <c r="BB144" s="44" t="str">
        <f>PINK!$AQ14</f>
        <v>UNK</v>
      </c>
      <c r="BC144" s="45" t="str">
        <f>PINK!Q$14</f>
        <v>N/O</v>
      </c>
      <c r="BD144" s="45" t="str">
        <f>PINK!X$14</f>
        <v>UNK</v>
      </c>
      <c r="BE144" s="45" t="str">
        <f>PINK!R$14</f>
        <v>UNK</v>
      </c>
      <c r="BF144" s="45" t="str">
        <f>PINK!Y$14</f>
        <v>N/I</v>
      </c>
      <c r="BG144" s="45">
        <f>PINK!S$14</f>
        <v>100</v>
      </c>
      <c r="BH144" s="45">
        <f>PINK!Z$14</f>
        <v>250</v>
      </c>
      <c r="BI144" s="45" t="str">
        <f>PINK!T$14</f>
        <v>N/I</v>
      </c>
      <c r="BJ144" s="45">
        <f>PINK!AA$14</f>
        <v>700</v>
      </c>
      <c r="BK144" s="45" t="str">
        <f>PINK!U$14</f>
        <v>A/P</v>
      </c>
      <c r="BL144" s="45">
        <f>PINK!AB$14</f>
        <v>1800</v>
      </c>
      <c r="BM144" s="45">
        <f>PINK!B14</f>
        <v>420</v>
      </c>
      <c r="BN144" s="45">
        <f>PINK!I14</f>
        <v>2000</v>
      </c>
      <c r="BO144" s="45">
        <f>PINK!C14</f>
        <v>300</v>
      </c>
      <c r="BP144" s="45">
        <f>PINK!J14</f>
        <v>0</v>
      </c>
      <c r="BQ144" s="45">
        <f>PINK!D14</f>
        <v>0</v>
      </c>
      <c r="BR144" s="45">
        <f>PINK!K14</f>
        <v>0</v>
      </c>
      <c r="BS144" s="45">
        <f>PINK!E14</f>
        <v>0</v>
      </c>
      <c r="BT144" s="45">
        <f>PINK!L14</f>
        <v>0</v>
      </c>
      <c r="BU144" s="45">
        <f>PINK!F14</f>
        <v>0</v>
      </c>
      <c r="BV144" s="45">
        <f>PINK!M14</f>
        <v>0</v>
      </c>
    </row>
    <row r="145" spans="1:74" hidden="1" x14ac:dyDescent="0.2">
      <c r="A145" s="40" t="s">
        <v>142</v>
      </c>
      <c r="B145" t="str">
        <f>PINK!$P$8</f>
        <v>GUNBOAT-SEAFORTH-RETURN</v>
      </c>
      <c r="C145" t="str">
        <f>PINK!$P15</f>
        <v>KAKUSHDISH CREEK</v>
      </c>
      <c r="D145" s="40" t="str">
        <f>PINK!$P$3</f>
        <v>PINK</v>
      </c>
      <c r="E145" s="44" t="str">
        <f>PINK!$CN15</f>
        <v>N/O</v>
      </c>
      <c r="F145" s="44" t="str">
        <f>PINK!$CU15</f>
        <v>N/R</v>
      </c>
      <c r="G145" s="44">
        <f>PINK!$CO15</f>
        <v>1700</v>
      </c>
      <c r="H145" s="44">
        <f>PINK!$CV15</f>
        <v>1200</v>
      </c>
      <c r="I145" s="44">
        <f>PINK!$CP15</f>
        <v>10000</v>
      </c>
      <c r="J145" s="44">
        <f>PINK!$CW15</f>
        <v>2200</v>
      </c>
      <c r="K145" s="44">
        <f>PINK!$CQ15</f>
        <v>3500</v>
      </c>
      <c r="L145" s="44">
        <f>PINK!$CX15</f>
        <v>1500</v>
      </c>
      <c r="M145" s="44">
        <f>PINK!$CR15</f>
        <v>1500</v>
      </c>
      <c r="N145" s="44">
        <f>PINK!$CY15</f>
        <v>600</v>
      </c>
      <c r="O145" s="44">
        <f>PINK!$BY15</f>
        <v>2500</v>
      </c>
      <c r="P145" s="44">
        <f>PINK!$CF15</f>
        <v>1000</v>
      </c>
      <c r="Q145" s="44">
        <f>PINK!$BZ15</f>
        <v>10000</v>
      </c>
      <c r="R145" s="44">
        <f>PINK!$CG15</f>
        <v>1500</v>
      </c>
      <c r="S145" s="44">
        <f>PINK!$CA15</f>
        <v>10000</v>
      </c>
      <c r="T145" s="44">
        <f>PINK!$CH15</f>
        <v>250</v>
      </c>
      <c r="U145" s="44">
        <f>PINK!$CB15</f>
        <v>12000</v>
      </c>
      <c r="V145" s="44">
        <f>PINK!$CI15</f>
        <v>500</v>
      </c>
      <c r="W145" s="44">
        <f>PINK!$CC15</f>
        <v>8000</v>
      </c>
      <c r="X145" s="44">
        <f>PINK!$CJ15</f>
        <v>5000</v>
      </c>
      <c r="Y145" s="44">
        <f>PINK!$BJ15</f>
        <v>12000</v>
      </c>
      <c r="Z145" s="44">
        <f>PINK!$BQ15</f>
        <v>5000</v>
      </c>
      <c r="AA145" s="44">
        <f>PINK!$BK15</f>
        <v>5000</v>
      </c>
      <c r="AB145" s="44">
        <f>PINK!$BR15</f>
        <v>5000</v>
      </c>
      <c r="AC145" s="44">
        <f>PINK!$BL15</f>
        <v>5000</v>
      </c>
      <c r="AD145" s="44">
        <f>PINK!$BS15</f>
        <v>2000</v>
      </c>
      <c r="AE145" s="44">
        <f>PINK!$BM15</f>
        <v>5000</v>
      </c>
      <c r="AF145" s="44">
        <f>PINK!$BT15</f>
        <v>13000</v>
      </c>
      <c r="AG145" s="44">
        <f>PINK!$BN15</f>
        <v>3100</v>
      </c>
      <c r="AH145" s="44">
        <f>PINK!$BU15</f>
        <v>3500</v>
      </c>
      <c r="AI145" s="44">
        <f>PINK!$AU15</f>
        <v>3500</v>
      </c>
      <c r="AJ145" s="44">
        <f>PINK!$BB15</f>
        <v>2000</v>
      </c>
      <c r="AK145" s="44">
        <f>PINK!$AV15</f>
        <v>1600</v>
      </c>
      <c r="AL145" s="44">
        <f>PINK!$BC15</f>
        <v>5000</v>
      </c>
      <c r="AM145" s="44">
        <f>PINK!$AW15</f>
        <v>5000</v>
      </c>
      <c r="AN145" s="44">
        <f>PINK!$BD15</f>
        <v>1400</v>
      </c>
      <c r="AO145" s="44">
        <f>PINK!$AX15</f>
        <v>550</v>
      </c>
      <c r="AP145" s="44">
        <f>PINK!$BE15</f>
        <v>1000</v>
      </c>
      <c r="AQ145" s="44">
        <f>PINK!$AY15</f>
        <v>1500</v>
      </c>
      <c r="AR145" s="44">
        <f>PINK!$BF15</f>
        <v>550</v>
      </c>
      <c r="AS145" s="44">
        <f>PINK!$AF15</f>
        <v>10000</v>
      </c>
      <c r="AT145" s="44">
        <f>PINK!$AM15</f>
        <v>1681</v>
      </c>
      <c r="AU145" s="44">
        <f>PINK!$AG15</f>
        <v>2000</v>
      </c>
      <c r="AV145" s="44" t="str">
        <f>PINK!$AN15</f>
        <v>N/R</v>
      </c>
      <c r="AW145" s="44" t="str">
        <f>PINK!$AH15</f>
        <v>N/I</v>
      </c>
      <c r="AX145" s="44">
        <f>PINK!$AO15</f>
        <v>2500</v>
      </c>
      <c r="AY145" s="44">
        <f>PINK!$AI15</f>
        <v>200</v>
      </c>
      <c r="AZ145" s="44" t="str">
        <f>PINK!$AP15</f>
        <v>UNK</v>
      </c>
      <c r="BA145" s="44">
        <f>PINK!$AJ15</f>
        <v>500</v>
      </c>
      <c r="BB145" s="44">
        <f>PINK!$AQ15</f>
        <v>1200</v>
      </c>
      <c r="BC145" s="45">
        <f>PINK!Q$15</f>
        <v>4000</v>
      </c>
      <c r="BD145" s="45" t="str">
        <f>PINK!X$15</f>
        <v>UNK</v>
      </c>
      <c r="BE145" s="45" t="str">
        <f>PINK!R$15</f>
        <v>UNK</v>
      </c>
      <c r="BF145" s="45" t="str">
        <f>PINK!Y$15</f>
        <v>UNK</v>
      </c>
      <c r="BG145" s="45">
        <f>PINK!S$15</f>
        <v>170</v>
      </c>
      <c r="BH145" s="45">
        <f>PINK!Z$15</f>
        <v>1250</v>
      </c>
      <c r="BI145" s="45" t="str">
        <f>PINK!T$15</f>
        <v>A/P</v>
      </c>
      <c r="BJ145" s="45" t="str">
        <f>PINK!AA$15</f>
        <v>A/P</v>
      </c>
      <c r="BK145" s="45" t="str">
        <f>PINK!U$15</f>
        <v>A/P</v>
      </c>
      <c r="BL145" s="45">
        <f>PINK!AB$15</f>
        <v>4000</v>
      </c>
      <c r="BM145" s="45">
        <f>PINK!B15</f>
        <v>1050</v>
      </c>
      <c r="BN145" s="45" t="str">
        <f>PINK!I15</f>
        <v>A/P</v>
      </c>
      <c r="BO145" s="45" t="str">
        <f>PINK!C15</f>
        <v>A/P</v>
      </c>
      <c r="BP145" s="45">
        <f>PINK!J15</f>
        <v>0</v>
      </c>
      <c r="BQ145" s="45">
        <f>PINK!D15</f>
        <v>0</v>
      </c>
      <c r="BR145" s="45">
        <f>PINK!K15</f>
        <v>0</v>
      </c>
      <c r="BS145" s="45">
        <f>PINK!E15</f>
        <v>0</v>
      </c>
      <c r="BT145" s="45">
        <f>PINK!L15</f>
        <v>0</v>
      </c>
      <c r="BU145" s="45">
        <f>PINK!F15</f>
        <v>0</v>
      </c>
      <c r="BV145" s="45">
        <f>PINK!M15</f>
        <v>0</v>
      </c>
    </row>
    <row r="146" spans="1:74" hidden="1" x14ac:dyDescent="0.2">
      <c r="A146" s="40" t="s">
        <v>142</v>
      </c>
      <c r="B146" t="str">
        <f>PINK!$P$8</f>
        <v>GUNBOAT-SEAFORTH-RETURN</v>
      </c>
      <c r="C146" t="str">
        <f>PINK!$P16</f>
        <v>KUNSOOT RIVER</v>
      </c>
      <c r="D146" s="40" t="str">
        <f>PINK!$P$3</f>
        <v>PINK</v>
      </c>
      <c r="E146" s="44">
        <f>PINK!$CN16</f>
        <v>1500</v>
      </c>
      <c r="F146" s="44">
        <f>PINK!$CU16</f>
        <v>400</v>
      </c>
      <c r="G146" s="44">
        <f>PINK!$CO16</f>
        <v>5000</v>
      </c>
      <c r="H146" s="44">
        <f>PINK!$CV16</f>
        <v>1100</v>
      </c>
      <c r="I146" s="44">
        <f>PINK!$CP16</f>
        <v>15000</v>
      </c>
      <c r="J146" s="44">
        <f>PINK!$CW16</f>
        <v>12500</v>
      </c>
      <c r="K146" s="44">
        <f>PINK!$CQ16</f>
        <v>15000</v>
      </c>
      <c r="L146" s="44">
        <f>PINK!$CX16</f>
        <v>3000</v>
      </c>
      <c r="M146" s="44">
        <f>PINK!$CR16</f>
        <v>8000</v>
      </c>
      <c r="N146" s="44">
        <f>PINK!$CY16</f>
        <v>1800</v>
      </c>
      <c r="O146" s="44">
        <f>PINK!$BY16</f>
        <v>5000</v>
      </c>
      <c r="P146" s="44">
        <f>PINK!$CF16</f>
        <v>1500</v>
      </c>
      <c r="Q146" s="44">
        <f>PINK!$BZ16</f>
        <v>1500</v>
      </c>
      <c r="R146" s="44">
        <f>PINK!$CG16</f>
        <v>1500</v>
      </c>
      <c r="S146" s="44">
        <f>PINK!$CA16</f>
        <v>15000</v>
      </c>
      <c r="T146" s="44">
        <f>PINK!$CH16</f>
        <v>2000</v>
      </c>
      <c r="U146" s="44">
        <f>PINK!$CB16</f>
        <v>45000</v>
      </c>
      <c r="V146" s="44">
        <f>PINK!$CI16</f>
        <v>1000</v>
      </c>
      <c r="W146" s="44">
        <f>PINK!$CC16</f>
        <v>25000</v>
      </c>
      <c r="X146" s="44">
        <f>PINK!$CJ16</f>
        <v>8000</v>
      </c>
      <c r="Y146" s="44">
        <f>PINK!$BJ16</f>
        <v>25000</v>
      </c>
      <c r="Z146" s="44">
        <f>PINK!$BQ16</f>
        <v>20000</v>
      </c>
      <c r="AA146" s="44">
        <f>PINK!$BK16</f>
        <v>5000</v>
      </c>
      <c r="AB146" s="44">
        <f>PINK!$BR16</f>
        <v>2000</v>
      </c>
      <c r="AC146" s="44">
        <f>PINK!$BL16</f>
        <v>1000</v>
      </c>
      <c r="AD146" s="44">
        <f>PINK!$BS16</f>
        <v>1000</v>
      </c>
      <c r="AE146" s="44">
        <f>PINK!$BM16</f>
        <v>5000</v>
      </c>
      <c r="AF146" s="44">
        <f>PINK!$BT16</f>
        <v>18000</v>
      </c>
      <c r="AG146" s="44">
        <f>PINK!$BN16</f>
        <v>8000</v>
      </c>
      <c r="AH146" s="44">
        <f>PINK!$BU16</f>
        <v>7000</v>
      </c>
      <c r="AI146" s="44">
        <f>PINK!$AU16</f>
        <v>3800</v>
      </c>
      <c r="AJ146" s="44">
        <f>PINK!$BB16</f>
        <v>600</v>
      </c>
      <c r="AK146" s="44">
        <f>PINK!$AV16</f>
        <v>9500</v>
      </c>
      <c r="AL146" s="44">
        <f>PINK!$BC16</f>
        <v>6000</v>
      </c>
      <c r="AM146" s="44">
        <f>PINK!$AW16</f>
        <v>13000</v>
      </c>
      <c r="AN146" s="44">
        <f>PINK!$BD16</f>
        <v>4800</v>
      </c>
      <c r="AO146" s="44">
        <f>PINK!$AX16</f>
        <v>2000</v>
      </c>
      <c r="AP146" s="44">
        <f>PINK!$BE16</f>
        <v>890</v>
      </c>
      <c r="AQ146" s="44">
        <f>PINK!$AY16</f>
        <v>5000</v>
      </c>
      <c r="AR146" s="44">
        <f>PINK!$BF16</f>
        <v>3500</v>
      </c>
      <c r="AS146" s="44">
        <f>PINK!$AF16</f>
        <v>18500</v>
      </c>
      <c r="AT146" s="44">
        <f>PINK!$AM16</f>
        <v>1280</v>
      </c>
      <c r="AU146" s="44">
        <f>PINK!$AG16</f>
        <v>9800</v>
      </c>
      <c r="AV146" s="44">
        <f>PINK!$AN16</f>
        <v>10500</v>
      </c>
      <c r="AW146" s="44" t="str">
        <f>PINK!$AH16</f>
        <v>N/I</v>
      </c>
      <c r="AX146" s="44" t="str">
        <f>PINK!$AO16</f>
        <v>N/I</v>
      </c>
      <c r="AY146" s="44" t="str">
        <f>PINK!$AI16</f>
        <v>N/I</v>
      </c>
      <c r="AZ146" s="44" t="str">
        <f>PINK!$AP16</f>
        <v>N/I</v>
      </c>
      <c r="BA146" s="44">
        <f>PINK!$AJ16</f>
        <v>2500</v>
      </c>
      <c r="BB146" s="44">
        <f>PINK!$AQ16</f>
        <v>5000</v>
      </c>
      <c r="BC146" s="45">
        <f>PINK!Q$16</f>
        <v>4000</v>
      </c>
      <c r="BD146" s="45">
        <f>PINK!X$16</f>
        <v>4000</v>
      </c>
      <c r="BE146" s="45">
        <f>PINK!R$16</f>
        <v>10000</v>
      </c>
      <c r="BF146" s="45" t="str">
        <f>PINK!Y$16</f>
        <v>UNK</v>
      </c>
      <c r="BG146" s="45">
        <f>PINK!S$16</f>
        <v>2300</v>
      </c>
      <c r="BH146" s="45">
        <f>PINK!Z$16</f>
        <v>1500</v>
      </c>
      <c r="BI146" s="45">
        <f>PINK!T$16</f>
        <v>800</v>
      </c>
      <c r="BJ146" s="45">
        <f>PINK!AA$16</f>
        <v>6000</v>
      </c>
      <c r="BK146" s="45" t="str">
        <f>PINK!U$16</f>
        <v>A/P</v>
      </c>
      <c r="BL146" s="45" t="str">
        <f>PINK!AB$16</f>
        <v>A/P</v>
      </c>
      <c r="BM146" s="45">
        <f>PINK!B16</f>
        <v>1000</v>
      </c>
      <c r="BN146" s="45">
        <f>PINK!I16</f>
        <v>65500</v>
      </c>
      <c r="BO146" s="45">
        <f>PINK!C16</f>
        <v>18400</v>
      </c>
      <c r="BP146" s="45">
        <f>PINK!J16</f>
        <v>0</v>
      </c>
      <c r="BQ146" s="45">
        <f>PINK!D16</f>
        <v>0</v>
      </c>
      <c r="BR146" s="45">
        <f>PINK!K16</f>
        <v>0</v>
      </c>
      <c r="BS146" s="45">
        <f>PINK!E16</f>
        <v>0</v>
      </c>
      <c r="BT146" s="45">
        <f>PINK!L16</f>
        <v>0</v>
      </c>
      <c r="BU146" s="45">
        <f>PINK!F16</f>
        <v>0</v>
      </c>
      <c r="BV146" s="45">
        <f>PINK!M16</f>
        <v>0</v>
      </c>
    </row>
    <row r="147" spans="1:74" hidden="1" x14ac:dyDescent="0.2">
      <c r="A147" s="40" t="s">
        <v>142</v>
      </c>
      <c r="B147" t="str">
        <f>PINK!$P$8</f>
        <v>GUNBOAT-SEAFORTH-RETURN</v>
      </c>
      <c r="C147" t="str">
        <f>PINK!$P17</f>
        <v>KWAKUSDIS RIVER</v>
      </c>
      <c r="D147" s="40" t="str">
        <f>PINK!$P$3</f>
        <v>PINK</v>
      </c>
      <c r="E147" s="44">
        <f>PINK!$CN17</f>
        <v>750</v>
      </c>
      <c r="F147" s="44">
        <f>PINK!$CU17</f>
        <v>1500</v>
      </c>
      <c r="G147" s="44">
        <f>PINK!$CO17</f>
        <v>4300</v>
      </c>
      <c r="H147" s="44">
        <f>PINK!$CV17</f>
        <v>1800</v>
      </c>
      <c r="I147" s="44">
        <f>PINK!$CP17</f>
        <v>13500</v>
      </c>
      <c r="J147" s="44">
        <f>PINK!$CW17</f>
        <v>7000</v>
      </c>
      <c r="K147" s="44">
        <f>PINK!$CQ17</f>
        <v>15000</v>
      </c>
      <c r="L147" s="44">
        <f>PINK!$CX17</f>
        <v>10000</v>
      </c>
      <c r="M147" s="44">
        <f>PINK!$CR17</f>
        <v>3000</v>
      </c>
      <c r="N147" s="44">
        <f>PINK!$CY17</f>
        <v>7500</v>
      </c>
      <c r="O147" s="44">
        <f>PINK!$BY17</f>
        <v>3000</v>
      </c>
      <c r="P147" s="44">
        <f>PINK!$CF17</f>
        <v>5000</v>
      </c>
      <c r="Q147" s="44">
        <f>PINK!$BZ17</f>
        <v>5500</v>
      </c>
      <c r="R147" s="44">
        <f>PINK!$CG17</f>
        <v>10000</v>
      </c>
      <c r="S147" s="44">
        <f>PINK!$CA17</f>
        <v>7500</v>
      </c>
      <c r="T147" s="44">
        <f>PINK!$CH17</f>
        <v>750</v>
      </c>
      <c r="U147" s="44">
        <f>PINK!$CB17</f>
        <v>5000</v>
      </c>
      <c r="V147" s="44">
        <f>PINK!$CI17</f>
        <v>20000</v>
      </c>
      <c r="W147" s="44">
        <f>PINK!$CC17</f>
        <v>40000</v>
      </c>
      <c r="X147" s="44">
        <f>PINK!$CJ17</f>
        <v>10000</v>
      </c>
      <c r="Y147" s="44">
        <f>PINK!$BJ17</f>
        <v>12000</v>
      </c>
      <c r="Z147" s="44">
        <f>PINK!$BQ17</f>
        <v>25000</v>
      </c>
      <c r="AA147" s="44">
        <f>PINK!$BK17</f>
        <v>1000</v>
      </c>
      <c r="AB147" s="44">
        <f>PINK!$BR17</f>
        <v>3000</v>
      </c>
      <c r="AC147" s="44">
        <f>PINK!$BL17</f>
        <v>1000</v>
      </c>
      <c r="AD147" s="44">
        <f>PINK!$BS17</f>
        <v>5000</v>
      </c>
      <c r="AE147" s="44">
        <f>PINK!$BM17</f>
        <v>8000</v>
      </c>
      <c r="AF147" s="44">
        <f>PINK!$BT17</f>
        <v>14000</v>
      </c>
      <c r="AG147" s="44">
        <f>PINK!$BN17</f>
        <v>6500</v>
      </c>
      <c r="AH147" s="44">
        <f>PINK!$BU17</f>
        <v>8000</v>
      </c>
      <c r="AI147" s="44">
        <f>PINK!$AU17</f>
        <v>6000</v>
      </c>
      <c r="AJ147" s="44">
        <f>PINK!$BB17</f>
        <v>6000</v>
      </c>
      <c r="AK147" s="44">
        <f>PINK!$AV17</f>
        <v>4000</v>
      </c>
      <c r="AL147" s="44">
        <f>PINK!$BC17</f>
        <v>8500</v>
      </c>
      <c r="AM147" s="44">
        <f>PINK!$AW17</f>
        <v>5250</v>
      </c>
      <c r="AN147" s="44">
        <f>PINK!$BD17</f>
        <v>15000</v>
      </c>
      <c r="AO147" s="44">
        <f>PINK!$AX17</f>
        <v>10000</v>
      </c>
      <c r="AP147" s="44">
        <f>PINK!$BE17</f>
        <v>2293</v>
      </c>
      <c r="AQ147" s="44">
        <f>PINK!$AY17</f>
        <v>7000</v>
      </c>
      <c r="AR147" s="44">
        <f>PINK!$BF17</f>
        <v>2000</v>
      </c>
      <c r="AS147" s="44">
        <f>PINK!$AF17</f>
        <v>4600</v>
      </c>
      <c r="AT147" s="44">
        <f>PINK!$AM17</f>
        <v>1200</v>
      </c>
      <c r="AU147" s="44">
        <f>PINK!$AG17</f>
        <v>3250</v>
      </c>
      <c r="AV147" s="44">
        <f>PINK!$AN17</f>
        <v>2125</v>
      </c>
      <c r="AW147" s="44">
        <f>PINK!$AH17</f>
        <v>1000</v>
      </c>
      <c r="AX147" s="44" t="str">
        <f>PINK!$AO17</f>
        <v>N/I</v>
      </c>
      <c r="AY147" s="44" t="str">
        <f>PINK!$AI17</f>
        <v>UNK</v>
      </c>
      <c r="AZ147" s="44">
        <f>PINK!$AP17</f>
        <v>15000</v>
      </c>
      <c r="BA147" s="44">
        <f>PINK!$AJ17</f>
        <v>5000</v>
      </c>
      <c r="BB147" s="44">
        <f>PINK!$AQ17</f>
        <v>5000</v>
      </c>
      <c r="BC147" s="45">
        <f>PINK!Q$17</f>
        <v>5500</v>
      </c>
      <c r="BD147" s="45">
        <f>PINK!X$17</f>
        <v>8600</v>
      </c>
      <c r="BE147" s="45">
        <f>PINK!R$17</f>
        <v>5100</v>
      </c>
      <c r="BF147" s="45">
        <f>PINK!Y$17</f>
        <v>15000</v>
      </c>
      <c r="BG147" s="45">
        <f>PINK!S$17</f>
        <v>2600</v>
      </c>
      <c r="BH147" s="45">
        <f>PINK!Z$17</f>
        <v>5200</v>
      </c>
      <c r="BI147" s="45">
        <f>PINK!T$17</f>
        <v>450</v>
      </c>
      <c r="BJ147" s="45">
        <f>PINK!AA$17</f>
        <v>4600</v>
      </c>
      <c r="BK147" s="45" t="str">
        <f>PINK!U$17</f>
        <v>A/P</v>
      </c>
      <c r="BL147" s="45">
        <f>PINK!AB$17</f>
        <v>12000</v>
      </c>
      <c r="BM147" s="45">
        <f>PINK!B17</f>
        <v>2300</v>
      </c>
      <c r="BN147" s="45" t="str">
        <f>PINK!I17</f>
        <v>A/P</v>
      </c>
      <c r="BO147" s="45">
        <f>PINK!C17</f>
        <v>3000</v>
      </c>
      <c r="BP147" s="45">
        <f>PINK!J17</f>
        <v>0</v>
      </c>
      <c r="BQ147" s="45">
        <f>PINK!D17</f>
        <v>0</v>
      </c>
      <c r="BR147" s="45">
        <f>PINK!K17</f>
        <v>0</v>
      </c>
      <c r="BS147" s="45">
        <f>PINK!E17</f>
        <v>0</v>
      </c>
      <c r="BT147" s="45">
        <f>PINK!L17</f>
        <v>0</v>
      </c>
      <c r="BU147" s="45">
        <f>PINK!F17</f>
        <v>0</v>
      </c>
      <c r="BV147" s="45">
        <f>PINK!M17</f>
        <v>0</v>
      </c>
    </row>
    <row r="148" spans="1:74" hidden="1" x14ac:dyDescent="0.2">
      <c r="A148" s="40" t="s">
        <v>142</v>
      </c>
      <c r="B148" t="str">
        <f>PINK!$P$8</f>
        <v>GUNBOAT-SEAFORTH-RETURN</v>
      </c>
      <c r="C148" t="str">
        <f>PINK!$P18</f>
        <v>SALLY CREEK</v>
      </c>
      <c r="D148" s="40" t="str">
        <f>PINK!$P$3</f>
        <v>PINK</v>
      </c>
      <c r="E148" s="44" t="str">
        <f>PINK!$CN18</f>
        <v>N/R</v>
      </c>
      <c r="F148" s="44">
        <f>PINK!$CU18</f>
        <v>25</v>
      </c>
      <c r="G148" s="44">
        <f>PINK!$CO18</f>
        <v>200</v>
      </c>
      <c r="H148" s="44">
        <f>PINK!$CV18</f>
        <v>75</v>
      </c>
      <c r="I148" s="44">
        <f>PINK!$CP18</f>
        <v>3500</v>
      </c>
      <c r="J148" s="44">
        <f>PINK!$CW18</f>
        <v>400</v>
      </c>
      <c r="K148" s="44" t="str">
        <f>PINK!$CQ18</f>
        <v>N/O</v>
      </c>
      <c r="L148" s="44" t="str">
        <f>PINK!$CX18</f>
        <v>N/O</v>
      </c>
      <c r="M148" s="44" t="str">
        <f>PINK!$CR18</f>
        <v>N/O</v>
      </c>
      <c r="N148" s="44" t="str">
        <f>PINK!$CY18</f>
        <v>N/O</v>
      </c>
      <c r="O148" s="44" t="str">
        <f>PINK!$BY18</f>
        <v>N/O</v>
      </c>
      <c r="P148" s="44" t="str">
        <f>PINK!$CF18</f>
        <v>N/O</v>
      </c>
      <c r="Q148" s="44" t="str">
        <f>PINK!$BZ18</f>
        <v>N/O</v>
      </c>
      <c r="R148" s="44" t="str">
        <f>PINK!$CG18</f>
        <v>N/O</v>
      </c>
      <c r="S148" s="44" t="str">
        <f>PINK!$CA18</f>
        <v>N/R</v>
      </c>
      <c r="T148" s="44" t="str">
        <f>PINK!$CH18</f>
        <v>N/R</v>
      </c>
      <c r="U148" s="44" t="str">
        <f>PINK!$CB18</f>
        <v>N/R</v>
      </c>
      <c r="V148" s="44" t="str">
        <f>PINK!$CI18</f>
        <v>N/R</v>
      </c>
      <c r="W148" s="44" t="str">
        <f>PINK!$CC18</f>
        <v>N/R</v>
      </c>
      <c r="X148" s="44" t="str">
        <f>PINK!$CJ18</f>
        <v>N/R</v>
      </c>
      <c r="Y148" s="44" t="str">
        <f>PINK!$BJ18</f>
        <v>N/R</v>
      </c>
      <c r="Z148" s="44" t="str">
        <f>PINK!$BQ18</f>
        <v>N/R</v>
      </c>
      <c r="AA148" s="44" t="str">
        <f>PINK!$BK18</f>
        <v>N/R</v>
      </c>
      <c r="AB148" s="44" t="str">
        <f>PINK!$BR18</f>
        <v>N/R</v>
      </c>
      <c r="AC148" s="44" t="str">
        <f>PINK!$BL18</f>
        <v>N/R</v>
      </c>
      <c r="AD148" s="44" t="str">
        <f>PINK!$BS18</f>
        <v>N/R</v>
      </c>
      <c r="AE148" s="44" t="str">
        <f>PINK!$BM18</f>
        <v>N/R</v>
      </c>
      <c r="AF148" s="44" t="str">
        <f>PINK!$BT18</f>
        <v>N/R</v>
      </c>
      <c r="AG148" s="44" t="str">
        <f>PINK!$BN18</f>
        <v>N/R</v>
      </c>
      <c r="AH148" s="44" t="str">
        <f>PINK!$BU18</f>
        <v>N/R</v>
      </c>
      <c r="AI148" s="44" t="str">
        <f>PINK!$AU18</f>
        <v>N/R</v>
      </c>
      <c r="AJ148" s="44" t="str">
        <f>PINK!$BB18</f>
        <v>N/R</v>
      </c>
      <c r="AK148" s="44" t="str">
        <f>PINK!$AV18</f>
        <v>N/R</v>
      </c>
      <c r="AL148" s="44" t="str">
        <f>PINK!$BC18</f>
        <v>N/I</v>
      </c>
      <c r="AM148" s="44" t="str">
        <f>PINK!$AW18</f>
        <v>N/R</v>
      </c>
      <c r="AN148" s="44">
        <f>PINK!$BD18</f>
        <v>70</v>
      </c>
      <c r="AO148" s="44">
        <f>PINK!$AX18</f>
        <v>50</v>
      </c>
      <c r="AP148" s="44">
        <f>PINK!$BE18</f>
        <v>3</v>
      </c>
      <c r="AQ148" s="44">
        <f>PINK!$AY18</f>
        <v>25</v>
      </c>
      <c r="AR148" s="44">
        <f>PINK!$BF18</f>
        <v>10</v>
      </c>
      <c r="AS148" s="44">
        <f>PINK!$AF18</f>
        <v>1500</v>
      </c>
      <c r="AT148" s="44">
        <f>PINK!$AM18</f>
        <v>11</v>
      </c>
      <c r="AU148" s="44">
        <f>PINK!$AG18</f>
        <v>30</v>
      </c>
      <c r="AV148" s="44">
        <f>PINK!$AN18</f>
        <v>100</v>
      </c>
      <c r="AW148" s="44" t="str">
        <f>PINK!$AH18</f>
        <v>N/I</v>
      </c>
      <c r="AX148" s="44" t="str">
        <f>PINK!$AO18</f>
        <v>N/R</v>
      </c>
      <c r="AY148" s="44" t="str">
        <f>PINK!$AI18</f>
        <v>N/I</v>
      </c>
      <c r="AZ148" s="44">
        <f>PINK!$AP18</f>
        <v>100</v>
      </c>
      <c r="BA148" s="44" t="str">
        <f>PINK!$AJ18</f>
        <v>N/I</v>
      </c>
      <c r="BB148" s="44" t="str">
        <f>PINK!$AQ18</f>
        <v>N/I</v>
      </c>
      <c r="BC148" s="45" t="str">
        <f>PINK!Q$18</f>
        <v>N/I</v>
      </c>
      <c r="BD148" s="45">
        <f>PINK!X$18</f>
        <v>160</v>
      </c>
      <c r="BE148" s="45">
        <f>PINK!R$18</f>
        <v>100</v>
      </c>
      <c r="BF148" s="45" t="str">
        <f>PINK!Y$18</f>
        <v>N/I</v>
      </c>
      <c r="BG148" s="45" t="str">
        <f>PINK!S$18</f>
        <v>N/I</v>
      </c>
      <c r="BH148" s="45" t="str">
        <f>PINK!Z$18</f>
        <v>A/P</v>
      </c>
      <c r="BI148" s="45" t="str">
        <f>PINK!T$18</f>
        <v>N/I</v>
      </c>
      <c r="BJ148" s="45" t="str">
        <f>PINK!AA$18</f>
        <v>A/P</v>
      </c>
      <c r="BK148" s="45" t="str">
        <f>PINK!U$18</f>
        <v>N/I</v>
      </c>
      <c r="BL148" s="45">
        <f>PINK!AB$18</f>
        <v>2300</v>
      </c>
      <c r="BM148" s="45" t="str">
        <f>PINK!B18</f>
        <v>A/P</v>
      </c>
      <c r="BN148" s="45" t="str">
        <f>PINK!I18</f>
        <v>N/I</v>
      </c>
      <c r="BO148" s="45" t="str">
        <f>PINK!C18</f>
        <v>A/P</v>
      </c>
      <c r="BP148" s="45">
        <f>PINK!J18</f>
        <v>0</v>
      </c>
      <c r="BQ148" s="45">
        <f>PINK!D18</f>
        <v>0</v>
      </c>
      <c r="BR148" s="45">
        <f>PINK!K18</f>
        <v>0</v>
      </c>
      <c r="BS148" s="45">
        <f>PINK!E18</f>
        <v>0</v>
      </c>
      <c r="BT148" s="45">
        <f>PINK!L18</f>
        <v>0</v>
      </c>
      <c r="BU148" s="45">
        <f>PINK!F18</f>
        <v>0</v>
      </c>
      <c r="BV148" s="45">
        <f>PINK!M18</f>
        <v>0</v>
      </c>
    </row>
    <row r="149" spans="1:74" hidden="1" x14ac:dyDescent="0.2">
      <c r="A149" s="40" t="s">
        <v>142</v>
      </c>
      <c r="B149" t="str">
        <f>PINK!$P$8</f>
        <v>GUNBOAT-SEAFORTH-RETURN</v>
      </c>
      <c r="C149" t="str">
        <f>PINK!$P19</f>
        <v>SCRIBNER CREEK</v>
      </c>
      <c r="D149" s="40" t="str">
        <f>PINK!$P$3</f>
        <v>PINK</v>
      </c>
      <c r="E149" s="44">
        <f>PINK!$CN19</f>
        <v>200</v>
      </c>
      <c r="F149" s="44">
        <f>PINK!$CU19</f>
        <v>400</v>
      </c>
      <c r="G149" s="44">
        <f>PINK!$CO19</f>
        <v>1500</v>
      </c>
      <c r="H149" s="44">
        <f>PINK!$CV19</f>
        <v>400</v>
      </c>
      <c r="I149" s="44">
        <f>PINK!$CP19</f>
        <v>3500</v>
      </c>
      <c r="J149" s="44">
        <f>PINK!$CW19</f>
        <v>750</v>
      </c>
      <c r="K149" s="44">
        <f>PINK!$CQ19</f>
        <v>3500</v>
      </c>
      <c r="L149" s="44">
        <f>PINK!$CX19</f>
        <v>3500</v>
      </c>
      <c r="M149" s="44">
        <f>PINK!$CR19</f>
        <v>400</v>
      </c>
      <c r="N149" s="44">
        <f>PINK!$CY19</f>
        <v>200</v>
      </c>
      <c r="O149" s="44">
        <f>PINK!$BY19</f>
        <v>400</v>
      </c>
      <c r="P149" s="44">
        <f>PINK!$CF19</f>
        <v>200</v>
      </c>
      <c r="Q149" s="44">
        <f>PINK!$BZ19</f>
        <v>1500</v>
      </c>
      <c r="R149" s="44">
        <f>PINK!$CG19</f>
        <v>200</v>
      </c>
      <c r="S149" s="44">
        <f>PINK!$CA19</f>
        <v>750</v>
      </c>
      <c r="T149" s="44">
        <f>PINK!$CH19</f>
        <v>150</v>
      </c>
      <c r="U149" s="44">
        <f>PINK!$CB19</f>
        <v>1500</v>
      </c>
      <c r="V149" s="44">
        <f>PINK!$CI19</f>
        <v>100</v>
      </c>
      <c r="W149" s="44">
        <f>PINK!$CC19</f>
        <v>4000</v>
      </c>
      <c r="X149" s="44">
        <f>PINK!$CJ19</f>
        <v>400</v>
      </c>
      <c r="Y149" s="44">
        <f>PINK!$BJ19</f>
        <v>1000</v>
      </c>
      <c r="Z149" s="44">
        <f>PINK!$BQ19</f>
        <v>1500</v>
      </c>
      <c r="AA149" s="44">
        <f>PINK!$BK19</f>
        <v>300</v>
      </c>
      <c r="AB149" s="44">
        <f>PINK!$BR19</f>
        <v>500</v>
      </c>
      <c r="AC149" s="44">
        <f>PINK!$BL19</f>
        <v>2000</v>
      </c>
      <c r="AD149" s="44">
        <f>PINK!$BS19</f>
        <v>700</v>
      </c>
      <c r="AE149" s="44">
        <f>PINK!$BM19</f>
        <v>7000</v>
      </c>
      <c r="AF149" s="44">
        <f>PINK!$BT19</f>
        <v>3100</v>
      </c>
      <c r="AG149" s="44">
        <f>PINK!$BN19</f>
        <v>1900</v>
      </c>
      <c r="AH149" s="44">
        <f>PINK!$BU19</f>
        <v>450</v>
      </c>
      <c r="AI149" s="44">
        <f>PINK!$AU19</f>
        <v>2600</v>
      </c>
      <c r="AJ149" s="44">
        <f>PINK!$BB19</f>
        <v>1100</v>
      </c>
      <c r="AK149" s="44">
        <f>PINK!$AV19</f>
        <v>1050</v>
      </c>
      <c r="AL149" s="44">
        <f>PINK!$BC19</f>
        <v>1570</v>
      </c>
      <c r="AM149" s="44">
        <f>PINK!$AW19</f>
        <v>4000</v>
      </c>
      <c r="AN149" s="44">
        <f>PINK!$BD19</f>
        <v>1320</v>
      </c>
      <c r="AO149" s="44">
        <f>PINK!$AX19</f>
        <v>3600</v>
      </c>
      <c r="AP149" s="44">
        <f>PINK!$BE19</f>
        <v>85</v>
      </c>
      <c r="AQ149" s="44">
        <f>PINK!$AY19</f>
        <v>1300</v>
      </c>
      <c r="AR149" s="44">
        <f>PINK!$BF19</f>
        <v>300</v>
      </c>
      <c r="AS149" s="44">
        <f>PINK!$AF19</f>
        <v>1400</v>
      </c>
      <c r="AT149" s="44" t="str">
        <f>PINK!$AM19</f>
        <v>N/O</v>
      </c>
      <c r="AU149" s="44">
        <f>PINK!$AG19</f>
        <v>200</v>
      </c>
      <c r="AV149" s="44" t="str">
        <f>PINK!$AN19</f>
        <v>N/I</v>
      </c>
      <c r="AW149" s="44" t="str">
        <f>PINK!$AH19</f>
        <v>N/I</v>
      </c>
      <c r="AX149" s="44" t="str">
        <f>PINK!$AO19</f>
        <v>N/R</v>
      </c>
      <c r="AY149" s="44" t="str">
        <f>PINK!$AI19</f>
        <v>N/I</v>
      </c>
      <c r="AZ149" s="44">
        <f>PINK!$AP19</f>
        <v>220</v>
      </c>
      <c r="BA149" s="44">
        <f>PINK!$AJ19</f>
        <v>1200</v>
      </c>
      <c r="BB149" s="44" t="str">
        <f>PINK!$AQ19</f>
        <v>N/I</v>
      </c>
      <c r="BC149" s="45">
        <f>PINK!Q$19</f>
        <v>500</v>
      </c>
      <c r="BD149" s="45">
        <f>PINK!X$19</f>
        <v>650</v>
      </c>
      <c r="BE149" s="45">
        <f>PINK!R$19</f>
        <v>1900</v>
      </c>
      <c r="BF149" s="45" t="str">
        <f>PINK!Y$19</f>
        <v>UNK</v>
      </c>
      <c r="BG149" s="45" t="str">
        <f>PINK!S$19</f>
        <v>UNK</v>
      </c>
      <c r="BH149" s="45" t="str">
        <f>PINK!Z$19</f>
        <v>A/P</v>
      </c>
      <c r="BI149" s="45">
        <f>PINK!T$19</f>
        <v>60</v>
      </c>
      <c r="BJ149" s="45">
        <f>PINK!AA$19</f>
        <v>1300</v>
      </c>
      <c r="BK149" s="45" t="str">
        <f>PINK!U$19</f>
        <v>A/P</v>
      </c>
      <c r="BL149" s="45">
        <f>PINK!AB$19</f>
        <v>8400</v>
      </c>
      <c r="BM149" s="45">
        <f>PINK!B19</f>
        <v>200</v>
      </c>
      <c r="BN149" s="45" t="str">
        <f>PINK!I19</f>
        <v>A/P</v>
      </c>
      <c r="BO149" s="45" t="str">
        <f>PINK!C19</f>
        <v>A/P</v>
      </c>
      <c r="BP149" s="45">
        <f>PINK!J19</f>
        <v>0</v>
      </c>
      <c r="BQ149" s="45">
        <f>PINK!D19</f>
        <v>0</v>
      </c>
      <c r="BR149" s="45">
        <f>PINK!K19</f>
        <v>0</v>
      </c>
      <c r="BS149" s="45">
        <f>PINK!E19</f>
        <v>0</v>
      </c>
      <c r="BT149" s="45">
        <f>PINK!L19</f>
        <v>0</v>
      </c>
      <c r="BU149" s="45">
        <f>PINK!F19</f>
        <v>0</v>
      </c>
      <c r="BV149" s="45">
        <f>PINK!M19</f>
        <v>0</v>
      </c>
    </row>
    <row r="150" spans="1:74" hidden="1" x14ac:dyDescent="0.2">
      <c r="A150" s="40" t="s">
        <v>142</v>
      </c>
      <c r="B150" t="str">
        <f>PINK!$P$8</f>
        <v>GUNBOAT-SEAFORTH-RETURN</v>
      </c>
      <c r="C150" t="str">
        <f>PINK!$P20</f>
        <v>TUNO CREEK EAST</v>
      </c>
      <c r="D150" s="40" t="str">
        <f>PINK!$P$3</f>
        <v>PINK</v>
      </c>
      <c r="E150" s="44" t="str">
        <f>PINK!$CN20</f>
        <v>N/R</v>
      </c>
      <c r="F150" s="44" t="str">
        <f>PINK!$CU20</f>
        <v>N/R</v>
      </c>
      <c r="G150" s="44" t="str">
        <f>PINK!$CO20</f>
        <v>N/R</v>
      </c>
      <c r="H150" s="44" t="str">
        <f>PINK!$CV20</f>
        <v>N/R</v>
      </c>
      <c r="I150" s="44" t="str">
        <f>PINK!$CP20</f>
        <v>N/R</v>
      </c>
      <c r="J150" s="44" t="str">
        <f>PINK!$CW20</f>
        <v>N/R</v>
      </c>
      <c r="K150" s="44" t="str">
        <f>PINK!$CQ20</f>
        <v>N/R</v>
      </c>
      <c r="L150" s="44" t="str">
        <f>PINK!$CX20</f>
        <v>N/R</v>
      </c>
      <c r="M150" s="44" t="str">
        <f>PINK!$CR20</f>
        <v>N/R</v>
      </c>
      <c r="N150" s="44" t="str">
        <f>PINK!$CY20</f>
        <v>N/R</v>
      </c>
      <c r="O150" s="44" t="str">
        <f>PINK!$BY20</f>
        <v>N/R</v>
      </c>
      <c r="P150" s="44" t="str">
        <f>PINK!$CF20</f>
        <v>N/R</v>
      </c>
      <c r="Q150" s="44" t="str">
        <f>PINK!$BZ20</f>
        <v>N/R</v>
      </c>
      <c r="R150" s="44" t="str">
        <f>PINK!$CG20</f>
        <v>N/R</v>
      </c>
      <c r="S150" s="44" t="str">
        <f>PINK!$CA20</f>
        <v>N/R</v>
      </c>
      <c r="T150" s="44" t="str">
        <f>PINK!$CH20</f>
        <v>N/R</v>
      </c>
      <c r="U150" s="44">
        <f>PINK!$CB20</f>
        <v>400</v>
      </c>
      <c r="V150" s="44" t="str">
        <f>PINK!$CI20</f>
        <v>N/R</v>
      </c>
      <c r="W150" s="44">
        <f>PINK!$CC20</f>
        <v>300</v>
      </c>
      <c r="X150" s="44" t="str">
        <f>PINK!$CJ20</f>
        <v>N/R</v>
      </c>
      <c r="Y150" s="44">
        <f>PINK!$BJ20</f>
        <v>100</v>
      </c>
      <c r="Z150" s="44">
        <f>PINK!$BQ20</f>
        <v>100</v>
      </c>
      <c r="AA150" s="44" t="str">
        <f>PINK!$BK20</f>
        <v>N/R</v>
      </c>
      <c r="AB150" s="44" t="str">
        <f>PINK!$BR20</f>
        <v>N/R</v>
      </c>
      <c r="AC150" s="44" t="str">
        <f>PINK!$BL20</f>
        <v>N/R</v>
      </c>
      <c r="AD150" s="44" t="str">
        <f>PINK!$BS20</f>
        <v>N/R</v>
      </c>
      <c r="AE150" s="44" t="str">
        <f>PINK!$BM20</f>
        <v>N/R</v>
      </c>
      <c r="AF150" s="44" t="str">
        <f>PINK!$BT20</f>
        <v>N/R</v>
      </c>
      <c r="AG150" s="44" t="str">
        <f>PINK!$BN20</f>
        <v>N/R</v>
      </c>
      <c r="AH150" s="44" t="str">
        <f>PINK!$BU20</f>
        <v>N/R</v>
      </c>
      <c r="AI150" s="44" t="str">
        <f>PINK!$AU20</f>
        <v xml:space="preserve">      N/O</v>
      </c>
      <c r="AJ150" s="44" t="str">
        <f>PINK!$BB20</f>
        <v>N/O</v>
      </c>
      <c r="AK150" s="44" t="str">
        <f>PINK!$AV20</f>
        <v>N/O</v>
      </c>
      <c r="AL150" s="44" t="str">
        <f>PINK!$BC20</f>
        <v>N/O</v>
      </c>
      <c r="AM150" s="44" t="str">
        <f>PINK!$AW20</f>
        <v>N/R</v>
      </c>
      <c r="AN150" s="44" t="str">
        <f>PINK!$BD20</f>
        <v>N/R</v>
      </c>
      <c r="AO150" s="44" t="str">
        <f>PINK!$AX20</f>
        <v>N/R</v>
      </c>
      <c r="AP150" s="44" t="str">
        <f>PINK!$BE20</f>
        <v>N/O</v>
      </c>
      <c r="AQ150" s="44" t="str">
        <f>PINK!$AY20</f>
        <v>N/R</v>
      </c>
      <c r="AR150" s="44">
        <f>PINK!$BF20</f>
        <v>1</v>
      </c>
      <c r="AS150" s="44" t="str">
        <f>PINK!$AF20</f>
        <v>N/R</v>
      </c>
      <c r="AT150" s="44" t="str">
        <f>PINK!$AM20</f>
        <v>N/O</v>
      </c>
      <c r="AU150" s="44" t="str">
        <f>PINK!$AG20</f>
        <v>N/O</v>
      </c>
      <c r="AV150" s="44" t="str">
        <f>PINK!$AN20</f>
        <v>N/O</v>
      </c>
      <c r="AW150" s="44" t="str">
        <f>PINK!$AH20</f>
        <v>N/O</v>
      </c>
      <c r="AX150" s="44" t="str">
        <f>PINK!$AO20</f>
        <v>N/R</v>
      </c>
      <c r="AY150" s="44" t="str">
        <f>PINK!$AI20</f>
        <v>N/I</v>
      </c>
      <c r="AZ150" s="44" t="str">
        <f>PINK!$AP20</f>
        <v>N/I</v>
      </c>
      <c r="BA150" s="44" t="str">
        <f>PINK!$AJ20</f>
        <v>N/I</v>
      </c>
      <c r="BB150" s="44" t="str">
        <f>PINK!$AQ20</f>
        <v>N/I</v>
      </c>
      <c r="BC150" s="45" t="str">
        <f>PINK!Q$20</f>
        <v>N/O</v>
      </c>
      <c r="BD150" s="45" t="str">
        <f>PINK!X$20</f>
        <v>N/I</v>
      </c>
      <c r="BE150" s="45" t="str">
        <f>PINK!R$20</f>
        <v>N/I</v>
      </c>
      <c r="BF150" s="45" t="str">
        <f>PINK!Y$20</f>
        <v>N/I</v>
      </c>
      <c r="BG150" s="45" t="str">
        <f>PINK!S$20</f>
        <v>N/I</v>
      </c>
      <c r="BH150" s="45" t="str">
        <f>PINK!Z$20</f>
        <v>N/I</v>
      </c>
      <c r="BI150" s="45" t="str">
        <f>PINK!T$20</f>
        <v>N/I</v>
      </c>
      <c r="BJ150" s="45" t="str">
        <f>PINK!AA$20</f>
        <v>N/I</v>
      </c>
      <c r="BK150" s="45" t="str">
        <f>PINK!U$20</f>
        <v>N/I</v>
      </c>
      <c r="BL150" s="45" t="str">
        <f>PINK!AB$20</f>
        <v>N/I</v>
      </c>
      <c r="BM150" s="45" t="str">
        <f>PINK!B20</f>
        <v>N/I</v>
      </c>
      <c r="BN150" s="45" t="str">
        <f>PINK!I20</f>
        <v>N/I</v>
      </c>
      <c r="BO150" s="45" t="str">
        <f>PINK!C20</f>
        <v>N/I</v>
      </c>
      <c r="BP150" s="45">
        <f>PINK!J20</f>
        <v>0</v>
      </c>
      <c r="BQ150" s="45">
        <f>PINK!D20</f>
        <v>0</v>
      </c>
      <c r="BR150" s="45">
        <f>PINK!K20</f>
        <v>0</v>
      </c>
      <c r="BS150" s="45">
        <f>PINK!E20</f>
        <v>0</v>
      </c>
      <c r="BT150" s="45">
        <f>PINK!L20</f>
        <v>0</v>
      </c>
      <c r="BU150" s="45">
        <f>PINK!F20</f>
        <v>0</v>
      </c>
      <c r="BV150" s="45">
        <f>PINK!M20</f>
        <v>0</v>
      </c>
    </row>
    <row r="151" spans="1:74" hidden="1" x14ac:dyDescent="0.2">
      <c r="A151" s="40" t="s">
        <v>142</v>
      </c>
      <c r="B151" t="str">
        <f>PINK!$P$8</f>
        <v>GUNBOAT-SEAFORTH-RETURN</v>
      </c>
      <c r="C151" t="str">
        <f>PINK!$P21</f>
        <v>TUNO CREEK WEST</v>
      </c>
      <c r="D151" s="40" t="str">
        <f>PINK!$P$3</f>
        <v>PINK</v>
      </c>
      <c r="E151" s="44" t="str">
        <f>PINK!$CN21</f>
        <v>N/R</v>
      </c>
      <c r="F151" s="44" t="str">
        <f>PINK!$CU21</f>
        <v>N/R</v>
      </c>
      <c r="G151" s="44" t="str">
        <f>PINK!$CO21</f>
        <v>N/R</v>
      </c>
      <c r="H151" s="44" t="str">
        <f>PINK!$CV21</f>
        <v>N/R</v>
      </c>
      <c r="I151" s="44" t="str">
        <f>PINK!$CP21</f>
        <v>N/R</v>
      </c>
      <c r="J151" s="44" t="str">
        <f>PINK!$CW21</f>
        <v>N/R</v>
      </c>
      <c r="K151" s="44" t="str">
        <f>PINK!$CQ21</f>
        <v>N/R</v>
      </c>
      <c r="L151" s="44" t="str">
        <f>PINK!$CX21</f>
        <v>N/R</v>
      </c>
      <c r="M151" s="44" t="str">
        <f>PINK!$CR21</f>
        <v>N/R</v>
      </c>
      <c r="N151" s="44" t="str">
        <f>PINK!$CY21</f>
        <v>N/R</v>
      </c>
      <c r="O151" s="44" t="str">
        <f>PINK!$BY21</f>
        <v>N/R</v>
      </c>
      <c r="P151" s="44" t="str">
        <f>PINK!$CF21</f>
        <v>N/R</v>
      </c>
      <c r="Q151" s="44" t="str">
        <f>PINK!$BZ21</f>
        <v>N/R</v>
      </c>
      <c r="R151" s="44" t="str">
        <f>PINK!$CG21</f>
        <v>N/R</v>
      </c>
      <c r="S151" s="44" t="str">
        <f>PINK!$CA21</f>
        <v>N/R</v>
      </c>
      <c r="T151" s="44" t="str">
        <f>PINK!$CH21</f>
        <v>N/R</v>
      </c>
      <c r="U151" s="44" t="str">
        <f>PINK!$CB21</f>
        <v>N/R</v>
      </c>
      <c r="V151" s="44" t="str">
        <f>PINK!$CI21</f>
        <v>N/R</v>
      </c>
      <c r="W151" s="44" t="str">
        <f>PINK!$CC21</f>
        <v>N/R</v>
      </c>
      <c r="X151" s="44" t="str">
        <f>PINK!$CJ21</f>
        <v>N/R</v>
      </c>
      <c r="Y151" s="44" t="str">
        <f>PINK!$BJ21</f>
        <v>N/R</v>
      </c>
      <c r="Z151" s="44" t="str">
        <f>PINK!$BQ21</f>
        <v>N/R</v>
      </c>
      <c r="AA151" s="44" t="str">
        <f>PINK!$BK21</f>
        <v>N/R</v>
      </c>
      <c r="AB151" s="44" t="str">
        <f>PINK!$BR21</f>
        <v>N/R</v>
      </c>
      <c r="AC151" s="44" t="str">
        <f>PINK!$BL21</f>
        <v>N/R</v>
      </c>
      <c r="AD151" s="44" t="str">
        <f>PINK!$BS21</f>
        <v>N/R</v>
      </c>
      <c r="AE151" s="44" t="str">
        <f>PINK!$BM21</f>
        <v>N/R</v>
      </c>
      <c r="AF151" s="44" t="str">
        <f>PINK!$BT21</f>
        <v>N/R</v>
      </c>
      <c r="AG151" s="44" t="str">
        <f>PINK!$BN21</f>
        <v>N/R</v>
      </c>
      <c r="AH151" s="44" t="str">
        <f>PINK!$BU21</f>
        <v>N/R</v>
      </c>
      <c r="AI151" s="44" t="str">
        <f>PINK!$AU21</f>
        <v xml:space="preserve">      N/O</v>
      </c>
      <c r="AJ151" s="44" t="str">
        <f>PINK!$BB21</f>
        <v>N/O</v>
      </c>
      <c r="AK151" s="44" t="str">
        <f>PINK!$AV21</f>
        <v>N/R</v>
      </c>
      <c r="AL151" s="44" t="str">
        <f>PINK!$BC21</f>
        <v>N/O</v>
      </c>
      <c r="AM151" s="44" t="str">
        <f>PINK!$AW21</f>
        <v>N/R</v>
      </c>
      <c r="AN151" s="44" t="str">
        <f>PINK!$BD21</f>
        <v>N/R</v>
      </c>
      <c r="AO151" s="44" t="str">
        <f>PINK!$AX21</f>
        <v>N/R</v>
      </c>
      <c r="AP151" s="44" t="str">
        <f>PINK!$BE21</f>
        <v>N/R</v>
      </c>
      <c r="AQ151" s="44" t="str">
        <f>PINK!$AY21</f>
        <v>N/R</v>
      </c>
      <c r="AR151" s="44">
        <f>PINK!$BF21</f>
        <v>10</v>
      </c>
      <c r="AS151" s="44" t="str">
        <f>PINK!$AF21</f>
        <v>N/R</v>
      </c>
      <c r="AT151" s="44" t="str">
        <f>PINK!$AM21</f>
        <v>N/O</v>
      </c>
      <c r="AU151" s="44" t="str">
        <f>PINK!$AG21</f>
        <v>N/R</v>
      </c>
      <c r="AV151" s="44" t="str">
        <f>PINK!$AN21</f>
        <v>N/R</v>
      </c>
      <c r="AW151" s="44" t="str">
        <f>PINK!$AH21</f>
        <v>N/O</v>
      </c>
      <c r="AX151" s="44" t="str">
        <f>PINK!$AO21</f>
        <v>N/I</v>
      </c>
      <c r="AY151" s="44" t="str">
        <f>PINK!$AI21</f>
        <v>N/I</v>
      </c>
      <c r="AZ151" s="44" t="str">
        <f>PINK!$AP21</f>
        <v>N/I</v>
      </c>
      <c r="BA151" s="44" t="str">
        <f>PINK!$AJ21</f>
        <v>N/I</v>
      </c>
      <c r="BB151" s="44" t="str">
        <f>PINK!$AQ21</f>
        <v>N/I</v>
      </c>
      <c r="BC151" s="45" t="str">
        <f>PINK!Q$21</f>
        <v>N/O</v>
      </c>
      <c r="BD151" s="45" t="str">
        <f>PINK!X$21</f>
        <v>N/I</v>
      </c>
      <c r="BE151" s="45" t="str">
        <f>PINK!R$21</f>
        <v>N/I</v>
      </c>
      <c r="BF151" s="45" t="str">
        <f>PINK!Y$21</f>
        <v>N/I</v>
      </c>
      <c r="BG151" s="45" t="str">
        <f>PINK!S$21</f>
        <v>N/I</v>
      </c>
      <c r="BH151" s="45" t="str">
        <f>PINK!Z$21</f>
        <v>N/I</v>
      </c>
      <c r="BI151" s="45" t="str">
        <f>PINK!T$21</f>
        <v>N/I</v>
      </c>
      <c r="BJ151" s="45" t="str">
        <f>PINK!AA$21</f>
        <v>N/I</v>
      </c>
      <c r="BK151" s="45" t="str">
        <f>PINK!U$21</f>
        <v>N/I</v>
      </c>
      <c r="BL151" s="45" t="str">
        <f>PINK!AB$21</f>
        <v>N/I</v>
      </c>
      <c r="BM151" s="45" t="str">
        <f>PINK!B21</f>
        <v>N/I</v>
      </c>
      <c r="BN151" s="45" t="str">
        <f>PINK!I21</f>
        <v>N/I</v>
      </c>
      <c r="BO151" s="45" t="str">
        <f>PINK!C21</f>
        <v>N/I</v>
      </c>
      <c r="BP151" s="45">
        <f>PINK!J21</f>
        <v>0</v>
      </c>
      <c r="BQ151" s="45">
        <f>PINK!D21</f>
        <v>0</v>
      </c>
      <c r="BR151" s="45">
        <f>PINK!K21</f>
        <v>0</v>
      </c>
      <c r="BS151" s="45">
        <f>PINK!E21</f>
        <v>0</v>
      </c>
      <c r="BT151" s="45">
        <f>PINK!L21</f>
        <v>0</v>
      </c>
      <c r="BU151" s="45">
        <f>PINK!F21</f>
        <v>0</v>
      </c>
      <c r="BV151" s="45">
        <f>PINK!M21</f>
        <v>0</v>
      </c>
    </row>
    <row r="152" spans="1:74" hidden="1" x14ac:dyDescent="0.2">
      <c r="A152" s="40" t="s">
        <v>142</v>
      </c>
      <c r="B152" t="str">
        <f>PINK!$P$8</f>
        <v>GUNBOAT-SEAFORTH-RETURN</v>
      </c>
      <c r="C152" t="str">
        <f>PINK!$P22</f>
        <v>WALKER LAKE CREEK</v>
      </c>
      <c r="D152" s="40" t="str">
        <f>PINK!$P$3</f>
        <v>PINK</v>
      </c>
      <c r="E152" s="44">
        <f>PINK!$CN22</f>
        <v>200</v>
      </c>
      <c r="F152" s="44" t="str">
        <f>PINK!$CU22</f>
        <v>N/R</v>
      </c>
      <c r="G152" s="44">
        <f>PINK!$CO22</f>
        <v>75</v>
      </c>
      <c r="H152" s="44" t="str">
        <f>PINK!$CV22</f>
        <v>N/O</v>
      </c>
      <c r="I152" s="44">
        <f>PINK!$CP22</f>
        <v>400</v>
      </c>
      <c r="J152" s="44" t="str">
        <f>PINK!$CW22</f>
        <v>N/R</v>
      </c>
      <c r="K152" s="44">
        <f>PINK!$CQ22</f>
        <v>25</v>
      </c>
      <c r="L152" s="44">
        <f>PINK!$CX22</f>
        <v>25</v>
      </c>
      <c r="M152" s="44">
        <f>PINK!$CR22</f>
        <v>25</v>
      </c>
      <c r="N152" s="44" t="str">
        <f>PINK!$CY22</f>
        <v>N/R</v>
      </c>
      <c r="O152" s="44">
        <f>PINK!$BY22</f>
        <v>25</v>
      </c>
      <c r="P152" s="44" t="str">
        <f>PINK!$CF22</f>
        <v>N/R</v>
      </c>
      <c r="Q152" s="44">
        <f>PINK!$BZ22</f>
        <v>200</v>
      </c>
      <c r="R152" s="44" t="str">
        <f>PINK!$CG22</f>
        <v>N/R</v>
      </c>
      <c r="S152" s="44">
        <f>PINK!$CA22</f>
        <v>200</v>
      </c>
      <c r="T152" s="44" t="str">
        <f>PINK!$CH22</f>
        <v>N/R</v>
      </c>
      <c r="U152" s="44">
        <f>PINK!$CB22</f>
        <v>400</v>
      </c>
      <c r="V152" s="44" t="str">
        <f>PINK!$CI22</f>
        <v>N/R</v>
      </c>
      <c r="W152" s="44">
        <f>PINK!$CC22</f>
        <v>200</v>
      </c>
      <c r="X152" s="44">
        <f>PINK!$CJ22</f>
        <v>50</v>
      </c>
      <c r="Y152" s="44" t="str">
        <f>PINK!$BJ22</f>
        <v>N/R</v>
      </c>
      <c r="Z152" s="44">
        <f>PINK!$BQ22</f>
        <v>500</v>
      </c>
      <c r="AA152" s="44" t="str">
        <f>PINK!$BK22</f>
        <v>N/R</v>
      </c>
      <c r="AB152" s="44">
        <f>PINK!$BR22</f>
        <v>50</v>
      </c>
      <c r="AC152" s="44" t="str">
        <f>PINK!$BL22</f>
        <v>N/R</v>
      </c>
      <c r="AD152" s="44">
        <f>PINK!$BS22</f>
        <v>400</v>
      </c>
      <c r="AE152" s="44">
        <f>PINK!$BM22</f>
        <v>2800</v>
      </c>
      <c r="AF152" s="44">
        <f>PINK!$BT22</f>
        <v>5000</v>
      </c>
      <c r="AG152" s="44">
        <f>PINK!$BN22</f>
        <v>1600</v>
      </c>
      <c r="AH152" s="44">
        <f>PINK!$BU22</f>
        <v>50</v>
      </c>
      <c r="AI152" s="44">
        <f>PINK!$AU22</f>
        <v>125</v>
      </c>
      <c r="AJ152" s="44">
        <f>PINK!$BB22</f>
        <v>1500</v>
      </c>
      <c r="AK152" s="44">
        <f>PINK!$AV22</f>
        <v>225</v>
      </c>
      <c r="AL152" s="44">
        <f>PINK!$BC22</f>
        <v>450</v>
      </c>
      <c r="AM152" s="44">
        <f>PINK!$AW22</f>
        <v>50</v>
      </c>
      <c r="AN152" s="44" t="str">
        <f>PINK!$BD22</f>
        <v>N/R</v>
      </c>
      <c r="AO152" s="44">
        <f>PINK!$AX22</f>
        <v>60</v>
      </c>
      <c r="AP152" s="44" t="str">
        <f>PINK!$BE22</f>
        <v>N/O</v>
      </c>
      <c r="AQ152" s="44">
        <f>PINK!$AY22</f>
        <v>100</v>
      </c>
      <c r="AR152" s="44">
        <f>PINK!$BF22</f>
        <v>25</v>
      </c>
      <c r="AS152" s="44">
        <f>PINK!$AF22</f>
        <v>22</v>
      </c>
      <c r="AT152" s="44">
        <f>PINK!$AM22</f>
        <v>11</v>
      </c>
      <c r="AU152" s="44">
        <f>PINK!$AG22</f>
        <v>300</v>
      </c>
      <c r="AV152" s="44">
        <f>PINK!$AN22</f>
        <v>250</v>
      </c>
      <c r="AW152" s="44" t="str">
        <f>PINK!$AH22</f>
        <v>N/I</v>
      </c>
      <c r="AX152" s="44">
        <f>PINK!$AO22</f>
        <v>2</v>
      </c>
      <c r="AY152" s="44" t="str">
        <f>PINK!$AI22</f>
        <v>N/O</v>
      </c>
      <c r="AZ152" s="44" t="str">
        <f>PINK!$AP22</f>
        <v>UNK</v>
      </c>
      <c r="BA152" s="44">
        <f>PINK!$AJ22</f>
        <v>30</v>
      </c>
      <c r="BB152" s="44" t="str">
        <f>PINK!$AQ22</f>
        <v>N/I</v>
      </c>
      <c r="BC152" s="45" t="str">
        <f>PINK!Q$22</f>
        <v>UNK</v>
      </c>
      <c r="BD152" s="45">
        <f>PINK!X$22</f>
        <v>200</v>
      </c>
      <c r="BE152" s="45" t="str">
        <f>PINK!R$22</f>
        <v>UNK</v>
      </c>
      <c r="BF152" s="45" t="str">
        <f>PINK!Y$22</f>
        <v>N/I</v>
      </c>
      <c r="BG152" s="45" t="str">
        <f>PINK!S$22</f>
        <v>UNK</v>
      </c>
      <c r="BH152" s="45" t="str">
        <f>PINK!Z$22</f>
        <v>A/P</v>
      </c>
      <c r="BI152" s="45" t="str">
        <f>PINK!T$22</f>
        <v>N/I</v>
      </c>
      <c r="BJ152" s="45" t="str">
        <f>PINK!AA$22</f>
        <v>N/O</v>
      </c>
      <c r="BK152" s="45" t="str">
        <f>PINK!U$22</f>
        <v>N/I</v>
      </c>
      <c r="BL152" s="45" t="str">
        <f>PINK!AB$22</f>
        <v>A/P</v>
      </c>
      <c r="BM152" s="45" t="str">
        <f>PINK!B22</f>
        <v>N/I</v>
      </c>
      <c r="BN152" s="45" t="str">
        <f>PINK!I22</f>
        <v>N/I</v>
      </c>
      <c r="BO152" s="45" t="str">
        <f>PINK!C22</f>
        <v>A/P</v>
      </c>
      <c r="BP152" s="45">
        <f>PINK!J22</f>
        <v>0</v>
      </c>
      <c r="BQ152" s="45">
        <f>PINK!D22</f>
        <v>0</v>
      </c>
      <c r="BR152" s="45">
        <f>PINK!K22</f>
        <v>0</v>
      </c>
      <c r="BS152" s="45">
        <f>PINK!E22</f>
        <v>0</v>
      </c>
      <c r="BT152" s="45">
        <f>PINK!L22</f>
        <v>0</v>
      </c>
      <c r="BU152" s="45">
        <f>PINK!F22</f>
        <v>0</v>
      </c>
      <c r="BV152" s="45">
        <f>PINK!M22</f>
        <v>0</v>
      </c>
    </row>
    <row r="153" spans="1:74" hidden="1" x14ac:dyDescent="0.2">
      <c r="A153" s="40" t="s">
        <v>142</v>
      </c>
      <c r="B153" t="str">
        <f>PINK!$P$8</f>
        <v>GUNBOAT-SEAFORTH-RETURN</v>
      </c>
      <c r="C153" t="str">
        <f>PINK!$P23</f>
        <v>YAAKLELE LAGOON</v>
      </c>
      <c r="D153" s="40" t="str">
        <f>PINK!$P$3</f>
        <v>PINK</v>
      </c>
      <c r="E153" s="44" t="str">
        <f>PINK!$CN23</f>
        <v>N/R</v>
      </c>
      <c r="F153" s="44" t="str">
        <f>PINK!$CU23</f>
        <v>N/R</v>
      </c>
      <c r="G153" s="44" t="str">
        <f>PINK!$CO23</f>
        <v>N/R</v>
      </c>
      <c r="H153" s="44" t="str">
        <f>PINK!$CV23</f>
        <v>N/R</v>
      </c>
      <c r="I153" s="44" t="str">
        <f>PINK!$CP23</f>
        <v>N/R</v>
      </c>
      <c r="J153" s="44" t="str">
        <f>PINK!$CW23</f>
        <v>N/R</v>
      </c>
      <c r="K153" s="44" t="str">
        <f>PINK!$CQ23</f>
        <v>N/R</v>
      </c>
      <c r="L153" s="44" t="str">
        <f>PINK!$CX23</f>
        <v>N/R</v>
      </c>
      <c r="M153" s="44" t="str">
        <f>PINK!$CR23</f>
        <v>N/R</v>
      </c>
      <c r="N153" s="44" t="str">
        <f>PINK!$CY23</f>
        <v>N/R</v>
      </c>
      <c r="O153" s="44" t="str">
        <f>PINK!$BY23</f>
        <v>N/R</v>
      </c>
      <c r="P153" s="44" t="str">
        <f>PINK!$CF23</f>
        <v>N/R</v>
      </c>
      <c r="Q153" s="44" t="str">
        <f>PINK!$BZ23</f>
        <v>N/R</v>
      </c>
      <c r="R153" s="44" t="str">
        <f>PINK!$CG23</f>
        <v>N/R</v>
      </c>
      <c r="S153" s="44" t="str">
        <f>PINK!$CA23</f>
        <v>N/R</v>
      </c>
      <c r="T153" s="44" t="str">
        <f>PINK!$CH23</f>
        <v>N/R</v>
      </c>
      <c r="U153" s="44" t="str">
        <f>PINK!$CB23</f>
        <v>N/R</v>
      </c>
      <c r="V153" s="44" t="str">
        <f>PINK!$CI23</f>
        <v>N/R</v>
      </c>
      <c r="W153" s="44" t="str">
        <f>PINK!$CC23</f>
        <v>N/R</v>
      </c>
      <c r="X153" s="44" t="str">
        <f>PINK!$CJ23</f>
        <v>N/R</v>
      </c>
      <c r="Y153" s="44" t="str">
        <f>PINK!$BJ23</f>
        <v>N/R</v>
      </c>
      <c r="Z153" s="44" t="str">
        <f>PINK!$BQ23</f>
        <v>N/R</v>
      </c>
      <c r="AA153" s="44" t="str">
        <f>PINK!$BK23</f>
        <v>N/R</v>
      </c>
      <c r="AB153" s="44" t="str">
        <f>PINK!$BR23</f>
        <v>N/R</v>
      </c>
      <c r="AC153" s="44" t="str">
        <f>PINK!$BL23</f>
        <v>N/R</v>
      </c>
      <c r="AD153" s="44" t="str">
        <f>PINK!$BS23</f>
        <v>N/R</v>
      </c>
      <c r="AE153" s="44" t="str">
        <f>PINK!$BM23</f>
        <v>N/R</v>
      </c>
      <c r="AF153" s="44" t="str">
        <f>PINK!$BT23</f>
        <v>N/R</v>
      </c>
      <c r="AG153" s="44" t="str">
        <f>PINK!$BN23</f>
        <v>N/O</v>
      </c>
      <c r="AH153" s="44" t="str">
        <f>PINK!$BU23</f>
        <v>N/O</v>
      </c>
      <c r="AI153" s="44">
        <f>PINK!$AU23</f>
        <v>3</v>
      </c>
      <c r="AJ153" s="44" t="str">
        <f>PINK!$BB23</f>
        <v>N/I</v>
      </c>
      <c r="AK153" s="44" t="str">
        <f>PINK!$AV23</f>
        <v>N/O</v>
      </c>
      <c r="AL153" s="44" t="str">
        <f>PINK!$BC23</f>
        <v>N/R</v>
      </c>
      <c r="AM153" s="44" t="str">
        <f>PINK!$AW23</f>
        <v>N/R</v>
      </c>
      <c r="AN153" s="44" t="str">
        <f>PINK!$BD23</f>
        <v>N/R</v>
      </c>
      <c r="AO153" s="44" t="str">
        <f>PINK!$AX23</f>
        <v>N/R</v>
      </c>
      <c r="AP153" s="44" t="str">
        <f>PINK!$BE23</f>
        <v>N/I</v>
      </c>
      <c r="AQ153" s="44" t="str">
        <f>PINK!$AY23</f>
        <v>N/R</v>
      </c>
      <c r="AR153" s="44" t="str">
        <f>PINK!$BF23</f>
        <v>N/I</v>
      </c>
      <c r="AS153" s="44" t="str">
        <f>PINK!$AF23</f>
        <v>N/R</v>
      </c>
      <c r="AT153" s="44" t="str">
        <f>PINK!$AM23</f>
        <v>N/O</v>
      </c>
      <c r="AU153" s="44" t="str">
        <f>PINK!$AG23</f>
        <v>N/R</v>
      </c>
      <c r="AV153" s="44" t="str">
        <f>PINK!$AN23</f>
        <v>N/R</v>
      </c>
      <c r="AW153" s="44" t="str">
        <f>PINK!$AH23</f>
        <v>N/I</v>
      </c>
      <c r="AX153" s="44" t="str">
        <f>PINK!$AO23</f>
        <v>N/R</v>
      </c>
      <c r="AY153" s="44" t="str">
        <f>PINK!$AI23</f>
        <v>N/I</v>
      </c>
      <c r="AZ153" s="44" t="str">
        <f>PINK!$AP23</f>
        <v>N/I</v>
      </c>
      <c r="BA153" s="44" t="str">
        <f>PINK!$AJ23</f>
        <v>N/I</v>
      </c>
      <c r="BB153" s="44" t="str">
        <f>PINK!$AQ23</f>
        <v>N/I</v>
      </c>
      <c r="BC153" s="45" t="str">
        <f>PINK!Q$23</f>
        <v>N/O</v>
      </c>
      <c r="BD153" s="45" t="str">
        <f>PINK!X$23</f>
        <v>N/I</v>
      </c>
      <c r="BE153" s="45" t="str">
        <f>PINK!R$23</f>
        <v>N/O</v>
      </c>
      <c r="BF153" s="45" t="str">
        <f>PINK!Y$23</f>
        <v>N/I</v>
      </c>
      <c r="BG153" s="45" t="str">
        <f>PINK!S$23</f>
        <v>N/I</v>
      </c>
      <c r="BH153" s="45" t="str">
        <f>PINK!Z$23</f>
        <v>N/I</v>
      </c>
      <c r="BI153" s="45" t="str">
        <f>PINK!T$23</f>
        <v>N/O</v>
      </c>
      <c r="BJ153" s="45" t="str">
        <f>PINK!AA$23</f>
        <v>N/I</v>
      </c>
      <c r="BK153" s="45" t="str">
        <f>PINK!U$23</f>
        <v>N/I</v>
      </c>
      <c r="BL153" s="45" t="str">
        <f>PINK!AB$23</f>
        <v>N/I</v>
      </c>
      <c r="BM153" s="45" t="str">
        <f>PINK!B23</f>
        <v>N/I</v>
      </c>
      <c r="BN153" s="45" t="str">
        <f>PINK!I23</f>
        <v>N/I</v>
      </c>
      <c r="BO153" s="45" t="str">
        <f>PINK!C23</f>
        <v>N/I</v>
      </c>
      <c r="BP153" s="45">
        <f>PINK!J23</f>
        <v>0</v>
      </c>
      <c r="BQ153" s="45">
        <f>PINK!D23</f>
        <v>0</v>
      </c>
      <c r="BR153" s="45">
        <f>PINK!K23</f>
        <v>0</v>
      </c>
      <c r="BS153" s="45">
        <f>PINK!E23</f>
        <v>0</v>
      </c>
      <c r="BT153" s="45">
        <f>PINK!L23</f>
        <v>0</v>
      </c>
      <c r="BU153" s="45">
        <f>PINK!F23</f>
        <v>0</v>
      </c>
      <c r="BV153" s="45">
        <f>PINK!M23</f>
        <v>0</v>
      </c>
    </row>
    <row r="154" spans="1:74" hidden="1" x14ac:dyDescent="0.2">
      <c r="A154" s="40" t="s">
        <v>142</v>
      </c>
      <c r="B154" t="str">
        <f>PINK!$P$30</f>
        <v>FINLAYSON-MUSSEL CHANNEL</v>
      </c>
      <c r="C154" t="str">
        <f>PINK!$P33</f>
        <v xml:space="preserve">BOLIN BAY CREEK </v>
      </c>
      <c r="D154" s="40" t="str">
        <f>PINK!$P$3</f>
        <v>PINK</v>
      </c>
      <c r="E154" s="44">
        <f>PINK!$CN33</f>
        <v>1500</v>
      </c>
      <c r="F154" s="44">
        <f>PINK!$CU33</f>
        <v>1100</v>
      </c>
      <c r="G154" s="44" t="str">
        <f>PINK!$CO33</f>
        <v>N/O</v>
      </c>
      <c r="H154" s="44">
        <f>PINK!$CV33</f>
        <v>3500</v>
      </c>
      <c r="I154" s="44">
        <f>PINK!$CP33</f>
        <v>1500</v>
      </c>
      <c r="J154" s="44">
        <f>PINK!$CW33</f>
        <v>1500</v>
      </c>
      <c r="K154" s="44">
        <f>PINK!$CQ33</f>
        <v>3500</v>
      </c>
      <c r="L154" s="44">
        <f>PINK!$CX33</f>
        <v>750</v>
      </c>
      <c r="M154" s="44">
        <f>PINK!$CR33</f>
        <v>400</v>
      </c>
      <c r="N154" s="44">
        <f>PINK!$CY33</f>
        <v>75</v>
      </c>
      <c r="O154" s="44">
        <f>PINK!$BY33</f>
        <v>1500</v>
      </c>
      <c r="P154" s="44">
        <f>PINK!$CF33</f>
        <v>3500</v>
      </c>
      <c r="Q154" s="44">
        <f>PINK!$BZ33</f>
        <v>7500</v>
      </c>
      <c r="R154" s="44">
        <f>PINK!$CG33</f>
        <v>1500</v>
      </c>
      <c r="S154" s="44">
        <f>PINK!$CA33</f>
        <v>3500</v>
      </c>
      <c r="T154" s="44">
        <f>PINK!$CH33</f>
        <v>200</v>
      </c>
      <c r="U154" s="44">
        <f>PINK!$CB33</f>
        <v>5000</v>
      </c>
      <c r="V154" s="44">
        <f>PINK!$CI33</f>
        <v>200</v>
      </c>
      <c r="W154" s="44">
        <f>PINK!$CC33</f>
        <v>1500</v>
      </c>
      <c r="X154" s="44">
        <f>PINK!$CJ33</f>
        <v>400</v>
      </c>
      <c r="Y154" s="44">
        <f>PINK!$BJ33</f>
        <v>500</v>
      </c>
      <c r="Z154" s="44">
        <f>PINK!$BQ33</f>
        <v>2000</v>
      </c>
      <c r="AA154" s="44">
        <f>PINK!$BK33</f>
        <v>5000</v>
      </c>
      <c r="AB154" s="44">
        <f>PINK!$BR33</f>
        <v>700</v>
      </c>
      <c r="AC154" s="44">
        <f>PINK!$BL33</f>
        <v>500</v>
      </c>
      <c r="AD154" s="44">
        <f>PINK!$BS33</f>
        <v>1200</v>
      </c>
      <c r="AE154" s="44" t="str">
        <f>PINK!$BM33</f>
        <v>N/O</v>
      </c>
      <c r="AF154" s="44">
        <f>PINK!$BT33</f>
        <v>300</v>
      </c>
      <c r="AG154" s="44">
        <f>PINK!$BN33</f>
        <v>600</v>
      </c>
      <c r="AH154" s="44">
        <f>PINK!$BU33</f>
        <v>1000</v>
      </c>
      <c r="AI154" s="44">
        <f>PINK!$AU33</f>
        <v>4000</v>
      </c>
      <c r="AJ154" s="44">
        <f>PINK!$BB33</f>
        <v>3200</v>
      </c>
      <c r="AK154" s="44">
        <f>PINK!$AV33</f>
        <v>2800</v>
      </c>
      <c r="AL154" s="44">
        <f>PINK!$BC33</f>
        <v>2200</v>
      </c>
      <c r="AM154" s="44">
        <f>PINK!$AW33</f>
        <v>1400</v>
      </c>
      <c r="AN154" s="44">
        <f>PINK!$BD33</f>
        <v>3200</v>
      </c>
      <c r="AO154" s="44">
        <f>PINK!$AX33</f>
        <v>2250</v>
      </c>
      <c r="AP154" s="44">
        <f>PINK!$BE33</f>
        <v>400</v>
      </c>
      <c r="AQ154" s="44">
        <f>PINK!$AY33</f>
        <v>6200</v>
      </c>
      <c r="AR154" s="44">
        <f>PINK!$BF33</f>
        <v>5500</v>
      </c>
      <c r="AS154" s="44">
        <f>PINK!$AF33</f>
        <v>17000</v>
      </c>
      <c r="AT154" s="44">
        <f>PINK!$AM33</f>
        <v>4186</v>
      </c>
      <c r="AU154" s="44">
        <f>PINK!$AG33</f>
        <v>5000</v>
      </c>
      <c r="AV154" s="44">
        <f>PINK!$AN33</f>
        <v>6500</v>
      </c>
      <c r="AW154" s="44" t="str">
        <f>PINK!$AH33</f>
        <v>N/I</v>
      </c>
      <c r="AX154" s="44">
        <f>PINK!$AO33</f>
        <v>2000</v>
      </c>
      <c r="AY154" s="44">
        <f>PINK!$AI33</f>
        <v>2500</v>
      </c>
      <c r="AZ154" s="44">
        <f>PINK!$AP33</f>
        <v>1500</v>
      </c>
      <c r="BA154" s="44">
        <f>PINK!$AJ33</f>
        <v>2000</v>
      </c>
      <c r="BB154" s="44">
        <f>PINK!$AQ33</f>
        <v>1000</v>
      </c>
      <c r="BC154" s="45">
        <f>PINK!Q$33</f>
        <v>4700</v>
      </c>
      <c r="BD154" s="45" t="str">
        <f>PINK!X$33</f>
        <v>UNK</v>
      </c>
      <c r="BE154" s="45">
        <f>PINK!R$33</f>
        <v>2600</v>
      </c>
      <c r="BF154" s="45">
        <f>PINK!Y$33</f>
        <v>2500</v>
      </c>
      <c r="BG154" s="45">
        <f>PINK!S$33</f>
        <v>2300</v>
      </c>
      <c r="BH154" s="45" t="str">
        <f>PINK!Z$33</f>
        <v>A/P</v>
      </c>
      <c r="BI154" s="45">
        <f>PINK!T$33</f>
        <v>230</v>
      </c>
      <c r="BJ154" s="45">
        <f>PINK!AA$33</f>
        <v>3200</v>
      </c>
      <c r="BK154" s="45">
        <f>PINK!U$33</f>
        <v>360</v>
      </c>
      <c r="BL154" s="45">
        <f>PINK!AB$33</f>
        <v>4500</v>
      </c>
      <c r="BM154" s="45">
        <f>PINK!B33</f>
        <v>1100</v>
      </c>
      <c r="BN154" s="45" t="str">
        <f>PINK!I33</f>
        <v>A/P</v>
      </c>
      <c r="BO154" s="45">
        <f>PINK!C33</f>
        <v>1750</v>
      </c>
      <c r="BP154" s="45">
        <f>PINK!J33</f>
        <v>0</v>
      </c>
      <c r="BQ154" s="45">
        <f>PINK!D33</f>
        <v>0</v>
      </c>
      <c r="BR154" s="45">
        <f>PINK!K33</f>
        <v>0</v>
      </c>
      <c r="BS154" s="45">
        <f>PINK!E33</f>
        <v>0</v>
      </c>
      <c r="BT154" s="45">
        <f>PINK!L33</f>
        <v>0</v>
      </c>
      <c r="BU154" s="45">
        <f>PINK!F33</f>
        <v>0</v>
      </c>
      <c r="BV154" s="45">
        <f>PINK!M33</f>
        <v>0</v>
      </c>
    </row>
    <row r="155" spans="1:74" hidden="1" x14ac:dyDescent="0.2">
      <c r="A155" s="40" t="s">
        <v>142</v>
      </c>
      <c r="B155" t="str">
        <f>PINK!$P$30</f>
        <v>FINLAYSON-MUSSEL CHANNEL</v>
      </c>
      <c r="C155" t="str">
        <f>PINK!$P34</f>
        <v>BOTTLENECK CREEK</v>
      </c>
      <c r="D155" s="40" t="str">
        <f>PINK!$P$3</f>
        <v>PINK</v>
      </c>
      <c r="E155" s="44">
        <f>PINK!$CN34</f>
        <v>1500</v>
      </c>
      <c r="F155" s="44">
        <f>PINK!$CU34</f>
        <v>750</v>
      </c>
      <c r="G155" s="44">
        <f>PINK!$CO34</f>
        <v>3500</v>
      </c>
      <c r="H155" s="44">
        <f>PINK!$CV34</f>
        <v>1500</v>
      </c>
      <c r="I155" s="44">
        <f>PINK!$CP34</f>
        <v>3500</v>
      </c>
      <c r="J155" s="44">
        <f>PINK!$CW34</f>
        <v>1500</v>
      </c>
      <c r="K155" s="44">
        <f>PINK!$CQ34</f>
        <v>750</v>
      </c>
      <c r="L155" s="44" t="str">
        <f>PINK!$CX34</f>
        <v>N/R</v>
      </c>
      <c r="M155" s="44" t="str">
        <f>PINK!$CR34</f>
        <v>N/R</v>
      </c>
      <c r="N155" s="44">
        <f>PINK!$CY34</f>
        <v>25</v>
      </c>
      <c r="O155" s="44">
        <f>PINK!$BY34</f>
        <v>25</v>
      </c>
      <c r="P155" s="44">
        <f>PINK!$CF34</f>
        <v>75</v>
      </c>
      <c r="Q155" s="44">
        <f>PINK!$BZ34</f>
        <v>750</v>
      </c>
      <c r="R155" s="44">
        <f>PINK!$CG34</f>
        <v>1500</v>
      </c>
      <c r="S155" s="44" t="str">
        <f>PINK!$CA34</f>
        <v>N/I</v>
      </c>
      <c r="T155" s="44" t="str">
        <f>PINK!$CH34</f>
        <v>N/O</v>
      </c>
      <c r="U155" s="44">
        <f>PINK!$CB34</f>
        <v>400</v>
      </c>
      <c r="V155" s="44" t="str">
        <f>PINK!$CI34</f>
        <v>N/O</v>
      </c>
      <c r="W155" s="44">
        <f>PINK!$CC34</f>
        <v>15000</v>
      </c>
      <c r="X155" s="44">
        <f>PINK!$CJ34</f>
        <v>100</v>
      </c>
      <c r="Y155" s="44">
        <f>PINK!$BJ34</f>
        <v>1500</v>
      </c>
      <c r="Z155" s="44">
        <f>PINK!$BQ34</f>
        <v>1500</v>
      </c>
      <c r="AA155" s="44">
        <f>PINK!$BK34</f>
        <v>2000</v>
      </c>
      <c r="AB155" s="44">
        <f>PINK!$BR34</f>
        <v>1200</v>
      </c>
      <c r="AC155" s="44">
        <f>PINK!$BL34</f>
        <v>500</v>
      </c>
      <c r="AD155" s="44">
        <f>PINK!$BS34</f>
        <v>150</v>
      </c>
      <c r="AE155" s="44">
        <f>PINK!$BM34</f>
        <v>2000</v>
      </c>
      <c r="AF155" s="44">
        <f>PINK!$BT34</f>
        <v>250</v>
      </c>
      <c r="AG155" s="44">
        <f>PINK!$BN34</f>
        <v>1800</v>
      </c>
      <c r="AH155" s="44">
        <f>PINK!$BU34</f>
        <v>250</v>
      </c>
      <c r="AI155" s="44">
        <f>PINK!$AU34</f>
        <v>6000</v>
      </c>
      <c r="AJ155" s="44">
        <f>PINK!$BB34</f>
        <v>3000</v>
      </c>
      <c r="AK155" s="44">
        <f>PINK!$AV34</f>
        <v>3000</v>
      </c>
      <c r="AL155" s="44">
        <f>PINK!$BC34</f>
        <v>2100</v>
      </c>
      <c r="AM155" s="44">
        <f>PINK!$AW34</f>
        <v>170</v>
      </c>
      <c r="AN155" s="44">
        <f>PINK!$BD34</f>
        <v>880</v>
      </c>
      <c r="AO155" s="44">
        <f>PINK!$AX34</f>
        <v>375</v>
      </c>
      <c r="AP155" s="44">
        <f>PINK!$BE34</f>
        <v>20</v>
      </c>
      <c r="AQ155" s="44">
        <f>PINK!$AY34</f>
        <v>75</v>
      </c>
      <c r="AR155" s="44" t="str">
        <f>PINK!$BF34</f>
        <v>N/R</v>
      </c>
      <c r="AS155" s="44">
        <f>PINK!$AF34</f>
        <v>150</v>
      </c>
      <c r="AT155" s="44">
        <f>PINK!$AM34</f>
        <v>75</v>
      </c>
      <c r="AU155" s="44">
        <f>PINK!$AG34</f>
        <v>25</v>
      </c>
      <c r="AV155" s="44">
        <f>PINK!$AN34</f>
        <v>2</v>
      </c>
      <c r="AW155" s="44" t="str">
        <f>PINK!$AH34</f>
        <v>N/I</v>
      </c>
      <c r="AX155" s="44" t="str">
        <f>PINK!$AO34</f>
        <v>N/R</v>
      </c>
      <c r="AY155" s="44">
        <f>PINK!$AI34</f>
        <v>75</v>
      </c>
      <c r="AZ155" s="44">
        <f>PINK!$AP34</f>
        <v>250</v>
      </c>
      <c r="BA155" s="44">
        <f>PINK!$AJ34</f>
        <v>500</v>
      </c>
      <c r="BB155" s="44">
        <f>PINK!$AQ34</f>
        <v>150</v>
      </c>
      <c r="BC155" s="45" t="str">
        <f>PINK!Q$34</f>
        <v>N/I</v>
      </c>
      <c r="BD155" s="45" t="str">
        <f>PINK!X$34</f>
        <v>N/I</v>
      </c>
      <c r="BE155" s="45">
        <f>PINK!R$34</f>
        <v>1550</v>
      </c>
      <c r="BF155" s="45" t="str">
        <f>PINK!Y$34</f>
        <v>UNK</v>
      </c>
      <c r="BG155" s="45">
        <f>PINK!S$34</f>
        <v>500</v>
      </c>
      <c r="BH155" s="45" t="str">
        <f>PINK!Z$34</f>
        <v>N/I</v>
      </c>
      <c r="BI155" s="45">
        <f>PINK!T$34</f>
        <v>120</v>
      </c>
      <c r="BJ155" s="45" t="str">
        <f>PINK!AA$34</f>
        <v>A/P</v>
      </c>
      <c r="BK155" s="45" t="str">
        <f>PINK!U$34</f>
        <v>A/P</v>
      </c>
      <c r="BL155" s="45" t="str">
        <f>PINK!AB$34</f>
        <v>N/I</v>
      </c>
      <c r="BM155" s="45" t="str">
        <f>PINK!B34</f>
        <v>A/P</v>
      </c>
      <c r="BN155" s="45" t="str">
        <f>PINK!I34</f>
        <v>A/P</v>
      </c>
      <c r="BO155" s="45" t="str">
        <f>PINK!C34</f>
        <v>A/P</v>
      </c>
      <c r="BP155" s="45">
        <f>PINK!J34</f>
        <v>0</v>
      </c>
      <c r="BQ155" s="45">
        <f>PINK!D34</f>
        <v>0</v>
      </c>
      <c r="BR155" s="45">
        <f>PINK!K34</f>
        <v>0</v>
      </c>
      <c r="BS155" s="45">
        <f>PINK!E34</f>
        <v>0</v>
      </c>
      <c r="BT155" s="45">
        <f>PINK!L34</f>
        <v>0</v>
      </c>
      <c r="BU155" s="45">
        <f>PINK!F34</f>
        <v>0</v>
      </c>
      <c r="BV155" s="45">
        <f>PINK!M34</f>
        <v>0</v>
      </c>
    </row>
    <row r="156" spans="1:74" hidden="1" x14ac:dyDescent="0.2">
      <c r="A156" s="40" t="s">
        <v>142</v>
      </c>
      <c r="B156" t="str">
        <f>PINK!$P$30</f>
        <v>FINLAYSON-MUSSEL CHANNEL</v>
      </c>
      <c r="C156" t="str">
        <f>PINK!$P35</f>
        <v>CARTER RIVER</v>
      </c>
      <c r="D156" s="40" t="str">
        <f>PINK!$P$3</f>
        <v>PINK</v>
      </c>
      <c r="E156" s="44">
        <f>PINK!$CN35</f>
        <v>7500</v>
      </c>
      <c r="F156" s="44">
        <f>PINK!$CU35</f>
        <v>14000</v>
      </c>
      <c r="G156" s="44">
        <f>PINK!$CO35</f>
        <v>35000</v>
      </c>
      <c r="H156" s="44">
        <f>PINK!$CV35</f>
        <v>7500</v>
      </c>
      <c r="I156" s="44">
        <f>PINK!$CP35</f>
        <v>3500</v>
      </c>
      <c r="J156" s="44">
        <f>PINK!$CW35</f>
        <v>1500</v>
      </c>
      <c r="K156" s="44">
        <f>PINK!$CQ35</f>
        <v>1500</v>
      </c>
      <c r="L156" s="44">
        <f>PINK!$CX35</f>
        <v>15000</v>
      </c>
      <c r="M156" s="44">
        <f>PINK!$CR35</f>
        <v>15000</v>
      </c>
      <c r="N156" s="44">
        <f>PINK!$CY35</f>
        <v>7500</v>
      </c>
      <c r="O156" s="44">
        <f>PINK!$BY35</f>
        <v>15000</v>
      </c>
      <c r="P156" s="44">
        <f>PINK!$CF35</f>
        <v>15000</v>
      </c>
      <c r="Q156" s="44">
        <f>PINK!$BZ35</f>
        <v>15000</v>
      </c>
      <c r="R156" s="44">
        <f>PINK!$CG35</f>
        <v>7500</v>
      </c>
      <c r="S156" s="44">
        <f>PINK!$CA35</f>
        <v>15000</v>
      </c>
      <c r="T156" s="44">
        <f>PINK!$CH35</f>
        <v>1500</v>
      </c>
      <c r="U156" s="44">
        <f>PINK!$CB35</f>
        <v>3000</v>
      </c>
      <c r="V156" s="44">
        <f>PINK!$CI35</f>
        <v>400</v>
      </c>
      <c r="W156" s="44">
        <f>PINK!$CC35</f>
        <v>3500</v>
      </c>
      <c r="X156" s="44">
        <f>PINK!$CJ35</f>
        <v>5000</v>
      </c>
      <c r="Y156" s="44">
        <f>PINK!$BJ35</f>
        <v>2000</v>
      </c>
      <c r="Z156" s="44">
        <f>PINK!$BQ35</f>
        <v>8000</v>
      </c>
      <c r="AA156" s="44">
        <f>PINK!$BK35</f>
        <v>15000</v>
      </c>
      <c r="AB156" s="44">
        <f>PINK!$BR35</f>
        <v>12000</v>
      </c>
      <c r="AC156" s="44">
        <f>PINK!$BL35</f>
        <v>14000</v>
      </c>
      <c r="AD156" s="44">
        <f>PINK!$BS35</f>
        <v>11000</v>
      </c>
      <c r="AE156" s="44">
        <f>PINK!$BM35</f>
        <v>10000</v>
      </c>
      <c r="AF156" s="44">
        <f>PINK!$BT35</f>
        <v>10000</v>
      </c>
      <c r="AG156" s="44">
        <f>PINK!$BN35</f>
        <v>2000</v>
      </c>
      <c r="AH156" s="44">
        <f>PINK!$BU35</f>
        <v>12000</v>
      </c>
      <c r="AI156" s="44">
        <f>PINK!$AU35</f>
        <v>10000</v>
      </c>
      <c r="AJ156" s="44">
        <f>PINK!$BB35</f>
        <v>8000</v>
      </c>
      <c r="AK156" s="44">
        <f>PINK!$AV35</f>
        <v>6000</v>
      </c>
      <c r="AL156" s="44">
        <f>PINK!$BC35</f>
        <v>4000</v>
      </c>
      <c r="AM156" s="44">
        <f>PINK!$AW35</f>
        <v>6500</v>
      </c>
      <c r="AN156" s="44">
        <f>PINK!$BD35</f>
        <v>10000</v>
      </c>
      <c r="AO156" s="44">
        <f>PINK!$AX35</f>
        <v>10000</v>
      </c>
      <c r="AP156" s="44">
        <f>PINK!$BE35</f>
        <v>4000</v>
      </c>
      <c r="AQ156" s="44">
        <f>PINK!$AY35</f>
        <v>7000</v>
      </c>
      <c r="AR156" s="44">
        <f>PINK!$BF35</f>
        <v>13350</v>
      </c>
      <c r="AS156" s="44">
        <f>PINK!$AF35</f>
        <v>26000</v>
      </c>
      <c r="AT156" s="44">
        <f>PINK!$AM35</f>
        <v>13700</v>
      </c>
      <c r="AU156" s="44">
        <f>PINK!$AG35</f>
        <v>15000</v>
      </c>
      <c r="AV156" s="44">
        <f>PINK!$AN35</f>
        <v>35000</v>
      </c>
      <c r="AW156" s="44">
        <f>PINK!$AH35</f>
        <v>11000</v>
      </c>
      <c r="AX156" s="44">
        <f>PINK!$AO35</f>
        <v>15000</v>
      </c>
      <c r="AY156" s="44">
        <f>PINK!$AI35</f>
        <v>14000</v>
      </c>
      <c r="AZ156" s="44">
        <f>PINK!$AP35</f>
        <v>20000</v>
      </c>
      <c r="BA156" s="44">
        <f>PINK!$AJ35</f>
        <v>15000</v>
      </c>
      <c r="BB156" s="44">
        <f>PINK!$AQ35</f>
        <v>18000</v>
      </c>
      <c r="BC156" s="45">
        <f>PINK!Q$35</f>
        <v>18000</v>
      </c>
      <c r="BD156" s="45">
        <f>PINK!X$35</f>
        <v>16000</v>
      </c>
      <c r="BE156" s="45">
        <f>PINK!R$35</f>
        <v>15000</v>
      </c>
      <c r="BF156" s="45">
        <f>PINK!Y$35</f>
        <v>17000</v>
      </c>
      <c r="BG156" s="45">
        <f>PINK!S$35</f>
        <v>7200</v>
      </c>
      <c r="BH156" s="45">
        <f>PINK!Z$35</f>
        <v>14000</v>
      </c>
      <c r="BI156" s="45">
        <f>PINK!T$35</f>
        <v>3600</v>
      </c>
      <c r="BJ156" s="45">
        <f>PINK!AA$35</f>
        <v>27000</v>
      </c>
      <c r="BK156" s="45">
        <f>PINK!U$35</f>
        <v>6550</v>
      </c>
      <c r="BL156" s="45">
        <f>PINK!AB$35</f>
        <v>43500</v>
      </c>
      <c r="BM156" s="45">
        <f>PINK!B35</f>
        <v>5700</v>
      </c>
      <c r="BN156" s="45">
        <f>PINK!I35</f>
        <v>12000</v>
      </c>
      <c r="BO156" s="45">
        <f>PINK!C35</f>
        <v>20100</v>
      </c>
      <c r="BP156" s="45">
        <f>PINK!J35</f>
        <v>0</v>
      </c>
      <c r="BQ156" s="45">
        <f>PINK!D35</f>
        <v>0</v>
      </c>
      <c r="BR156" s="45">
        <f>PINK!K35</f>
        <v>0</v>
      </c>
      <c r="BS156" s="45">
        <f>PINK!E35</f>
        <v>0</v>
      </c>
      <c r="BT156" s="45">
        <f>PINK!L35</f>
        <v>0</v>
      </c>
      <c r="BU156" s="45">
        <f>PINK!F35</f>
        <v>0</v>
      </c>
      <c r="BV156" s="45">
        <f>PINK!M35</f>
        <v>0</v>
      </c>
    </row>
    <row r="157" spans="1:74" hidden="1" x14ac:dyDescent="0.2">
      <c r="A157" s="40" t="s">
        <v>142</v>
      </c>
      <c r="B157" t="str">
        <f>PINK!$P$30</f>
        <v>FINLAYSON-MUSSEL CHANNEL</v>
      </c>
      <c r="C157" t="str">
        <f>PINK!$P36</f>
        <v>DUTHIE CREEK</v>
      </c>
      <c r="D157" s="40" t="str">
        <f>PINK!$P$3</f>
        <v>PINK</v>
      </c>
      <c r="E157" s="44">
        <f>PINK!$CN36</f>
        <v>1500</v>
      </c>
      <c r="F157" s="44">
        <f>PINK!$CU36</f>
        <v>1800</v>
      </c>
      <c r="G157" s="44">
        <f>PINK!$CO36</f>
        <v>3500</v>
      </c>
      <c r="H157" s="44">
        <f>PINK!$CV36</f>
        <v>750</v>
      </c>
      <c r="I157" s="44">
        <f>PINK!$CP36</f>
        <v>1500</v>
      </c>
      <c r="J157" s="44">
        <f>PINK!$CW36</f>
        <v>75</v>
      </c>
      <c r="K157" s="44">
        <f>PINK!$CQ36</f>
        <v>3500</v>
      </c>
      <c r="L157" s="44">
        <f>PINK!$CX36</f>
        <v>750</v>
      </c>
      <c r="M157" s="44">
        <f>PINK!$CR36</f>
        <v>750</v>
      </c>
      <c r="N157" s="44">
        <f>PINK!$CY36</f>
        <v>25</v>
      </c>
      <c r="O157" s="44">
        <f>PINK!$BY36</f>
        <v>7500</v>
      </c>
      <c r="P157" s="44">
        <f>PINK!$CF36</f>
        <v>400</v>
      </c>
      <c r="Q157" s="44">
        <f>PINK!$BZ36</f>
        <v>15000</v>
      </c>
      <c r="R157" s="44">
        <f>PINK!$CG36</f>
        <v>3500</v>
      </c>
      <c r="S157" s="44">
        <f>PINK!$CA36</f>
        <v>7500</v>
      </c>
      <c r="T157" s="44" t="str">
        <f>PINK!$CH36</f>
        <v>UNK</v>
      </c>
      <c r="U157" s="44">
        <f>PINK!$CB36</f>
        <v>9000</v>
      </c>
      <c r="V157" s="44">
        <f>PINK!$CI36</f>
        <v>1500</v>
      </c>
      <c r="W157" s="44">
        <f>PINK!$CC36</f>
        <v>35000</v>
      </c>
      <c r="X157" s="44">
        <f>PINK!$CJ36</f>
        <v>1500</v>
      </c>
      <c r="Y157" s="44">
        <f>PINK!$BJ36</f>
        <v>3000</v>
      </c>
      <c r="Z157" s="44">
        <f>PINK!$BQ36</f>
        <v>6000</v>
      </c>
      <c r="AA157" s="44">
        <f>PINK!$BK36</f>
        <v>17000</v>
      </c>
      <c r="AB157" s="44">
        <f>PINK!$BR36</f>
        <v>500</v>
      </c>
      <c r="AC157" s="44">
        <f>PINK!$BL36</f>
        <v>500</v>
      </c>
      <c r="AD157" s="44">
        <f>PINK!$BS36</f>
        <v>100</v>
      </c>
      <c r="AE157" s="44">
        <f>PINK!$BM36</f>
        <v>600</v>
      </c>
      <c r="AF157" s="44">
        <f>PINK!$BT36</f>
        <v>250</v>
      </c>
      <c r="AG157" s="44">
        <f>PINK!$BN36</f>
        <v>1600</v>
      </c>
      <c r="AH157" s="44">
        <f>PINK!$BU36</f>
        <v>725</v>
      </c>
      <c r="AI157" s="44">
        <f>PINK!$AU36</f>
        <v>20000</v>
      </c>
      <c r="AJ157" s="44">
        <f>PINK!$BB36</f>
        <v>7000</v>
      </c>
      <c r="AK157" s="44">
        <f>PINK!$AV36</f>
        <v>9500</v>
      </c>
      <c r="AL157" s="44">
        <f>PINK!$BC36</f>
        <v>6500</v>
      </c>
      <c r="AM157" s="44">
        <f>PINK!$AW36</f>
        <v>7300</v>
      </c>
      <c r="AN157" s="44">
        <f>PINK!$BD36</f>
        <v>4000</v>
      </c>
      <c r="AO157" s="44">
        <f>PINK!$AX36</f>
        <v>3770</v>
      </c>
      <c r="AP157" s="44">
        <f>PINK!$BE36</f>
        <v>500</v>
      </c>
      <c r="AQ157" s="44">
        <f>PINK!$AY36</f>
        <v>15000</v>
      </c>
      <c r="AR157" s="44">
        <f>PINK!$BF36</f>
        <v>3500</v>
      </c>
      <c r="AS157" s="44">
        <f>PINK!$AF36</f>
        <v>5500</v>
      </c>
      <c r="AT157" s="44">
        <f>PINK!$AM36</f>
        <v>2000</v>
      </c>
      <c r="AU157" s="44">
        <f>PINK!$AG36</f>
        <v>10000</v>
      </c>
      <c r="AV157" s="44">
        <f>PINK!$AN36</f>
        <v>6500</v>
      </c>
      <c r="AW157" s="44">
        <f>PINK!$AH36</f>
        <v>1200</v>
      </c>
      <c r="AX157" s="44">
        <f>PINK!$AO36</f>
        <v>3600</v>
      </c>
      <c r="AY157" s="44">
        <f>PINK!$AI36</f>
        <v>4000</v>
      </c>
      <c r="AZ157" s="44">
        <f>PINK!$AP36</f>
        <v>2000</v>
      </c>
      <c r="BA157" s="44">
        <f>PINK!$AJ36</f>
        <v>4000</v>
      </c>
      <c r="BB157" s="44">
        <f>PINK!$AQ36</f>
        <v>2000</v>
      </c>
      <c r="BC157" s="45">
        <f>PINK!Q$36</f>
        <v>2400</v>
      </c>
      <c r="BD157" s="45">
        <f>PINK!X$36</f>
        <v>2100</v>
      </c>
      <c r="BE157" s="45">
        <f>PINK!R$36</f>
        <v>6800</v>
      </c>
      <c r="BF157" s="45" t="str">
        <f>PINK!Y$36</f>
        <v>UNK</v>
      </c>
      <c r="BG157" s="45">
        <f>PINK!S$36</f>
        <v>5700</v>
      </c>
      <c r="BH157" s="45">
        <f>PINK!Z$36</f>
        <v>3150</v>
      </c>
      <c r="BI157" s="45">
        <f>PINK!T$36</f>
        <v>1100</v>
      </c>
      <c r="BJ157" s="45">
        <f>PINK!AA$36</f>
        <v>14500</v>
      </c>
      <c r="BK157" s="45">
        <f>PINK!U$36</f>
        <v>3600</v>
      </c>
      <c r="BL157" s="45">
        <f>PINK!AB$36</f>
        <v>21500</v>
      </c>
      <c r="BM157" s="45">
        <f>PINK!B36</f>
        <v>1800</v>
      </c>
      <c r="BN157" s="45" t="str">
        <f>PINK!I36</f>
        <v>A/P</v>
      </c>
      <c r="BO157" s="45">
        <f>PINK!C36</f>
        <v>4200</v>
      </c>
      <c r="BP157" s="45">
        <f>PINK!J36</f>
        <v>0</v>
      </c>
      <c r="BQ157" s="45">
        <f>PINK!D36</f>
        <v>0</v>
      </c>
      <c r="BR157" s="45">
        <f>PINK!K36</f>
        <v>0</v>
      </c>
      <c r="BS157" s="45">
        <f>PINK!E36</f>
        <v>0</v>
      </c>
      <c r="BT157" s="45">
        <f>PINK!L36</f>
        <v>0</v>
      </c>
      <c r="BU157" s="45">
        <f>PINK!F36</f>
        <v>0</v>
      </c>
      <c r="BV157" s="45">
        <f>PINK!M36</f>
        <v>0</v>
      </c>
    </row>
    <row r="158" spans="1:74" hidden="1" x14ac:dyDescent="0.2">
      <c r="A158" s="40" t="s">
        <v>142</v>
      </c>
      <c r="B158" t="str">
        <f>PINK!$P$30</f>
        <v>FINLAYSON-MUSSEL CHANNEL</v>
      </c>
      <c r="C158" t="str">
        <f>PINK!$P37</f>
        <v>GEISH CREEK</v>
      </c>
      <c r="D158" s="40" t="str">
        <f>PINK!$P$3</f>
        <v>PINK</v>
      </c>
      <c r="E158" s="44">
        <f>PINK!$CN37</f>
        <v>400</v>
      </c>
      <c r="F158" s="44">
        <f>PINK!$CU37</f>
        <v>400</v>
      </c>
      <c r="G158" s="44">
        <f>PINK!$CO37</f>
        <v>400</v>
      </c>
      <c r="H158" s="44">
        <f>PINK!$CV37</f>
        <v>400</v>
      </c>
      <c r="I158" s="44">
        <f>PINK!$CP37</f>
        <v>400</v>
      </c>
      <c r="J158" s="44">
        <f>PINK!$CW37</f>
        <v>400</v>
      </c>
      <c r="K158" s="44">
        <f>PINK!$CQ37</f>
        <v>400</v>
      </c>
      <c r="L158" s="44" t="str">
        <f>PINK!$CX37</f>
        <v>N/R</v>
      </c>
      <c r="M158" s="44" t="str">
        <f>PINK!$CR37</f>
        <v>N/R</v>
      </c>
      <c r="N158" s="44">
        <f>PINK!$CY37</f>
        <v>400</v>
      </c>
      <c r="O158" s="44">
        <f>PINK!$BY37</f>
        <v>200</v>
      </c>
      <c r="P158" s="44" t="str">
        <f>PINK!$CF37</f>
        <v>N/O</v>
      </c>
      <c r="Q158" s="44">
        <f>PINK!$BZ37</f>
        <v>25</v>
      </c>
      <c r="R158" s="44" t="str">
        <f>PINK!$CG37</f>
        <v>N/O</v>
      </c>
      <c r="S158" s="44">
        <f>PINK!$CA37</f>
        <v>25</v>
      </c>
      <c r="T158" s="44" t="str">
        <f>PINK!$CH37</f>
        <v>N/R</v>
      </c>
      <c r="U158" s="44" t="str">
        <f>PINK!$CB37</f>
        <v>N/R</v>
      </c>
      <c r="V158" s="44" t="str">
        <f>PINK!$CI37</f>
        <v>N/R</v>
      </c>
      <c r="W158" s="44" t="str">
        <f>PINK!$CC37</f>
        <v>N/R</v>
      </c>
      <c r="X158" s="44" t="str">
        <f>PINK!$CJ37</f>
        <v>N/R</v>
      </c>
      <c r="Y158" s="44" t="str">
        <f>PINK!$BJ37</f>
        <v>N/R</v>
      </c>
      <c r="Z158" s="44" t="str">
        <f>PINK!$BQ37</f>
        <v>N/R</v>
      </c>
      <c r="AA158" s="44" t="str">
        <f>PINK!$BK37</f>
        <v>N/R</v>
      </c>
      <c r="AB158" s="44">
        <f>PINK!$BR37</f>
        <v>200</v>
      </c>
      <c r="AC158" s="44" t="str">
        <f>PINK!$BL37</f>
        <v>N/R</v>
      </c>
      <c r="AD158" s="44" t="str">
        <f>PINK!$BS37</f>
        <v>N/R</v>
      </c>
      <c r="AE158" s="44" t="str">
        <f>PINK!$BM37</f>
        <v>N/R</v>
      </c>
      <c r="AF158" s="44" t="str">
        <f>PINK!$BT37</f>
        <v>N/R</v>
      </c>
      <c r="AG158" s="44" t="str">
        <f>PINK!$BN37</f>
        <v>N/R</v>
      </c>
      <c r="AH158" s="44" t="str">
        <f>PINK!$BU37</f>
        <v>N/R</v>
      </c>
      <c r="AI158" s="44">
        <f>PINK!$AU37</f>
        <v>50</v>
      </c>
      <c r="AJ158" s="44" t="str">
        <f>PINK!$BB37</f>
        <v>N/R</v>
      </c>
      <c r="AK158" s="44" t="str">
        <f>PINK!$AV37</f>
        <v>N/R</v>
      </c>
      <c r="AL158" s="44" t="str">
        <f>PINK!$BC37</f>
        <v>N/O</v>
      </c>
      <c r="AM158" s="44" t="str">
        <f>PINK!$AW37</f>
        <v>N/R</v>
      </c>
      <c r="AN158" s="44" t="str">
        <f>PINK!$BD37</f>
        <v>N/R</v>
      </c>
      <c r="AO158" s="44" t="str">
        <f>PINK!$AX37</f>
        <v>N/R</v>
      </c>
      <c r="AP158" s="44" t="str">
        <f>PINK!$BE37</f>
        <v>N/O</v>
      </c>
      <c r="AQ158" s="44" t="str">
        <f>PINK!$AY37</f>
        <v>N/R</v>
      </c>
      <c r="AR158" s="44" t="str">
        <f>PINK!$BF37</f>
        <v>N/R</v>
      </c>
      <c r="AS158" s="44" t="str">
        <f>PINK!$AF37</f>
        <v>N/R</v>
      </c>
      <c r="AT158" s="44" t="str">
        <f>PINK!$AM37</f>
        <v>N/O</v>
      </c>
      <c r="AU158" s="44" t="str">
        <f>PINK!$AG37</f>
        <v>N/O</v>
      </c>
      <c r="AV158" s="44" t="str">
        <f>PINK!$AN37</f>
        <v>N/O</v>
      </c>
      <c r="AW158" s="44" t="str">
        <f>PINK!$AH37</f>
        <v>N/I</v>
      </c>
      <c r="AX158" s="44" t="str">
        <f>PINK!$AO37</f>
        <v>N/R</v>
      </c>
      <c r="AY158" s="44">
        <f>PINK!$AI37</f>
        <v>22</v>
      </c>
      <c r="AZ158" s="44" t="str">
        <f>PINK!$AP37</f>
        <v>N/I</v>
      </c>
      <c r="BA158" s="44" t="str">
        <f>PINK!$AJ37</f>
        <v>N/I</v>
      </c>
      <c r="BB158" s="44" t="str">
        <f>PINK!$AQ37</f>
        <v>UNK</v>
      </c>
      <c r="BC158" s="45" t="str">
        <f>PINK!Q$37</f>
        <v>N/I</v>
      </c>
      <c r="BD158" s="45" t="str">
        <f>PINK!X$37</f>
        <v>N/I</v>
      </c>
      <c r="BE158" s="45" t="str">
        <f>PINK!R$37</f>
        <v>N/I</v>
      </c>
      <c r="BF158" s="45" t="str">
        <f>PINK!Y$37</f>
        <v>N/I</v>
      </c>
      <c r="BG158" s="45" t="str">
        <f>PINK!S$37</f>
        <v>N/O</v>
      </c>
      <c r="BH158" s="45" t="str">
        <f>PINK!Z$37</f>
        <v>N/O</v>
      </c>
      <c r="BI158" s="45" t="str">
        <f>PINK!T$37</f>
        <v>N/I</v>
      </c>
      <c r="BJ158" s="45" t="str">
        <f>PINK!AA$37</f>
        <v>N/I</v>
      </c>
      <c r="BK158" s="45" t="str">
        <f>PINK!U$37</f>
        <v>N/I</v>
      </c>
      <c r="BL158" s="45" t="str">
        <f>PINK!AB$37</f>
        <v>N/I</v>
      </c>
      <c r="BM158" s="45" t="str">
        <f>PINK!B37</f>
        <v>N/I</v>
      </c>
      <c r="BN158" s="45" t="str">
        <f>PINK!I37</f>
        <v>A/P</v>
      </c>
      <c r="BO158" s="45" t="str">
        <f>PINK!C37</f>
        <v>A/P</v>
      </c>
      <c r="BP158" s="45">
        <f>PINK!J37</f>
        <v>0</v>
      </c>
      <c r="BQ158" s="45">
        <f>PINK!D37</f>
        <v>0</v>
      </c>
      <c r="BR158" s="45">
        <f>PINK!K37</f>
        <v>0</v>
      </c>
      <c r="BS158" s="45">
        <f>PINK!E37</f>
        <v>0</v>
      </c>
      <c r="BT158" s="45">
        <f>PINK!L37</f>
        <v>0</v>
      </c>
      <c r="BU158" s="45">
        <f>PINK!F37</f>
        <v>0</v>
      </c>
      <c r="BV158" s="45">
        <f>PINK!M37</f>
        <v>0</v>
      </c>
    </row>
    <row r="159" spans="1:74" hidden="1" x14ac:dyDescent="0.2">
      <c r="A159" s="40" t="s">
        <v>142</v>
      </c>
      <c r="B159" t="str">
        <f>PINK!$P$30</f>
        <v>FINLAYSON-MUSSEL CHANNEL</v>
      </c>
      <c r="C159" t="str">
        <f>PINK!$P38</f>
        <v>GORILLA CREEK</v>
      </c>
      <c r="D159" s="40" t="str">
        <f>PINK!$P$3</f>
        <v>PINK</v>
      </c>
      <c r="E159" s="44">
        <f>PINK!$CN38</f>
        <v>200</v>
      </c>
      <c r="F159" s="44">
        <f>PINK!$CU38</f>
        <v>350</v>
      </c>
      <c r="G159" s="44">
        <f>PINK!$CO38</f>
        <v>400</v>
      </c>
      <c r="H159" s="44">
        <f>PINK!$CV38</f>
        <v>400</v>
      </c>
      <c r="I159" s="44">
        <f>PINK!$CP38</f>
        <v>400</v>
      </c>
      <c r="J159" s="44">
        <f>PINK!$CW38</f>
        <v>75</v>
      </c>
      <c r="K159" s="44">
        <f>PINK!$CQ38</f>
        <v>75</v>
      </c>
      <c r="L159" s="44" t="str">
        <f>PINK!$CX38</f>
        <v>N/R</v>
      </c>
      <c r="M159" s="44" t="str">
        <f>PINK!$CR38</f>
        <v>N/R</v>
      </c>
      <c r="N159" s="44">
        <f>PINK!$CY38</f>
        <v>25</v>
      </c>
      <c r="O159" s="44" t="str">
        <f>PINK!$BY38</f>
        <v>N/R</v>
      </c>
      <c r="P159" s="44">
        <f>PINK!$CF38</f>
        <v>200</v>
      </c>
      <c r="Q159" s="44">
        <f>PINK!$BZ38</f>
        <v>25</v>
      </c>
      <c r="R159" s="44" t="str">
        <f>PINK!$CG38</f>
        <v>N/O</v>
      </c>
      <c r="S159" s="44">
        <f>PINK!$CA38</f>
        <v>25</v>
      </c>
      <c r="T159" s="44" t="str">
        <f>PINK!$CH38</f>
        <v>UNK</v>
      </c>
      <c r="U159" s="44" t="str">
        <f>PINK!$CB38</f>
        <v>N/O</v>
      </c>
      <c r="V159" s="44" t="str">
        <f>PINK!$CI38</f>
        <v>N/O</v>
      </c>
      <c r="W159" s="44" t="str">
        <f>PINK!$CC38</f>
        <v>N/O</v>
      </c>
      <c r="X159" s="44" t="str">
        <f>PINK!$CJ38</f>
        <v>N/O</v>
      </c>
      <c r="Y159" s="44" t="str">
        <f>PINK!$BJ38</f>
        <v>N/O</v>
      </c>
      <c r="Z159" s="44" t="str">
        <f>PINK!$BQ38</f>
        <v>N/O</v>
      </c>
      <c r="AA159" s="44" t="str">
        <f>PINK!$BK38</f>
        <v>N/O</v>
      </c>
      <c r="AB159" s="44" t="str">
        <f>PINK!$BR38</f>
        <v>N/O</v>
      </c>
      <c r="AC159" s="44" t="str">
        <f>PINK!$BL38</f>
        <v>N/O</v>
      </c>
      <c r="AD159" s="44" t="str">
        <f>PINK!$BS38</f>
        <v>N/O</v>
      </c>
      <c r="AE159" s="44" t="str">
        <f>PINK!$BM38</f>
        <v>N/O</v>
      </c>
      <c r="AF159" s="44" t="str">
        <f>PINK!$BT38</f>
        <v>N/O</v>
      </c>
      <c r="AG159" s="44" t="str">
        <f>PINK!$BN38</f>
        <v>N/O</v>
      </c>
      <c r="AH159" s="44" t="str">
        <f>PINK!$BU38</f>
        <v>N/R</v>
      </c>
      <c r="AI159" s="44" t="str">
        <f>PINK!$AU38</f>
        <v>N/O</v>
      </c>
      <c r="AJ159" s="44" t="str">
        <f>PINK!$BB38</f>
        <v>N/R</v>
      </c>
      <c r="AK159" s="44" t="str">
        <f>PINK!$AV38</f>
        <v>N/R</v>
      </c>
      <c r="AL159" s="44">
        <f>PINK!$BC38</f>
        <v>50</v>
      </c>
      <c r="AM159" s="44">
        <f>PINK!$AW38</f>
        <v>100</v>
      </c>
      <c r="AN159" s="44">
        <f>PINK!$BD38</f>
        <v>10</v>
      </c>
      <c r="AO159" s="44">
        <f>PINK!$AX38</f>
        <v>25</v>
      </c>
      <c r="AP159" s="44" t="str">
        <f>PINK!$BE38</f>
        <v>N/R</v>
      </c>
      <c r="AQ159" s="44">
        <f>PINK!$AY38</f>
        <v>125</v>
      </c>
      <c r="AR159" s="44" t="str">
        <f>PINK!$BF38</f>
        <v>N/R</v>
      </c>
      <c r="AS159" s="44">
        <f>PINK!$AF38</f>
        <v>62</v>
      </c>
      <c r="AT159" s="44" t="str">
        <f>PINK!$AM38</f>
        <v>N/O</v>
      </c>
      <c r="AU159" s="44">
        <f>PINK!$AG38</f>
        <v>50</v>
      </c>
      <c r="AV159" s="44" t="str">
        <f>PINK!$AN38</f>
        <v>N/R</v>
      </c>
      <c r="AW159" s="44" t="str">
        <f>PINK!$AH38</f>
        <v>N/O</v>
      </c>
      <c r="AX159" s="44">
        <f>PINK!$AO38</f>
        <v>150</v>
      </c>
      <c r="AY159" s="44">
        <f>PINK!$AI38</f>
        <v>39</v>
      </c>
      <c r="AZ159" s="44">
        <f>PINK!$AP38</f>
        <v>25</v>
      </c>
      <c r="BA159" s="44">
        <f>PINK!$AJ38</f>
        <v>500</v>
      </c>
      <c r="BB159" s="44" t="str">
        <f>PINK!$AQ38</f>
        <v>N/O</v>
      </c>
      <c r="BC159" s="45">
        <f>PINK!Q$38</f>
        <v>50</v>
      </c>
      <c r="BD159" s="45" t="str">
        <f>PINK!X$38</f>
        <v>N/I</v>
      </c>
      <c r="BE159" s="45">
        <f>PINK!R$38</f>
        <v>250</v>
      </c>
      <c r="BF159" s="45" t="str">
        <f>PINK!Y$38</f>
        <v>N/I</v>
      </c>
      <c r="BG159" s="45">
        <f>PINK!S$38</f>
        <v>700</v>
      </c>
      <c r="BH159" s="45" t="str">
        <f>PINK!Z$38</f>
        <v>A/P</v>
      </c>
      <c r="BI159" s="45" t="str">
        <f>PINK!T$38</f>
        <v>A/P</v>
      </c>
      <c r="BJ159" s="45">
        <f>PINK!AA$38</f>
        <v>220</v>
      </c>
      <c r="BK159" s="45" t="str">
        <f>PINK!U$38</f>
        <v>A/P</v>
      </c>
      <c r="BL159" s="45">
        <f>PINK!AB$38</f>
        <v>1400</v>
      </c>
      <c r="BM159" s="45" t="str">
        <f>PINK!B38</f>
        <v>A/P</v>
      </c>
      <c r="BN159" s="45" t="str">
        <f>PINK!I38</f>
        <v>A/P</v>
      </c>
      <c r="BO159" s="45" t="str">
        <f>PINK!C38</f>
        <v>A/P</v>
      </c>
      <c r="BP159" s="45">
        <f>PINK!J38</f>
        <v>0</v>
      </c>
      <c r="BQ159" s="45">
        <f>PINK!D38</f>
        <v>0</v>
      </c>
      <c r="BR159" s="45">
        <f>PINK!K38</f>
        <v>0</v>
      </c>
      <c r="BS159" s="45">
        <f>PINK!E38</f>
        <v>0</v>
      </c>
      <c r="BT159" s="45">
        <f>PINK!L38</f>
        <v>0</v>
      </c>
      <c r="BU159" s="45">
        <f>PINK!F38</f>
        <v>0</v>
      </c>
      <c r="BV159" s="45">
        <f>PINK!M38</f>
        <v>0</v>
      </c>
    </row>
    <row r="160" spans="1:74" hidden="1" x14ac:dyDescent="0.2">
      <c r="A160" s="40" t="s">
        <v>142</v>
      </c>
      <c r="B160" t="str">
        <f>PINK!$P$30</f>
        <v>FINLAYSON-MUSSEL CHANNEL</v>
      </c>
      <c r="C160" t="str">
        <f>PINK!$P39</f>
        <v>KITASU CREEK</v>
      </c>
      <c r="D160" s="40" t="str">
        <f>PINK!$P$3</f>
        <v>PINK</v>
      </c>
      <c r="E160" s="44">
        <f>PINK!$CN39</f>
        <v>200</v>
      </c>
      <c r="F160" s="44">
        <f>PINK!$CU39</f>
        <v>200</v>
      </c>
      <c r="G160" s="44">
        <f>PINK!$CO39</f>
        <v>400</v>
      </c>
      <c r="H160" s="44">
        <f>PINK!$CV39</f>
        <v>200</v>
      </c>
      <c r="I160" s="44">
        <f>PINK!$CP39</f>
        <v>400</v>
      </c>
      <c r="J160" s="44">
        <f>PINK!$CW39</f>
        <v>1500</v>
      </c>
      <c r="K160" s="44">
        <f>PINK!$CQ39</f>
        <v>1500</v>
      </c>
      <c r="L160" s="44">
        <f>PINK!$CX39</f>
        <v>25</v>
      </c>
      <c r="M160" s="44">
        <f>PINK!$CR39</f>
        <v>3500</v>
      </c>
      <c r="N160" s="44">
        <f>PINK!$CY39</f>
        <v>25</v>
      </c>
      <c r="O160" s="44" t="str">
        <f>PINK!$BY39</f>
        <v>N/R</v>
      </c>
      <c r="P160" s="44" t="str">
        <f>PINK!$CF39</f>
        <v>N/R</v>
      </c>
      <c r="Q160" s="44">
        <f>PINK!$BZ39</f>
        <v>3500</v>
      </c>
      <c r="R160" s="44">
        <f>PINK!$CG39</f>
        <v>400</v>
      </c>
      <c r="S160" s="44">
        <f>PINK!$CA39</f>
        <v>750</v>
      </c>
      <c r="T160" s="44" t="str">
        <f>PINK!$CH39</f>
        <v>N/O</v>
      </c>
      <c r="U160" s="44">
        <f>PINK!$CB39</f>
        <v>3000</v>
      </c>
      <c r="V160" s="44">
        <f>PINK!$CI39</f>
        <v>200</v>
      </c>
      <c r="W160" s="44">
        <f>PINK!$CC39</f>
        <v>3500</v>
      </c>
      <c r="X160" s="44">
        <f>PINK!$CJ39</f>
        <v>800</v>
      </c>
      <c r="Y160" s="44">
        <f>PINK!$BJ39</f>
        <v>600</v>
      </c>
      <c r="Z160" s="44">
        <f>PINK!$BQ39</f>
        <v>3000</v>
      </c>
      <c r="AA160" s="44">
        <f>PINK!$BK39</f>
        <v>1500</v>
      </c>
      <c r="AB160" s="44">
        <f>PINK!$BR39</f>
        <v>200</v>
      </c>
      <c r="AC160" s="44" t="str">
        <f>PINK!$BL39</f>
        <v>N/O</v>
      </c>
      <c r="AD160" s="44" t="str">
        <f>PINK!$BS39</f>
        <v>N/O</v>
      </c>
      <c r="AE160" s="44">
        <f>PINK!$BM39</f>
        <v>30</v>
      </c>
      <c r="AF160" s="44" t="str">
        <f>PINK!$BT39</f>
        <v>N/R</v>
      </c>
      <c r="AG160" s="44" t="str">
        <f>PINK!$BN39</f>
        <v>N/O</v>
      </c>
      <c r="AH160" s="44" t="str">
        <f>PINK!$BU39</f>
        <v>N/R</v>
      </c>
      <c r="AI160" s="44">
        <f>PINK!$AU39</f>
        <v>120</v>
      </c>
      <c r="AJ160" s="44" t="str">
        <f>PINK!$BB39</f>
        <v>N/R</v>
      </c>
      <c r="AK160" s="44" t="str">
        <f>PINK!$AV39</f>
        <v>N/R</v>
      </c>
      <c r="AL160" s="44">
        <f>PINK!$BC39</f>
        <v>700</v>
      </c>
      <c r="AM160" s="44">
        <f>PINK!$AW39</f>
        <v>30</v>
      </c>
      <c r="AN160" s="44">
        <f>PINK!$BD39</f>
        <v>200</v>
      </c>
      <c r="AO160" s="44">
        <f>PINK!$AX39</f>
        <v>100</v>
      </c>
      <c r="AP160" s="44">
        <f>PINK!$BE39</f>
        <v>150</v>
      </c>
      <c r="AQ160" s="44">
        <f>PINK!$AY39</f>
        <v>50</v>
      </c>
      <c r="AR160" s="44">
        <f>PINK!$BF39</f>
        <v>300</v>
      </c>
      <c r="AS160" s="44">
        <f>PINK!$AF39</f>
        <v>700</v>
      </c>
      <c r="AT160" s="44" t="str">
        <f>PINK!$AM39</f>
        <v>N/O</v>
      </c>
      <c r="AU160" s="44">
        <f>PINK!$AG39</f>
        <v>800</v>
      </c>
      <c r="AV160" s="44">
        <f>PINK!$AN39</f>
        <v>25</v>
      </c>
      <c r="AW160" s="44">
        <f>PINK!$AH39</f>
        <v>50</v>
      </c>
      <c r="AX160" s="44" t="str">
        <f>PINK!$AO39</f>
        <v>N/I</v>
      </c>
      <c r="AY160" s="44" t="str">
        <f>PINK!$AI39</f>
        <v>UNK</v>
      </c>
      <c r="AZ160" s="44" t="str">
        <f>PINK!$AP39</f>
        <v>N/O</v>
      </c>
      <c r="BA160" s="44" t="str">
        <f>PINK!$AJ39</f>
        <v>N/I</v>
      </c>
      <c r="BB160" s="44">
        <f>PINK!$AQ39</f>
        <v>150</v>
      </c>
      <c r="BC160" s="45">
        <f>PINK!Q$39</f>
        <v>170</v>
      </c>
      <c r="BD160" s="45">
        <f>PINK!X$39</f>
        <v>1000</v>
      </c>
      <c r="BE160" s="45">
        <f>PINK!R$39</f>
        <v>1900</v>
      </c>
      <c r="BF160" s="45" t="str">
        <f>PINK!Y$39</f>
        <v>UNK</v>
      </c>
      <c r="BG160" s="45">
        <f>PINK!S$39</f>
        <v>200</v>
      </c>
      <c r="BH160" s="45">
        <f>PINK!Z$39</f>
        <v>1500</v>
      </c>
      <c r="BI160" s="45" t="str">
        <f>PINK!T$39</f>
        <v>A/P</v>
      </c>
      <c r="BJ160" s="45" t="str">
        <f>PINK!AA$39</f>
        <v>A/P</v>
      </c>
      <c r="BK160" s="45">
        <f>PINK!U$39</f>
        <v>700</v>
      </c>
      <c r="BL160" s="45">
        <f>PINK!AB$39</f>
        <v>1463</v>
      </c>
      <c r="BM160" s="45">
        <f>PINK!B39</f>
        <v>310</v>
      </c>
      <c r="BN160" s="45">
        <f>PINK!I39</f>
        <v>578</v>
      </c>
      <c r="BO160" s="45">
        <f>PINK!C39</f>
        <v>311</v>
      </c>
      <c r="BP160" s="45">
        <f>PINK!J39</f>
        <v>0</v>
      </c>
      <c r="BQ160" s="45">
        <f>PINK!D39</f>
        <v>0</v>
      </c>
      <c r="BR160" s="45">
        <f>PINK!K39</f>
        <v>0</v>
      </c>
      <c r="BS160" s="45">
        <f>PINK!E39</f>
        <v>0</v>
      </c>
      <c r="BT160" s="45">
        <f>PINK!L39</f>
        <v>0</v>
      </c>
      <c r="BU160" s="45">
        <f>PINK!F39</f>
        <v>0</v>
      </c>
      <c r="BV160" s="45">
        <f>PINK!M39</f>
        <v>0</v>
      </c>
    </row>
    <row r="161" spans="1:74" hidden="1" x14ac:dyDescent="0.2">
      <c r="A161" s="112" t="s">
        <v>142</v>
      </c>
      <c r="B161" t="str">
        <f>PINK!$P$30</f>
        <v>FINLAYSON-MUSSEL CHANNEL</v>
      </c>
      <c r="C161" t="str">
        <f>PINK!$P40</f>
        <v>KLEMTU CREEK</v>
      </c>
      <c r="D161" s="40" t="str">
        <f>PINK!$P$3</f>
        <v>PINK</v>
      </c>
      <c r="E161" s="44" t="str">
        <f>PINK!$CN40</f>
        <v>N/R</v>
      </c>
      <c r="F161" s="44" t="str">
        <f>PINK!$CU40</f>
        <v>N/R</v>
      </c>
      <c r="G161" s="44" t="str">
        <f>PINK!$CO40</f>
        <v>N/R</v>
      </c>
      <c r="H161" s="44" t="str">
        <f>PINK!$CV40</f>
        <v>N/R</v>
      </c>
      <c r="I161" s="44" t="str">
        <f>PINK!$CP40</f>
        <v>N/R</v>
      </c>
      <c r="J161" s="44" t="str">
        <f>PINK!$CW40</f>
        <v>N/R</v>
      </c>
      <c r="K161" s="44" t="str">
        <f>PINK!$CQ40</f>
        <v>N/R</v>
      </c>
      <c r="L161" s="44" t="str">
        <f>PINK!$CX40</f>
        <v>N/R</v>
      </c>
      <c r="M161" s="44" t="str">
        <f>PINK!$CR40</f>
        <v>N/R</v>
      </c>
      <c r="N161" s="44" t="str">
        <f>PINK!$CY40</f>
        <v>N/R</v>
      </c>
      <c r="O161" s="44" t="str">
        <f>PINK!$BY40</f>
        <v>N/R</v>
      </c>
      <c r="P161" s="44" t="str">
        <f>PINK!$CF40</f>
        <v>N/R</v>
      </c>
      <c r="Q161" s="44" t="str">
        <f>PINK!$BZ40</f>
        <v>N/R</v>
      </c>
      <c r="R161" s="44" t="str">
        <f>PINK!$CG40</f>
        <v>N/R</v>
      </c>
      <c r="S161" s="44" t="str">
        <f>PINK!$CA40</f>
        <v>N/R</v>
      </c>
      <c r="T161" s="44" t="str">
        <f>PINK!$CH40</f>
        <v>N/R</v>
      </c>
      <c r="U161" s="44" t="str">
        <f>PINK!$CB40</f>
        <v>N/R</v>
      </c>
      <c r="V161" s="44" t="str">
        <f>PINK!$CI40</f>
        <v>N/R</v>
      </c>
      <c r="W161" s="44" t="str">
        <f>PINK!$CC40</f>
        <v>N/R</v>
      </c>
      <c r="X161" s="44" t="str">
        <f>PINK!$CJ40</f>
        <v>N/R</v>
      </c>
      <c r="Y161" s="44" t="str">
        <f>PINK!$BJ40</f>
        <v>N/R</v>
      </c>
      <c r="Z161" s="44" t="str">
        <f>PINK!$BQ40</f>
        <v>N/R</v>
      </c>
      <c r="AA161" s="44" t="str">
        <f>PINK!$BK40</f>
        <v>N/R</v>
      </c>
      <c r="AB161" s="44" t="str">
        <f>PINK!$BR40</f>
        <v>N/R</v>
      </c>
      <c r="AC161" s="44" t="str">
        <f>PINK!$BL40</f>
        <v>N/R</v>
      </c>
      <c r="AD161" s="44" t="str">
        <f>PINK!$BS40</f>
        <v>N/R</v>
      </c>
      <c r="AE161" s="44" t="str">
        <f>PINK!$BM40</f>
        <v>N/R</v>
      </c>
      <c r="AF161" s="44" t="str">
        <f>PINK!$BT40</f>
        <v>N/R</v>
      </c>
      <c r="AG161" s="44" t="str">
        <f>PINK!$BN40</f>
        <v>N/R</v>
      </c>
      <c r="AH161" s="44" t="str">
        <f>PINK!$BU40</f>
        <v>N/R</v>
      </c>
      <c r="AI161" s="44" t="str">
        <f>PINK!$AU40</f>
        <v>N/R</v>
      </c>
      <c r="AJ161" s="44" t="str">
        <f>PINK!$BB40</f>
        <v>N/R</v>
      </c>
      <c r="AK161" s="44" t="str">
        <f>PINK!$AV40</f>
        <v>N/R</v>
      </c>
      <c r="AL161" s="44" t="str">
        <f>PINK!$BC40</f>
        <v>N/R</v>
      </c>
      <c r="AM161" s="44" t="str">
        <f>PINK!$AW40</f>
        <v>N/R</v>
      </c>
      <c r="AN161" s="44" t="str">
        <f>PINK!$BD40</f>
        <v>N/R</v>
      </c>
      <c r="AO161" s="44" t="str">
        <f>PINK!$AX40</f>
        <v>N/R</v>
      </c>
      <c r="AP161" s="44" t="str">
        <f>PINK!$BE40</f>
        <v>N/R</v>
      </c>
      <c r="AQ161" s="44" t="str">
        <f>PINK!$AY40</f>
        <v>N/R</v>
      </c>
      <c r="AR161" s="44" t="str">
        <f>PINK!$BF40</f>
        <v>N/R</v>
      </c>
      <c r="AS161" s="44" t="str">
        <f>PINK!$AF40</f>
        <v>N/R</v>
      </c>
      <c r="AT161" s="44" t="str">
        <f>PINK!$AM40</f>
        <v>N/R</v>
      </c>
      <c r="AU161" s="44" t="str">
        <f>PINK!$AG40</f>
        <v>N/R</v>
      </c>
      <c r="AV161" s="44" t="str">
        <f>PINK!$AN40</f>
        <v>N/R</v>
      </c>
      <c r="AW161" s="44" t="str">
        <f>PINK!$AH40</f>
        <v>N/R</v>
      </c>
      <c r="AX161" s="44" t="str">
        <f>PINK!$AO40</f>
        <v>N/R</v>
      </c>
      <c r="AY161" s="44" t="str">
        <f>PINK!$AI40</f>
        <v>N/R</v>
      </c>
      <c r="AZ161" s="44" t="str">
        <f>PINK!$AP40</f>
        <v>N/R</v>
      </c>
      <c r="BA161" s="44" t="str">
        <f>PINK!$AJ40</f>
        <v>N/R</v>
      </c>
      <c r="BB161" s="44" t="str">
        <f>PINK!$AQ40</f>
        <v>N/R</v>
      </c>
      <c r="BC161" s="45" t="str">
        <f>PINK!Q$40</f>
        <v>N/I</v>
      </c>
      <c r="BD161" s="45" t="str">
        <f>PINK!X$40</f>
        <v>N/I</v>
      </c>
      <c r="BE161" s="45" t="str">
        <f>PINK!R$40</f>
        <v>N/I</v>
      </c>
      <c r="BF161" s="45" t="str">
        <f>PINK!Y$40</f>
        <v>N/I</v>
      </c>
      <c r="BG161" s="45" t="str">
        <f>PINK!S$40</f>
        <v>N/I</v>
      </c>
      <c r="BH161" s="45" t="str">
        <f>PINK!Z$40</f>
        <v>N/I</v>
      </c>
      <c r="BI161" s="45" t="str">
        <f>PINK!T$40</f>
        <v>N/I</v>
      </c>
      <c r="BJ161" s="45" t="str">
        <f>PINK!AA$40</f>
        <v>N/I</v>
      </c>
      <c r="BK161" s="45" t="str">
        <f>PINK!U$40</f>
        <v>N/I</v>
      </c>
      <c r="BL161" s="45" t="str">
        <f>PINK!AB$40</f>
        <v>N/I</v>
      </c>
      <c r="BM161" s="45" t="str">
        <f>PINK!B40</f>
        <v>N/I</v>
      </c>
      <c r="BN161" s="45">
        <f>PINK!I40</f>
        <v>300</v>
      </c>
      <c r="BO161" s="45">
        <f>PINK!C40</f>
        <v>50</v>
      </c>
      <c r="BP161" s="45">
        <f>PINK!J40</f>
        <v>0</v>
      </c>
      <c r="BQ161" s="45">
        <f>PINK!D40</f>
        <v>0</v>
      </c>
      <c r="BR161" s="45">
        <f>PINK!K40</f>
        <v>0</v>
      </c>
      <c r="BS161" s="45">
        <f>PINK!E40</f>
        <v>0</v>
      </c>
      <c r="BT161" s="45">
        <f>PINK!L40</f>
        <v>0</v>
      </c>
      <c r="BU161" s="45">
        <f>PINK!F40</f>
        <v>0</v>
      </c>
      <c r="BV161" s="45">
        <f>PINK!M40</f>
        <v>0</v>
      </c>
    </row>
    <row r="162" spans="1:74" hidden="1" x14ac:dyDescent="0.2">
      <c r="A162" s="40" t="s">
        <v>142</v>
      </c>
      <c r="B162" t="str">
        <f>PINK!$P$30</f>
        <v>FINLAYSON-MUSSEL CHANNEL</v>
      </c>
      <c r="C162" t="str">
        <f>PINK!$P41</f>
        <v>KORICH CREEK</v>
      </c>
      <c r="D162" s="40" t="str">
        <f>PINK!$P$3</f>
        <v>PINK</v>
      </c>
      <c r="E162" s="44">
        <f>PINK!$CN41</f>
        <v>400</v>
      </c>
      <c r="F162" s="44">
        <f>PINK!$CU41</f>
        <v>7500</v>
      </c>
      <c r="G162" s="44">
        <f>PINK!$CO41</f>
        <v>400</v>
      </c>
      <c r="H162" s="44">
        <f>PINK!$CV41</f>
        <v>750</v>
      </c>
      <c r="I162" s="44">
        <f>PINK!$CP41</f>
        <v>400</v>
      </c>
      <c r="J162" s="44">
        <f>PINK!$CW41</f>
        <v>750</v>
      </c>
      <c r="K162" s="44">
        <f>PINK!$CQ41</f>
        <v>200</v>
      </c>
      <c r="L162" s="44">
        <f>PINK!$CX41</f>
        <v>200</v>
      </c>
      <c r="M162" s="44">
        <f>PINK!$CR41</f>
        <v>200</v>
      </c>
      <c r="N162" s="44">
        <f>PINK!$CY41</f>
        <v>3500</v>
      </c>
      <c r="O162" s="44">
        <f>PINK!$BY41</f>
        <v>200</v>
      </c>
      <c r="P162" s="44">
        <f>PINK!$CF41</f>
        <v>7500</v>
      </c>
      <c r="Q162" s="44">
        <f>PINK!$BZ41</f>
        <v>400</v>
      </c>
      <c r="R162" s="44">
        <f>PINK!$CG41</f>
        <v>1500</v>
      </c>
      <c r="S162" s="44">
        <f>PINK!$CA41</f>
        <v>400</v>
      </c>
      <c r="T162" s="44">
        <f>PINK!$CH41</f>
        <v>100</v>
      </c>
      <c r="U162" s="44">
        <f>PINK!$CB41</f>
        <v>400</v>
      </c>
      <c r="V162" s="44">
        <f>PINK!$CI41</f>
        <v>75</v>
      </c>
      <c r="W162" s="44">
        <f>PINK!$CC41</f>
        <v>1000</v>
      </c>
      <c r="X162" s="44">
        <f>PINK!$CJ41</f>
        <v>60</v>
      </c>
      <c r="Y162" s="44">
        <f>PINK!$BJ41</f>
        <v>100</v>
      </c>
      <c r="Z162" s="44">
        <f>PINK!$BQ41</f>
        <v>200</v>
      </c>
      <c r="AA162" s="44" t="str">
        <f>PINK!$BK41</f>
        <v>N/O</v>
      </c>
      <c r="AB162" s="44" t="str">
        <f>PINK!$BR41</f>
        <v>N/O</v>
      </c>
      <c r="AC162" s="44">
        <f>PINK!$BL41</f>
        <v>50</v>
      </c>
      <c r="AD162" s="44" t="str">
        <f>PINK!$BS41</f>
        <v>N/I</v>
      </c>
      <c r="AE162" s="44">
        <f>PINK!$BM41</f>
        <v>500</v>
      </c>
      <c r="AF162" s="44">
        <f>PINK!$BT41</f>
        <v>2500</v>
      </c>
      <c r="AG162" s="44">
        <f>PINK!$BN41</f>
        <v>1000</v>
      </c>
      <c r="AH162" s="44">
        <f>PINK!$BU41</f>
        <v>13000</v>
      </c>
      <c r="AI162" s="44">
        <f>PINK!$AU41</f>
        <v>12000</v>
      </c>
      <c r="AJ162" s="44">
        <f>PINK!$BB41</f>
        <v>21800</v>
      </c>
      <c r="AK162" s="44">
        <f>PINK!$AV41</f>
        <v>8700</v>
      </c>
      <c r="AL162" s="44">
        <f>PINK!$BC41</f>
        <v>16000</v>
      </c>
      <c r="AM162" s="44">
        <f>PINK!$AW41</f>
        <v>1600</v>
      </c>
      <c r="AN162" s="44">
        <f>PINK!$BD41</f>
        <v>27000</v>
      </c>
      <c r="AO162" s="44">
        <f>PINK!$AX41</f>
        <v>975</v>
      </c>
      <c r="AP162" s="44">
        <f>PINK!$BE41</f>
        <v>10500</v>
      </c>
      <c r="AQ162" s="44">
        <f>PINK!$AY41</f>
        <v>5250</v>
      </c>
      <c r="AR162" s="44">
        <f>PINK!$BF41</f>
        <v>25000</v>
      </c>
      <c r="AS162" s="44">
        <f>PINK!$AF41</f>
        <v>12400</v>
      </c>
      <c r="AT162" s="44">
        <f>PINK!$AM41</f>
        <v>17000</v>
      </c>
      <c r="AU162" s="44">
        <f>PINK!$AG41</f>
        <v>22000</v>
      </c>
      <c r="AV162" s="44">
        <f>PINK!$AN41</f>
        <v>17500</v>
      </c>
      <c r="AW162" s="44">
        <f>PINK!$AH41</f>
        <v>3500</v>
      </c>
      <c r="AX162" s="44" t="str">
        <f>PINK!$AO41</f>
        <v>N/R</v>
      </c>
      <c r="AY162" s="44">
        <f>PINK!$AI41</f>
        <v>2900</v>
      </c>
      <c r="AZ162" s="44">
        <f>PINK!$AP41</f>
        <v>25000</v>
      </c>
      <c r="BA162" s="44">
        <f>PINK!$AJ41</f>
        <v>1500</v>
      </c>
      <c r="BB162" s="44">
        <f>PINK!$AQ41</f>
        <v>4000</v>
      </c>
      <c r="BC162" s="45">
        <f>PINK!Q$41</f>
        <v>2400</v>
      </c>
      <c r="BD162" s="45" t="str">
        <f>PINK!X$41</f>
        <v>N/O</v>
      </c>
      <c r="BE162" s="45">
        <f>PINK!R$41</f>
        <v>4300</v>
      </c>
      <c r="BF162" s="45">
        <f>PINK!Y$41</f>
        <v>12000</v>
      </c>
      <c r="BG162" s="45">
        <f>PINK!S$41</f>
        <v>8200</v>
      </c>
      <c r="BH162" s="45">
        <f>PINK!Z$41</f>
        <v>4500</v>
      </c>
      <c r="BI162" s="45">
        <f>PINK!T$41</f>
        <v>1650</v>
      </c>
      <c r="BJ162" s="45">
        <f>PINK!AA$41</f>
        <v>9000</v>
      </c>
      <c r="BK162" s="45" t="str">
        <f>PINK!U$41</f>
        <v>A/P</v>
      </c>
      <c r="BL162" s="45">
        <f>PINK!AB$41</f>
        <v>25000</v>
      </c>
      <c r="BM162" s="45">
        <f>PINK!B41</f>
        <v>4100</v>
      </c>
      <c r="BN162" s="45">
        <f>PINK!I41</f>
        <v>11500</v>
      </c>
      <c r="BO162" s="45">
        <f>PINK!C41</f>
        <v>7900</v>
      </c>
      <c r="BP162" s="45">
        <f>PINK!J41</f>
        <v>0</v>
      </c>
      <c r="BQ162" s="45">
        <f>PINK!D41</f>
        <v>0</v>
      </c>
      <c r="BR162" s="45">
        <f>PINK!K41</f>
        <v>0</v>
      </c>
      <c r="BS162" s="45">
        <f>PINK!E41</f>
        <v>0</v>
      </c>
      <c r="BT162" s="45">
        <f>PINK!L41</f>
        <v>0</v>
      </c>
      <c r="BU162" s="45">
        <f>PINK!F41</f>
        <v>0</v>
      </c>
      <c r="BV162" s="45">
        <f>PINK!M41</f>
        <v>0</v>
      </c>
    </row>
    <row r="163" spans="1:74" hidden="1" x14ac:dyDescent="0.2">
      <c r="A163" s="40" t="s">
        <v>142</v>
      </c>
      <c r="B163" t="str">
        <f>PINK!$P$30</f>
        <v>FINLAYSON-MUSSEL CHANNEL</v>
      </c>
      <c r="C163" t="str">
        <f>PINK!$P42</f>
        <v>LAGOON CREEK</v>
      </c>
      <c r="D163" s="40" t="str">
        <f>PINK!$P$3</f>
        <v>PINK</v>
      </c>
      <c r="E163" s="44">
        <f>PINK!$CN42</f>
        <v>400</v>
      </c>
      <c r="F163" s="44">
        <f>PINK!$CU42</f>
        <v>800</v>
      </c>
      <c r="G163" s="44">
        <f>PINK!$CO42</f>
        <v>750</v>
      </c>
      <c r="H163" s="44">
        <f>PINK!$CV42</f>
        <v>400</v>
      </c>
      <c r="I163" s="44">
        <f>PINK!$CP42</f>
        <v>750</v>
      </c>
      <c r="J163" s="44">
        <f>PINK!$CW42</f>
        <v>400</v>
      </c>
      <c r="K163" s="44">
        <f>PINK!$CQ42</f>
        <v>750</v>
      </c>
      <c r="L163" s="44" t="str">
        <f>PINK!$CX42</f>
        <v>N/R</v>
      </c>
      <c r="M163" s="44">
        <f>PINK!$CR42</f>
        <v>25</v>
      </c>
      <c r="N163" s="44">
        <f>PINK!$CY42</f>
        <v>75</v>
      </c>
      <c r="O163" s="44">
        <f>PINK!$BY42</f>
        <v>25</v>
      </c>
      <c r="P163" s="44">
        <f>PINK!$CF42</f>
        <v>25</v>
      </c>
      <c r="Q163" s="44">
        <f>PINK!$BZ42</f>
        <v>25</v>
      </c>
      <c r="R163" s="44">
        <f>PINK!$CG42</f>
        <v>25</v>
      </c>
      <c r="S163" s="44">
        <f>PINK!$CA42</f>
        <v>75</v>
      </c>
      <c r="T163" s="44" t="str">
        <f>PINK!$CH42</f>
        <v>UNK</v>
      </c>
      <c r="U163" s="44" t="str">
        <f>PINK!$CB42</f>
        <v>N/O</v>
      </c>
      <c r="V163" s="44" t="str">
        <f>PINK!$CI42</f>
        <v>N/O</v>
      </c>
      <c r="W163" s="44">
        <f>PINK!$CC42</f>
        <v>1500</v>
      </c>
      <c r="X163" s="44">
        <f>PINK!$CJ42</f>
        <v>30</v>
      </c>
      <c r="Y163" s="44">
        <f>PINK!$BJ42</f>
        <v>1500</v>
      </c>
      <c r="Z163" s="44">
        <f>PINK!$BQ42</f>
        <v>200</v>
      </c>
      <c r="AA163" s="44">
        <f>PINK!$BK42</f>
        <v>500</v>
      </c>
      <c r="AB163" s="44">
        <f>PINK!$BR42</f>
        <v>500</v>
      </c>
      <c r="AC163" s="44">
        <f>PINK!$BL42</f>
        <v>400</v>
      </c>
      <c r="AD163" s="44">
        <f>PINK!$BS42</f>
        <v>350</v>
      </c>
      <c r="AE163" s="44" t="str">
        <f>PINK!$BM42</f>
        <v>N/I</v>
      </c>
      <c r="AF163" s="44" t="str">
        <f>PINK!$BT42</f>
        <v>N/I</v>
      </c>
      <c r="AG163" s="44" t="str">
        <f>PINK!$BN42</f>
        <v>N/I</v>
      </c>
      <c r="AH163" s="44" t="str">
        <f>PINK!$BU42</f>
        <v>N/I</v>
      </c>
      <c r="AI163" s="44" t="str">
        <f>PINK!$AU42</f>
        <v>N/O</v>
      </c>
      <c r="AJ163" s="44" t="str">
        <f>PINK!$BB42</f>
        <v>N/I</v>
      </c>
      <c r="AK163" s="44" t="str">
        <f>PINK!$AV42</f>
        <v>N/I</v>
      </c>
      <c r="AL163" s="44" t="str">
        <f>PINK!$BC42</f>
        <v>N/I</v>
      </c>
      <c r="AM163" s="44">
        <f>PINK!$AW42</f>
        <v>200</v>
      </c>
      <c r="AN163" s="44">
        <f>PINK!$BD42</f>
        <v>430</v>
      </c>
      <c r="AO163" s="44" t="str">
        <f>PINK!$AX42</f>
        <v>N/R</v>
      </c>
      <c r="AP163" s="44">
        <f>PINK!$BE42</f>
        <v>75</v>
      </c>
      <c r="AQ163" s="44">
        <f>PINK!$AY42</f>
        <v>450</v>
      </c>
      <c r="AR163" s="44">
        <f>PINK!$BF42</f>
        <v>500</v>
      </c>
      <c r="AS163" s="44">
        <f>PINK!$AF42</f>
        <v>2</v>
      </c>
      <c r="AT163" s="44" t="str">
        <f>PINK!$AM42</f>
        <v>N/O</v>
      </c>
      <c r="AU163" s="44">
        <f>PINK!$AG42</f>
        <v>150</v>
      </c>
      <c r="AV163" s="44">
        <f>PINK!$AN42</f>
        <v>250</v>
      </c>
      <c r="AW163" s="44">
        <f>PINK!$AH42</f>
        <v>75</v>
      </c>
      <c r="AX163" s="44">
        <f>PINK!$AO42</f>
        <v>300</v>
      </c>
      <c r="AY163" s="44">
        <f>PINK!$AI42</f>
        <v>850</v>
      </c>
      <c r="AZ163" s="44">
        <f>PINK!$AP42</f>
        <v>200</v>
      </c>
      <c r="BA163" s="44">
        <f>PINK!$AJ42</f>
        <v>500</v>
      </c>
      <c r="BB163" s="44">
        <f>PINK!$AQ42</f>
        <v>1000</v>
      </c>
      <c r="BC163" s="45">
        <f>PINK!Q$42</f>
        <v>200</v>
      </c>
      <c r="BD163" s="45">
        <f>PINK!X$42</f>
        <v>750</v>
      </c>
      <c r="BE163" s="45">
        <f>PINK!R$42</f>
        <v>300</v>
      </c>
      <c r="BF163" s="45">
        <f>PINK!Y$42</f>
        <v>500</v>
      </c>
      <c r="BG163" s="45">
        <f>PINK!S$42</f>
        <v>400</v>
      </c>
      <c r="BH163" s="45">
        <f>PINK!Z$42</f>
        <v>850</v>
      </c>
      <c r="BI163" s="45">
        <f>PINK!T$42</f>
        <v>70</v>
      </c>
      <c r="BJ163" s="45">
        <f>PINK!AA$42</f>
        <v>475</v>
      </c>
      <c r="BK163" s="45">
        <f>PINK!U$42</f>
        <v>50</v>
      </c>
      <c r="BL163" s="45">
        <f>PINK!AB$42</f>
        <v>1300</v>
      </c>
      <c r="BM163" s="45">
        <f>PINK!B42</f>
        <v>60</v>
      </c>
      <c r="BN163" s="45" t="str">
        <f>PINK!I42</f>
        <v>A/P</v>
      </c>
      <c r="BO163" s="45" t="str">
        <f>PINK!C42</f>
        <v>A/P</v>
      </c>
      <c r="BP163" s="45">
        <f>PINK!J42</f>
        <v>0</v>
      </c>
      <c r="BQ163" s="45">
        <f>PINK!D42</f>
        <v>0</v>
      </c>
      <c r="BR163" s="45">
        <f>PINK!K42</f>
        <v>0</v>
      </c>
      <c r="BS163" s="45">
        <f>PINK!E42</f>
        <v>0</v>
      </c>
      <c r="BT163" s="45">
        <f>PINK!L42</f>
        <v>0</v>
      </c>
      <c r="BU163" s="45">
        <f>PINK!F42</f>
        <v>0</v>
      </c>
      <c r="BV163" s="45">
        <f>PINK!M42</f>
        <v>0</v>
      </c>
    </row>
    <row r="164" spans="1:74" hidden="1" x14ac:dyDescent="0.2">
      <c r="A164" s="40" t="s">
        <v>142</v>
      </c>
      <c r="B164" t="str">
        <f>PINK!$P$30</f>
        <v>FINLAYSON-MUSSEL CHANNEL</v>
      </c>
      <c r="C164" t="str">
        <f>PINK!$P43</f>
        <v>MARY COVE CREEK</v>
      </c>
      <c r="D164" s="40" t="str">
        <f>PINK!$P$3</f>
        <v>PINK</v>
      </c>
      <c r="E164" s="44">
        <f>PINK!$CN43</f>
        <v>75</v>
      </c>
      <c r="F164" s="44">
        <f>PINK!$CU43</f>
        <v>150</v>
      </c>
      <c r="G164" s="44">
        <f>PINK!$CO43</f>
        <v>200</v>
      </c>
      <c r="H164" s="44">
        <f>PINK!$CV43</f>
        <v>200</v>
      </c>
      <c r="I164" s="44">
        <f>PINK!$CP43</f>
        <v>200</v>
      </c>
      <c r="J164" s="44">
        <f>PINK!$CW43</f>
        <v>200</v>
      </c>
      <c r="K164" s="44">
        <f>PINK!$CQ43</f>
        <v>400</v>
      </c>
      <c r="L164" s="44" t="str">
        <f>PINK!$CX43</f>
        <v>N/R</v>
      </c>
      <c r="M164" s="44" t="str">
        <f>PINK!$CR43</f>
        <v>N/R</v>
      </c>
      <c r="N164" s="44" t="str">
        <f>PINK!$CY43</f>
        <v>N/O</v>
      </c>
      <c r="O164" s="44" t="str">
        <f>PINK!$BY43</f>
        <v>N/R</v>
      </c>
      <c r="P164" s="44" t="str">
        <f>PINK!$CF43</f>
        <v>N/R</v>
      </c>
      <c r="Q164" s="44" t="str">
        <f>PINK!$BZ43</f>
        <v>N/O</v>
      </c>
      <c r="R164" s="44">
        <f>PINK!$CG43</f>
        <v>25</v>
      </c>
      <c r="S164" s="44" t="str">
        <f>PINK!$CA43</f>
        <v>N/O</v>
      </c>
      <c r="T164" s="44" t="str">
        <f>PINK!$CH43</f>
        <v>N/O</v>
      </c>
      <c r="U164" s="44" t="str">
        <f>PINK!$CB43</f>
        <v>N/O</v>
      </c>
      <c r="V164" s="44" t="str">
        <f>PINK!$CI43</f>
        <v>N/O</v>
      </c>
      <c r="W164" s="44" t="str">
        <f>PINK!$CC43</f>
        <v>N/O</v>
      </c>
      <c r="X164" s="44" t="str">
        <f>PINK!$CJ43</f>
        <v>N/O</v>
      </c>
      <c r="Y164" s="44" t="str">
        <f>PINK!$BJ43</f>
        <v>N/O</v>
      </c>
      <c r="Z164" s="44" t="str">
        <f>PINK!$BQ43</f>
        <v>N/R</v>
      </c>
      <c r="AA164" s="44">
        <f>PINK!$BK43</f>
        <v>100</v>
      </c>
      <c r="AB164" s="44" t="str">
        <f>PINK!$BR43</f>
        <v>N/O</v>
      </c>
      <c r="AC164" s="44">
        <f>PINK!$BL43</f>
        <v>50</v>
      </c>
      <c r="AD164" s="44">
        <f>PINK!$BS43</f>
        <v>200</v>
      </c>
      <c r="AE164" s="44">
        <f>PINK!$BM43</f>
        <v>80</v>
      </c>
      <c r="AF164" s="44">
        <f>PINK!$BT43</f>
        <v>20</v>
      </c>
      <c r="AG164" s="44">
        <f>PINK!$BN43</f>
        <v>10</v>
      </c>
      <c r="AH164" s="44" t="str">
        <f>PINK!$BU43</f>
        <v>N/O</v>
      </c>
      <c r="AI164" s="44" t="str">
        <f>PINK!$AU43</f>
        <v>N/O</v>
      </c>
      <c r="AJ164" s="44" t="str">
        <f>PINK!$BB43</f>
        <v>N/O</v>
      </c>
      <c r="AK164" s="44" t="str">
        <f>PINK!$AV43</f>
        <v>N/I</v>
      </c>
      <c r="AL164" s="44">
        <f>PINK!$BC43</f>
        <v>80</v>
      </c>
      <c r="AM164" s="44">
        <f>PINK!$AW43</f>
        <v>35</v>
      </c>
      <c r="AN164" s="44">
        <f>PINK!$BD43</f>
        <v>40</v>
      </c>
      <c r="AO164" s="44">
        <f>PINK!$AX43</f>
        <v>100</v>
      </c>
      <c r="AP164" s="44">
        <f>PINK!$BE43</f>
        <v>45</v>
      </c>
      <c r="AQ164" s="44">
        <f>PINK!$AY43</f>
        <v>100</v>
      </c>
      <c r="AR164" s="44" t="str">
        <f>PINK!$BF43</f>
        <v>N/R</v>
      </c>
      <c r="AS164" s="44">
        <f>PINK!$AF43</f>
        <v>150</v>
      </c>
      <c r="AT164" s="44" t="str">
        <f>PINK!$AM43</f>
        <v>N/O</v>
      </c>
      <c r="AU164" s="44">
        <f>PINK!$AG43</f>
        <v>124</v>
      </c>
      <c r="AV164" s="44">
        <f>PINK!$AN43</f>
        <v>5</v>
      </c>
      <c r="AW164" s="44">
        <f>PINK!$AH43</f>
        <v>20</v>
      </c>
      <c r="AX164" s="44" t="str">
        <f>PINK!$AO43</f>
        <v>N/I</v>
      </c>
      <c r="AY164" s="44">
        <f>PINK!$AI43</f>
        <v>65</v>
      </c>
      <c r="AZ164" s="44" t="str">
        <f>PINK!$AP43</f>
        <v>N/O</v>
      </c>
      <c r="BA164" s="44">
        <f>PINK!$AJ43</f>
        <v>60</v>
      </c>
      <c r="BB164" s="44">
        <f>PINK!$AQ43</f>
        <v>50</v>
      </c>
      <c r="BC164" s="45">
        <f>PINK!Q$43</f>
        <v>170</v>
      </c>
      <c r="BD164" s="45" t="str">
        <f>PINK!X$43</f>
        <v>N/I</v>
      </c>
      <c r="BE164" s="45">
        <f>PINK!R$43</f>
        <v>50</v>
      </c>
      <c r="BF164" s="45" t="str">
        <f>PINK!Y$43</f>
        <v>UNK</v>
      </c>
      <c r="BG164" s="45" t="str">
        <f>PINK!S$43</f>
        <v>UNK</v>
      </c>
      <c r="BH164" s="45" t="str">
        <f>PINK!Z$43</f>
        <v>A/P</v>
      </c>
      <c r="BI164" s="45" t="str">
        <f>PINK!T$43</f>
        <v>A/P</v>
      </c>
      <c r="BJ164" s="45" t="str">
        <f>PINK!AA$43</f>
        <v>A/P</v>
      </c>
      <c r="BK164" s="45" t="str">
        <f>PINK!U$43</f>
        <v>N/I</v>
      </c>
      <c r="BL164" s="45" t="str">
        <f>PINK!AB$43</f>
        <v>A/P</v>
      </c>
      <c r="BM164" s="45" t="str">
        <f>PINK!B43</f>
        <v>N/O</v>
      </c>
      <c r="BN164" s="45" t="str">
        <f>PINK!I43</f>
        <v>N/I</v>
      </c>
      <c r="BO164" s="45" t="str">
        <f>PINK!C43</f>
        <v>A/P</v>
      </c>
      <c r="BP164" s="45">
        <f>PINK!J43</f>
        <v>0</v>
      </c>
      <c r="BQ164" s="45">
        <f>PINK!D43</f>
        <v>0</v>
      </c>
      <c r="BR164" s="45">
        <f>PINK!K43</f>
        <v>0</v>
      </c>
      <c r="BS164" s="45">
        <f>PINK!E43</f>
        <v>0</v>
      </c>
      <c r="BT164" s="45">
        <f>PINK!L43</f>
        <v>0</v>
      </c>
      <c r="BU164" s="45">
        <f>PINK!F43</f>
        <v>0</v>
      </c>
      <c r="BV164" s="45">
        <f>PINK!M43</f>
        <v>0</v>
      </c>
    </row>
    <row r="165" spans="1:74" hidden="1" x14ac:dyDescent="0.2">
      <c r="A165" s="40" t="s">
        <v>142</v>
      </c>
      <c r="B165" t="str">
        <f>PINK!$P$30</f>
        <v>FINLAYSON-MUSSEL CHANNEL</v>
      </c>
      <c r="C165" t="str">
        <f>PINK!$P44</f>
        <v>MUSSEL RIVER</v>
      </c>
      <c r="D165" s="40" t="str">
        <f>PINK!$P$3</f>
        <v>PINK</v>
      </c>
      <c r="E165" s="44">
        <f>PINK!$CN44</f>
        <v>15000</v>
      </c>
      <c r="F165" s="44">
        <f>PINK!$CU44</f>
        <v>95000</v>
      </c>
      <c r="G165" s="44">
        <f>PINK!$CO44</f>
        <v>75000</v>
      </c>
      <c r="H165" s="44">
        <f>PINK!$CV44</f>
        <v>7500</v>
      </c>
      <c r="I165" s="44">
        <f>PINK!$CP44</f>
        <v>15000</v>
      </c>
      <c r="J165" s="44">
        <f>PINK!$CW44</f>
        <v>3500</v>
      </c>
      <c r="K165" s="44">
        <f>PINK!$CQ44</f>
        <v>3500</v>
      </c>
      <c r="L165" s="44">
        <f>PINK!$CX44</f>
        <v>35000</v>
      </c>
      <c r="M165" s="44">
        <f>PINK!$CR44</f>
        <v>15000</v>
      </c>
      <c r="N165" s="44">
        <f>PINK!$CY44</f>
        <v>15000</v>
      </c>
      <c r="O165" s="44">
        <f>PINK!$BY44</f>
        <v>7500</v>
      </c>
      <c r="P165" s="44">
        <f>PINK!$CF44</f>
        <v>75000</v>
      </c>
      <c r="Q165" s="44">
        <f>PINK!$BZ44</f>
        <v>7500</v>
      </c>
      <c r="R165" s="44">
        <f>PINK!$CG44</f>
        <v>7500</v>
      </c>
      <c r="S165" s="44">
        <f>PINK!$CA44</f>
        <v>7500</v>
      </c>
      <c r="T165" s="44">
        <f>PINK!$CH44</f>
        <v>35000</v>
      </c>
      <c r="U165" s="44">
        <f>PINK!$CB44</f>
        <v>4000</v>
      </c>
      <c r="V165" s="44">
        <f>PINK!$CI44</f>
        <v>15000</v>
      </c>
      <c r="W165" s="44">
        <f>PINK!$CC44</f>
        <v>30000</v>
      </c>
      <c r="X165" s="44">
        <f>PINK!$CJ44</f>
        <v>75000</v>
      </c>
      <c r="Y165" s="44">
        <f>PINK!$BJ44</f>
        <v>6000</v>
      </c>
      <c r="Z165" s="44">
        <f>PINK!$BQ44</f>
        <v>70000</v>
      </c>
      <c r="AA165" s="44">
        <f>PINK!$BK44</f>
        <v>12000</v>
      </c>
      <c r="AB165" s="44">
        <f>PINK!$BR44</f>
        <v>60000</v>
      </c>
      <c r="AC165" s="44">
        <f>PINK!$BL44</f>
        <v>30000</v>
      </c>
      <c r="AD165" s="44">
        <f>PINK!$BS44</f>
        <v>15000</v>
      </c>
      <c r="AE165" s="44">
        <f>PINK!$BM44</f>
        <v>7000</v>
      </c>
      <c r="AF165" s="44">
        <f>PINK!$BT44</f>
        <v>17000</v>
      </c>
      <c r="AG165" s="44">
        <f>PINK!$BN44</f>
        <v>4000</v>
      </c>
      <c r="AH165" s="44">
        <f>PINK!$BU44</f>
        <v>100000</v>
      </c>
      <c r="AI165" s="44">
        <f>PINK!$AU44</f>
        <v>6000</v>
      </c>
      <c r="AJ165" s="44">
        <f>PINK!$BB44</f>
        <v>50000</v>
      </c>
      <c r="AK165" s="44">
        <f>PINK!$AV44</f>
        <v>6000</v>
      </c>
      <c r="AL165" s="44">
        <f>PINK!$BC44</f>
        <v>14000</v>
      </c>
      <c r="AM165" s="44">
        <f>PINK!$AW44</f>
        <v>6700</v>
      </c>
      <c r="AN165" s="44">
        <f>PINK!$BD44</f>
        <v>48000</v>
      </c>
      <c r="AO165" s="44">
        <f>PINK!$AX44</f>
        <v>8000</v>
      </c>
      <c r="AP165" s="44">
        <f>PINK!$BE44</f>
        <v>12180</v>
      </c>
      <c r="AQ165" s="44">
        <f>PINK!$AY44</f>
        <v>35000</v>
      </c>
      <c r="AR165" s="44">
        <f>PINK!$BF44</f>
        <v>35000</v>
      </c>
      <c r="AS165" s="44">
        <f>PINK!$AF44</f>
        <v>50000</v>
      </c>
      <c r="AT165" s="44">
        <f>PINK!$AM44</f>
        <v>54150</v>
      </c>
      <c r="AU165" s="44">
        <f>PINK!$AG44</f>
        <v>24100</v>
      </c>
      <c r="AV165" s="44">
        <f>PINK!$AN44</f>
        <v>45000</v>
      </c>
      <c r="AW165" s="44">
        <f>PINK!$AH44</f>
        <v>14000</v>
      </c>
      <c r="AX165" s="44">
        <f>PINK!$AO44</f>
        <v>38000</v>
      </c>
      <c r="AY165" s="44">
        <f>PINK!$AI44</f>
        <v>40000</v>
      </c>
      <c r="AZ165" s="44">
        <f>PINK!$AP44</f>
        <v>25000</v>
      </c>
      <c r="BA165" s="44">
        <f>PINK!$AJ44</f>
        <v>30000</v>
      </c>
      <c r="BB165" s="44">
        <f>PINK!$AQ44</f>
        <v>33000</v>
      </c>
      <c r="BC165" s="45">
        <f>PINK!Q$44</f>
        <v>32000</v>
      </c>
      <c r="BD165" s="45">
        <f>PINK!X$44</f>
        <v>91000</v>
      </c>
      <c r="BE165" s="45">
        <f>PINK!R$44</f>
        <v>53000</v>
      </c>
      <c r="BF165" s="45">
        <f>PINK!Y$44</f>
        <v>100000</v>
      </c>
      <c r="BG165" s="45">
        <f>PINK!S$44</f>
        <v>32000</v>
      </c>
      <c r="BH165" s="45">
        <f>PINK!Z$44</f>
        <v>70000</v>
      </c>
      <c r="BI165" s="45">
        <f>PINK!T$44</f>
        <v>3800</v>
      </c>
      <c r="BJ165" s="45">
        <f>PINK!AA$44</f>
        <v>58000</v>
      </c>
      <c r="BK165" s="45">
        <f>PINK!U$44</f>
        <v>4200</v>
      </c>
      <c r="BL165" s="45">
        <f>PINK!AB$44</f>
        <v>100000</v>
      </c>
      <c r="BM165" s="45">
        <f>PINK!B44</f>
        <v>10150</v>
      </c>
      <c r="BN165" s="45">
        <f>PINK!I44</f>
        <v>60000</v>
      </c>
      <c r="BO165" s="45">
        <f>PINK!C44</f>
        <v>17500</v>
      </c>
      <c r="BP165" s="45">
        <f>PINK!J44</f>
        <v>0</v>
      </c>
      <c r="BQ165" s="45">
        <f>PINK!D44</f>
        <v>0</v>
      </c>
      <c r="BR165" s="45">
        <f>PINK!K44</f>
        <v>0</v>
      </c>
      <c r="BS165" s="45">
        <f>PINK!E44</f>
        <v>0</v>
      </c>
      <c r="BT165" s="45">
        <f>PINK!L44</f>
        <v>0</v>
      </c>
      <c r="BU165" s="45">
        <f>PINK!F44</f>
        <v>0</v>
      </c>
      <c r="BV165" s="45">
        <f>PINK!M44</f>
        <v>0</v>
      </c>
    </row>
    <row r="166" spans="1:74" hidden="1" x14ac:dyDescent="0.2">
      <c r="A166" s="40" t="s">
        <v>142</v>
      </c>
      <c r="B166" t="str">
        <f>PINK!$P$30</f>
        <v>FINLAYSON-MUSSEL CHANNEL</v>
      </c>
      <c r="C166" t="str">
        <f>PINK!$P45</f>
        <v>POISON COVE CREEK</v>
      </c>
      <c r="D166" s="40" t="str">
        <f>PINK!$P$3</f>
        <v>PINK</v>
      </c>
      <c r="E166" s="44">
        <f>PINK!$CN45</f>
        <v>3500</v>
      </c>
      <c r="F166" s="44">
        <f>PINK!$CU45</f>
        <v>2600</v>
      </c>
      <c r="G166" s="44">
        <f>PINK!$CO45</f>
        <v>3500</v>
      </c>
      <c r="H166" s="44">
        <f>PINK!$CV45</f>
        <v>1500</v>
      </c>
      <c r="I166" s="44">
        <f>PINK!$CP45</f>
        <v>200</v>
      </c>
      <c r="J166" s="44">
        <f>PINK!$CW45</f>
        <v>75</v>
      </c>
      <c r="K166" s="44">
        <f>PINK!$CQ45</f>
        <v>750</v>
      </c>
      <c r="L166" s="44">
        <f>PINK!$CX45</f>
        <v>75</v>
      </c>
      <c r="M166" s="44">
        <f>PINK!$CR45</f>
        <v>400</v>
      </c>
      <c r="N166" s="44">
        <f>PINK!$CY45</f>
        <v>25</v>
      </c>
      <c r="O166" s="44">
        <f>PINK!$BY45</f>
        <v>400</v>
      </c>
      <c r="P166" s="44">
        <f>PINK!$CF45</f>
        <v>200</v>
      </c>
      <c r="Q166" s="44">
        <f>PINK!$BZ45</f>
        <v>400</v>
      </c>
      <c r="R166" s="44">
        <f>PINK!$CG45</f>
        <v>200</v>
      </c>
      <c r="S166" s="44">
        <f>PINK!$CA45</f>
        <v>200</v>
      </c>
      <c r="T166" s="44">
        <f>PINK!$CH45</f>
        <v>400</v>
      </c>
      <c r="U166" s="44">
        <f>PINK!$CB45</f>
        <v>200</v>
      </c>
      <c r="V166" s="44">
        <f>PINK!$CI45</f>
        <v>750</v>
      </c>
      <c r="W166" s="44">
        <f>PINK!$CC45</f>
        <v>400</v>
      </c>
      <c r="X166" s="44">
        <f>PINK!$CJ45</f>
        <v>800</v>
      </c>
      <c r="Y166" s="44">
        <f>PINK!$BJ45</f>
        <v>75</v>
      </c>
      <c r="Z166" s="44">
        <f>PINK!$BQ45</f>
        <v>800</v>
      </c>
      <c r="AA166" s="44">
        <f>PINK!$BK45</f>
        <v>4000</v>
      </c>
      <c r="AB166" s="44">
        <f>PINK!$BR45</f>
        <v>500</v>
      </c>
      <c r="AC166" s="44">
        <f>PINK!$BL45</f>
        <v>1000</v>
      </c>
      <c r="AD166" s="44">
        <f>PINK!$BS45</f>
        <v>300</v>
      </c>
      <c r="AE166" s="44">
        <f>PINK!$BM45</f>
        <v>25</v>
      </c>
      <c r="AF166" s="44">
        <f>PINK!$BT45</f>
        <v>100</v>
      </c>
      <c r="AG166" s="44">
        <f>PINK!$BN45</f>
        <v>50</v>
      </c>
      <c r="AH166" s="44">
        <f>PINK!$BU45</f>
        <v>350</v>
      </c>
      <c r="AI166" s="44">
        <f>PINK!$AU45</f>
        <v>100</v>
      </c>
      <c r="AJ166" s="44">
        <f>PINK!$BB45</f>
        <v>300</v>
      </c>
      <c r="AK166" s="44">
        <f>PINK!$AV45</f>
        <v>100</v>
      </c>
      <c r="AL166" s="44">
        <f>PINK!$BC45</f>
        <v>310</v>
      </c>
      <c r="AM166" s="44">
        <f>PINK!$AW45</f>
        <v>560</v>
      </c>
      <c r="AN166" s="44">
        <f>PINK!$BD45</f>
        <v>5400</v>
      </c>
      <c r="AO166" s="44">
        <f>PINK!$AX45</f>
        <v>700</v>
      </c>
      <c r="AP166" s="44">
        <f>PINK!$BE45</f>
        <v>1600</v>
      </c>
      <c r="AQ166" s="44">
        <f>PINK!$AY45</f>
        <v>3700</v>
      </c>
      <c r="AR166" s="44">
        <f>PINK!$BF45</f>
        <v>3500</v>
      </c>
      <c r="AS166" s="44">
        <f>PINK!$AF45</f>
        <v>5700</v>
      </c>
      <c r="AT166" s="44">
        <f>PINK!$AM45</f>
        <v>4175</v>
      </c>
      <c r="AU166" s="44">
        <f>PINK!$AG45</f>
        <v>5000</v>
      </c>
      <c r="AV166" s="44">
        <f>PINK!$AN45</f>
        <v>3000</v>
      </c>
      <c r="AW166" s="44">
        <f>PINK!$AH45</f>
        <v>2000</v>
      </c>
      <c r="AX166" s="44" t="str">
        <f>PINK!$AO45</f>
        <v>N/R</v>
      </c>
      <c r="AY166" s="44" t="str">
        <f>PINK!$AI45</f>
        <v>N/I</v>
      </c>
      <c r="AZ166" s="44">
        <f>PINK!$AP45</f>
        <v>60</v>
      </c>
      <c r="BA166" s="44">
        <f>PINK!$AJ45</f>
        <v>1125</v>
      </c>
      <c r="BB166" s="44" t="str">
        <f>PINK!$AQ45</f>
        <v>N/I</v>
      </c>
      <c r="BC166" s="45">
        <f>PINK!Q$45</f>
        <v>500</v>
      </c>
      <c r="BD166" s="45" t="str">
        <f>PINK!X$45</f>
        <v>N/O</v>
      </c>
      <c r="BE166" s="45" t="str">
        <f>PINK!R$45</f>
        <v>N/I</v>
      </c>
      <c r="BF166" s="45" t="str">
        <f>PINK!Y$45</f>
        <v>UNK</v>
      </c>
      <c r="BG166" s="45">
        <f>PINK!S$45</f>
        <v>550</v>
      </c>
      <c r="BH166" s="45">
        <f>PINK!Z$45</f>
        <v>2200</v>
      </c>
      <c r="BI166" s="45" t="str">
        <f>PINK!T$45</f>
        <v>A/P</v>
      </c>
      <c r="BJ166" s="45">
        <f>PINK!AA$45</f>
        <v>2100</v>
      </c>
      <c r="BK166" s="45" t="str">
        <f>PINK!U$45</f>
        <v>A/P</v>
      </c>
      <c r="BL166" s="45" t="str">
        <f>PINK!AB$45</f>
        <v>A/P</v>
      </c>
      <c r="BM166" s="45" t="str">
        <f>PINK!B45</f>
        <v>N/I</v>
      </c>
      <c r="BN166" s="45">
        <f>PINK!I45</f>
        <v>1200</v>
      </c>
      <c r="BO166" s="45" t="str">
        <f>PINK!C45</f>
        <v>A/P</v>
      </c>
      <c r="BP166" s="45">
        <f>PINK!J45</f>
        <v>0</v>
      </c>
      <c r="BQ166" s="45">
        <f>PINK!D45</f>
        <v>0</v>
      </c>
      <c r="BR166" s="45">
        <f>PINK!K45</f>
        <v>0</v>
      </c>
      <c r="BS166" s="45">
        <f>PINK!E45</f>
        <v>0</v>
      </c>
      <c r="BT166" s="45">
        <f>PINK!L45</f>
        <v>0</v>
      </c>
      <c r="BU166" s="45">
        <f>PINK!F45</f>
        <v>0</v>
      </c>
      <c r="BV166" s="45">
        <f>PINK!M45</f>
        <v>0</v>
      </c>
    </row>
    <row r="167" spans="1:74" hidden="1" x14ac:dyDescent="0.2">
      <c r="A167" s="40" t="s">
        <v>142</v>
      </c>
      <c r="B167" t="str">
        <f>PINK!$P$30</f>
        <v>FINLAYSON-MUSSEL CHANNEL</v>
      </c>
      <c r="C167" t="str">
        <f>PINK!$P46</f>
        <v>WATSON BAY CREEK</v>
      </c>
      <c r="D167" s="40" t="str">
        <f>PINK!$P$3</f>
        <v>PINK</v>
      </c>
      <c r="E167" s="44">
        <f>PINK!$CN46</f>
        <v>750</v>
      </c>
      <c r="F167" s="44">
        <f>PINK!$CU46</f>
        <v>1200</v>
      </c>
      <c r="G167" s="44">
        <f>PINK!$CO46</f>
        <v>1500</v>
      </c>
      <c r="H167" s="44">
        <f>PINK!$CV46</f>
        <v>750</v>
      </c>
      <c r="I167" s="44">
        <f>PINK!$CP46</f>
        <v>1500</v>
      </c>
      <c r="J167" s="44">
        <f>PINK!$CW46</f>
        <v>200</v>
      </c>
      <c r="K167" s="44">
        <f>PINK!$CQ46</f>
        <v>3500</v>
      </c>
      <c r="L167" s="44">
        <f>PINK!$CX46</f>
        <v>200</v>
      </c>
      <c r="M167" s="44">
        <f>PINK!$CR46</f>
        <v>75</v>
      </c>
      <c r="N167" s="44">
        <f>PINK!$CY46</f>
        <v>25</v>
      </c>
      <c r="O167" s="44">
        <f>PINK!$BY46</f>
        <v>75</v>
      </c>
      <c r="P167" s="44" t="str">
        <f>PINK!$CF46</f>
        <v>N/O</v>
      </c>
      <c r="Q167" s="44">
        <f>PINK!$BZ46</f>
        <v>750</v>
      </c>
      <c r="R167" s="44" t="str">
        <f>PINK!$CG46</f>
        <v>N/I</v>
      </c>
      <c r="S167" s="44">
        <f>PINK!$CA46</f>
        <v>750</v>
      </c>
      <c r="T167" s="44" t="str">
        <f>PINK!$CH46</f>
        <v>UNK</v>
      </c>
      <c r="U167" s="44">
        <f>PINK!$CB46</f>
        <v>1000</v>
      </c>
      <c r="V167" s="44" t="str">
        <f>PINK!$CI46</f>
        <v>N/O</v>
      </c>
      <c r="W167" s="44">
        <f>PINK!$CC46</f>
        <v>15000</v>
      </c>
      <c r="X167" s="44">
        <f>PINK!$CJ46</f>
        <v>25</v>
      </c>
      <c r="Y167" s="44">
        <f>PINK!$BJ46</f>
        <v>3000</v>
      </c>
      <c r="Z167" s="44">
        <f>PINK!$BQ46</f>
        <v>1500</v>
      </c>
      <c r="AA167" s="44">
        <f>PINK!$BK46</f>
        <v>2000</v>
      </c>
      <c r="AB167" s="44">
        <f>PINK!$BR46</f>
        <v>100</v>
      </c>
      <c r="AC167" s="44">
        <f>PINK!$BL46</f>
        <v>2500</v>
      </c>
      <c r="AD167" s="44">
        <f>PINK!$BS46</f>
        <v>250</v>
      </c>
      <c r="AE167" s="44">
        <f>PINK!$BM46</f>
        <v>450</v>
      </c>
      <c r="AF167" s="44">
        <f>PINK!$BT46</f>
        <v>400</v>
      </c>
      <c r="AG167" s="44">
        <f>PINK!$BN46</f>
        <v>9000</v>
      </c>
      <c r="AH167" s="44">
        <f>PINK!$BU46</f>
        <v>350</v>
      </c>
      <c r="AI167" s="44">
        <f>PINK!$AU46</f>
        <v>5000</v>
      </c>
      <c r="AJ167" s="44">
        <f>PINK!$BB46</f>
        <v>2000</v>
      </c>
      <c r="AK167" s="44">
        <f>PINK!$AV46</f>
        <v>1680</v>
      </c>
      <c r="AL167" s="44">
        <f>PINK!$BC46</f>
        <v>2500</v>
      </c>
      <c r="AM167" s="44">
        <f>PINK!$AW46</f>
        <v>385</v>
      </c>
      <c r="AN167" s="44">
        <f>PINK!$BD46</f>
        <v>395</v>
      </c>
      <c r="AO167" s="44">
        <f>PINK!$AX46</f>
        <v>100</v>
      </c>
      <c r="AP167" s="44">
        <f>PINK!$BE46</f>
        <v>25</v>
      </c>
      <c r="AQ167" s="44">
        <f>PINK!$AY46</f>
        <v>350</v>
      </c>
      <c r="AR167" s="44">
        <f>PINK!$BF46</f>
        <v>25</v>
      </c>
      <c r="AS167" s="44">
        <f>PINK!$AF46</f>
        <v>154</v>
      </c>
      <c r="AT167" s="44">
        <f>PINK!$AM46</f>
        <v>50</v>
      </c>
      <c r="AU167" s="44">
        <f>PINK!$AG46</f>
        <v>3000</v>
      </c>
      <c r="AV167" s="44" t="str">
        <f>PINK!$AN46</f>
        <v>N/R</v>
      </c>
      <c r="AW167" s="44">
        <f>PINK!$AH46</f>
        <v>100</v>
      </c>
      <c r="AX167" s="44" t="str">
        <f>PINK!$AO46</f>
        <v>N/R</v>
      </c>
      <c r="AY167" s="44" t="str">
        <f>PINK!$AI46</f>
        <v>N/I</v>
      </c>
      <c r="AZ167" s="44" t="str">
        <f>PINK!$AP46</f>
        <v>N/I</v>
      </c>
      <c r="BA167" s="44" t="str">
        <f>PINK!$AJ46</f>
        <v>N/I</v>
      </c>
      <c r="BB167" s="44">
        <f>PINK!$AQ46</f>
        <v>20</v>
      </c>
      <c r="BC167" s="45">
        <f>PINK!Q$46</f>
        <v>400</v>
      </c>
      <c r="BD167" s="45" t="str">
        <f>PINK!X$46</f>
        <v>N/I</v>
      </c>
      <c r="BE167" s="45" t="str">
        <f>PINK!R$46</f>
        <v>N/I</v>
      </c>
      <c r="BF167" s="45" t="str">
        <f>PINK!Y$46</f>
        <v>UNK</v>
      </c>
      <c r="BG167" s="45" t="str">
        <f>PINK!S$46</f>
        <v>N/I</v>
      </c>
      <c r="BH167" s="45" t="str">
        <f>PINK!Z$46</f>
        <v>N/I</v>
      </c>
      <c r="BI167" s="45" t="str">
        <f>PINK!T$46</f>
        <v>N/I</v>
      </c>
      <c r="BJ167" s="45" t="str">
        <f>PINK!AA$46</f>
        <v>N/I</v>
      </c>
      <c r="BK167" s="45" t="str">
        <f>PINK!U$46</f>
        <v>N/I</v>
      </c>
      <c r="BL167" s="45" t="str">
        <f>PINK!AB$46</f>
        <v>N/I</v>
      </c>
      <c r="BM167" s="45" t="str">
        <f>PINK!B46</f>
        <v>N/I</v>
      </c>
      <c r="BN167" s="45" t="str">
        <f>PINK!I46</f>
        <v>N/I</v>
      </c>
      <c r="BO167" s="45" t="str">
        <f>PINK!C46</f>
        <v>N/I</v>
      </c>
      <c r="BP167" s="45">
        <f>PINK!J46</f>
        <v>0</v>
      </c>
      <c r="BQ167" s="45">
        <f>PINK!D46</f>
        <v>0</v>
      </c>
      <c r="BR167" s="45">
        <f>PINK!K46</f>
        <v>0</v>
      </c>
      <c r="BS167" s="45">
        <f>PINK!E46</f>
        <v>0</v>
      </c>
      <c r="BT167" s="45">
        <f>PINK!L46</f>
        <v>0</v>
      </c>
      <c r="BU167" s="45">
        <f>PINK!F46</f>
        <v>0</v>
      </c>
      <c r="BV167" s="45">
        <f>PINK!M46</f>
        <v>0</v>
      </c>
    </row>
    <row r="168" spans="1:74" hidden="1" x14ac:dyDescent="0.2">
      <c r="A168" s="40" t="s">
        <v>142</v>
      </c>
      <c r="B168" t="str">
        <f>PINK!$P$30</f>
        <v>FINLAYSON-MUSSEL CHANNEL</v>
      </c>
      <c r="C168" t="str">
        <f>PINK!$P47</f>
        <v>WINDY BAY CREEK</v>
      </c>
      <c r="D168" s="40" t="str">
        <f>PINK!$P$3</f>
        <v>PINK</v>
      </c>
      <c r="E168" s="44">
        <f>PINK!$CN47</f>
        <v>750</v>
      </c>
      <c r="F168" s="44">
        <f>PINK!$CU47</f>
        <v>450</v>
      </c>
      <c r="G168" s="44">
        <f>PINK!$CO47</f>
        <v>750</v>
      </c>
      <c r="H168" s="44">
        <f>PINK!$CV47</f>
        <v>200</v>
      </c>
      <c r="I168" s="44">
        <f>PINK!$CP47</f>
        <v>750</v>
      </c>
      <c r="J168" s="44">
        <f>PINK!$CW47</f>
        <v>75</v>
      </c>
      <c r="K168" s="44">
        <f>PINK!$CQ47</f>
        <v>75</v>
      </c>
      <c r="L168" s="44">
        <f>PINK!$CX47</f>
        <v>400</v>
      </c>
      <c r="M168" s="44">
        <f>PINK!$CR47</f>
        <v>400</v>
      </c>
      <c r="N168" s="44">
        <f>PINK!$CY47</f>
        <v>25</v>
      </c>
      <c r="O168" s="44">
        <f>PINK!$BY47</f>
        <v>750</v>
      </c>
      <c r="P168" s="44">
        <f>PINK!$CF47</f>
        <v>200</v>
      </c>
      <c r="Q168" s="44">
        <f>PINK!$BZ47</f>
        <v>750</v>
      </c>
      <c r="R168" s="44">
        <f>PINK!$CG47</f>
        <v>400</v>
      </c>
      <c r="S168" s="44">
        <f>PINK!$CA47</f>
        <v>750</v>
      </c>
      <c r="T168" s="44" t="str">
        <f>PINK!$CH47</f>
        <v>UNK</v>
      </c>
      <c r="U168" s="44">
        <f>PINK!$CB47</f>
        <v>500</v>
      </c>
      <c r="V168" s="44">
        <f>PINK!$CI47</f>
        <v>200</v>
      </c>
      <c r="W168" s="44">
        <f>PINK!$CC47</f>
        <v>400</v>
      </c>
      <c r="X168" s="44">
        <f>PINK!$CJ47</f>
        <v>500</v>
      </c>
      <c r="Y168" s="44">
        <f>PINK!$BJ47</f>
        <v>200</v>
      </c>
      <c r="Z168" s="44">
        <f>PINK!$BQ47</f>
        <v>600</v>
      </c>
      <c r="AA168" s="44">
        <f>PINK!$BK47</f>
        <v>1500</v>
      </c>
      <c r="AB168" s="44">
        <f>PINK!$BR47</f>
        <v>1500</v>
      </c>
      <c r="AC168" s="44">
        <f>PINK!$BL47</f>
        <v>1200</v>
      </c>
      <c r="AD168" s="44">
        <f>PINK!$BS47</f>
        <v>300</v>
      </c>
      <c r="AE168" s="44">
        <f>PINK!$BM47</f>
        <v>600</v>
      </c>
      <c r="AF168" s="44">
        <f>PINK!$BT47</f>
        <v>100</v>
      </c>
      <c r="AG168" s="44">
        <f>PINK!$BN47</f>
        <v>570</v>
      </c>
      <c r="AH168" s="44">
        <f>PINK!$BU47</f>
        <v>100</v>
      </c>
      <c r="AI168" s="44">
        <f>PINK!$AU47</f>
        <v>2000</v>
      </c>
      <c r="AJ168" s="44">
        <f>PINK!$BB47</f>
        <v>1200</v>
      </c>
      <c r="AK168" s="44">
        <f>PINK!$AV47</f>
        <v>1080</v>
      </c>
      <c r="AL168" s="44">
        <f>PINK!$BC47</f>
        <v>300</v>
      </c>
      <c r="AM168" s="44">
        <f>PINK!$AW47</f>
        <v>445</v>
      </c>
      <c r="AN168" s="44">
        <f>PINK!$BD47</f>
        <v>480</v>
      </c>
      <c r="AO168" s="44">
        <f>PINK!$AX47</f>
        <v>520</v>
      </c>
      <c r="AP168" s="44">
        <f>PINK!$BE47</f>
        <v>150</v>
      </c>
      <c r="AQ168" s="44">
        <f>PINK!$AY47</f>
        <v>1500</v>
      </c>
      <c r="AR168" s="44">
        <f>PINK!$BF47</f>
        <v>500</v>
      </c>
      <c r="AS168" s="44">
        <f>PINK!$AF47</f>
        <v>1000</v>
      </c>
      <c r="AT168" s="44">
        <f>PINK!$AM47</f>
        <v>215</v>
      </c>
      <c r="AU168" s="44">
        <f>PINK!$AG47</f>
        <v>1000</v>
      </c>
      <c r="AV168" s="44">
        <f>PINK!$AN47</f>
        <v>175</v>
      </c>
      <c r="AW168" s="44">
        <f>PINK!$AH47</f>
        <v>40</v>
      </c>
      <c r="AX168" s="44" t="str">
        <f>PINK!$AO47</f>
        <v>N/R</v>
      </c>
      <c r="AY168" s="44">
        <f>PINK!$AI47</f>
        <v>900</v>
      </c>
      <c r="AZ168" s="44">
        <f>PINK!$AP47</f>
        <v>100</v>
      </c>
      <c r="BA168" s="44">
        <f>PINK!$AJ47</f>
        <v>400</v>
      </c>
      <c r="BB168" s="44">
        <f>PINK!$AQ47</f>
        <v>400</v>
      </c>
      <c r="BC168" s="45">
        <f>PINK!Q$47</f>
        <v>200</v>
      </c>
      <c r="BD168" s="45" t="str">
        <f>PINK!X$47</f>
        <v>UNK</v>
      </c>
      <c r="BE168" s="45">
        <f>PINK!R$47</f>
        <v>300</v>
      </c>
      <c r="BF168" s="45" t="str">
        <f>PINK!Y$47</f>
        <v>UNK</v>
      </c>
      <c r="BG168" s="45">
        <f>PINK!S$47</f>
        <v>600</v>
      </c>
      <c r="BH168" s="45" t="str">
        <f>PINK!Z$47</f>
        <v>A/P</v>
      </c>
      <c r="BI168" s="45" t="str">
        <f>PINK!T$47</f>
        <v>A/P</v>
      </c>
      <c r="BJ168" s="45">
        <f>PINK!AA$47</f>
        <v>500</v>
      </c>
      <c r="BK168" s="45">
        <f>PINK!U$47</f>
        <v>64</v>
      </c>
      <c r="BL168" s="45">
        <f>PINK!AB$47</f>
        <v>6500</v>
      </c>
      <c r="BM168" s="45">
        <f>PINK!B47</f>
        <v>80</v>
      </c>
      <c r="BN168" s="45" t="str">
        <f>PINK!I47</f>
        <v>A/P</v>
      </c>
      <c r="BO168" s="45">
        <f>PINK!C47</f>
        <v>600</v>
      </c>
      <c r="BP168" s="45">
        <f>PINK!J47</f>
        <v>0</v>
      </c>
      <c r="BQ168" s="45">
        <f>PINK!D47</f>
        <v>0</v>
      </c>
      <c r="BR168" s="45">
        <f>PINK!K47</f>
        <v>0</v>
      </c>
      <c r="BS168" s="45">
        <f>PINK!E47</f>
        <v>0</v>
      </c>
      <c r="BT168" s="45">
        <f>PINK!L47</f>
        <v>0</v>
      </c>
      <c r="BU168" s="45">
        <f>PINK!F47</f>
        <v>0</v>
      </c>
      <c r="BV168" s="45">
        <f>PINK!M47</f>
        <v>0</v>
      </c>
    </row>
    <row r="169" spans="1:74" hidden="1" x14ac:dyDescent="0.2">
      <c r="A169" s="40" t="s">
        <v>142</v>
      </c>
      <c r="B169" t="str">
        <f>PINK!$P$54</f>
        <v>KYNOCK</v>
      </c>
      <c r="C169" t="str">
        <f>PINK!$P57</f>
        <v>BIG CREEK</v>
      </c>
      <c r="D169" s="40" t="str">
        <f>PINK!$P$3</f>
        <v>PINK</v>
      </c>
      <c r="E169" s="44" t="str">
        <f>PINK!$CN57</f>
        <v>N/R</v>
      </c>
      <c r="F169" s="44" t="str">
        <f>PINK!$CU57</f>
        <v>N/R</v>
      </c>
      <c r="G169" s="44" t="str">
        <f>PINK!$CO57</f>
        <v>N/R</v>
      </c>
      <c r="H169" s="44" t="str">
        <f>PINK!$CV57</f>
        <v>N/R</v>
      </c>
      <c r="I169" s="44" t="str">
        <f>PINK!$CP57</f>
        <v>N/R</v>
      </c>
      <c r="J169" s="44" t="str">
        <f>PINK!$CW57</f>
        <v>N/R</v>
      </c>
      <c r="K169" s="44" t="str">
        <f>PINK!$CQ57</f>
        <v>N/R</v>
      </c>
      <c r="L169" s="44" t="str">
        <f>PINK!$CX57</f>
        <v>N/R</v>
      </c>
      <c r="M169" s="44" t="str">
        <f>PINK!$CR57</f>
        <v>N/R</v>
      </c>
      <c r="N169" s="44" t="str">
        <f>PINK!$CY57</f>
        <v>N/R</v>
      </c>
      <c r="O169" s="44" t="str">
        <f>PINK!$BY57</f>
        <v>N/R</v>
      </c>
      <c r="P169" s="44">
        <f>PINK!$CF57</f>
        <v>15000</v>
      </c>
      <c r="Q169" s="44">
        <f>PINK!$BZ57</f>
        <v>3500</v>
      </c>
      <c r="R169" s="44">
        <f>PINK!$CG57</f>
        <v>15000</v>
      </c>
      <c r="S169" s="44">
        <f>PINK!$CA57</f>
        <v>7500</v>
      </c>
      <c r="T169" s="44">
        <f>PINK!$CH57</f>
        <v>800</v>
      </c>
      <c r="U169" s="44">
        <f>PINK!$CB57</f>
        <v>6000</v>
      </c>
      <c r="V169" s="44">
        <f>PINK!$CI57</f>
        <v>500</v>
      </c>
      <c r="W169" s="44">
        <f>PINK!$CC57</f>
        <v>8000</v>
      </c>
      <c r="X169" s="44">
        <f>PINK!$CJ57</f>
        <v>600</v>
      </c>
      <c r="Y169" s="44">
        <f>PINK!$BJ57</f>
        <v>500</v>
      </c>
      <c r="Z169" s="44">
        <f>PINK!$BQ57</f>
        <v>7000</v>
      </c>
      <c r="AA169" s="44">
        <f>PINK!$BK57</f>
        <v>20000</v>
      </c>
      <c r="AB169" s="44">
        <f>PINK!$BR57</f>
        <v>3000</v>
      </c>
      <c r="AC169" s="44" t="str">
        <f>PINK!$BL57</f>
        <v>N/O</v>
      </c>
      <c r="AD169" s="44">
        <f>PINK!$BS57</f>
        <v>750</v>
      </c>
      <c r="AE169" s="44">
        <f>PINK!$BM57</f>
        <v>6000</v>
      </c>
      <c r="AF169" s="44">
        <f>PINK!$BT57</f>
        <v>2000</v>
      </c>
      <c r="AG169" s="44">
        <f>PINK!$BN57</f>
        <v>5400</v>
      </c>
      <c r="AH169" s="44">
        <f>PINK!$BU57</f>
        <v>3500</v>
      </c>
      <c r="AI169" s="44">
        <f>PINK!$AU57</f>
        <v>20000</v>
      </c>
      <c r="AJ169" s="44">
        <f>PINK!$BB57</f>
        <v>5000</v>
      </c>
      <c r="AK169" s="44">
        <f>PINK!$AV57</f>
        <v>510</v>
      </c>
      <c r="AL169" s="44">
        <f>PINK!$BC57</f>
        <v>6500</v>
      </c>
      <c r="AM169" s="44">
        <f>PINK!$AW57</f>
        <v>5300</v>
      </c>
      <c r="AN169" s="44">
        <f>PINK!$BD57</f>
        <v>7700</v>
      </c>
      <c r="AO169" s="44">
        <f>PINK!$AX57</f>
        <v>5750</v>
      </c>
      <c r="AP169" s="44">
        <f>PINK!$BE57</f>
        <v>200</v>
      </c>
      <c r="AQ169" s="44">
        <f>PINK!$AY57</f>
        <v>12000</v>
      </c>
      <c r="AR169" s="44">
        <f>PINK!$BF57</f>
        <v>7800</v>
      </c>
      <c r="AS169" s="44">
        <f>PINK!$AF57</f>
        <v>5500</v>
      </c>
      <c r="AT169" s="44">
        <f>PINK!$AM57</f>
        <v>6000</v>
      </c>
      <c r="AU169" s="44">
        <f>PINK!$AG57</f>
        <v>3000</v>
      </c>
      <c r="AV169" s="44">
        <f>PINK!$AN57</f>
        <v>5800</v>
      </c>
      <c r="AW169" s="44">
        <f>PINK!$AH57</f>
        <v>600</v>
      </c>
      <c r="AX169" s="44">
        <f>PINK!$AO57</f>
        <v>2400</v>
      </c>
      <c r="AY169" s="44" t="str">
        <f>PINK!$AI57</f>
        <v>N/I</v>
      </c>
      <c r="AZ169" s="44" t="str">
        <f>PINK!$AP57</f>
        <v>N/I</v>
      </c>
      <c r="BA169" s="44" t="str">
        <f>PINK!$AJ57</f>
        <v>N/I</v>
      </c>
      <c r="BB169" s="44">
        <f>PINK!$AQ57</f>
        <v>2000</v>
      </c>
      <c r="BC169" s="45" t="str">
        <f>PINK!Q$57</f>
        <v>N/I</v>
      </c>
      <c r="BD169" s="45" t="str">
        <f>PINK!X$57</f>
        <v>N/O</v>
      </c>
      <c r="BE169" s="45" t="str">
        <f>PINK!R$57</f>
        <v>N/I</v>
      </c>
      <c r="BF169" s="45" t="str">
        <f>PINK!Y$57</f>
        <v>UNK</v>
      </c>
      <c r="BG169" s="45">
        <f>PINK!S$57</f>
        <v>2000</v>
      </c>
      <c r="BH169" s="45" t="str">
        <f>PINK!Z$57</f>
        <v>N/I</v>
      </c>
      <c r="BI169" s="45" t="str">
        <f>PINK!T$57</f>
        <v>N/I</v>
      </c>
      <c r="BJ169" s="45">
        <f>PINK!AA$57</f>
        <v>4000</v>
      </c>
      <c r="BK169" s="45">
        <f>PINK!U$57</f>
        <v>2700</v>
      </c>
      <c r="BL169" s="45">
        <f>PINK!AB$57</f>
        <v>30000</v>
      </c>
      <c r="BM169" s="45">
        <f>PINK!B57</f>
        <v>800</v>
      </c>
      <c r="BN169" s="45" t="str">
        <f>PINK!I57</f>
        <v>A/P</v>
      </c>
      <c r="BO169" s="45">
        <f>PINK!C57</f>
        <v>6200</v>
      </c>
      <c r="BP169" s="45">
        <f>PINK!J57</f>
        <v>0</v>
      </c>
      <c r="BQ169" s="45">
        <f>PINK!D57</f>
        <v>0</v>
      </c>
      <c r="BR169" s="45">
        <f>PINK!K57</f>
        <v>0</v>
      </c>
      <c r="BS169" s="45">
        <f>PINK!E57</f>
        <v>0</v>
      </c>
      <c r="BT169" s="45">
        <f>PINK!L57</f>
        <v>0</v>
      </c>
      <c r="BU169" s="45">
        <f>PINK!F57</f>
        <v>0</v>
      </c>
      <c r="BV169" s="45">
        <f>PINK!M57</f>
        <v>0</v>
      </c>
    </row>
    <row r="170" spans="1:74" hidden="1" x14ac:dyDescent="0.2">
      <c r="A170" s="40" t="s">
        <v>142</v>
      </c>
      <c r="B170" t="str">
        <f>PINK!$P$54</f>
        <v>KYNOCK</v>
      </c>
      <c r="C170" t="str">
        <f>PINK!$P58</f>
        <v>DESBRISAY CREEK</v>
      </c>
      <c r="D170" s="40" t="str">
        <f>PINK!$P$3</f>
        <v>PINK</v>
      </c>
      <c r="E170" s="44">
        <f>PINK!$CN58</f>
        <v>400</v>
      </c>
      <c r="F170" s="44">
        <f>PINK!$CU58</f>
        <v>750</v>
      </c>
      <c r="G170" s="44" t="str">
        <f>PINK!$CO58</f>
        <v>N/O</v>
      </c>
      <c r="H170" s="44" t="str">
        <f>PINK!$CV58</f>
        <v>N/O</v>
      </c>
      <c r="I170" s="44" t="str">
        <f>PINK!$CP58</f>
        <v>N/O</v>
      </c>
      <c r="J170" s="44" t="str">
        <f>PINK!$CW58</f>
        <v>N/O</v>
      </c>
      <c r="K170" s="44" t="str">
        <f>PINK!$CQ58</f>
        <v>N/R</v>
      </c>
      <c r="L170" s="44" t="str">
        <f>PINK!$CX58</f>
        <v>N/R</v>
      </c>
      <c r="M170" s="44" t="str">
        <f>PINK!$CR58</f>
        <v>N/R</v>
      </c>
      <c r="N170" s="44" t="str">
        <f>PINK!$CY58</f>
        <v>N/R</v>
      </c>
      <c r="O170" s="44" t="str">
        <f>PINK!$BY58</f>
        <v>N/R</v>
      </c>
      <c r="P170" s="44" t="str">
        <f>PINK!$CF58</f>
        <v>N/R</v>
      </c>
      <c r="Q170" s="44">
        <f>PINK!$BZ58</f>
        <v>25</v>
      </c>
      <c r="R170" s="44">
        <f>PINK!$CG58</f>
        <v>25</v>
      </c>
      <c r="S170" s="44">
        <f>PINK!$CA58</f>
        <v>25</v>
      </c>
      <c r="T170" s="44" t="str">
        <f>PINK!$CH58</f>
        <v>N/O</v>
      </c>
      <c r="U170" s="44">
        <f>PINK!$CB58</f>
        <v>75</v>
      </c>
      <c r="V170" s="44" t="str">
        <f>PINK!$CI58</f>
        <v>N/O</v>
      </c>
      <c r="W170" s="44">
        <f>PINK!$CC58</f>
        <v>75</v>
      </c>
      <c r="X170" s="44" t="str">
        <f>PINK!$CJ58</f>
        <v>N/O</v>
      </c>
      <c r="Y170" s="44">
        <f>PINK!$BJ58</f>
        <v>500</v>
      </c>
      <c r="Z170" s="44">
        <f>PINK!$BQ58</f>
        <v>1200</v>
      </c>
      <c r="AA170" s="44">
        <f>PINK!$BK58</f>
        <v>2000</v>
      </c>
      <c r="AB170" s="44">
        <f>PINK!$BR58</f>
        <v>800</v>
      </c>
      <c r="AC170" s="44">
        <f>PINK!$BL58</f>
        <v>75</v>
      </c>
      <c r="AD170" s="44">
        <f>PINK!$BS58</f>
        <v>200</v>
      </c>
      <c r="AE170" s="44">
        <f>PINK!$BM58</f>
        <v>350</v>
      </c>
      <c r="AF170" s="44">
        <f>PINK!$BT58</f>
        <v>800</v>
      </c>
      <c r="AG170" s="44">
        <f>PINK!$BN58</f>
        <v>600</v>
      </c>
      <c r="AH170" s="44">
        <f>PINK!$BU58</f>
        <v>300</v>
      </c>
      <c r="AI170" s="44">
        <f>PINK!$AU58</f>
        <v>600</v>
      </c>
      <c r="AJ170" s="44">
        <f>PINK!$BB58</f>
        <v>800</v>
      </c>
      <c r="AK170" s="44">
        <f>PINK!$AV58</f>
        <v>465</v>
      </c>
      <c r="AL170" s="44">
        <f>PINK!$BC58</f>
        <v>1200</v>
      </c>
      <c r="AM170" s="44">
        <f>PINK!$AW58</f>
        <v>355</v>
      </c>
      <c r="AN170" s="44">
        <f>PINK!$BD58</f>
        <v>500</v>
      </c>
      <c r="AO170" s="44">
        <f>PINK!$AX58</f>
        <v>500</v>
      </c>
      <c r="AP170" s="44">
        <f>PINK!$BE58</f>
        <v>23</v>
      </c>
      <c r="AQ170" s="44">
        <f>PINK!$AY58</f>
        <v>2000</v>
      </c>
      <c r="AR170" s="44">
        <f>PINK!$BF58</f>
        <v>1300</v>
      </c>
      <c r="AS170" s="44">
        <f>PINK!$AF58</f>
        <v>4045</v>
      </c>
      <c r="AT170" s="44">
        <f>PINK!$AM58</f>
        <v>660</v>
      </c>
      <c r="AU170" s="44">
        <f>PINK!$AG58</f>
        <v>2500</v>
      </c>
      <c r="AV170" s="44">
        <f>PINK!$AN58</f>
        <v>2400</v>
      </c>
      <c r="AW170" s="44" t="str">
        <f>PINK!$AH58</f>
        <v>N/I</v>
      </c>
      <c r="AX170" s="44">
        <f>PINK!$AO58</f>
        <v>1700</v>
      </c>
      <c r="AY170" s="44" t="str">
        <f>PINK!$AI58</f>
        <v>N/I</v>
      </c>
      <c r="AZ170" s="44">
        <f>PINK!$AP58</f>
        <v>2000</v>
      </c>
      <c r="BA170" s="44">
        <f>PINK!$AJ58</f>
        <v>1850</v>
      </c>
      <c r="BB170" s="44">
        <f>PINK!$AQ58</f>
        <v>800</v>
      </c>
      <c r="BC170" s="45">
        <f>PINK!Q$58</f>
        <v>4800</v>
      </c>
      <c r="BD170" s="45" t="str">
        <f>PINK!X$58</f>
        <v>N/I</v>
      </c>
      <c r="BE170" s="45">
        <f>PINK!R$58</f>
        <v>7000</v>
      </c>
      <c r="BF170" s="45">
        <f>PINK!Y$58</f>
        <v>3000</v>
      </c>
      <c r="BG170" s="45">
        <f>PINK!S$58</f>
        <v>1800</v>
      </c>
      <c r="BH170" s="45">
        <f>PINK!Z$58</f>
        <v>650</v>
      </c>
      <c r="BI170" s="45">
        <f>PINK!T$58</f>
        <v>235</v>
      </c>
      <c r="BJ170" s="45">
        <f>PINK!AA$58</f>
        <v>5400</v>
      </c>
      <c r="BK170" s="45">
        <f>PINK!U$58</f>
        <v>1900</v>
      </c>
      <c r="BL170" s="45">
        <f>PINK!AB$58</f>
        <v>6900</v>
      </c>
      <c r="BM170" s="45">
        <f>PINK!B58</f>
        <v>2700</v>
      </c>
      <c r="BN170" s="45">
        <f>PINK!I58</f>
        <v>1700</v>
      </c>
      <c r="BO170" s="45">
        <f>PINK!C58</f>
        <v>3600</v>
      </c>
      <c r="BP170" s="45">
        <f>PINK!J58</f>
        <v>0</v>
      </c>
      <c r="BQ170" s="45">
        <f>PINK!D58</f>
        <v>0</v>
      </c>
      <c r="BR170" s="45">
        <f>PINK!K58</f>
        <v>0</v>
      </c>
      <c r="BS170" s="45">
        <f>PINK!E58</f>
        <v>0</v>
      </c>
      <c r="BT170" s="45">
        <f>PINK!L58</f>
        <v>0</v>
      </c>
      <c r="BU170" s="45">
        <f>PINK!F58</f>
        <v>0</v>
      </c>
      <c r="BV170" s="45">
        <f>PINK!M58</f>
        <v>0</v>
      </c>
    </row>
    <row r="171" spans="1:74" hidden="1" x14ac:dyDescent="0.2">
      <c r="A171" s="40" t="s">
        <v>142</v>
      </c>
      <c r="B171" t="str">
        <f>PINK!$P$54</f>
        <v>KYNOCK</v>
      </c>
      <c r="C171" t="str">
        <f>PINK!$P59</f>
        <v>KAINET CREEK</v>
      </c>
      <c r="D171" s="40" t="str">
        <f>PINK!$P$3</f>
        <v>PINK</v>
      </c>
      <c r="E171" s="44">
        <f>PINK!$CN59</f>
        <v>75000</v>
      </c>
      <c r="F171" s="44">
        <f>PINK!$CU59</f>
        <v>75000</v>
      </c>
      <c r="G171" s="44">
        <f>PINK!$CO59</f>
        <v>135000</v>
      </c>
      <c r="H171" s="44">
        <f>PINK!$CV59</f>
        <v>65000</v>
      </c>
      <c r="I171" s="44">
        <f>PINK!$CP59</f>
        <v>90000</v>
      </c>
      <c r="J171" s="44">
        <f>PINK!$CW59</f>
        <v>110000</v>
      </c>
      <c r="K171" s="44">
        <f>PINK!$CQ59</f>
        <v>35000</v>
      </c>
      <c r="L171" s="44">
        <f>PINK!$CX59</f>
        <v>75000</v>
      </c>
      <c r="M171" s="44">
        <f>PINK!$CR59</f>
        <v>3500</v>
      </c>
      <c r="N171" s="44">
        <f>PINK!$CY59</f>
        <v>110000</v>
      </c>
      <c r="O171" s="44">
        <f>PINK!$BY59</f>
        <v>20000</v>
      </c>
      <c r="P171" s="44">
        <f>PINK!$CF59</f>
        <v>150000</v>
      </c>
      <c r="Q171" s="44">
        <f>PINK!$BZ59</f>
        <v>100000</v>
      </c>
      <c r="R171" s="44">
        <f>PINK!$CG59</f>
        <v>150000</v>
      </c>
      <c r="S171" s="44">
        <f>PINK!$CA59</f>
        <v>80000</v>
      </c>
      <c r="T171" s="44">
        <f>PINK!$CH59</f>
        <v>45000</v>
      </c>
      <c r="U171" s="44">
        <f>PINK!$CB59</f>
        <v>110000</v>
      </c>
      <c r="V171" s="44">
        <f>PINK!$CI59</f>
        <v>80000</v>
      </c>
      <c r="W171" s="44">
        <f>PINK!$CC59</f>
        <v>100000</v>
      </c>
      <c r="X171" s="44">
        <f>PINK!$CJ59</f>
        <v>40000</v>
      </c>
      <c r="Y171" s="44">
        <f>PINK!$BJ59</f>
        <v>20000</v>
      </c>
      <c r="Z171" s="44">
        <f>PINK!$BQ59</f>
        <v>75000</v>
      </c>
      <c r="AA171" s="44">
        <f>PINK!$BK59</f>
        <v>60000</v>
      </c>
      <c r="AB171" s="44">
        <f>PINK!$BR59</f>
        <v>30000</v>
      </c>
      <c r="AC171" s="44">
        <f>PINK!$BL59</f>
        <v>20000</v>
      </c>
      <c r="AD171" s="44">
        <f>PINK!$BS59</f>
        <v>20000</v>
      </c>
      <c r="AE171" s="44">
        <f>PINK!$BM59</f>
        <v>50000</v>
      </c>
      <c r="AF171" s="44">
        <f>PINK!$BT59</f>
        <v>16000</v>
      </c>
      <c r="AG171" s="44">
        <f>PINK!$BN59</f>
        <v>31000</v>
      </c>
      <c r="AH171" s="44">
        <f>PINK!$BU59</f>
        <v>60000</v>
      </c>
      <c r="AI171" s="44">
        <f>PINK!$AU59</f>
        <v>15300</v>
      </c>
      <c r="AJ171" s="44">
        <f>PINK!$BB59</f>
        <v>80000</v>
      </c>
      <c r="AK171" s="44">
        <f>PINK!$AV59</f>
        <v>7000</v>
      </c>
      <c r="AL171" s="44">
        <f>PINK!$BC59</f>
        <v>70000</v>
      </c>
      <c r="AM171" s="44">
        <f>PINK!$AW59</f>
        <v>25000</v>
      </c>
      <c r="AN171" s="44">
        <f>PINK!$BD59</f>
        <v>100000</v>
      </c>
      <c r="AO171" s="44">
        <f>PINK!$AX59</f>
        <v>37000</v>
      </c>
      <c r="AP171" s="44">
        <f>PINK!$BE59</f>
        <v>20000</v>
      </c>
      <c r="AQ171" s="44">
        <f>PINK!$AY59</f>
        <v>55000</v>
      </c>
      <c r="AR171" s="44">
        <f>PINK!$BF59</f>
        <v>65000</v>
      </c>
      <c r="AS171" s="44">
        <f>PINK!$AF59</f>
        <v>85000</v>
      </c>
      <c r="AT171" s="44">
        <f>PINK!$AM59</f>
        <v>87000</v>
      </c>
      <c r="AU171" s="44">
        <f>PINK!$AG59</f>
        <v>65000</v>
      </c>
      <c r="AV171" s="44">
        <f>PINK!$AN59</f>
        <v>83000</v>
      </c>
      <c r="AW171" s="44">
        <f>PINK!$AH59</f>
        <v>65000</v>
      </c>
      <c r="AX171" s="44">
        <f>PINK!$AO59</f>
        <v>40000</v>
      </c>
      <c r="AY171" s="44">
        <f>PINK!$AI59</f>
        <v>53000</v>
      </c>
      <c r="AZ171" s="44">
        <f>PINK!$AP59</f>
        <v>40000</v>
      </c>
      <c r="BA171" s="44">
        <f>PINK!$AJ59</f>
        <v>62000</v>
      </c>
      <c r="BB171" s="44">
        <f>PINK!$AQ59</f>
        <v>40000</v>
      </c>
      <c r="BC171" s="45">
        <f>PINK!Q$59</f>
        <v>30000</v>
      </c>
      <c r="BD171" s="45">
        <f>PINK!X$59</f>
        <v>126000</v>
      </c>
      <c r="BE171" s="45">
        <f>PINK!R$59</f>
        <v>78000</v>
      </c>
      <c r="BF171" s="45">
        <f>PINK!Y$59</f>
        <v>93000</v>
      </c>
      <c r="BG171" s="45">
        <f>PINK!S$59</f>
        <v>60000</v>
      </c>
      <c r="BH171" s="45">
        <f>PINK!Z$59</f>
        <v>51000</v>
      </c>
      <c r="BI171" s="45">
        <f>PINK!T$59</f>
        <v>7000</v>
      </c>
      <c r="BJ171" s="45">
        <f>PINK!AA$59</f>
        <v>33000</v>
      </c>
      <c r="BK171" s="45">
        <f>PINK!U$59</f>
        <v>6250</v>
      </c>
      <c r="BL171" s="45">
        <f>PINK!AB$59</f>
        <v>60000</v>
      </c>
      <c r="BM171" s="45">
        <f>PINK!B59</f>
        <v>10300</v>
      </c>
      <c r="BN171" s="45">
        <f>PINK!I59</f>
        <v>35000</v>
      </c>
      <c r="BO171" s="45">
        <f>PINK!C59</f>
        <v>20500</v>
      </c>
      <c r="BP171" s="45">
        <f>PINK!J59</f>
        <v>0</v>
      </c>
      <c r="BQ171" s="45">
        <f>PINK!D59</f>
        <v>0</v>
      </c>
      <c r="BR171" s="45">
        <f>PINK!K59</f>
        <v>0</v>
      </c>
      <c r="BS171" s="45">
        <f>PINK!E59</f>
        <v>0</v>
      </c>
      <c r="BT171" s="45">
        <f>PINK!L59</f>
        <v>0</v>
      </c>
      <c r="BU171" s="45">
        <f>PINK!F59</f>
        <v>0</v>
      </c>
      <c r="BV171" s="45">
        <f>PINK!M59</f>
        <v>0</v>
      </c>
    </row>
    <row r="172" spans="1:74" hidden="1" x14ac:dyDescent="0.2">
      <c r="A172" s="40" t="s">
        <v>142</v>
      </c>
      <c r="B172" t="str">
        <f>PINK!$P$54</f>
        <v>KYNOCK</v>
      </c>
      <c r="C172" t="str">
        <f>PINK!$P60</f>
        <v>LARD CREEK</v>
      </c>
      <c r="D172" s="40" t="str">
        <f>PINK!$P$3</f>
        <v>PINK</v>
      </c>
      <c r="E172" s="44">
        <f>PINK!$CN60</f>
        <v>200</v>
      </c>
      <c r="F172" s="44">
        <f>PINK!$CU60</f>
        <v>200</v>
      </c>
      <c r="G172" s="44">
        <f>PINK!$CO60</f>
        <v>750</v>
      </c>
      <c r="H172" s="44">
        <f>PINK!$CV60</f>
        <v>3500</v>
      </c>
      <c r="I172" s="44">
        <f>PINK!$CP60</f>
        <v>3500</v>
      </c>
      <c r="J172" s="44">
        <f>PINK!$CW60</f>
        <v>3500</v>
      </c>
      <c r="K172" s="44" t="str">
        <f>PINK!$CQ60</f>
        <v>N/O</v>
      </c>
      <c r="L172" s="44" t="str">
        <f>PINK!$CX60</f>
        <v>N/O</v>
      </c>
      <c r="M172" s="44" t="str">
        <f>PINK!$CR60</f>
        <v>N/O</v>
      </c>
      <c r="N172" s="44" t="str">
        <f>PINK!$CY60</f>
        <v>N/O</v>
      </c>
      <c r="O172" s="44">
        <f>PINK!$BY60</f>
        <v>200</v>
      </c>
      <c r="P172" s="44" t="str">
        <f>PINK!$CF60</f>
        <v>N/O</v>
      </c>
      <c r="Q172" s="44">
        <f>PINK!$BZ60</f>
        <v>400</v>
      </c>
      <c r="R172" s="44">
        <f>PINK!$CG60</f>
        <v>400</v>
      </c>
      <c r="S172" s="44">
        <f>PINK!$CA60</f>
        <v>400</v>
      </c>
      <c r="T172" s="44">
        <f>PINK!$CH60</f>
        <v>75</v>
      </c>
      <c r="U172" s="44">
        <f>PINK!$CB60</f>
        <v>75</v>
      </c>
      <c r="V172" s="44" t="str">
        <f>PINK!$CI60</f>
        <v>N/O</v>
      </c>
      <c r="W172" s="44">
        <f>PINK!$CC60</f>
        <v>400</v>
      </c>
      <c r="X172" s="44">
        <f>PINK!$CJ60</f>
        <v>20</v>
      </c>
      <c r="Y172" s="44">
        <f>PINK!$BJ60</f>
        <v>20</v>
      </c>
      <c r="Z172" s="44">
        <f>PINK!$BQ60</f>
        <v>200</v>
      </c>
      <c r="AA172" s="44">
        <f>PINK!$BK60</f>
        <v>500</v>
      </c>
      <c r="AB172" s="44">
        <f>PINK!$BR60</f>
        <v>500</v>
      </c>
      <c r="AC172" s="44" t="str">
        <f>PINK!$BL60</f>
        <v>N/O</v>
      </c>
      <c r="AD172" s="44">
        <f>PINK!$BS60</f>
        <v>400</v>
      </c>
      <c r="AE172" s="44">
        <f>PINK!$BM60</f>
        <v>4000</v>
      </c>
      <c r="AF172" s="44">
        <f>PINK!$BT60</f>
        <v>200</v>
      </c>
      <c r="AG172" s="44">
        <f>PINK!$BN60</f>
        <v>675</v>
      </c>
      <c r="AH172" s="44">
        <f>PINK!$BU60</f>
        <v>375</v>
      </c>
      <c r="AI172" s="44">
        <f>PINK!$AU60</f>
        <v>200</v>
      </c>
      <c r="AJ172" s="44">
        <f>PINK!$BB60</f>
        <v>460</v>
      </c>
      <c r="AK172" s="44">
        <f>PINK!$AV60</f>
        <v>550</v>
      </c>
      <c r="AL172" s="44">
        <f>PINK!$BC60</f>
        <v>400</v>
      </c>
      <c r="AM172" s="44">
        <f>PINK!$AW60</f>
        <v>1900</v>
      </c>
      <c r="AN172" s="44">
        <f>PINK!$BD60</f>
        <v>5000</v>
      </c>
      <c r="AO172" s="44">
        <f>PINK!$AX60</f>
        <v>4000</v>
      </c>
      <c r="AP172" s="44">
        <f>PINK!$BE60</f>
        <v>25</v>
      </c>
      <c r="AQ172" s="44">
        <f>PINK!$AY60</f>
        <v>1200</v>
      </c>
      <c r="AR172" s="44">
        <f>PINK!$BF60</f>
        <v>900</v>
      </c>
      <c r="AS172" s="44">
        <f>PINK!$AF60</f>
        <v>3000</v>
      </c>
      <c r="AT172" s="44">
        <f>PINK!$AM60</f>
        <v>1400</v>
      </c>
      <c r="AU172" s="44">
        <f>PINK!$AG60</f>
        <v>1000</v>
      </c>
      <c r="AV172" s="44">
        <f>PINK!$AN60</f>
        <v>300</v>
      </c>
      <c r="AW172" s="44" t="str">
        <f>PINK!$AH60</f>
        <v>N/I</v>
      </c>
      <c r="AX172" s="44">
        <f>PINK!$AO60</f>
        <v>25</v>
      </c>
      <c r="AY172" s="44">
        <f>PINK!$AI60</f>
        <v>50</v>
      </c>
      <c r="AZ172" s="44">
        <f>PINK!$AP60</f>
        <v>550</v>
      </c>
      <c r="BA172" s="44">
        <f>PINK!$AJ60</f>
        <v>600</v>
      </c>
      <c r="BB172" s="44">
        <f>PINK!$AQ60</f>
        <v>500</v>
      </c>
      <c r="BC172" s="45" t="str">
        <f>PINK!Q$60</f>
        <v>N/I</v>
      </c>
      <c r="BD172" s="45" t="str">
        <f>PINK!X$60</f>
        <v>N/I</v>
      </c>
      <c r="BE172" s="45">
        <f>PINK!R$60</f>
        <v>200</v>
      </c>
      <c r="BF172" s="45">
        <f>PINK!Y$60</f>
        <v>1000</v>
      </c>
      <c r="BG172" s="45">
        <f>PINK!S$60</f>
        <v>300</v>
      </c>
      <c r="BH172" s="45">
        <f>PINK!Z$60</f>
        <v>400</v>
      </c>
      <c r="BI172" s="45">
        <f>PINK!T$60</f>
        <v>180</v>
      </c>
      <c r="BJ172" s="45">
        <f>PINK!AA$60</f>
        <v>400</v>
      </c>
      <c r="BK172" s="45">
        <f>PINK!U$60</f>
        <v>40</v>
      </c>
      <c r="BL172" s="45">
        <f>PINK!AB$60</f>
        <v>1200</v>
      </c>
      <c r="BM172" s="45">
        <f>PINK!B60</f>
        <v>24</v>
      </c>
      <c r="BN172" s="45">
        <f>PINK!I60</f>
        <v>1100</v>
      </c>
      <c r="BO172" s="45">
        <f>PINK!C60</f>
        <v>530</v>
      </c>
      <c r="BP172" s="45">
        <f>PINK!J60</f>
        <v>0</v>
      </c>
      <c r="BQ172" s="45">
        <f>PINK!D60</f>
        <v>0</v>
      </c>
      <c r="BR172" s="45">
        <f>PINK!K60</f>
        <v>0</v>
      </c>
      <c r="BS172" s="45">
        <f>PINK!E60</f>
        <v>0</v>
      </c>
      <c r="BT172" s="45">
        <f>PINK!L60</f>
        <v>0</v>
      </c>
      <c r="BU172" s="45">
        <f>PINK!F60</f>
        <v>0</v>
      </c>
      <c r="BV172" s="45">
        <f>PINK!M60</f>
        <v>0</v>
      </c>
    </row>
    <row r="173" spans="1:74" hidden="1" x14ac:dyDescent="0.2">
      <c r="A173" s="40" t="s">
        <v>142</v>
      </c>
      <c r="B173" t="str">
        <f>PINK!$P$67</f>
        <v>MATHIESON CHANNEL</v>
      </c>
      <c r="C173" t="str">
        <f>PINK!$P70</f>
        <v>BULLEY BAY CREEK</v>
      </c>
      <c r="D173" s="40" t="str">
        <f>PINK!$P$3</f>
        <v>PINK</v>
      </c>
      <c r="E173" s="44">
        <f>PINK!$CN70</f>
        <v>200</v>
      </c>
      <c r="F173" s="44">
        <f>PINK!$CU70</f>
        <v>200</v>
      </c>
      <c r="G173" s="44" t="str">
        <f>PINK!$CO70</f>
        <v>N/O</v>
      </c>
      <c r="H173" s="44" t="str">
        <f>PINK!$CV70</f>
        <v>N/O</v>
      </c>
      <c r="I173" s="44">
        <f>PINK!$CP70</f>
        <v>75</v>
      </c>
      <c r="J173" s="44">
        <f>PINK!$CW70</f>
        <v>75</v>
      </c>
      <c r="K173" s="44">
        <f>PINK!$CQ70</f>
        <v>400</v>
      </c>
      <c r="L173" s="44">
        <f>PINK!$CX70</f>
        <v>400</v>
      </c>
      <c r="M173" s="44" t="str">
        <f>PINK!$CR70</f>
        <v>N/R</v>
      </c>
      <c r="N173" s="44">
        <f>PINK!$CY70</f>
        <v>75</v>
      </c>
      <c r="O173" s="44">
        <f>PINK!$BY70</f>
        <v>25</v>
      </c>
      <c r="P173" s="44">
        <f>PINK!$CF70</f>
        <v>75</v>
      </c>
      <c r="Q173" s="44">
        <f>PINK!$BZ70</f>
        <v>400</v>
      </c>
      <c r="R173" s="44">
        <f>PINK!$CG70</f>
        <v>75</v>
      </c>
      <c r="S173" s="44">
        <f>PINK!$CA70</f>
        <v>200</v>
      </c>
      <c r="T173" s="44">
        <f>PINK!$CH70</f>
        <v>25</v>
      </c>
      <c r="U173" s="44">
        <f>PINK!$CB70</f>
        <v>400</v>
      </c>
      <c r="V173" s="44" t="str">
        <f>PINK!$CI70</f>
        <v>N/O</v>
      </c>
      <c r="W173" s="44">
        <f>PINK!$CC70</f>
        <v>25</v>
      </c>
      <c r="X173" s="44" t="str">
        <f>PINK!$CJ70</f>
        <v>N/O</v>
      </c>
      <c r="Y173" s="44" t="str">
        <f>PINK!$BJ70</f>
        <v>N/O</v>
      </c>
      <c r="Z173" s="44">
        <f>PINK!$BQ70</f>
        <v>1000</v>
      </c>
      <c r="AA173" s="44" t="str">
        <f>PINK!$BK70</f>
        <v>N/O</v>
      </c>
      <c r="AB173" s="44">
        <f>PINK!$BR70</f>
        <v>200</v>
      </c>
      <c r="AC173" s="44">
        <f>PINK!$BL70</f>
        <v>300</v>
      </c>
      <c r="AD173" s="44">
        <f>PINK!$BS70</f>
        <v>250</v>
      </c>
      <c r="AE173" s="44">
        <f>PINK!$BM70</f>
        <v>20</v>
      </c>
      <c r="AF173" s="44">
        <f>PINK!$BT70</f>
        <v>1600</v>
      </c>
      <c r="AG173" s="44">
        <f>PINK!$BN70</f>
        <v>7500</v>
      </c>
      <c r="AH173" s="44">
        <f>PINK!$BU70</f>
        <v>3</v>
      </c>
      <c r="AI173" s="44" t="str">
        <f>PINK!$AU70</f>
        <v xml:space="preserve">      N/O</v>
      </c>
      <c r="AJ173" s="44">
        <f>PINK!$BB70</f>
        <v>400</v>
      </c>
      <c r="AK173" s="44">
        <f>PINK!$AV70</f>
        <v>150</v>
      </c>
      <c r="AL173" s="44">
        <f>PINK!$BC70</f>
        <v>10</v>
      </c>
      <c r="AM173" s="44">
        <f>PINK!$AW70</f>
        <v>10</v>
      </c>
      <c r="AN173" s="44">
        <f>PINK!$BD70</f>
        <v>1</v>
      </c>
      <c r="AO173" s="44">
        <f>PINK!$AX70</f>
        <v>2</v>
      </c>
      <c r="AP173" s="44" t="str">
        <f>PINK!$BE70</f>
        <v>N/R</v>
      </c>
      <c r="AQ173" s="44">
        <f>PINK!$AY70</f>
        <v>25</v>
      </c>
      <c r="AR173" s="44">
        <f>PINK!$BF70</f>
        <v>10</v>
      </c>
      <c r="AS173" s="44">
        <f>PINK!$AF70</f>
        <v>1100</v>
      </c>
      <c r="AT173" s="44">
        <f>PINK!$AM70</f>
        <v>3</v>
      </c>
      <c r="AU173" s="44">
        <f>PINK!$AG70</f>
        <v>25</v>
      </c>
      <c r="AV173" s="44">
        <f>PINK!$AN70</f>
        <v>5</v>
      </c>
      <c r="AW173" s="44">
        <f>PINK!$AH70</f>
        <v>50</v>
      </c>
      <c r="AX173" s="44" t="str">
        <f>PINK!$AO70</f>
        <v>N/I</v>
      </c>
      <c r="AY173" s="44">
        <f>PINK!$AI70</f>
        <v>200</v>
      </c>
      <c r="AZ173" s="44" t="str">
        <f>PINK!$AP70</f>
        <v>N/I</v>
      </c>
      <c r="BA173" s="44" t="str">
        <f>PINK!$AJ70</f>
        <v>N/I</v>
      </c>
      <c r="BB173" s="44" t="str">
        <f>PINK!$AQ70</f>
        <v>UNK</v>
      </c>
      <c r="BC173" s="45" t="str">
        <f>PINK!Q$70</f>
        <v>N/I</v>
      </c>
      <c r="BD173" s="45" t="str">
        <f>PINK!X$70</f>
        <v>N/I</v>
      </c>
      <c r="BE173" s="45" t="str">
        <f>PINK!R$70</f>
        <v>N/I</v>
      </c>
      <c r="BF173" s="45" t="str">
        <f>PINK!Y$70</f>
        <v>N/I</v>
      </c>
      <c r="BG173" s="45" t="str">
        <f>PINK!S$70</f>
        <v>N/I</v>
      </c>
      <c r="BH173" s="45" t="str">
        <f>PINK!Z$70</f>
        <v>N/I</v>
      </c>
      <c r="BI173" s="45" t="str">
        <f>PINK!T$70</f>
        <v>N/I</v>
      </c>
      <c r="BJ173" s="45" t="str">
        <f>PINK!AA$70</f>
        <v>N/I</v>
      </c>
      <c r="BK173" s="45" t="str">
        <f>PINK!U$70</f>
        <v>N/I</v>
      </c>
      <c r="BL173" s="45" t="str">
        <f>PINK!AB$70</f>
        <v>N/I</v>
      </c>
      <c r="BM173" s="45" t="str">
        <f>PINK!B70</f>
        <v>A/P</v>
      </c>
      <c r="BN173" s="45" t="str">
        <f>PINK!I70</f>
        <v>N/I</v>
      </c>
      <c r="BO173" s="45" t="str">
        <f>PINK!C70</f>
        <v>A/P</v>
      </c>
      <c r="BP173" s="45">
        <f>PINK!J70</f>
        <v>0</v>
      </c>
      <c r="BQ173" s="45">
        <f>PINK!D70</f>
        <v>0</v>
      </c>
      <c r="BR173" s="45">
        <f>PINK!K70</f>
        <v>0</v>
      </c>
      <c r="BS173" s="45">
        <f>PINK!E70</f>
        <v>0</v>
      </c>
      <c r="BT173" s="45">
        <f>PINK!L70</f>
        <v>0</v>
      </c>
      <c r="BU173" s="45">
        <f>PINK!F70</f>
        <v>0</v>
      </c>
      <c r="BV173" s="45">
        <f>PINK!M70</f>
        <v>0</v>
      </c>
    </row>
    <row r="174" spans="1:74" hidden="1" x14ac:dyDescent="0.2">
      <c r="A174" s="40" t="s">
        <v>142</v>
      </c>
      <c r="B174" t="str">
        <f>PINK!$P$67</f>
        <v>MATHIESON CHANNEL</v>
      </c>
      <c r="C174" t="str">
        <f>PINK!$P71</f>
        <v>CANYON CREEK</v>
      </c>
      <c r="D174" s="40" t="str">
        <f>PINK!$P$3</f>
        <v>PINK</v>
      </c>
      <c r="E174" s="44">
        <f>PINK!$CN71</f>
        <v>200</v>
      </c>
      <c r="F174" s="44">
        <f>PINK!$CU71</f>
        <v>200</v>
      </c>
      <c r="G174" s="44">
        <f>PINK!$CO71</f>
        <v>200</v>
      </c>
      <c r="H174" s="44">
        <f>PINK!$CV71</f>
        <v>200</v>
      </c>
      <c r="I174" s="44">
        <f>PINK!$CP71</f>
        <v>200</v>
      </c>
      <c r="J174" s="44">
        <f>PINK!$CW71</f>
        <v>75</v>
      </c>
      <c r="K174" s="44">
        <f>PINK!$CQ71</f>
        <v>400</v>
      </c>
      <c r="L174" s="44">
        <f>PINK!$CX71</f>
        <v>400</v>
      </c>
      <c r="M174" s="44" t="str">
        <f>PINK!$CR71</f>
        <v>N/R</v>
      </c>
      <c r="N174" s="44">
        <f>PINK!$CY71</f>
        <v>75</v>
      </c>
      <c r="O174" s="44">
        <f>PINK!$BY71</f>
        <v>25</v>
      </c>
      <c r="P174" s="44">
        <f>PINK!$CF71</f>
        <v>75</v>
      </c>
      <c r="Q174" s="44">
        <f>PINK!$BZ71</f>
        <v>25</v>
      </c>
      <c r="R174" s="44">
        <f>PINK!$CG71</f>
        <v>75</v>
      </c>
      <c r="S174" s="44">
        <f>PINK!$CA71</f>
        <v>25</v>
      </c>
      <c r="T174" s="44" t="str">
        <f>PINK!$CH71</f>
        <v>N/O</v>
      </c>
      <c r="U174" s="44">
        <f>PINK!$CB71</f>
        <v>200</v>
      </c>
      <c r="V174" s="44" t="str">
        <f>PINK!$CI71</f>
        <v>N/R</v>
      </c>
      <c r="W174" s="44">
        <f>PINK!$CC71</f>
        <v>200</v>
      </c>
      <c r="X174" s="44" t="str">
        <f>PINK!$CJ71</f>
        <v>N/R</v>
      </c>
      <c r="Y174" s="44">
        <f>PINK!$BJ71</f>
        <v>400</v>
      </c>
      <c r="Z174" s="44">
        <f>PINK!$BQ71</f>
        <v>300</v>
      </c>
      <c r="AA174" s="44">
        <f>PINK!$BK71</f>
        <v>1000</v>
      </c>
      <c r="AB174" s="44" t="str">
        <f>PINK!$BR71</f>
        <v>N/R</v>
      </c>
      <c r="AC174" s="44">
        <f>PINK!$BL71</f>
        <v>600</v>
      </c>
      <c r="AD174" s="44" t="str">
        <f>PINK!$BS71</f>
        <v>N/R</v>
      </c>
      <c r="AE174" s="44">
        <f>PINK!$BM71</f>
        <v>6000</v>
      </c>
      <c r="AF174" s="44" t="str">
        <f>PINK!$BT71</f>
        <v>N/O</v>
      </c>
      <c r="AG174" s="44">
        <f>PINK!$BN71</f>
        <v>2500</v>
      </c>
      <c r="AH174" s="44">
        <f>PINK!$BU71</f>
        <v>10000</v>
      </c>
      <c r="AI174" s="44">
        <f>PINK!$AU71</f>
        <v>9000</v>
      </c>
      <c r="AJ174" s="44">
        <f>PINK!$BB71</f>
        <v>10000</v>
      </c>
      <c r="AK174" s="44">
        <f>PINK!$AV71</f>
        <v>1700</v>
      </c>
      <c r="AL174" s="44">
        <f>PINK!$BC71</f>
        <v>10000</v>
      </c>
      <c r="AM174" s="44">
        <f>PINK!$AW71</f>
        <v>850</v>
      </c>
      <c r="AN174" s="44">
        <f>PINK!$BD71</f>
        <v>3150</v>
      </c>
      <c r="AO174" s="44">
        <f>PINK!$AX71</f>
        <v>1020</v>
      </c>
      <c r="AP174" s="44">
        <f>PINK!$BE71</f>
        <v>575</v>
      </c>
      <c r="AQ174" s="44">
        <f>PINK!$AY71</f>
        <v>3000</v>
      </c>
      <c r="AR174" s="44">
        <f>PINK!$BF71</f>
        <v>1500</v>
      </c>
      <c r="AS174" s="44">
        <f>PINK!$AF71</f>
        <v>1200</v>
      </c>
      <c r="AT174" s="44">
        <f>PINK!$AM71</f>
        <v>200</v>
      </c>
      <c r="AU174" s="44">
        <f>PINK!$AG71</f>
        <v>155</v>
      </c>
      <c r="AV174" s="44">
        <f>PINK!$AN71</f>
        <v>150</v>
      </c>
      <c r="AW174" s="44" t="str">
        <f>PINK!$AH71</f>
        <v>N/I</v>
      </c>
      <c r="AX174" s="44" t="str">
        <f>PINK!$AO71</f>
        <v>N/I</v>
      </c>
      <c r="AY174" s="44">
        <f>PINK!$AI71</f>
        <v>1500</v>
      </c>
      <c r="AZ174" s="44">
        <f>PINK!$AP71</f>
        <v>200</v>
      </c>
      <c r="BA174" s="44">
        <f>PINK!$AJ71</f>
        <v>1300</v>
      </c>
      <c r="BB174" s="44">
        <f>PINK!$AQ71</f>
        <v>300</v>
      </c>
      <c r="BC174" s="45">
        <f>PINK!Q$71</f>
        <v>400</v>
      </c>
      <c r="BD174" s="45" t="str">
        <f>PINK!X$71</f>
        <v>UNK</v>
      </c>
      <c r="BE174" s="45">
        <f>PINK!R$71</f>
        <v>1200</v>
      </c>
      <c r="BF174" s="45">
        <f>PINK!Y$71</f>
        <v>2000</v>
      </c>
      <c r="BG174" s="45">
        <f>PINK!S$71</f>
        <v>6000</v>
      </c>
      <c r="BH174" s="45">
        <f>PINK!Z$71</f>
        <v>850</v>
      </c>
      <c r="BI174" s="45">
        <f>PINK!T$71</f>
        <v>900</v>
      </c>
      <c r="BJ174" s="45">
        <f>PINK!AA$71</f>
        <v>2100</v>
      </c>
      <c r="BK174" s="45">
        <f>PINK!U$71</f>
        <v>1200</v>
      </c>
      <c r="BL174" s="45">
        <f>PINK!AB$71</f>
        <v>3500</v>
      </c>
      <c r="BM174" s="45">
        <f>PINK!B71</f>
        <v>770</v>
      </c>
      <c r="BN174" s="45" t="str">
        <f>PINK!I71</f>
        <v>A/P</v>
      </c>
      <c r="BO174" s="45">
        <f>PINK!C71</f>
        <v>3900</v>
      </c>
      <c r="BP174" s="45">
        <f>PINK!J71</f>
        <v>0</v>
      </c>
      <c r="BQ174" s="45">
        <f>PINK!D71</f>
        <v>0</v>
      </c>
      <c r="BR174" s="45">
        <f>PINK!K71</f>
        <v>0</v>
      </c>
      <c r="BS174" s="45">
        <f>PINK!E71</f>
        <v>0</v>
      </c>
      <c r="BT174" s="45">
        <f>PINK!L71</f>
        <v>0</v>
      </c>
      <c r="BU174" s="45">
        <f>PINK!F71</f>
        <v>0</v>
      </c>
      <c r="BV174" s="45">
        <f>PINK!M71</f>
        <v>0</v>
      </c>
    </row>
    <row r="175" spans="1:74" hidden="1" x14ac:dyDescent="0.2">
      <c r="A175" s="40" t="s">
        <v>142</v>
      </c>
      <c r="B175" t="str">
        <f>PINK!$P$67</f>
        <v>MATHIESON CHANNEL</v>
      </c>
      <c r="C175" t="str">
        <f>PINK!$P72</f>
        <v>HIRD POINT CREEK</v>
      </c>
      <c r="D175" s="40" t="str">
        <f>PINK!$P$3</f>
        <v>PINK</v>
      </c>
      <c r="E175" s="44">
        <f>PINK!$CN72</f>
        <v>200</v>
      </c>
      <c r="F175" s="44">
        <f>PINK!$CU72</f>
        <v>750</v>
      </c>
      <c r="G175" s="44">
        <f>PINK!$CO72</f>
        <v>750</v>
      </c>
      <c r="H175" s="44">
        <f>PINK!$CV72</f>
        <v>750</v>
      </c>
      <c r="I175" s="44">
        <f>PINK!$CP72</f>
        <v>1500</v>
      </c>
      <c r="J175" s="44">
        <f>PINK!$CW72</f>
        <v>400</v>
      </c>
      <c r="K175" s="44">
        <f>PINK!$CQ72</f>
        <v>1500</v>
      </c>
      <c r="L175" s="44">
        <f>PINK!$CX72</f>
        <v>200</v>
      </c>
      <c r="M175" s="44">
        <f>PINK!$CR72</f>
        <v>200</v>
      </c>
      <c r="N175" s="44" t="str">
        <f>PINK!$CY72</f>
        <v>N/O</v>
      </c>
      <c r="O175" s="44">
        <f>PINK!$BY72</f>
        <v>25</v>
      </c>
      <c r="P175" s="44">
        <f>PINK!$CF72</f>
        <v>25</v>
      </c>
      <c r="Q175" s="44">
        <f>PINK!$BZ72</f>
        <v>75</v>
      </c>
      <c r="R175" s="44">
        <f>PINK!$CG72</f>
        <v>25</v>
      </c>
      <c r="S175" s="44">
        <f>PINK!$CA72</f>
        <v>75</v>
      </c>
      <c r="T175" s="44">
        <f>PINK!$CH72</f>
        <v>60</v>
      </c>
      <c r="U175" s="44">
        <f>PINK!$CB72</f>
        <v>200</v>
      </c>
      <c r="V175" s="44" t="str">
        <f>PINK!$CI72</f>
        <v>N/R</v>
      </c>
      <c r="W175" s="44">
        <f>PINK!$CC72</f>
        <v>75</v>
      </c>
      <c r="X175" s="44">
        <f>PINK!$CJ72</f>
        <v>75</v>
      </c>
      <c r="Y175" s="44">
        <f>PINK!$BJ72</f>
        <v>20</v>
      </c>
      <c r="Z175" s="44">
        <f>PINK!$BQ72</f>
        <v>200</v>
      </c>
      <c r="AA175" s="44">
        <f>PINK!$BK72</f>
        <v>2000</v>
      </c>
      <c r="AB175" s="44">
        <f>PINK!$BR72</f>
        <v>500</v>
      </c>
      <c r="AC175" s="44">
        <f>PINK!$BL72</f>
        <v>750</v>
      </c>
      <c r="AD175" s="44">
        <f>PINK!$BS72</f>
        <v>150</v>
      </c>
      <c r="AE175" s="44">
        <f>PINK!$BM72</f>
        <v>300</v>
      </c>
      <c r="AF175" s="44">
        <f>PINK!$BT72</f>
        <v>4000</v>
      </c>
      <c r="AG175" s="44">
        <f>PINK!$BN72</f>
        <v>2200</v>
      </c>
      <c r="AH175" s="44">
        <f>PINK!$BU72</f>
        <v>6000</v>
      </c>
      <c r="AI175" s="44">
        <f>PINK!$AU72</f>
        <v>5300</v>
      </c>
      <c r="AJ175" s="44">
        <f>PINK!$BB72</f>
        <v>6400</v>
      </c>
      <c r="AK175" s="44">
        <f>PINK!$AV72</f>
        <v>1000</v>
      </c>
      <c r="AL175" s="44">
        <f>PINK!$BC72</f>
        <v>5000</v>
      </c>
      <c r="AM175" s="44">
        <f>PINK!$AW72</f>
        <v>1000</v>
      </c>
      <c r="AN175" s="44">
        <f>PINK!$BD72</f>
        <v>1150</v>
      </c>
      <c r="AO175" s="44">
        <f>PINK!$AX72</f>
        <v>3275</v>
      </c>
      <c r="AP175" s="44">
        <f>PINK!$BE72</f>
        <v>1230</v>
      </c>
      <c r="AQ175" s="44">
        <f>PINK!$AY72</f>
        <v>3000</v>
      </c>
      <c r="AR175" s="44">
        <f>PINK!$BF72</f>
        <v>2100</v>
      </c>
      <c r="AS175" s="44">
        <f>PINK!$AF72</f>
        <v>2000</v>
      </c>
      <c r="AT175" s="44">
        <f>PINK!$AM72</f>
        <v>1000</v>
      </c>
      <c r="AU175" s="44">
        <f>PINK!$AG72</f>
        <v>1200</v>
      </c>
      <c r="AV175" s="44">
        <f>PINK!$AN72</f>
        <v>400</v>
      </c>
      <c r="AW175" s="44" t="str">
        <f>PINK!$AH72</f>
        <v>N/I</v>
      </c>
      <c r="AX175" s="44">
        <f>PINK!$AO72</f>
        <v>100</v>
      </c>
      <c r="AY175" s="44">
        <f>PINK!$AI72</f>
        <v>450</v>
      </c>
      <c r="AZ175" s="44">
        <f>PINK!$AP72</f>
        <v>1000</v>
      </c>
      <c r="BA175" s="44">
        <f>PINK!$AJ72</f>
        <v>300</v>
      </c>
      <c r="BB175" s="44">
        <f>PINK!$AQ72</f>
        <v>550</v>
      </c>
      <c r="BC175" s="45" t="str">
        <f>PINK!Q$72</f>
        <v>N/I</v>
      </c>
      <c r="BD175" s="45" t="str">
        <f>PINK!X$72</f>
        <v>UNK</v>
      </c>
      <c r="BE175" s="45">
        <f>PINK!R$72</f>
        <v>6400</v>
      </c>
      <c r="BF175" s="45" t="str">
        <f>PINK!Y$72</f>
        <v>UNK</v>
      </c>
      <c r="BG175" s="45">
        <f>PINK!S$72</f>
        <v>6000</v>
      </c>
      <c r="BH175" s="45" t="str">
        <f>PINK!Z$72</f>
        <v>A/P</v>
      </c>
      <c r="BI175" s="45">
        <f>PINK!T$72</f>
        <v>950</v>
      </c>
      <c r="BJ175" s="45">
        <f>PINK!AA$72</f>
        <v>8400</v>
      </c>
      <c r="BK175" s="45">
        <f>PINK!U$72</f>
        <v>1200</v>
      </c>
      <c r="BL175" s="45">
        <f>PINK!AB$72</f>
        <v>10000</v>
      </c>
      <c r="BM175" s="45">
        <f>PINK!B72</f>
        <v>1000</v>
      </c>
      <c r="BN175" s="45" t="str">
        <f>PINK!I72</f>
        <v>A/P</v>
      </c>
      <c r="BO175" s="45">
        <f>PINK!C72</f>
        <v>3300</v>
      </c>
      <c r="BP175" s="45">
        <f>PINK!J72</f>
        <v>0</v>
      </c>
      <c r="BQ175" s="45">
        <f>PINK!D72</f>
        <v>0</v>
      </c>
      <c r="BR175" s="45">
        <f>PINK!K72</f>
        <v>0</v>
      </c>
      <c r="BS175" s="45">
        <f>PINK!E72</f>
        <v>0</v>
      </c>
      <c r="BT175" s="45">
        <f>PINK!L72</f>
        <v>0</v>
      </c>
      <c r="BU175" s="45">
        <f>PINK!F72</f>
        <v>0</v>
      </c>
      <c r="BV175" s="45">
        <f>PINK!M72</f>
        <v>0</v>
      </c>
    </row>
    <row r="176" spans="1:74" hidden="1" x14ac:dyDescent="0.2">
      <c r="A176" s="40" t="s">
        <v>142</v>
      </c>
      <c r="B176" t="str">
        <f>PINK!$P$67</f>
        <v>MATHIESON CHANNEL</v>
      </c>
      <c r="C176" t="str">
        <f>PINK!$P73</f>
        <v>JAMES BAY CREEK</v>
      </c>
      <c r="D176" s="40" t="str">
        <f>PINK!$P$3</f>
        <v>PINK</v>
      </c>
      <c r="E176" s="44">
        <f>PINK!$CN73</f>
        <v>3000</v>
      </c>
      <c r="F176" s="44">
        <f>PINK!$CU73</f>
        <v>1500</v>
      </c>
      <c r="G176" s="44">
        <f>PINK!$CO73</f>
        <v>6000</v>
      </c>
      <c r="H176" s="44">
        <f>PINK!$CV73</f>
        <v>1800</v>
      </c>
      <c r="I176" s="44">
        <f>PINK!$CP73</f>
        <v>5500</v>
      </c>
      <c r="J176" s="44">
        <f>PINK!$CW73</f>
        <v>5500</v>
      </c>
      <c r="K176" s="44">
        <f>PINK!$CQ73</f>
        <v>15000</v>
      </c>
      <c r="L176" s="44">
        <f>PINK!$CX73</f>
        <v>1000</v>
      </c>
      <c r="M176" s="44">
        <f>PINK!$CR73</f>
        <v>2000</v>
      </c>
      <c r="N176" s="44">
        <f>PINK!$CY73</f>
        <v>2000</v>
      </c>
      <c r="O176" s="44">
        <f>PINK!$BY73</f>
        <v>10000</v>
      </c>
      <c r="P176" s="44">
        <f>PINK!$CF73</f>
        <v>2000</v>
      </c>
      <c r="Q176" s="44">
        <f>PINK!$BZ73</f>
        <v>10000</v>
      </c>
      <c r="R176" s="44">
        <f>PINK!$CG73</f>
        <v>8000</v>
      </c>
      <c r="S176" s="44">
        <f>PINK!$CA73</f>
        <v>20000</v>
      </c>
      <c r="T176" s="44">
        <f>PINK!$CH73</f>
        <v>3000</v>
      </c>
      <c r="U176" s="44">
        <f>PINK!$CB73</f>
        <v>10000</v>
      </c>
      <c r="V176" s="44">
        <f>PINK!$CI73</f>
        <v>3000</v>
      </c>
      <c r="W176" s="44">
        <f>PINK!$CC73</f>
        <v>20000</v>
      </c>
      <c r="X176" s="44">
        <f>PINK!$CJ73</f>
        <v>8000</v>
      </c>
      <c r="Y176" s="44">
        <f>PINK!$BJ73</f>
        <v>12000</v>
      </c>
      <c r="Z176" s="44">
        <f>PINK!$BQ73</f>
        <v>12000</v>
      </c>
      <c r="AA176" s="44">
        <f>PINK!$BK73</f>
        <v>20000</v>
      </c>
      <c r="AB176" s="44">
        <f>PINK!$BR73</f>
        <v>5000</v>
      </c>
      <c r="AC176" s="44">
        <f>PINK!$BL73</f>
        <v>9000</v>
      </c>
      <c r="AD176" s="44">
        <f>PINK!$BS73</f>
        <v>5000</v>
      </c>
      <c r="AE176" s="44">
        <f>PINK!$BM73</f>
        <v>26000</v>
      </c>
      <c r="AF176" s="44">
        <f>PINK!$BT73</f>
        <v>8000</v>
      </c>
      <c r="AG176" s="44">
        <f>PINK!$BN73</f>
        <v>12000</v>
      </c>
      <c r="AH176" s="44">
        <f>PINK!$BU73</f>
        <v>8000</v>
      </c>
      <c r="AI176" s="44">
        <f>PINK!$AU73</f>
        <v>16200</v>
      </c>
      <c r="AJ176" s="44">
        <f>PINK!$BB73</f>
        <v>2600</v>
      </c>
      <c r="AK176" s="44">
        <f>PINK!$AV73</f>
        <v>6200</v>
      </c>
      <c r="AL176" s="44">
        <f>PINK!$BC73</f>
        <v>9000</v>
      </c>
      <c r="AM176" s="44">
        <f>PINK!$AW73</f>
        <v>6200</v>
      </c>
      <c r="AN176" s="44">
        <f>PINK!$BD73</f>
        <v>9000</v>
      </c>
      <c r="AO176" s="44">
        <f>PINK!$AX73</f>
        <v>2860</v>
      </c>
      <c r="AP176" s="44">
        <f>PINK!$BE73</f>
        <v>1200</v>
      </c>
      <c r="AQ176" s="44">
        <f>PINK!$AY73</f>
        <v>10000</v>
      </c>
      <c r="AR176" s="44">
        <f>PINK!$BF73</f>
        <v>15000</v>
      </c>
      <c r="AS176" s="44">
        <f>PINK!$AF73</f>
        <v>11500</v>
      </c>
      <c r="AT176" s="44">
        <f>PINK!$AM73</f>
        <v>18000</v>
      </c>
      <c r="AU176" s="44">
        <f>PINK!$AG73</f>
        <v>11000</v>
      </c>
      <c r="AV176" s="44">
        <f>PINK!$AN73</f>
        <v>15000</v>
      </c>
      <c r="AW176" s="44">
        <f>PINK!$AH73</f>
        <v>1000</v>
      </c>
      <c r="AX176" s="44">
        <f>PINK!$AO73</f>
        <v>15000</v>
      </c>
      <c r="AY176" s="44">
        <f>PINK!$AI73</f>
        <v>17000</v>
      </c>
      <c r="AZ176" s="44">
        <f>PINK!$AP73</f>
        <v>30000</v>
      </c>
      <c r="BA176" s="44">
        <f>PINK!$AJ73</f>
        <v>10000</v>
      </c>
      <c r="BB176" s="44">
        <f>PINK!$AQ73</f>
        <v>20000</v>
      </c>
      <c r="BC176" s="45">
        <f>PINK!Q$73</f>
        <v>15000</v>
      </c>
      <c r="BD176" s="45">
        <f>PINK!X$73</f>
        <v>53000</v>
      </c>
      <c r="BE176" s="45">
        <f>PINK!R$73</f>
        <v>40000</v>
      </c>
      <c r="BF176" s="45">
        <f>PINK!Y$73</f>
        <v>35000</v>
      </c>
      <c r="BG176" s="45">
        <f>PINK!S$73</f>
        <v>40000</v>
      </c>
      <c r="BH176" s="45">
        <f>PINK!Z$73</f>
        <v>25000</v>
      </c>
      <c r="BI176" s="45">
        <f>PINK!T$73</f>
        <v>1900</v>
      </c>
      <c r="BJ176" s="45">
        <f>PINK!AA$73</f>
        <v>12300</v>
      </c>
      <c r="BK176" s="45">
        <f>PINK!U$73</f>
        <v>11000</v>
      </c>
      <c r="BL176" s="45">
        <f>PINK!AB$73</f>
        <v>23000</v>
      </c>
      <c r="BM176" s="45">
        <f>PINK!B73</f>
        <v>2900</v>
      </c>
      <c r="BN176" s="45">
        <f>PINK!I73</f>
        <v>14000</v>
      </c>
      <c r="BO176" s="45">
        <f>PINK!C73</f>
        <v>11000</v>
      </c>
      <c r="BP176" s="45">
        <f>PINK!J73</f>
        <v>0</v>
      </c>
      <c r="BQ176" s="45">
        <f>PINK!D73</f>
        <v>0</v>
      </c>
      <c r="BR176" s="45">
        <f>PINK!K73</f>
        <v>0</v>
      </c>
      <c r="BS176" s="45">
        <f>PINK!E73</f>
        <v>0</v>
      </c>
      <c r="BT176" s="45">
        <f>PINK!L73</f>
        <v>0</v>
      </c>
      <c r="BU176" s="45">
        <f>PINK!F73</f>
        <v>0</v>
      </c>
      <c r="BV176" s="45">
        <f>PINK!M73</f>
        <v>0</v>
      </c>
    </row>
    <row r="177" spans="1:74" hidden="1" x14ac:dyDescent="0.2">
      <c r="A177" s="40" t="s">
        <v>142</v>
      </c>
      <c r="B177" t="str">
        <f>PINK!$P$67</f>
        <v>MATHIESON CHANNEL</v>
      </c>
      <c r="C177" t="str">
        <f>PINK!$P74</f>
        <v>NAMELESS CREEKS</v>
      </c>
      <c r="D177" s="40" t="str">
        <f>PINK!$P$3</f>
        <v>PINK</v>
      </c>
      <c r="E177" s="44">
        <f>PINK!$CN74</f>
        <v>3500</v>
      </c>
      <c r="F177" s="44">
        <f>PINK!$CU74</f>
        <v>35000</v>
      </c>
      <c r="G177" s="44">
        <f>PINK!$CO74</f>
        <v>3000</v>
      </c>
      <c r="H177" s="44">
        <f>PINK!$CV74</f>
        <v>5500</v>
      </c>
      <c r="I177" s="44">
        <f>PINK!$CP74</f>
        <v>6500</v>
      </c>
      <c r="J177" s="44">
        <f>PINK!$CW74</f>
        <v>24000</v>
      </c>
      <c r="K177" s="44">
        <f>PINK!$CQ74</f>
        <v>7500</v>
      </c>
      <c r="L177" s="44">
        <f>PINK!$CX74</f>
        <v>10000</v>
      </c>
      <c r="M177" s="44">
        <f>PINK!$CR74</f>
        <v>3000</v>
      </c>
      <c r="N177" s="44">
        <f>PINK!$CY74</f>
        <v>2500</v>
      </c>
      <c r="O177" s="44">
        <f>PINK!$BY74</f>
        <v>1000</v>
      </c>
      <c r="P177" s="44">
        <f>PINK!$CF74</f>
        <v>2000</v>
      </c>
      <c r="Q177" s="44">
        <f>PINK!$BZ74</f>
        <v>10000</v>
      </c>
      <c r="R177" s="44">
        <f>PINK!$CG74</f>
        <v>2000</v>
      </c>
      <c r="S177" s="44">
        <f>PINK!$CA74</f>
        <v>10000</v>
      </c>
      <c r="T177" s="44">
        <f>PINK!$CH74</f>
        <v>600</v>
      </c>
      <c r="U177" s="44">
        <f>PINK!$CB74</f>
        <v>75000</v>
      </c>
      <c r="V177" s="44">
        <f>PINK!$CI74</f>
        <v>300</v>
      </c>
      <c r="W177" s="44">
        <f>PINK!$CC74</f>
        <v>70000</v>
      </c>
      <c r="X177" s="44">
        <f>PINK!$CJ74</f>
        <v>1000</v>
      </c>
      <c r="Y177" s="44">
        <f>PINK!$BJ74</f>
        <v>40000</v>
      </c>
      <c r="Z177" s="44">
        <f>PINK!$BQ74</f>
        <v>25000</v>
      </c>
      <c r="AA177" s="44">
        <f>PINK!$BK74</f>
        <v>5000</v>
      </c>
      <c r="AB177" s="44">
        <f>PINK!$BR74</f>
        <v>2000</v>
      </c>
      <c r="AC177" s="44">
        <f>PINK!$BL74</f>
        <v>3000</v>
      </c>
      <c r="AD177" s="44">
        <f>PINK!$BS74</f>
        <v>600</v>
      </c>
      <c r="AE177" s="44">
        <f>PINK!$BM74</f>
        <v>18000</v>
      </c>
      <c r="AF177" s="44">
        <f>PINK!$BT74</f>
        <v>17000</v>
      </c>
      <c r="AG177" s="44">
        <f>PINK!$BN74</f>
        <v>28000</v>
      </c>
      <c r="AH177" s="44">
        <f>PINK!$BU74</f>
        <v>4000</v>
      </c>
      <c r="AI177" s="44">
        <f>PINK!$AU74</f>
        <v>5000</v>
      </c>
      <c r="AJ177" s="44">
        <f>PINK!$BB74</f>
        <v>5000</v>
      </c>
      <c r="AK177" s="44">
        <f>PINK!$AV74</f>
        <v>17000</v>
      </c>
      <c r="AL177" s="44">
        <f>PINK!$BC74</f>
        <v>20000</v>
      </c>
      <c r="AM177" s="44">
        <f>PINK!$AW74</f>
        <v>800</v>
      </c>
      <c r="AN177" s="44">
        <f>PINK!$BD74</f>
        <v>7200</v>
      </c>
      <c r="AO177" s="44">
        <f>PINK!$AX74</f>
        <v>450</v>
      </c>
      <c r="AP177" s="44">
        <f>PINK!$BE74</f>
        <v>625</v>
      </c>
      <c r="AQ177" s="44">
        <f>PINK!$AY74</f>
        <v>12000</v>
      </c>
      <c r="AR177" s="44">
        <f>PINK!$BF74</f>
        <v>100</v>
      </c>
      <c r="AS177" s="44">
        <f>PINK!$AF74</f>
        <v>4000</v>
      </c>
      <c r="AT177" s="44">
        <f>PINK!$AM74</f>
        <v>450</v>
      </c>
      <c r="AU177" s="44">
        <f>PINK!$AG74</f>
        <v>3500</v>
      </c>
      <c r="AV177" s="44">
        <f>PINK!$AN74</f>
        <v>20</v>
      </c>
      <c r="AW177" s="44">
        <f>PINK!$AH74</f>
        <v>1550</v>
      </c>
      <c r="AX177" s="44" t="str">
        <f>PINK!$AO74</f>
        <v>N/R</v>
      </c>
      <c r="AY177" s="44" t="str">
        <f>PINK!$AI74</f>
        <v>UNK</v>
      </c>
      <c r="AZ177" s="44" t="str">
        <f>PINK!$AP74</f>
        <v>N/O</v>
      </c>
      <c r="BA177" s="44">
        <f>PINK!$AJ74</f>
        <v>1500</v>
      </c>
      <c r="BB177" s="44" t="str">
        <f>PINK!$AQ74</f>
        <v>N/I</v>
      </c>
      <c r="BC177" s="45" t="str">
        <f>PINK!Q$74</f>
        <v>N/I</v>
      </c>
      <c r="BD177" s="45" t="str">
        <f>PINK!X$74</f>
        <v>N/I</v>
      </c>
      <c r="BE177" s="45">
        <f>PINK!R$74</f>
        <v>7700</v>
      </c>
      <c r="BF177" s="45" t="str">
        <f>PINK!Y$74</f>
        <v>N/I</v>
      </c>
      <c r="BG177" s="45" t="str">
        <f>PINK!S$74</f>
        <v>UNK</v>
      </c>
      <c r="BH177" s="45" t="str">
        <f>PINK!Z$74</f>
        <v>A/P</v>
      </c>
      <c r="BI177" s="45" t="str">
        <f>PINK!T$74</f>
        <v>A/P</v>
      </c>
      <c r="BJ177" s="45" t="str">
        <f>PINK!AA$74</f>
        <v>A/P</v>
      </c>
      <c r="BK177" s="45" t="str">
        <f>PINK!U$74</f>
        <v>N/I</v>
      </c>
      <c r="BL177" s="45" t="str">
        <f>PINK!AB$74</f>
        <v>A/P</v>
      </c>
      <c r="BM177" s="45">
        <f>PINK!B74</f>
        <v>2000</v>
      </c>
      <c r="BN177" s="45" t="str">
        <f>PINK!I74</f>
        <v>N/I</v>
      </c>
      <c r="BO177" s="45" t="str">
        <f>PINK!C74</f>
        <v>A/P</v>
      </c>
      <c r="BP177" s="45">
        <f>PINK!J74</f>
        <v>0</v>
      </c>
      <c r="BQ177" s="45">
        <f>PINK!D74</f>
        <v>0</v>
      </c>
      <c r="BR177" s="45">
        <f>PINK!K74</f>
        <v>0</v>
      </c>
      <c r="BS177" s="45">
        <f>PINK!E74</f>
        <v>0</v>
      </c>
      <c r="BT177" s="45">
        <f>PINK!L74</f>
        <v>0</v>
      </c>
      <c r="BU177" s="45">
        <f>PINK!F74</f>
        <v>0</v>
      </c>
      <c r="BV177" s="45">
        <f>PINK!M74</f>
        <v>0</v>
      </c>
    </row>
    <row r="178" spans="1:74" hidden="1" x14ac:dyDescent="0.2">
      <c r="A178" s="40" t="s">
        <v>142</v>
      </c>
      <c r="B178" t="str">
        <f>PINK!$P$67</f>
        <v>MATHIESON CHANNEL</v>
      </c>
      <c r="C178" t="str">
        <f>PINK!$P75</f>
        <v>RESCUE BAY CREEKS</v>
      </c>
      <c r="D178" s="40" t="str">
        <f>PINK!$P$3</f>
        <v>PINK</v>
      </c>
      <c r="E178" s="44" t="str">
        <f>PINK!$CN75</f>
        <v>N/R</v>
      </c>
      <c r="F178" s="44" t="str">
        <f>PINK!$CU75</f>
        <v>N/R</v>
      </c>
      <c r="G178" s="44" t="str">
        <f>PINK!$CO75</f>
        <v>N/R</v>
      </c>
      <c r="H178" s="44" t="str">
        <f>PINK!$CV75</f>
        <v>N/R</v>
      </c>
      <c r="I178" s="44" t="str">
        <f>PINK!$CP75</f>
        <v>N/R</v>
      </c>
      <c r="J178" s="44" t="str">
        <f>PINK!$CW75</f>
        <v>N/R</v>
      </c>
      <c r="K178" s="44" t="str">
        <f>PINK!$CQ75</f>
        <v>N/R</v>
      </c>
      <c r="L178" s="44" t="str">
        <f>PINK!$CX75</f>
        <v>N/R</v>
      </c>
      <c r="M178" s="44" t="str">
        <f>PINK!$CR75</f>
        <v>N/R</v>
      </c>
      <c r="N178" s="44" t="str">
        <f>PINK!$CY75</f>
        <v>N/R</v>
      </c>
      <c r="O178" s="44" t="str">
        <f>PINK!$BY75</f>
        <v>N/R</v>
      </c>
      <c r="P178" s="44" t="str">
        <f>PINK!$CF75</f>
        <v>N/R</v>
      </c>
      <c r="Q178" s="44" t="str">
        <f>PINK!$BZ75</f>
        <v>N/R</v>
      </c>
      <c r="R178" s="44" t="str">
        <f>PINK!$CG75</f>
        <v>N/R</v>
      </c>
      <c r="S178" s="44" t="str">
        <f>PINK!$CA75</f>
        <v>N/R</v>
      </c>
      <c r="T178" s="44" t="str">
        <f>PINK!$CH75</f>
        <v>N/R</v>
      </c>
      <c r="U178" s="44" t="str">
        <f>PINK!$CB75</f>
        <v>N/R</v>
      </c>
      <c r="V178" s="44" t="str">
        <f>PINK!$CI75</f>
        <v>N/R</v>
      </c>
      <c r="W178" s="44" t="str">
        <f>PINK!$CC75</f>
        <v>N/R</v>
      </c>
      <c r="X178" s="44" t="str">
        <f>PINK!$CJ75</f>
        <v>N/R</v>
      </c>
      <c r="Y178" s="44" t="str">
        <f>PINK!$BJ75</f>
        <v>N/R</v>
      </c>
      <c r="Z178" s="44" t="str">
        <f>PINK!$BQ75</f>
        <v>N/R</v>
      </c>
      <c r="AA178" s="44" t="str">
        <f>PINK!$BK75</f>
        <v>N/R</v>
      </c>
      <c r="AB178" s="44" t="str">
        <f>PINK!$BR75</f>
        <v>N/R</v>
      </c>
      <c r="AC178" s="44" t="str">
        <f>PINK!$BL75</f>
        <v>N/R</v>
      </c>
      <c r="AD178" s="44" t="str">
        <f>PINK!$BS75</f>
        <v>N/R</v>
      </c>
      <c r="AE178" s="44" t="str">
        <f>PINK!$BM75</f>
        <v>N/R</v>
      </c>
      <c r="AF178" s="44" t="str">
        <f>PINK!$BT75</f>
        <v>N/R</v>
      </c>
      <c r="AG178" s="44" t="str">
        <f>PINK!$BN75</f>
        <v>N/R</v>
      </c>
      <c r="AH178" s="44" t="str">
        <f>PINK!$BU75</f>
        <v>N/R</v>
      </c>
      <c r="AI178" s="44" t="str">
        <f>PINK!$AU75</f>
        <v>N/R</v>
      </c>
      <c r="AJ178" s="44" t="str">
        <f>PINK!$BB75</f>
        <v>N/R</v>
      </c>
      <c r="AK178" s="44" t="str">
        <f>PINK!$AV75</f>
        <v>N/R</v>
      </c>
      <c r="AL178" s="44" t="str">
        <f>PINK!$BC75</f>
        <v>N/R</v>
      </c>
      <c r="AM178" s="44" t="str">
        <f>PINK!$AW75</f>
        <v>N/R</v>
      </c>
      <c r="AN178" s="44" t="str">
        <f>PINK!$BD75</f>
        <v>N/R</v>
      </c>
      <c r="AO178" s="44" t="str">
        <f>PINK!$AX75</f>
        <v>N/R</v>
      </c>
      <c r="AP178" s="44" t="str">
        <f>PINK!$BE75</f>
        <v>N/R</v>
      </c>
      <c r="AQ178" s="44" t="str">
        <f>PINK!$AY75</f>
        <v>N/R</v>
      </c>
      <c r="AR178" s="44" t="str">
        <f>PINK!$BF75</f>
        <v>N/R</v>
      </c>
      <c r="AS178" s="44" t="str">
        <f>PINK!$AF75</f>
        <v>N/R</v>
      </c>
      <c r="AT178" s="44" t="str">
        <f>PINK!$AM75</f>
        <v>N/R</v>
      </c>
      <c r="AU178" s="44" t="str">
        <f>PINK!$AG75</f>
        <v>N/R</v>
      </c>
      <c r="AV178" s="44" t="str">
        <f>PINK!$AN75</f>
        <v>N/R</v>
      </c>
      <c r="AW178" s="44" t="str">
        <f>PINK!$AH75</f>
        <v>N/R</v>
      </c>
      <c r="AX178" s="44" t="str">
        <f>PINK!$AO75</f>
        <v>N/R</v>
      </c>
      <c r="AY178" s="44" t="str">
        <f>PINK!$AI75</f>
        <v>N/R</v>
      </c>
      <c r="AZ178" s="44" t="str">
        <f>PINK!$AP75</f>
        <v>N/R</v>
      </c>
      <c r="BA178" s="44" t="str">
        <f>PINK!$AJ75</f>
        <v>N/R</v>
      </c>
      <c r="BB178" s="44" t="str">
        <f>PINK!$AQ75</f>
        <v>N/R</v>
      </c>
      <c r="BC178" s="45" t="str">
        <f>PINK!Q$75</f>
        <v>N/I</v>
      </c>
      <c r="BD178" s="45" t="str">
        <f>PINK!X$75</f>
        <v>N/I</v>
      </c>
      <c r="BE178" s="45" t="str">
        <f>PINK!R$75</f>
        <v>N/I</v>
      </c>
      <c r="BF178" s="45" t="str">
        <f>PINK!Y$75</f>
        <v>N/I</v>
      </c>
      <c r="BG178" s="45" t="str">
        <f>PINK!S$75</f>
        <v>N/I</v>
      </c>
      <c r="BH178" s="45" t="str">
        <f>PINK!Z$75</f>
        <v>N/I</v>
      </c>
      <c r="BI178" s="45" t="str">
        <f>PINK!T$75</f>
        <v>N/I</v>
      </c>
      <c r="BJ178" s="45" t="str">
        <f>PINK!AA$75</f>
        <v>N/I</v>
      </c>
      <c r="BK178" s="45" t="str">
        <f>PINK!U$75</f>
        <v>N/I</v>
      </c>
      <c r="BL178" s="45">
        <f>PINK!AB$75</f>
        <v>220</v>
      </c>
      <c r="BM178" s="45" t="str">
        <f>PINK!B75</f>
        <v>A/P</v>
      </c>
      <c r="BN178" s="45" t="str">
        <f>PINK!I75</f>
        <v>A/P</v>
      </c>
      <c r="BO178" s="45" t="str">
        <f>PINK!C75</f>
        <v>A/P</v>
      </c>
      <c r="BP178" s="45">
        <f>PINK!J75</f>
        <v>0</v>
      </c>
      <c r="BQ178" s="45">
        <f>PINK!D75</f>
        <v>0</v>
      </c>
      <c r="BR178" s="45">
        <f>PINK!K75</f>
        <v>0</v>
      </c>
      <c r="BS178" s="45">
        <f>PINK!E75</f>
        <v>0</v>
      </c>
      <c r="BT178" s="45">
        <f>PINK!L75</f>
        <v>0</v>
      </c>
      <c r="BU178" s="45">
        <f>PINK!F75</f>
        <v>0</v>
      </c>
      <c r="BV178" s="45">
        <f>PINK!M75</f>
        <v>0</v>
      </c>
    </row>
    <row r="179" spans="1:74" hidden="1" x14ac:dyDescent="0.2">
      <c r="A179" s="40" t="s">
        <v>142</v>
      </c>
      <c r="B179" t="str">
        <f>PINK!$P$67</f>
        <v>MATHIESON CHANNEL</v>
      </c>
      <c r="C179" t="str">
        <f>PINK!$P76</f>
        <v>ROBINSON CREEKS</v>
      </c>
      <c r="D179" s="40" t="str">
        <f>PINK!$P$3</f>
        <v>PINK</v>
      </c>
      <c r="E179" s="44" t="str">
        <f>PINK!$CN76</f>
        <v>N/R</v>
      </c>
      <c r="F179" s="44" t="str">
        <f>PINK!$CU76</f>
        <v>N/R</v>
      </c>
      <c r="G179" s="44" t="str">
        <f>PINK!$CO76</f>
        <v>N/R</v>
      </c>
      <c r="H179" s="44" t="str">
        <f>PINK!$CV76</f>
        <v>N/R</v>
      </c>
      <c r="I179" s="44" t="str">
        <f>PINK!$CP76</f>
        <v>N/R</v>
      </c>
      <c r="J179" s="44" t="str">
        <f>PINK!$CW76</f>
        <v>N/R</v>
      </c>
      <c r="K179" s="44" t="str">
        <f>PINK!$CQ76</f>
        <v>N/R</v>
      </c>
      <c r="L179" s="44" t="str">
        <f>PINK!$CX76</f>
        <v>N/R</v>
      </c>
      <c r="M179" s="44" t="str">
        <f>PINK!$CR76</f>
        <v>N/R</v>
      </c>
      <c r="N179" s="44" t="str">
        <f>PINK!$CY76</f>
        <v>N/R</v>
      </c>
      <c r="O179" s="44" t="str">
        <f>PINK!$BY76</f>
        <v>N/R</v>
      </c>
      <c r="P179" s="44" t="str">
        <f>PINK!$CF76</f>
        <v>N/R</v>
      </c>
      <c r="Q179" s="44" t="str">
        <f>PINK!$BZ76</f>
        <v>N/R</v>
      </c>
      <c r="R179" s="44" t="str">
        <f>PINK!$CG76</f>
        <v>N/R</v>
      </c>
      <c r="S179" s="44" t="str">
        <f>PINK!$CA76</f>
        <v>N/R</v>
      </c>
      <c r="T179" s="44" t="str">
        <f>PINK!$CH76</f>
        <v>N/R</v>
      </c>
      <c r="U179" s="44" t="str">
        <f>PINK!$CB76</f>
        <v>N/R</v>
      </c>
      <c r="V179" s="44" t="str">
        <f>PINK!$CI76</f>
        <v>N/R</v>
      </c>
      <c r="W179" s="44" t="str">
        <f>PINK!$CC76</f>
        <v>N/R</v>
      </c>
      <c r="X179" s="44" t="str">
        <f>PINK!$CJ76</f>
        <v>N/R</v>
      </c>
      <c r="Y179" s="44" t="str">
        <f>PINK!$BJ76</f>
        <v>N/R</v>
      </c>
      <c r="Z179" s="44" t="str">
        <f>PINK!$BQ76</f>
        <v>N/R</v>
      </c>
      <c r="AA179" s="44" t="str">
        <f>PINK!$BK76</f>
        <v>N/O</v>
      </c>
      <c r="AB179" s="44">
        <f>PINK!$BR76</f>
        <v>300</v>
      </c>
      <c r="AC179" s="44" t="str">
        <f>PINK!$BL76</f>
        <v>N/R</v>
      </c>
      <c r="AD179" s="44">
        <f>PINK!$BS76</f>
        <v>100</v>
      </c>
      <c r="AE179" s="44">
        <f>PINK!$BM76</f>
        <v>25</v>
      </c>
      <c r="AF179" s="44" t="str">
        <f>PINK!$BT76</f>
        <v>N/O</v>
      </c>
      <c r="AG179" s="44">
        <f>PINK!$BN76</f>
        <v>2600</v>
      </c>
      <c r="AH179" s="44">
        <f>PINK!$BU76</f>
        <v>5</v>
      </c>
      <c r="AI179" s="44">
        <f>PINK!$AU76</f>
        <v>50</v>
      </c>
      <c r="AJ179" s="44" t="str">
        <f>PINK!$BB76</f>
        <v>N/O</v>
      </c>
      <c r="AK179" s="44">
        <f>PINK!$AV76</f>
        <v>50</v>
      </c>
      <c r="AL179" s="44">
        <f>PINK!$BC76</f>
        <v>40</v>
      </c>
      <c r="AM179" s="44" t="str">
        <f>PINK!$AW76</f>
        <v>N/R</v>
      </c>
      <c r="AN179" s="44">
        <f>PINK!$BD76</f>
        <v>20</v>
      </c>
      <c r="AO179" s="44">
        <f>PINK!$AX76</f>
        <v>25</v>
      </c>
      <c r="AP179" s="44" t="str">
        <f>PINK!$BE76</f>
        <v>N/O</v>
      </c>
      <c r="AQ179" s="44">
        <f>PINK!$AY76</f>
        <v>400</v>
      </c>
      <c r="AR179" s="44" t="str">
        <f>PINK!$BF76</f>
        <v>N/R</v>
      </c>
      <c r="AS179" s="44" t="str">
        <f>PINK!$AF76</f>
        <v>N/R</v>
      </c>
      <c r="AT179" s="44" t="str">
        <f>PINK!$AM76</f>
        <v>N/O</v>
      </c>
      <c r="AU179" s="44">
        <f>PINK!$AG76</f>
        <v>15</v>
      </c>
      <c r="AV179" s="44" t="str">
        <f>PINK!$AN76</f>
        <v>N/O</v>
      </c>
      <c r="AW179" s="44">
        <f>PINK!$AH76</f>
        <v>50</v>
      </c>
      <c r="AX179" s="44" t="str">
        <f>PINK!$AO76</f>
        <v>N/I</v>
      </c>
      <c r="AY179" s="44">
        <f>PINK!$AI76</f>
        <v>70</v>
      </c>
      <c r="AZ179" s="44" t="str">
        <f>PINK!$AP76</f>
        <v>N/I</v>
      </c>
      <c r="BA179" s="44" t="str">
        <f>PINK!$AJ76</f>
        <v>N/I</v>
      </c>
      <c r="BB179" s="44" t="str">
        <f>PINK!$AQ76</f>
        <v>N/I</v>
      </c>
      <c r="BC179" s="45" t="str">
        <f>PINK!Q$76</f>
        <v>N/I</v>
      </c>
      <c r="BD179" s="45" t="str">
        <f>PINK!X$76</f>
        <v>N/I</v>
      </c>
      <c r="BE179" s="45" t="str">
        <f>PINK!R$76</f>
        <v>N/I</v>
      </c>
      <c r="BF179" s="45" t="str">
        <f>PINK!Y$76</f>
        <v>N/I</v>
      </c>
      <c r="BG179" s="45" t="str">
        <f>PINK!S$76</f>
        <v>N/I</v>
      </c>
      <c r="BH179" s="45" t="str">
        <f>PINK!Z$76</f>
        <v>N/I</v>
      </c>
      <c r="BI179" s="45" t="str">
        <f>PINK!T$76</f>
        <v>N/I</v>
      </c>
      <c r="BJ179" s="45" t="str">
        <f>PINK!AA$76</f>
        <v>N/I</v>
      </c>
      <c r="BK179" s="45" t="str">
        <f>PINK!U$76</f>
        <v>N/I</v>
      </c>
      <c r="BL179" s="45" t="str">
        <f>PINK!AB$76</f>
        <v>N/I</v>
      </c>
      <c r="BM179" s="45" t="str">
        <f>PINK!B76</f>
        <v>N/I</v>
      </c>
      <c r="BN179" s="45" t="str">
        <f>PINK!I76</f>
        <v>N/I</v>
      </c>
      <c r="BO179" s="45" t="str">
        <f>PINK!C76</f>
        <v>N/I</v>
      </c>
      <c r="BP179" s="45">
        <f>PINK!J76</f>
        <v>0</v>
      </c>
      <c r="BQ179" s="45">
        <f>PINK!D76</f>
        <v>0</v>
      </c>
      <c r="BR179" s="45">
        <f>PINK!K76</f>
        <v>0</v>
      </c>
      <c r="BS179" s="45">
        <f>PINK!E76</f>
        <v>0</v>
      </c>
      <c r="BT179" s="45">
        <f>PINK!L76</f>
        <v>0</v>
      </c>
      <c r="BU179" s="45">
        <f>PINK!F76</f>
        <v>0</v>
      </c>
      <c r="BV179" s="45">
        <f>PINK!M76</f>
        <v>0</v>
      </c>
    </row>
    <row r="180" spans="1:74" hidden="1" x14ac:dyDescent="0.2">
      <c r="A180" s="40" t="s">
        <v>142</v>
      </c>
      <c r="B180" t="str">
        <f>PINK!$P$67</f>
        <v>MATHIESON CHANNEL</v>
      </c>
      <c r="C180" t="str">
        <f>PINK!$P77</f>
        <v>SALMON BAY CREEK</v>
      </c>
      <c r="D180" s="40" t="str">
        <f>PINK!$P$3</f>
        <v>PINK</v>
      </c>
      <c r="E180" s="44">
        <f>PINK!$CN77</f>
        <v>35000</v>
      </c>
      <c r="F180" s="44">
        <f>PINK!$CU77</f>
        <v>15000</v>
      </c>
      <c r="G180" s="44">
        <f>PINK!$CO77</f>
        <v>22500</v>
      </c>
      <c r="H180" s="44">
        <f>PINK!$CV77</f>
        <v>15000</v>
      </c>
      <c r="I180" s="44">
        <f>PINK!$CP77</f>
        <v>30000</v>
      </c>
      <c r="J180" s="44">
        <f>PINK!$CW77</f>
        <v>20000</v>
      </c>
      <c r="K180" s="44">
        <f>PINK!$CQ77</f>
        <v>35000</v>
      </c>
      <c r="L180" s="44">
        <f>PINK!$CX77</f>
        <v>1500</v>
      </c>
      <c r="M180" s="44">
        <f>PINK!$CR77</f>
        <v>4000</v>
      </c>
      <c r="N180" s="44">
        <f>PINK!$CY77</f>
        <v>1000</v>
      </c>
      <c r="O180" s="44">
        <f>PINK!$BY77</f>
        <v>12000</v>
      </c>
      <c r="P180" s="44">
        <f>PINK!$CF77</f>
        <v>1000</v>
      </c>
      <c r="Q180" s="44">
        <f>PINK!$BZ77</f>
        <v>10000</v>
      </c>
      <c r="R180" s="44">
        <f>PINK!$CG77</f>
        <v>1200</v>
      </c>
      <c r="S180" s="44">
        <f>PINK!$CA77</f>
        <v>15000</v>
      </c>
      <c r="T180" s="44">
        <f>PINK!$CH77</f>
        <v>750</v>
      </c>
      <c r="U180" s="44">
        <f>PINK!$CB77</f>
        <v>20000</v>
      </c>
      <c r="V180" s="44">
        <f>PINK!$CI77</f>
        <v>4000</v>
      </c>
      <c r="W180" s="44">
        <f>PINK!$CC77</f>
        <v>20000</v>
      </c>
      <c r="X180" s="44">
        <f>PINK!$CJ77</f>
        <v>8000</v>
      </c>
      <c r="Y180" s="44">
        <f>PINK!$BJ77</f>
        <v>20000</v>
      </c>
      <c r="Z180" s="44">
        <f>PINK!$BQ77</f>
        <v>15000</v>
      </c>
      <c r="AA180" s="44">
        <f>PINK!$BK77</f>
        <v>10000</v>
      </c>
      <c r="AB180" s="44">
        <f>PINK!$BR77</f>
        <v>5000</v>
      </c>
      <c r="AC180" s="44">
        <f>PINK!$BL77</f>
        <v>10000</v>
      </c>
      <c r="AD180" s="44">
        <f>PINK!$BS77</f>
        <v>3000</v>
      </c>
      <c r="AE180" s="44">
        <f>PINK!$BM77</f>
        <v>25000</v>
      </c>
      <c r="AF180" s="44">
        <f>PINK!$BT77</f>
        <v>15000</v>
      </c>
      <c r="AG180" s="44">
        <f>PINK!$BN77</f>
        <v>33000</v>
      </c>
      <c r="AH180" s="44">
        <f>PINK!$BU77</f>
        <v>22000</v>
      </c>
      <c r="AI180" s="44">
        <f>PINK!$AU77</f>
        <v>28000</v>
      </c>
      <c r="AJ180" s="44">
        <f>PINK!$BB77</f>
        <v>12200</v>
      </c>
      <c r="AK180" s="44">
        <f>PINK!$AV77</f>
        <v>14000</v>
      </c>
      <c r="AL180" s="44">
        <f>PINK!$BC77</f>
        <v>18000</v>
      </c>
      <c r="AM180" s="44">
        <f>PINK!$AW77</f>
        <v>7700</v>
      </c>
      <c r="AN180" s="44">
        <f>PINK!$BD77</f>
        <v>5700</v>
      </c>
      <c r="AO180" s="44">
        <f>PINK!$AX77</f>
        <v>2665</v>
      </c>
      <c r="AP180" s="44">
        <f>PINK!$BE77</f>
        <v>870</v>
      </c>
      <c r="AQ180" s="44">
        <f>PINK!$AY77</f>
        <v>7000</v>
      </c>
      <c r="AR180" s="44">
        <f>PINK!$BF77</f>
        <v>600</v>
      </c>
      <c r="AS180" s="44">
        <f>PINK!$AF77</f>
        <v>6000</v>
      </c>
      <c r="AT180" s="44">
        <f>PINK!$AM77</f>
        <v>575</v>
      </c>
      <c r="AU180" s="44">
        <f>PINK!$AG77</f>
        <v>1200</v>
      </c>
      <c r="AV180" s="44">
        <f>PINK!$AN77</f>
        <v>300</v>
      </c>
      <c r="AW180" s="44">
        <f>PINK!$AH77</f>
        <v>4000</v>
      </c>
      <c r="AX180" s="44">
        <f>PINK!$AO77</f>
        <v>400</v>
      </c>
      <c r="AY180" s="44">
        <f>PINK!$AI77</f>
        <v>5300</v>
      </c>
      <c r="AZ180" s="44">
        <f>PINK!$AP77</f>
        <v>400</v>
      </c>
      <c r="BA180" s="44">
        <f>PINK!$AJ77</f>
        <v>2000</v>
      </c>
      <c r="BB180" s="44">
        <f>PINK!$AQ77</f>
        <v>1000</v>
      </c>
      <c r="BC180" s="45">
        <f>PINK!Q$77</f>
        <v>9000</v>
      </c>
      <c r="BD180" s="45">
        <f>PINK!X$77</f>
        <v>600</v>
      </c>
      <c r="BE180" s="45">
        <f>PINK!R$77</f>
        <v>16000</v>
      </c>
      <c r="BF180" s="45">
        <f>PINK!Y$77</f>
        <v>6000</v>
      </c>
      <c r="BG180" s="45">
        <f>PINK!S$77</f>
        <v>14500</v>
      </c>
      <c r="BH180" s="45">
        <f>PINK!Z$77</f>
        <v>18000</v>
      </c>
      <c r="BI180" s="45">
        <f>PINK!T$77</f>
        <v>4700</v>
      </c>
      <c r="BJ180" s="45">
        <f>PINK!AA$77</f>
        <v>41000</v>
      </c>
      <c r="BK180" s="45">
        <f>PINK!U$77</f>
        <v>7000</v>
      </c>
      <c r="BL180" s="45">
        <f>PINK!AB$77</f>
        <v>35000</v>
      </c>
      <c r="BM180" s="45">
        <f>PINK!B77</f>
        <v>4000</v>
      </c>
      <c r="BN180" s="45">
        <f>PINK!I77</f>
        <v>6000</v>
      </c>
      <c r="BO180" s="45" t="str">
        <f>PINK!C77</f>
        <v>A/P</v>
      </c>
      <c r="BP180" s="45">
        <f>PINK!J77</f>
        <v>0</v>
      </c>
      <c r="BQ180" s="45">
        <f>PINK!D77</f>
        <v>0</v>
      </c>
      <c r="BR180" s="45">
        <f>PINK!K77</f>
        <v>0</v>
      </c>
      <c r="BS180" s="45">
        <f>PINK!E77</f>
        <v>0</v>
      </c>
      <c r="BT180" s="45">
        <f>PINK!L77</f>
        <v>0</v>
      </c>
      <c r="BU180" s="45">
        <f>PINK!F77</f>
        <v>0</v>
      </c>
      <c r="BV180" s="45">
        <f>PINK!M77</f>
        <v>0</v>
      </c>
    </row>
    <row r="181" spans="1:74" hidden="1" x14ac:dyDescent="0.2">
      <c r="A181" s="40" t="s">
        <v>142</v>
      </c>
      <c r="B181" t="str">
        <f>PINK!$P$67</f>
        <v>MATHIESON CHANNEL</v>
      </c>
      <c r="C181" t="str">
        <f>PINK!$P78</f>
        <v>TOM BAY CREEK</v>
      </c>
      <c r="D181" s="40" t="str">
        <f>PINK!$P$3</f>
        <v>PINK</v>
      </c>
      <c r="E181" s="44">
        <f>PINK!$CN78</f>
        <v>200</v>
      </c>
      <c r="F181" s="44">
        <f>PINK!$CU78</f>
        <v>75</v>
      </c>
      <c r="G181" s="44">
        <f>PINK!$CO78</f>
        <v>200</v>
      </c>
      <c r="H181" s="44">
        <f>PINK!$CV78</f>
        <v>75</v>
      </c>
      <c r="I181" s="44">
        <f>PINK!$CP78</f>
        <v>400</v>
      </c>
      <c r="J181" s="44" t="str">
        <f>PINK!$CW78</f>
        <v>UNK</v>
      </c>
      <c r="K181" s="44">
        <f>PINK!$CQ78</f>
        <v>1500</v>
      </c>
      <c r="L181" s="44" t="str">
        <f>PINK!$CX78</f>
        <v>N/R</v>
      </c>
      <c r="M181" s="44">
        <f>PINK!$CR78</f>
        <v>25</v>
      </c>
      <c r="N181" s="44" t="str">
        <f>PINK!$CY78</f>
        <v>N/O</v>
      </c>
      <c r="O181" s="44">
        <f>PINK!$BY78</f>
        <v>200</v>
      </c>
      <c r="P181" s="44" t="str">
        <f>PINK!$CF78</f>
        <v>N/O</v>
      </c>
      <c r="Q181" s="44">
        <f>PINK!$BZ78</f>
        <v>400</v>
      </c>
      <c r="R181" s="44">
        <f>PINK!$CG78</f>
        <v>25</v>
      </c>
      <c r="S181" s="44">
        <f>PINK!$CA78</f>
        <v>200</v>
      </c>
      <c r="T181" s="44">
        <f>PINK!$CH78</f>
        <v>75</v>
      </c>
      <c r="U181" s="44">
        <f>PINK!$CB78</f>
        <v>200</v>
      </c>
      <c r="V181" s="44" t="str">
        <f>PINK!$CI78</f>
        <v>N/O</v>
      </c>
      <c r="W181" s="44">
        <f>PINK!$CC78</f>
        <v>50</v>
      </c>
      <c r="X181" s="44">
        <f>PINK!$CJ78</f>
        <v>150</v>
      </c>
      <c r="Y181" s="44">
        <f>PINK!$BJ78</f>
        <v>50</v>
      </c>
      <c r="Z181" s="44">
        <f>PINK!$BQ78</f>
        <v>500</v>
      </c>
      <c r="AA181" s="44">
        <f>PINK!$BK78</f>
        <v>1000</v>
      </c>
      <c r="AB181" s="44">
        <f>PINK!$BR78</f>
        <v>200</v>
      </c>
      <c r="AC181" s="44" t="str">
        <f>PINK!$BL78</f>
        <v>N/R</v>
      </c>
      <c r="AD181" s="44">
        <f>PINK!$BS78</f>
        <v>350</v>
      </c>
      <c r="AE181" s="44">
        <f>PINK!$BM78</f>
        <v>150</v>
      </c>
      <c r="AF181" s="44" t="str">
        <f>PINK!$BT78</f>
        <v>N/O</v>
      </c>
      <c r="AG181" s="44">
        <f>PINK!$BN78</f>
        <v>3200</v>
      </c>
      <c r="AH181" s="44">
        <f>PINK!$BU78</f>
        <v>15</v>
      </c>
      <c r="AI181" s="44">
        <f>PINK!$AU78</f>
        <v>3900</v>
      </c>
      <c r="AJ181" s="44">
        <f>PINK!$BB78</f>
        <v>50</v>
      </c>
      <c r="AK181" s="44">
        <f>PINK!$AV78</f>
        <v>240</v>
      </c>
      <c r="AL181" s="44">
        <f>PINK!$BC78</f>
        <v>2300</v>
      </c>
      <c r="AM181" s="44">
        <f>PINK!$AW78</f>
        <v>90</v>
      </c>
      <c r="AN181" s="44">
        <f>PINK!$BD78</f>
        <v>430</v>
      </c>
      <c r="AO181" s="44">
        <f>PINK!$AX78</f>
        <v>48</v>
      </c>
      <c r="AP181" s="44" t="str">
        <f>PINK!$BE78</f>
        <v>N/O</v>
      </c>
      <c r="AQ181" s="44">
        <f>PINK!$AY78</f>
        <v>150</v>
      </c>
      <c r="AR181" s="44">
        <f>PINK!$BF78</f>
        <v>50</v>
      </c>
      <c r="AS181" s="44">
        <f>PINK!$AF78</f>
        <v>1039</v>
      </c>
      <c r="AT181" s="44">
        <f>PINK!$AM78</f>
        <v>75</v>
      </c>
      <c r="AU181" s="44" t="str">
        <f>PINK!$AG78</f>
        <v>N/O</v>
      </c>
      <c r="AV181" s="44" t="str">
        <f>PINK!$AN78</f>
        <v>N/O</v>
      </c>
      <c r="AW181" s="44" t="str">
        <f>PINK!$AH78</f>
        <v>N/O</v>
      </c>
      <c r="AX181" s="44" t="str">
        <f>PINK!$AO78</f>
        <v>N/I</v>
      </c>
      <c r="AY181" s="44">
        <f>PINK!$AI78</f>
        <v>150</v>
      </c>
      <c r="AZ181" s="44" t="str">
        <f>PINK!$AP78</f>
        <v>N/I</v>
      </c>
      <c r="BA181" s="44" t="str">
        <f>PINK!$AJ78</f>
        <v>N/I</v>
      </c>
      <c r="BB181" s="44" t="str">
        <f>PINK!$AQ78</f>
        <v>UNK</v>
      </c>
      <c r="BC181" s="45" t="str">
        <f>PINK!Q$78</f>
        <v>UNK</v>
      </c>
      <c r="BD181" s="45" t="str">
        <f>PINK!X$78</f>
        <v>N/I</v>
      </c>
      <c r="BE181" s="45" t="str">
        <f>PINK!R$78</f>
        <v>N/I</v>
      </c>
      <c r="BF181" s="45" t="str">
        <f>PINK!Y$78</f>
        <v>N/I</v>
      </c>
      <c r="BG181" s="45" t="str">
        <f>PINK!S$78</f>
        <v>N/I</v>
      </c>
      <c r="BH181" s="45" t="str">
        <f>PINK!Z$78</f>
        <v>N/I</v>
      </c>
      <c r="BI181" s="45" t="str">
        <f>PINK!T$78</f>
        <v>N/I</v>
      </c>
      <c r="BJ181" s="45" t="str">
        <f>PINK!AA$78</f>
        <v>N/I</v>
      </c>
      <c r="BK181" s="45" t="str">
        <f>PINK!U$78</f>
        <v>N/I</v>
      </c>
      <c r="BL181" s="45" t="str">
        <f>PINK!AB$78</f>
        <v>N/I</v>
      </c>
      <c r="BM181" s="45">
        <f>PINK!B78</f>
        <v>100</v>
      </c>
      <c r="BN181" s="45" t="str">
        <f>PINK!I78</f>
        <v>N/I</v>
      </c>
      <c r="BO181" s="45" t="str">
        <f>PINK!C78</f>
        <v>N/I</v>
      </c>
      <c r="BP181" s="45">
        <f>PINK!J78</f>
        <v>0</v>
      </c>
      <c r="BQ181" s="45">
        <f>PINK!D78</f>
        <v>0</v>
      </c>
      <c r="BR181" s="45">
        <f>PINK!K78</f>
        <v>0</v>
      </c>
      <c r="BS181" s="45">
        <f>PINK!E78</f>
        <v>0</v>
      </c>
      <c r="BT181" s="45">
        <f>PINK!L78</f>
        <v>0</v>
      </c>
      <c r="BU181" s="45">
        <f>PINK!F78</f>
        <v>0</v>
      </c>
      <c r="BV181" s="45">
        <f>PINK!M78</f>
        <v>0</v>
      </c>
    </row>
    <row r="182" spans="1:74" hidden="1" x14ac:dyDescent="0.2">
      <c r="A182" s="40" t="s">
        <v>142</v>
      </c>
      <c r="B182" t="str">
        <f>PINK!$P$67</f>
        <v>MATHIESON CHANNEL</v>
      </c>
      <c r="C182" t="str">
        <f>PINK!$P79</f>
        <v>WINDFALL CREEK</v>
      </c>
      <c r="D182" s="40" t="str">
        <f>PINK!$P$3</f>
        <v>PINK</v>
      </c>
      <c r="E182" s="44" t="str">
        <f>PINK!$CN79</f>
        <v>N/R</v>
      </c>
      <c r="F182" s="44" t="str">
        <f>PINK!$CU79</f>
        <v>N/R</v>
      </c>
      <c r="G182" s="44" t="str">
        <f>PINK!$CO79</f>
        <v>N/R</v>
      </c>
      <c r="H182" s="44" t="str">
        <f>PINK!$CV79</f>
        <v>N/R</v>
      </c>
      <c r="I182" s="44" t="str">
        <f>PINK!$CP79</f>
        <v>N/R</v>
      </c>
      <c r="J182" s="44" t="str">
        <f>PINK!$CW79</f>
        <v>N/R</v>
      </c>
      <c r="K182" s="44" t="str">
        <f>PINK!$CQ79</f>
        <v>N/R</v>
      </c>
      <c r="L182" s="44" t="str">
        <f>PINK!$CX79</f>
        <v>N/R</v>
      </c>
      <c r="M182" s="44" t="str">
        <f>PINK!$CR79</f>
        <v>N/R</v>
      </c>
      <c r="N182" s="44" t="str">
        <f>PINK!$CY79</f>
        <v>N/R</v>
      </c>
      <c r="O182" s="44" t="str">
        <f>PINK!$BY79</f>
        <v>N/R</v>
      </c>
      <c r="P182" s="44" t="str">
        <f>PINK!$CF79</f>
        <v>N/I</v>
      </c>
      <c r="Q182" s="44" t="str">
        <f>PINK!$BZ79</f>
        <v>N/I</v>
      </c>
      <c r="R182" s="44" t="str">
        <f>PINK!$CG79</f>
        <v>N/I</v>
      </c>
      <c r="S182" s="44" t="str">
        <f>PINK!$CA79</f>
        <v>N/I</v>
      </c>
      <c r="T182" s="44" t="str">
        <f>PINK!$CH79</f>
        <v>N/I</v>
      </c>
      <c r="U182" s="44" t="str">
        <f>PINK!$CB79</f>
        <v>N/I</v>
      </c>
      <c r="V182" s="44" t="str">
        <f>PINK!$CI79</f>
        <v>N/I</v>
      </c>
      <c r="W182" s="44" t="str">
        <f>PINK!$CC79</f>
        <v>N/I</v>
      </c>
      <c r="X182" s="44" t="str">
        <f>PINK!$CJ79</f>
        <v>N/I</v>
      </c>
      <c r="Y182" s="44" t="str">
        <f>PINK!$BJ79</f>
        <v>N/I</v>
      </c>
      <c r="Z182" s="44" t="str">
        <f>PINK!$BQ79</f>
        <v>N/I</v>
      </c>
      <c r="AA182" s="44" t="str">
        <f>PINK!$BK79</f>
        <v>N/O</v>
      </c>
      <c r="AB182" s="44">
        <f>PINK!$BR79</f>
        <v>300</v>
      </c>
      <c r="AC182" s="44" t="str">
        <f>PINK!$BL79</f>
        <v>N/O</v>
      </c>
      <c r="AD182" s="44" t="str">
        <f>PINK!$BS79</f>
        <v>N/I</v>
      </c>
      <c r="AE182" s="44" t="str">
        <f>PINK!$BM79</f>
        <v>N/O</v>
      </c>
      <c r="AF182" s="44" t="str">
        <f>PINK!$BT79</f>
        <v>N/O</v>
      </c>
      <c r="AG182" s="44">
        <f>PINK!$BN79</f>
        <v>13000</v>
      </c>
      <c r="AH182" s="44">
        <f>PINK!$BU79</f>
        <v>35</v>
      </c>
      <c r="AI182" s="44">
        <f>PINK!$AU79</f>
        <v>50</v>
      </c>
      <c r="AJ182" s="44">
        <f>PINK!$BB79</f>
        <v>100</v>
      </c>
      <c r="AK182" s="44">
        <f>PINK!$AV79</f>
        <v>50</v>
      </c>
      <c r="AL182" s="44">
        <f>PINK!$BC79</f>
        <v>50</v>
      </c>
      <c r="AM182" s="44" t="str">
        <f>PINK!$AW79</f>
        <v>N/R</v>
      </c>
      <c r="AN182" s="44" t="str">
        <f>PINK!$BD79</f>
        <v>N/R</v>
      </c>
      <c r="AO182" s="44" t="str">
        <f>PINK!$AX79</f>
        <v>N/R</v>
      </c>
      <c r="AP182" s="44" t="str">
        <f>PINK!$BE79</f>
        <v>N/O</v>
      </c>
      <c r="AQ182" s="44">
        <f>PINK!$AY79</f>
        <v>50</v>
      </c>
      <c r="AR182" s="44" t="str">
        <f>PINK!$BF79</f>
        <v>N/R</v>
      </c>
      <c r="AS182" s="44" t="str">
        <f>PINK!$AF79</f>
        <v>N/R</v>
      </c>
      <c r="AT182" s="44" t="str">
        <f>PINK!$AM79</f>
        <v>N/O</v>
      </c>
      <c r="AU182" s="44">
        <f>PINK!$AG79</f>
        <v>25</v>
      </c>
      <c r="AV182" s="44" t="str">
        <f>PINK!$AN79</f>
        <v>N/O</v>
      </c>
      <c r="AW182" s="44" t="str">
        <f>PINK!$AH79</f>
        <v>N/I</v>
      </c>
      <c r="AX182" s="44" t="str">
        <f>PINK!$AO79</f>
        <v>N/I</v>
      </c>
      <c r="AY182" s="44" t="str">
        <f>PINK!$AI79</f>
        <v>N/I</v>
      </c>
      <c r="AZ182" s="44" t="str">
        <f>PINK!$AP79</f>
        <v>N/I</v>
      </c>
      <c r="BA182" s="44" t="str">
        <f>PINK!$AJ79</f>
        <v>N/I</v>
      </c>
      <c r="BB182" s="44" t="str">
        <f>PINK!$AQ79</f>
        <v>UNK</v>
      </c>
      <c r="BC182" s="45" t="str">
        <f>PINK!Q$79</f>
        <v>N/I</v>
      </c>
      <c r="BD182" s="45" t="str">
        <f>PINK!X$79</f>
        <v>N/I</v>
      </c>
      <c r="BE182" s="45" t="str">
        <f>PINK!R$79</f>
        <v>N/I</v>
      </c>
      <c r="BF182" s="45" t="str">
        <f>PINK!Y$79</f>
        <v>N/I</v>
      </c>
      <c r="BG182" s="45" t="str">
        <f>PINK!S$79</f>
        <v>N/I</v>
      </c>
      <c r="BH182" s="45" t="str">
        <f>PINK!Z$79</f>
        <v>N/I</v>
      </c>
      <c r="BI182" s="45" t="str">
        <f>PINK!T$79</f>
        <v>N/I</v>
      </c>
      <c r="BJ182" s="45" t="str">
        <f>PINK!AA$79</f>
        <v>N/I</v>
      </c>
      <c r="BK182" s="45" t="str">
        <f>PINK!U$79</f>
        <v>N/I</v>
      </c>
      <c r="BL182" s="45" t="str">
        <f>PINK!AB$79</f>
        <v>A/P</v>
      </c>
      <c r="BM182" s="45" t="str">
        <f>PINK!B79</f>
        <v>N/I</v>
      </c>
      <c r="BN182" s="45" t="str">
        <f>PINK!I79</f>
        <v>N/I</v>
      </c>
      <c r="BO182" s="45" t="str">
        <f>PINK!C79</f>
        <v>N/I</v>
      </c>
      <c r="BP182" s="45">
        <f>PINK!J79</f>
        <v>0</v>
      </c>
      <c r="BQ182" s="45">
        <f>PINK!D79</f>
        <v>0</v>
      </c>
      <c r="BR182" s="45">
        <f>PINK!K79</f>
        <v>0</v>
      </c>
      <c r="BS182" s="45">
        <f>PINK!E79</f>
        <v>0</v>
      </c>
      <c r="BT182" s="45">
        <f>PINK!L79</f>
        <v>0</v>
      </c>
      <c r="BU182" s="45">
        <f>PINK!F79</f>
        <v>0</v>
      </c>
      <c r="BV182" s="45">
        <f>PINK!M79</f>
        <v>0</v>
      </c>
    </row>
    <row r="183" spans="1:74" hidden="1" x14ac:dyDescent="0.2">
      <c r="A183" s="40" t="s">
        <v>142</v>
      </c>
      <c r="B183" t="str">
        <f>PINK!$P$86</f>
        <v>SPILLER</v>
      </c>
      <c r="C183" t="str">
        <f>PINK!$P89</f>
        <v>CHEENIS CREEK</v>
      </c>
      <c r="D183" s="40" t="str">
        <f>PINK!$P$3</f>
        <v>PINK</v>
      </c>
      <c r="E183" s="44">
        <f>PINK!$CN89</f>
        <v>3500</v>
      </c>
      <c r="F183" s="44">
        <f>PINK!$CU89</f>
        <v>7500</v>
      </c>
      <c r="G183" s="44">
        <f>PINK!$CO89</f>
        <v>1500</v>
      </c>
      <c r="H183" s="44">
        <f>PINK!$CV89</f>
        <v>3500</v>
      </c>
      <c r="I183" s="44">
        <f>PINK!$CP89</f>
        <v>3500</v>
      </c>
      <c r="J183" s="44">
        <f>PINK!$CW89</f>
        <v>3500</v>
      </c>
      <c r="K183" s="44">
        <f>PINK!$CQ89</f>
        <v>3500</v>
      </c>
      <c r="L183" s="44">
        <f>PINK!$CX89</f>
        <v>7500</v>
      </c>
      <c r="M183" s="44">
        <f>PINK!$CR89</f>
        <v>1500</v>
      </c>
      <c r="N183" s="44">
        <f>PINK!$CY89</f>
        <v>1500</v>
      </c>
      <c r="O183" s="44">
        <f>PINK!$BY89</f>
        <v>200</v>
      </c>
      <c r="P183" s="44">
        <f>PINK!$CF89</f>
        <v>3500</v>
      </c>
      <c r="Q183" s="44">
        <f>PINK!$BZ89</f>
        <v>750</v>
      </c>
      <c r="R183" s="44">
        <f>PINK!$CG89</f>
        <v>3500</v>
      </c>
      <c r="S183" s="44">
        <f>PINK!$CA89</f>
        <v>1500</v>
      </c>
      <c r="T183" s="44">
        <f>PINK!$CH89</f>
        <v>200</v>
      </c>
      <c r="U183" s="44">
        <f>PINK!$CB89</f>
        <v>1500</v>
      </c>
      <c r="V183" s="44">
        <f>PINK!$CI89</f>
        <v>30</v>
      </c>
      <c r="W183" s="44">
        <f>PINK!$CC89</f>
        <v>6000</v>
      </c>
      <c r="X183" s="44">
        <f>PINK!$CJ89</f>
        <v>200</v>
      </c>
      <c r="Y183" s="44">
        <f>PINK!$BJ89</f>
        <v>12000</v>
      </c>
      <c r="Z183" s="44">
        <f>PINK!$BQ89</f>
        <v>2000</v>
      </c>
      <c r="AA183" s="44">
        <f>PINK!$BK89</f>
        <v>5000</v>
      </c>
      <c r="AB183" s="44">
        <f>PINK!$BR89</f>
        <v>400</v>
      </c>
      <c r="AC183" s="44">
        <f>PINK!$BL89</f>
        <v>2000</v>
      </c>
      <c r="AD183" s="44">
        <f>PINK!$BS89</f>
        <v>800</v>
      </c>
      <c r="AE183" s="44">
        <f>PINK!$BM89</f>
        <v>4500</v>
      </c>
      <c r="AF183" s="44">
        <f>PINK!$BT89</f>
        <v>4300</v>
      </c>
      <c r="AG183" s="44">
        <f>PINK!$BN89</f>
        <v>5200</v>
      </c>
      <c r="AH183" s="44">
        <f>PINK!$BU89</f>
        <v>3000</v>
      </c>
      <c r="AI183" s="44">
        <f>PINK!$AU89</f>
        <v>8500</v>
      </c>
      <c r="AJ183" s="44">
        <f>PINK!$BB89</f>
        <v>9000</v>
      </c>
      <c r="AK183" s="44">
        <f>PINK!$AV89</f>
        <v>4100</v>
      </c>
      <c r="AL183" s="44">
        <f>PINK!$BC89</f>
        <v>9000</v>
      </c>
      <c r="AM183" s="44">
        <f>PINK!$AW89</f>
        <v>7300</v>
      </c>
      <c r="AN183" s="44">
        <f>PINK!$BD89</f>
        <v>4300</v>
      </c>
      <c r="AO183" s="44">
        <f>PINK!$AX89</f>
        <v>3170</v>
      </c>
      <c r="AP183" s="44">
        <f>PINK!$BE89</f>
        <v>1250</v>
      </c>
      <c r="AQ183" s="44">
        <f>PINK!$AY89</f>
        <v>2500</v>
      </c>
      <c r="AR183" s="44">
        <f>PINK!$BF89</f>
        <v>220</v>
      </c>
      <c r="AS183" s="44">
        <f>PINK!$AF89</f>
        <v>1000</v>
      </c>
      <c r="AT183" s="44" t="str">
        <f>PINK!$AM89</f>
        <v>N/O</v>
      </c>
      <c r="AU183" s="44" t="str">
        <f>PINK!$AG89</f>
        <v>N/O</v>
      </c>
      <c r="AV183" s="44">
        <f>PINK!$AN89</f>
        <v>1</v>
      </c>
      <c r="AW183" s="44" t="str">
        <f>PINK!$AH89</f>
        <v>N/I</v>
      </c>
      <c r="AX183" s="44" t="str">
        <f>PINK!$AO89</f>
        <v>N/R</v>
      </c>
      <c r="AY183" s="44">
        <f>PINK!$AI89</f>
        <v>150</v>
      </c>
      <c r="AZ183" s="44" t="str">
        <f>PINK!$AP89</f>
        <v>N/I</v>
      </c>
      <c r="BA183" s="44">
        <f>PINK!$AJ89</f>
        <v>200</v>
      </c>
      <c r="BB183" s="44">
        <f>PINK!$AQ89</f>
        <v>300</v>
      </c>
      <c r="BC183" s="45">
        <f>PINK!Q$89</f>
        <v>200</v>
      </c>
      <c r="BD183" s="45">
        <f>PINK!X$89</f>
        <v>1350</v>
      </c>
      <c r="BE183" s="45">
        <f>PINK!R$89</f>
        <v>800</v>
      </c>
      <c r="BF183" s="45">
        <f>PINK!Y$89</f>
        <v>2000</v>
      </c>
      <c r="BG183" s="45">
        <f>PINK!S$89</f>
        <v>800</v>
      </c>
      <c r="BH183" s="45">
        <f>PINK!Z$89</f>
        <v>900</v>
      </c>
      <c r="BI183" s="45">
        <f>PINK!T$89</f>
        <v>55</v>
      </c>
      <c r="BJ183" s="45">
        <f>PINK!AA$89</f>
        <v>750</v>
      </c>
      <c r="BK183" s="45">
        <f>PINK!U$89</f>
        <v>32</v>
      </c>
      <c r="BL183" s="45">
        <f>PINK!AB$89</f>
        <v>7000</v>
      </c>
      <c r="BM183" s="45">
        <f>PINK!B89</f>
        <v>30</v>
      </c>
      <c r="BN183" s="45">
        <f>PINK!I89</f>
        <v>2650</v>
      </c>
      <c r="BO183" s="45">
        <f>PINK!C89</f>
        <v>200</v>
      </c>
      <c r="BP183" s="45">
        <f>PINK!J89</f>
        <v>0</v>
      </c>
      <c r="BQ183" s="45">
        <f>PINK!D89</f>
        <v>0</v>
      </c>
      <c r="BR183" s="45">
        <f>PINK!K89</f>
        <v>0</v>
      </c>
      <c r="BS183" s="45">
        <f>PINK!E89</f>
        <v>0</v>
      </c>
      <c r="BT183" s="45">
        <f>PINK!L89</f>
        <v>0</v>
      </c>
      <c r="BU183" s="45">
        <f>PINK!F89</f>
        <v>0</v>
      </c>
      <c r="BV183" s="45">
        <f>PINK!M89</f>
        <v>0</v>
      </c>
    </row>
    <row r="184" spans="1:74" hidden="1" x14ac:dyDescent="0.2">
      <c r="A184" s="40" t="s">
        <v>142</v>
      </c>
      <c r="B184" t="str">
        <f>PINK!$P$86</f>
        <v>SPILLER</v>
      </c>
      <c r="C184" t="str">
        <f>PINK!$P90</f>
        <v>ELLERSLIE LAGOON CREEK</v>
      </c>
      <c r="D184" s="40" t="str">
        <f>PINK!$P$3</f>
        <v>PINK</v>
      </c>
      <c r="E184" s="44" t="str">
        <f>PINK!$CN90</f>
        <v>N/R</v>
      </c>
      <c r="F184" s="44" t="str">
        <f>PINK!$CU90</f>
        <v>N/R</v>
      </c>
      <c r="G184" s="44" t="str">
        <f>PINK!$CO90</f>
        <v>N/R</v>
      </c>
      <c r="H184" s="44" t="str">
        <f>PINK!$CV90</f>
        <v>N/R</v>
      </c>
      <c r="I184" s="44" t="str">
        <f>PINK!$CP90</f>
        <v>N/R</v>
      </c>
      <c r="J184" s="44" t="str">
        <f>PINK!$CW90</f>
        <v>N/R</v>
      </c>
      <c r="K184" s="44" t="str">
        <f>PINK!$CQ90</f>
        <v>N/R</v>
      </c>
      <c r="L184" s="44" t="str">
        <f>PINK!$CX90</f>
        <v>N/R</v>
      </c>
      <c r="M184" s="44" t="str">
        <f>PINK!$CR90</f>
        <v>N/R</v>
      </c>
      <c r="N184" s="44" t="str">
        <f>PINK!$CY90</f>
        <v>N/R</v>
      </c>
      <c r="O184" s="44" t="str">
        <f>PINK!$BY90</f>
        <v>N/R</v>
      </c>
      <c r="P184" s="44" t="str">
        <f>PINK!$CF90</f>
        <v>N/R</v>
      </c>
      <c r="Q184" s="44" t="str">
        <f>PINK!$BZ90</f>
        <v>N/R</v>
      </c>
      <c r="R184" s="44" t="str">
        <f>PINK!$CG90</f>
        <v>N/R</v>
      </c>
      <c r="S184" s="44" t="str">
        <f>PINK!$CA90</f>
        <v>N/R</v>
      </c>
      <c r="T184" s="44" t="str">
        <f>PINK!$CH90</f>
        <v>N/R</v>
      </c>
      <c r="U184" s="44" t="str">
        <f>PINK!$CB90</f>
        <v>N/R</v>
      </c>
      <c r="V184" s="44" t="str">
        <f>PINK!$CI90</f>
        <v>N/R</v>
      </c>
      <c r="W184" s="44" t="str">
        <f>PINK!$CC90</f>
        <v>N/R</v>
      </c>
      <c r="X184" s="44" t="str">
        <f>PINK!$CJ90</f>
        <v>N/R</v>
      </c>
      <c r="Y184" s="44" t="str">
        <f>PINK!$BJ90</f>
        <v>N/R</v>
      </c>
      <c r="Z184" s="44" t="str">
        <f>PINK!$BQ90</f>
        <v>N/R</v>
      </c>
      <c r="AA184" s="44" t="str">
        <f>PINK!$BK90</f>
        <v>N/R</v>
      </c>
      <c r="AB184" s="44" t="str">
        <f>PINK!$BR90</f>
        <v>N/R</v>
      </c>
      <c r="AC184" s="44" t="str">
        <f>PINK!$BL90</f>
        <v>N/R</v>
      </c>
      <c r="AD184" s="44" t="str">
        <f>PINK!$BS90</f>
        <v>N/R</v>
      </c>
      <c r="AE184" s="44" t="str">
        <f>PINK!$BM90</f>
        <v>N/R</v>
      </c>
      <c r="AF184" s="44" t="str">
        <f>PINK!$BT90</f>
        <v>N/R</v>
      </c>
      <c r="AG184" s="44" t="str">
        <f>PINK!$BN90</f>
        <v>N/R</v>
      </c>
      <c r="AH184" s="44" t="str">
        <f>PINK!$BU90</f>
        <v>N/R</v>
      </c>
      <c r="AI184" s="44" t="str">
        <f>PINK!$AU90</f>
        <v>N/R</v>
      </c>
      <c r="AJ184" s="44" t="str">
        <f>PINK!$BB90</f>
        <v>N/R</v>
      </c>
      <c r="AK184" s="44" t="str">
        <f>PINK!$AV90</f>
        <v>N/R</v>
      </c>
      <c r="AL184" s="44" t="str">
        <f>PINK!$BC90</f>
        <v>N/R</v>
      </c>
      <c r="AM184" s="44" t="str">
        <f>PINK!$AW90</f>
        <v>N/R</v>
      </c>
      <c r="AN184" s="44" t="str">
        <f>PINK!$BD90</f>
        <v>N/R</v>
      </c>
      <c r="AO184" s="44" t="str">
        <f>PINK!$AX90</f>
        <v>N/R</v>
      </c>
      <c r="AP184" s="44" t="str">
        <f>PINK!$BE90</f>
        <v>N/R</v>
      </c>
      <c r="AQ184" s="44" t="str">
        <f>PINK!$AY90</f>
        <v>N/R</v>
      </c>
      <c r="AR184" s="44" t="str">
        <f>PINK!$BF90</f>
        <v>N/R</v>
      </c>
      <c r="AS184" s="44" t="str">
        <f>PINK!$AF90</f>
        <v>N/R</v>
      </c>
      <c r="AT184" s="44" t="str">
        <f>PINK!$AM90</f>
        <v>N/R</v>
      </c>
      <c r="AU184" s="44" t="str">
        <f>PINK!$AG90</f>
        <v>N/R</v>
      </c>
      <c r="AV184" s="44" t="str">
        <f>PINK!$AN90</f>
        <v>N/R</v>
      </c>
      <c r="AW184" s="44" t="str">
        <f>PINK!$AH90</f>
        <v>N/R</v>
      </c>
      <c r="AX184" s="44" t="str">
        <f>PINK!$AO90</f>
        <v>N/R</v>
      </c>
      <c r="AY184" s="44" t="str">
        <f>PINK!$AI90</f>
        <v>N/R</v>
      </c>
      <c r="AZ184" s="44" t="str">
        <f>PINK!$AP90</f>
        <v>N/R</v>
      </c>
      <c r="BA184" s="44" t="str">
        <f>PINK!$AJ90</f>
        <v>N/R</v>
      </c>
      <c r="BB184" s="44" t="str">
        <f>PINK!$AQ90</f>
        <v>N/R</v>
      </c>
      <c r="BC184" s="45" t="str">
        <f>PINK!Q$90</f>
        <v>N/I</v>
      </c>
      <c r="BD184" s="45" t="str">
        <f>PINK!X$90</f>
        <v>N/I</v>
      </c>
      <c r="BE184" s="45" t="str">
        <f>PINK!R$90</f>
        <v>N/I</v>
      </c>
      <c r="BF184" s="45" t="str">
        <f>PINK!Y$90</f>
        <v>N/I</v>
      </c>
      <c r="BG184" s="45" t="str">
        <f>PINK!S$90</f>
        <v>N/I</v>
      </c>
      <c r="BH184" s="45" t="str">
        <f>PINK!Z$90</f>
        <v>N/I</v>
      </c>
      <c r="BI184" s="45" t="str">
        <f>PINK!T$90</f>
        <v>N/I</v>
      </c>
      <c r="BJ184" s="45" t="str">
        <f>PINK!AA$90</f>
        <v>N/I</v>
      </c>
      <c r="BK184" s="45" t="str">
        <f>PINK!U$90</f>
        <v>N/I</v>
      </c>
      <c r="BL184" s="45">
        <f>PINK!AB$90</f>
        <v>2000</v>
      </c>
      <c r="BM184" s="45" t="str">
        <f>PINK!B90</f>
        <v>N/I</v>
      </c>
      <c r="BN184" s="45" t="str">
        <f>PINK!I90</f>
        <v>A/P</v>
      </c>
      <c r="BO184" s="45" t="str">
        <f>PINK!C90</f>
        <v>N/I</v>
      </c>
      <c r="BP184" s="45">
        <f>PINK!J90</f>
        <v>0</v>
      </c>
      <c r="BQ184" s="45">
        <f>PINK!D90</f>
        <v>0</v>
      </c>
      <c r="BR184" s="45">
        <f>PINK!K90</f>
        <v>0</v>
      </c>
      <c r="BS184" s="45">
        <f>PINK!E90</f>
        <v>0</v>
      </c>
      <c r="BT184" s="45">
        <f>PINK!L90</f>
        <v>0</v>
      </c>
      <c r="BU184" s="45">
        <f>PINK!F90</f>
        <v>0</v>
      </c>
      <c r="BV184" s="45">
        <f>PINK!M90</f>
        <v>0</v>
      </c>
    </row>
    <row r="185" spans="1:74" hidden="1" x14ac:dyDescent="0.2">
      <c r="A185" s="40" t="s">
        <v>142</v>
      </c>
      <c r="B185" t="str">
        <f>PINK!$P$86</f>
        <v>SPILLER</v>
      </c>
      <c r="C185" t="str">
        <f>PINK!$P91</f>
        <v>NEEKAS CREEK</v>
      </c>
      <c r="D185" s="40" t="str">
        <f>PINK!$P$3</f>
        <v>PINK</v>
      </c>
      <c r="E185" s="44">
        <f>PINK!$CN91</f>
        <v>1500</v>
      </c>
      <c r="F185" s="44">
        <f>PINK!$CU91</f>
        <v>15000</v>
      </c>
      <c r="G185" s="44">
        <f>PINK!$CO91</f>
        <v>18000</v>
      </c>
      <c r="H185" s="44">
        <f>PINK!$CV91</f>
        <v>11000</v>
      </c>
      <c r="I185" s="44">
        <f>PINK!$CP91</f>
        <v>20000</v>
      </c>
      <c r="J185" s="44">
        <f>PINK!$CW91</f>
        <v>25000</v>
      </c>
      <c r="K185" s="44">
        <f>PINK!$CQ91</f>
        <v>75000</v>
      </c>
      <c r="L185" s="44">
        <f>PINK!$CX91</f>
        <v>175000</v>
      </c>
      <c r="M185" s="44">
        <f>PINK!$CR91</f>
        <v>4000</v>
      </c>
      <c r="N185" s="44">
        <f>PINK!$CY91</f>
        <v>5000</v>
      </c>
      <c r="O185" s="44">
        <f>PINK!$BY91</f>
        <v>3500</v>
      </c>
      <c r="P185" s="44">
        <f>PINK!$CF91</f>
        <v>2000</v>
      </c>
      <c r="Q185" s="44">
        <f>PINK!$BZ91</f>
        <v>20000</v>
      </c>
      <c r="R185" s="44">
        <f>PINK!$CG91</f>
        <v>1500</v>
      </c>
      <c r="S185" s="44">
        <f>PINK!$CA91</f>
        <v>50000</v>
      </c>
      <c r="T185" s="44">
        <f>PINK!$CH91</f>
        <v>6000</v>
      </c>
      <c r="U185" s="44">
        <f>PINK!$CB91</f>
        <v>125000</v>
      </c>
      <c r="V185" s="44">
        <f>PINK!$CI91</f>
        <v>3000</v>
      </c>
      <c r="W185" s="44">
        <f>PINK!$CC91</f>
        <v>70000</v>
      </c>
      <c r="X185" s="44">
        <f>PINK!$CJ91</f>
        <v>25000</v>
      </c>
      <c r="Y185" s="44">
        <f>PINK!$BJ91</f>
        <v>70000</v>
      </c>
      <c r="Z185" s="44">
        <f>PINK!$BQ91</f>
        <v>60000</v>
      </c>
      <c r="AA185" s="44">
        <f>PINK!$BK91</f>
        <v>4000</v>
      </c>
      <c r="AB185" s="44">
        <f>PINK!$BR91</f>
        <v>4000</v>
      </c>
      <c r="AC185" s="44">
        <f>PINK!$BL91</f>
        <v>5000</v>
      </c>
      <c r="AD185" s="44">
        <f>PINK!$BS91</f>
        <v>2700</v>
      </c>
      <c r="AE185" s="44">
        <f>PINK!$BM91</f>
        <v>8500</v>
      </c>
      <c r="AF185" s="44">
        <f>PINK!$BT91</f>
        <v>40000</v>
      </c>
      <c r="AG185" s="44">
        <f>PINK!$BN91</f>
        <v>55000</v>
      </c>
      <c r="AH185" s="44">
        <f>PINK!$BU91</f>
        <v>75000</v>
      </c>
      <c r="AI185" s="44">
        <f>PINK!$AU91</f>
        <v>9000</v>
      </c>
      <c r="AJ185" s="44">
        <f>PINK!$BB91</f>
        <v>6000</v>
      </c>
      <c r="AK185" s="44">
        <f>PINK!$AV91</f>
        <v>6700</v>
      </c>
      <c r="AL185" s="44">
        <f>PINK!$BC91</f>
        <v>8600</v>
      </c>
      <c r="AM185" s="44">
        <f>PINK!$AW91</f>
        <v>36000</v>
      </c>
      <c r="AN185" s="44">
        <f>PINK!$BD91</f>
        <v>8700</v>
      </c>
      <c r="AO185" s="44">
        <f>PINK!$AX91</f>
        <v>12000</v>
      </c>
      <c r="AP185" s="44">
        <f>PINK!$BE91</f>
        <v>3500</v>
      </c>
      <c r="AQ185" s="44">
        <f>PINK!$AY91</f>
        <v>17000</v>
      </c>
      <c r="AR185" s="44">
        <f>PINK!$BF91</f>
        <v>2000</v>
      </c>
      <c r="AS185" s="44">
        <f>PINK!$AF91</f>
        <v>22000</v>
      </c>
      <c r="AT185" s="44">
        <f>PINK!$AM91</f>
        <v>2900</v>
      </c>
      <c r="AU185" s="44">
        <f>PINK!$AG91</f>
        <v>33550</v>
      </c>
      <c r="AV185" s="44">
        <f>PINK!$AN91</f>
        <v>2825</v>
      </c>
      <c r="AW185" s="44">
        <f>PINK!$AH91</f>
        <v>67000</v>
      </c>
      <c r="AX185" s="44">
        <f>PINK!$AO91</f>
        <v>3000</v>
      </c>
      <c r="AY185" s="44">
        <f>PINK!$AI91</f>
        <v>28000</v>
      </c>
      <c r="AZ185" s="44">
        <f>PINK!$AP91</f>
        <v>2100</v>
      </c>
      <c r="BA185" s="44">
        <f>PINK!$AJ91</f>
        <v>14000</v>
      </c>
      <c r="BB185" s="44">
        <f>PINK!$AQ91</f>
        <v>12000</v>
      </c>
      <c r="BC185" s="45">
        <f>PINK!Q$91</f>
        <v>42000</v>
      </c>
      <c r="BD185" s="45">
        <f>PINK!X$91</f>
        <v>56000</v>
      </c>
      <c r="BE185" s="45">
        <f>PINK!R$91</f>
        <v>60000</v>
      </c>
      <c r="BF185" s="45">
        <f>PINK!Y$91</f>
        <v>16500</v>
      </c>
      <c r="BG185" s="45">
        <f>PINK!S$91</f>
        <v>25000</v>
      </c>
      <c r="BH185" s="45">
        <f>PINK!Z$91</f>
        <v>5200</v>
      </c>
      <c r="BI185" s="45">
        <f>PINK!T$91</f>
        <v>6700</v>
      </c>
      <c r="BJ185" s="45">
        <f>PINK!AA$91</f>
        <v>11500</v>
      </c>
      <c r="BK185" s="45">
        <f>PINK!U$91</f>
        <v>10200</v>
      </c>
      <c r="BL185" s="45">
        <f>PINK!AB$91</f>
        <v>88454</v>
      </c>
      <c r="BM185" s="45">
        <f>PINK!B91</f>
        <v>3500</v>
      </c>
      <c r="BN185" s="45">
        <f>PINK!I91</f>
        <v>5300</v>
      </c>
      <c r="BO185" s="45">
        <f>PINK!C91</f>
        <v>36000</v>
      </c>
      <c r="BP185" s="45">
        <f>PINK!J91</f>
        <v>0</v>
      </c>
      <c r="BQ185" s="45">
        <f>PINK!D91</f>
        <v>0</v>
      </c>
      <c r="BR185" s="45">
        <f>PINK!K91</f>
        <v>0</v>
      </c>
      <c r="BS185" s="45">
        <f>PINK!E91</f>
        <v>0</v>
      </c>
      <c r="BT185" s="45">
        <f>PINK!L91</f>
        <v>0</v>
      </c>
      <c r="BU185" s="45">
        <f>PINK!F91</f>
        <v>0</v>
      </c>
      <c r="BV185" s="45">
        <f>PINK!M91</f>
        <v>0</v>
      </c>
    </row>
    <row r="186" spans="1:74" hidden="1" x14ac:dyDescent="0.2">
      <c r="A186" s="40" t="s">
        <v>142</v>
      </c>
      <c r="B186" t="str">
        <f>PINK!$P$86</f>
        <v>SPILLER</v>
      </c>
      <c r="C186" t="str">
        <f>PINK!$P92</f>
        <v>PINE RIVER</v>
      </c>
      <c r="D186" s="40" t="str">
        <f>PINK!$P$3</f>
        <v>PINK</v>
      </c>
      <c r="E186" s="44">
        <f>PINK!$CN92</f>
        <v>1500</v>
      </c>
      <c r="F186" s="44">
        <f>PINK!$CU92</f>
        <v>400</v>
      </c>
      <c r="G186" s="44">
        <f>PINK!$CO92</f>
        <v>750</v>
      </c>
      <c r="H186" s="44">
        <f>PINK!$CV92</f>
        <v>1500</v>
      </c>
      <c r="I186" s="44">
        <f>PINK!$CP92</f>
        <v>3500</v>
      </c>
      <c r="J186" s="44">
        <f>PINK!$CW92</f>
        <v>3500</v>
      </c>
      <c r="K186" s="44">
        <f>PINK!$CQ92</f>
        <v>3500</v>
      </c>
      <c r="L186" s="44">
        <f>PINK!$CX92</f>
        <v>1500</v>
      </c>
      <c r="M186" s="44">
        <f>PINK!$CR92</f>
        <v>1500</v>
      </c>
      <c r="N186" s="44">
        <f>PINK!$CY92</f>
        <v>750</v>
      </c>
      <c r="O186" s="44">
        <f>PINK!$BY92</f>
        <v>200</v>
      </c>
      <c r="P186" s="44">
        <f>PINK!$CF92</f>
        <v>750</v>
      </c>
      <c r="Q186" s="44">
        <f>PINK!$BZ92</f>
        <v>1500</v>
      </c>
      <c r="R186" s="44">
        <f>PINK!$CG92</f>
        <v>1500</v>
      </c>
      <c r="S186" s="44">
        <f>PINK!$CA92</f>
        <v>1500</v>
      </c>
      <c r="T186" s="44">
        <f>PINK!$CH92</f>
        <v>5000</v>
      </c>
      <c r="U186" s="44">
        <f>PINK!$CB92</f>
        <v>4000</v>
      </c>
      <c r="V186" s="44">
        <f>PINK!$CI92</f>
        <v>25</v>
      </c>
      <c r="W186" s="44">
        <f>PINK!$CC92</f>
        <v>2000</v>
      </c>
      <c r="X186" s="44">
        <f>PINK!$CJ92</f>
        <v>600</v>
      </c>
      <c r="Y186" s="44">
        <f>PINK!$BJ92</f>
        <v>9000</v>
      </c>
      <c r="Z186" s="44">
        <f>PINK!$BQ92</f>
        <v>1500</v>
      </c>
      <c r="AA186" s="44">
        <f>PINK!$BK92</f>
        <v>1000</v>
      </c>
      <c r="AB186" s="44">
        <f>PINK!$BR92</f>
        <v>50</v>
      </c>
      <c r="AC186" s="44" t="str">
        <f>PINK!$BL92</f>
        <v>N/O</v>
      </c>
      <c r="AD186" s="44">
        <f>PINK!$BS92</f>
        <v>200</v>
      </c>
      <c r="AE186" s="44">
        <f>PINK!$BM92</f>
        <v>4500</v>
      </c>
      <c r="AF186" s="44">
        <f>PINK!$BT92</f>
        <v>8000</v>
      </c>
      <c r="AG186" s="44">
        <f>PINK!$BN92</f>
        <v>1000</v>
      </c>
      <c r="AH186" s="44">
        <f>PINK!$BU92</f>
        <v>5400</v>
      </c>
      <c r="AI186" s="44">
        <f>PINK!$AU92</f>
        <v>600</v>
      </c>
      <c r="AJ186" s="44">
        <f>PINK!$BB92</f>
        <v>1500</v>
      </c>
      <c r="AK186" s="44">
        <f>PINK!$AV92</f>
        <v>2000</v>
      </c>
      <c r="AL186" s="44" t="str">
        <f>PINK!$BC92</f>
        <v>N/O</v>
      </c>
      <c r="AM186" s="44">
        <f>PINK!$AW92</f>
        <v>700</v>
      </c>
      <c r="AN186" s="44">
        <f>PINK!$BD92</f>
        <v>3175</v>
      </c>
      <c r="AO186" s="44">
        <f>PINK!$AX92</f>
        <v>550</v>
      </c>
      <c r="AP186" s="44">
        <f>PINK!$BE92</f>
        <v>800</v>
      </c>
      <c r="AQ186" s="44">
        <f>PINK!$AY92</f>
        <v>25</v>
      </c>
      <c r="AR186" s="44">
        <f>PINK!$BF92</f>
        <v>5</v>
      </c>
      <c r="AS186" s="44">
        <f>PINK!$AF92</f>
        <v>130</v>
      </c>
      <c r="AT186" s="44" t="str">
        <f>PINK!$AM92</f>
        <v>N/O</v>
      </c>
      <c r="AU186" s="44">
        <f>PINK!$AG92</f>
        <v>250</v>
      </c>
      <c r="AV186" s="44" t="str">
        <f>PINK!$AN92</f>
        <v>N/O</v>
      </c>
      <c r="AW186" s="44" t="str">
        <f>PINK!$AH92</f>
        <v>N/O</v>
      </c>
      <c r="AX186" s="44" t="str">
        <f>PINK!$AO92</f>
        <v>N/R</v>
      </c>
      <c r="AY186" s="44" t="str">
        <f>PINK!$AI92</f>
        <v>N/I</v>
      </c>
      <c r="AZ186" s="44" t="str">
        <f>PINK!$AP92</f>
        <v>N/I</v>
      </c>
      <c r="BA186" s="44" t="str">
        <f>PINK!$AJ92</f>
        <v>UNK</v>
      </c>
      <c r="BB186" s="44" t="str">
        <f>PINK!$AQ92</f>
        <v>N/I</v>
      </c>
      <c r="BC186" s="45">
        <f>PINK!Q$92</f>
        <v>10</v>
      </c>
      <c r="BD186" s="45" t="str">
        <f>PINK!X$92</f>
        <v>N/I</v>
      </c>
      <c r="BE186" s="45" t="str">
        <f>PINK!R$92</f>
        <v>N/O</v>
      </c>
      <c r="BF186" s="45" t="str">
        <f>PINK!Y$92</f>
        <v>N/O</v>
      </c>
      <c r="BG186" s="45" t="str">
        <f>PINK!S$92</f>
        <v>UNK</v>
      </c>
      <c r="BH186" s="45" t="str">
        <f>PINK!Z$92</f>
        <v>N/I</v>
      </c>
      <c r="BI186" s="45" t="str">
        <f>PINK!T$92</f>
        <v>A/P</v>
      </c>
      <c r="BJ186" s="45" t="str">
        <f>PINK!AA$92</f>
        <v>A/P</v>
      </c>
      <c r="BK186" s="45" t="str">
        <f>PINK!U$92</f>
        <v>A/P</v>
      </c>
      <c r="BL186" s="45" t="str">
        <f>PINK!AB$92</f>
        <v>N/I</v>
      </c>
      <c r="BM186" s="45" t="str">
        <f>PINK!B92</f>
        <v>N/I</v>
      </c>
      <c r="BN186" s="45" t="str">
        <f>PINK!I92</f>
        <v>N/I</v>
      </c>
      <c r="BO186" s="45" t="str">
        <f>PINK!C92</f>
        <v>A/P</v>
      </c>
      <c r="BP186" s="45">
        <f>PINK!J92</f>
        <v>0</v>
      </c>
      <c r="BQ186" s="45">
        <f>PINK!D92</f>
        <v>0</v>
      </c>
      <c r="BR186" s="45">
        <f>PINK!K92</f>
        <v>0</v>
      </c>
      <c r="BS186" s="45">
        <f>PINK!E92</f>
        <v>0</v>
      </c>
      <c r="BT186" s="45">
        <f>PINK!L92</f>
        <v>0</v>
      </c>
      <c r="BU186" s="45">
        <f>PINK!F92</f>
        <v>0</v>
      </c>
      <c r="BV186" s="45">
        <f>PINK!M92</f>
        <v>0</v>
      </c>
    </row>
    <row r="187" spans="1:74" hidden="1" x14ac:dyDescent="0.2">
      <c r="A187" s="40" t="s">
        <v>142</v>
      </c>
      <c r="B187" t="str">
        <f>PINK!$P$86</f>
        <v>SPILLER</v>
      </c>
      <c r="C187" t="str">
        <f>PINK!$P93</f>
        <v>SPILLER LAGOON CREEK</v>
      </c>
      <c r="D187" s="40" t="str">
        <f>PINK!$P$3</f>
        <v>PINK</v>
      </c>
      <c r="E187" s="44" t="str">
        <f>PINK!$CN93</f>
        <v>N/R</v>
      </c>
      <c r="F187" s="44" t="str">
        <f>PINK!$CU93</f>
        <v>N/R</v>
      </c>
      <c r="G187" s="44" t="str">
        <f>PINK!$CO93</f>
        <v>N/R</v>
      </c>
      <c r="H187" s="44" t="str">
        <f>PINK!$CV93</f>
        <v>N/R</v>
      </c>
      <c r="I187" s="44" t="str">
        <f>PINK!$CP93</f>
        <v>N/R</v>
      </c>
      <c r="J187" s="44" t="str">
        <f>PINK!$CW93</f>
        <v>N/R</v>
      </c>
      <c r="K187" s="44" t="str">
        <f>PINK!$CQ93</f>
        <v>N/R</v>
      </c>
      <c r="L187" s="44" t="str">
        <f>PINK!$CX93</f>
        <v>N/R</v>
      </c>
      <c r="M187" s="44" t="str">
        <f>PINK!$CR93</f>
        <v>N/R</v>
      </c>
      <c r="N187" s="44" t="str">
        <f>PINK!$CY93</f>
        <v>N/R</v>
      </c>
      <c r="O187" s="44" t="str">
        <f>PINK!$BY93</f>
        <v>N/R</v>
      </c>
      <c r="P187" s="44" t="str">
        <f>PINK!$CF93</f>
        <v>N/R</v>
      </c>
      <c r="Q187" s="44" t="str">
        <f>PINK!$BZ93</f>
        <v>N/R</v>
      </c>
      <c r="R187" s="44" t="str">
        <f>PINK!$CG93</f>
        <v>N/R</v>
      </c>
      <c r="S187" s="44" t="str">
        <f>PINK!$CA93</f>
        <v>N/R</v>
      </c>
      <c r="T187" s="44" t="str">
        <f>PINK!$CH93</f>
        <v>N/R</v>
      </c>
      <c r="U187" s="44" t="str">
        <f>PINK!$CB93</f>
        <v>N/R</v>
      </c>
      <c r="V187" s="44" t="str">
        <f>PINK!$CI93</f>
        <v>N/R</v>
      </c>
      <c r="W187" s="44" t="str">
        <f>PINK!$CC93</f>
        <v>N/R</v>
      </c>
      <c r="X187" s="44" t="str">
        <f>PINK!$CJ93</f>
        <v>N/R</v>
      </c>
      <c r="Y187" s="44" t="str">
        <f>PINK!$BJ93</f>
        <v>N/R</v>
      </c>
      <c r="Z187" s="44" t="str">
        <f>PINK!$BQ93</f>
        <v>N/R</v>
      </c>
      <c r="AA187" s="44" t="str">
        <f>PINK!$BK93</f>
        <v>N/R</v>
      </c>
      <c r="AB187" s="44" t="str">
        <f>PINK!$BR93</f>
        <v>N/R</v>
      </c>
      <c r="AC187" s="44" t="str">
        <f>PINK!$BL93</f>
        <v>N/R</v>
      </c>
      <c r="AD187" s="44" t="str">
        <f>PINK!$BS93</f>
        <v>N/R</v>
      </c>
      <c r="AE187" s="44" t="str">
        <f>PINK!$BM93</f>
        <v>N/R</v>
      </c>
      <c r="AF187" s="44" t="str">
        <f>PINK!$BT93</f>
        <v>N/R</v>
      </c>
      <c r="AG187" s="44" t="str">
        <f>PINK!$BN93</f>
        <v>N/R</v>
      </c>
      <c r="AH187" s="44" t="str">
        <f>PINK!$BU93</f>
        <v>N/R</v>
      </c>
      <c r="AI187" s="44" t="str">
        <f>PINK!$AU93</f>
        <v>N/R</v>
      </c>
      <c r="AJ187" s="44" t="str">
        <f>PINK!$BB93</f>
        <v>N/R</v>
      </c>
      <c r="AK187" s="44" t="str">
        <f>PINK!$AV93</f>
        <v>N/R</v>
      </c>
      <c r="AL187" s="44">
        <f>PINK!$BC93</f>
        <v>4</v>
      </c>
      <c r="AM187" s="44" t="str">
        <f>PINK!$AW93</f>
        <v>N/R</v>
      </c>
      <c r="AN187" s="44">
        <f>PINK!$BD93</f>
        <v>35</v>
      </c>
      <c r="AO187" s="44" t="str">
        <f>PINK!$AX93</f>
        <v>N/R</v>
      </c>
      <c r="AP187" s="44" t="str">
        <f>PINK!$BE93</f>
        <v>N/R</v>
      </c>
      <c r="AQ187" s="44">
        <f>PINK!$AY93</f>
        <v>100</v>
      </c>
      <c r="AR187" s="44" t="str">
        <f>PINK!$BF93</f>
        <v>N/R</v>
      </c>
      <c r="AS187" s="44" t="str">
        <f>PINK!$AF93</f>
        <v>N/R</v>
      </c>
      <c r="AT187" s="44" t="str">
        <f>PINK!$AM93</f>
        <v>N/R</v>
      </c>
      <c r="AU187" s="44" t="str">
        <f>PINK!$AG93</f>
        <v>N/R</v>
      </c>
      <c r="AV187" s="44" t="str">
        <f>PINK!$AN93</f>
        <v>N/R</v>
      </c>
      <c r="AW187" s="44" t="str">
        <f>PINK!$AH93</f>
        <v>N/I</v>
      </c>
      <c r="AX187" s="44" t="str">
        <f>PINK!$AO93</f>
        <v>N/R</v>
      </c>
      <c r="AY187" s="44" t="str">
        <f>PINK!$AI93</f>
        <v>N/I</v>
      </c>
      <c r="AZ187" s="44" t="str">
        <f>PINK!$AP93</f>
        <v>N/I</v>
      </c>
      <c r="BA187" s="44" t="str">
        <f>PINK!$AJ93</f>
        <v>N/I</v>
      </c>
      <c r="BB187" s="44" t="str">
        <f>PINK!$AQ93</f>
        <v>N/I</v>
      </c>
      <c r="BC187" s="45" t="str">
        <f>PINK!Q$93</f>
        <v>N/O</v>
      </c>
      <c r="BD187" s="45" t="str">
        <f>PINK!X$93</f>
        <v>UNK</v>
      </c>
      <c r="BE187" s="45" t="str">
        <f>PINK!R$93</f>
        <v>N/I</v>
      </c>
      <c r="BF187" s="45" t="str">
        <f>PINK!Y$93</f>
        <v>N/I</v>
      </c>
      <c r="BG187" s="45" t="str">
        <f>PINK!S$93</f>
        <v>N/I</v>
      </c>
      <c r="BH187" s="45" t="str">
        <f>PINK!Z$93</f>
        <v>N/I</v>
      </c>
      <c r="BI187" s="45" t="str">
        <f>PINK!T$93</f>
        <v>N/I</v>
      </c>
      <c r="BJ187" s="45" t="str">
        <f>PINK!AA$93</f>
        <v>N/I</v>
      </c>
      <c r="BK187" s="45" t="str">
        <f>PINK!U$93</f>
        <v>N/I</v>
      </c>
      <c r="BL187" s="45" t="str">
        <f>PINK!AB$93</f>
        <v>A/P</v>
      </c>
      <c r="BM187" s="45" t="str">
        <f>PINK!B93</f>
        <v>N/I</v>
      </c>
      <c r="BN187" s="45" t="str">
        <f>PINK!I93</f>
        <v>N/I</v>
      </c>
      <c r="BO187" s="45" t="str">
        <f>PINK!C93</f>
        <v>N/I</v>
      </c>
      <c r="BP187" s="45">
        <f>PINK!J93</f>
        <v>0</v>
      </c>
      <c r="BQ187" s="45">
        <f>PINK!D93</f>
        <v>0</v>
      </c>
      <c r="BR187" s="45">
        <f>PINK!K93</f>
        <v>0</v>
      </c>
      <c r="BS187" s="45">
        <f>PINK!E93</f>
        <v>0</v>
      </c>
      <c r="BT187" s="45">
        <f>PINK!L93</f>
        <v>0</v>
      </c>
      <c r="BU187" s="45">
        <f>PINK!F93</f>
        <v>0</v>
      </c>
      <c r="BV187" s="45">
        <f>PINK!M93</f>
        <v>0</v>
      </c>
    </row>
    <row r="188" spans="1:74" hidden="1" x14ac:dyDescent="0.2">
      <c r="A188" s="40" t="s">
        <v>142</v>
      </c>
      <c r="B188" t="str">
        <f>PINK!$P$86</f>
        <v>SPILLER</v>
      </c>
      <c r="C188" t="str">
        <f>PINK!$P94</f>
        <v>TANKEEAH RIVER</v>
      </c>
      <c r="D188" s="40" t="str">
        <f>PINK!$P$3</f>
        <v>PINK</v>
      </c>
      <c r="E188" s="44">
        <f>PINK!$CN94</f>
        <v>1500</v>
      </c>
      <c r="F188" s="44" t="str">
        <f>PINK!$CU94</f>
        <v>N/O</v>
      </c>
      <c r="G188" s="44">
        <f>PINK!$CO94</f>
        <v>3000</v>
      </c>
      <c r="H188" s="44">
        <f>PINK!$CV94</f>
        <v>1200</v>
      </c>
      <c r="I188" s="44">
        <f>PINK!$CP94</f>
        <v>3500</v>
      </c>
      <c r="J188" s="44">
        <f>PINK!$CW94</f>
        <v>550</v>
      </c>
      <c r="K188" s="44">
        <f>PINK!$CQ94</f>
        <v>3500</v>
      </c>
      <c r="L188" s="44">
        <f>PINK!$CX94</f>
        <v>300</v>
      </c>
      <c r="M188" s="44">
        <f>PINK!$CR94</f>
        <v>300</v>
      </c>
      <c r="N188" s="44">
        <f>PINK!$CY94</f>
        <v>300</v>
      </c>
      <c r="O188" s="44">
        <f>PINK!$BY94</f>
        <v>400</v>
      </c>
      <c r="P188" s="44">
        <f>PINK!$CF94</f>
        <v>1000</v>
      </c>
      <c r="Q188" s="44">
        <f>PINK!$BZ94</f>
        <v>1500</v>
      </c>
      <c r="R188" s="44">
        <f>PINK!$CG94</f>
        <v>1200</v>
      </c>
      <c r="S188" s="44">
        <f>PINK!$CA94</f>
        <v>700</v>
      </c>
      <c r="T188" s="44">
        <f>PINK!$CH94</f>
        <v>800</v>
      </c>
      <c r="U188" s="44">
        <f>PINK!$CB94</f>
        <v>800</v>
      </c>
      <c r="V188" s="44">
        <f>PINK!$CI94</f>
        <v>300</v>
      </c>
      <c r="W188" s="44">
        <f>PINK!$CC94</f>
        <v>800</v>
      </c>
      <c r="X188" s="44">
        <f>PINK!$CJ94</f>
        <v>500</v>
      </c>
      <c r="Y188" s="44">
        <f>PINK!$BJ94</f>
        <v>4000</v>
      </c>
      <c r="Z188" s="44">
        <f>PINK!$BQ94</f>
        <v>1500</v>
      </c>
      <c r="AA188" s="44">
        <f>PINK!$BK94</f>
        <v>300</v>
      </c>
      <c r="AB188" s="44">
        <f>PINK!$BR94</f>
        <v>500</v>
      </c>
      <c r="AC188" s="44">
        <f>PINK!$BL94</f>
        <v>3000</v>
      </c>
      <c r="AD188" s="44">
        <f>PINK!$BS94</f>
        <v>1000</v>
      </c>
      <c r="AE188" s="44">
        <f>PINK!$BM94</f>
        <v>2400</v>
      </c>
      <c r="AF188" s="44">
        <f>PINK!$BT94</f>
        <v>15000</v>
      </c>
      <c r="AG188" s="44">
        <f>PINK!$BN94</f>
        <v>600</v>
      </c>
      <c r="AH188" s="44">
        <f>PINK!$BU94</f>
        <v>9000</v>
      </c>
      <c r="AI188" s="44">
        <f>PINK!$AU94</f>
        <v>810</v>
      </c>
      <c r="AJ188" s="44">
        <f>PINK!$BB94</f>
        <v>1500</v>
      </c>
      <c r="AK188" s="44">
        <f>PINK!$AV94</f>
        <v>1000</v>
      </c>
      <c r="AL188" s="44">
        <f>PINK!$BC94</f>
        <v>2180</v>
      </c>
      <c r="AM188" s="44" t="str">
        <f>PINK!$AW94</f>
        <v>N/R</v>
      </c>
      <c r="AN188" s="44">
        <f>PINK!$BD94</f>
        <v>300</v>
      </c>
      <c r="AO188" s="44" t="str">
        <f>PINK!$AX94</f>
        <v>N/R</v>
      </c>
      <c r="AP188" s="44">
        <f>PINK!$BE94</f>
        <v>450</v>
      </c>
      <c r="AQ188" s="44">
        <f>PINK!$AY94</f>
        <v>100</v>
      </c>
      <c r="AR188" s="44">
        <f>PINK!$BF94</f>
        <v>5</v>
      </c>
      <c r="AS188" s="44">
        <f>PINK!$AF94</f>
        <v>3200</v>
      </c>
      <c r="AT188" s="44">
        <f>PINK!$AM94</f>
        <v>2</v>
      </c>
      <c r="AU188" s="44">
        <f>PINK!$AG94</f>
        <v>1100</v>
      </c>
      <c r="AV188" s="44" t="str">
        <f>PINK!$AN94</f>
        <v>N/O</v>
      </c>
      <c r="AW188" s="44">
        <f>PINK!$AH94</f>
        <v>6</v>
      </c>
      <c r="AX188" s="44" t="str">
        <f>PINK!$AO94</f>
        <v>N/R</v>
      </c>
      <c r="AY188" s="44" t="str">
        <f>PINK!$AI94</f>
        <v>UNK</v>
      </c>
      <c r="AZ188" s="44">
        <f>PINK!$AP94</f>
        <v>50</v>
      </c>
      <c r="BA188" s="44" t="str">
        <f>PINK!$AJ94</f>
        <v>UNK</v>
      </c>
      <c r="BB188" s="44" t="str">
        <f>PINK!$AQ94</f>
        <v>N/I</v>
      </c>
      <c r="BC188" s="45" t="str">
        <f>PINK!Q$94</f>
        <v>N/I</v>
      </c>
      <c r="BD188" s="45">
        <f>PINK!X$94</f>
        <v>2000</v>
      </c>
      <c r="BE188" s="45" t="str">
        <f>PINK!R$94</f>
        <v>N/I</v>
      </c>
      <c r="BF188" s="45" t="str">
        <f>PINK!Y$94</f>
        <v>UNK</v>
      </c>
      <c r="BG188" s="45" t="str">
        <f>PINK!S$94</f>
        <v>UNK</v>
      </c>
      <c r="BH188" s="45">
        <f>PINK!Z$94</f>
        <v>350</v>
      </c>
      <c r="BI188" s="45">
        <f>PINK!T$94</f>
        <v>40</v>
      </c>
      <c r="BJ188" s="45">
        <f>PINK!AA$94</f>
        <v>170</v>
      </c>
      <c r="BK188" s="45">
        <f>PINK!U$94</f>
        <v>50</v>
      </c>
      <c r="BL188" s="45">
        <f>PINK!AB$94</f>
        <v>3000</v>
      </c>
      <c r="BM188" s="45" t="str">
        <f>PINK!B94</f>
        <v>A/P</v>
      </c>
      <c r="BN188" s="45" t="str">
        <f>PINK!I94</f>
        <v>A/P</v>
      </c>
      <c r="BO188" s="45" t="str">
        <f>PINK!C94</f>
        <v>A/P</v>
      </c>
      <c r="BP188" s="45">
        <f>PINK!J94</f>
        <v>0</v>
      </c>
      <c r="BQ188" s="45">
        <f>PINK!D94</f>
        <v>0</v>
      </c>
      <c r="BR188" s="45">
        <f>PINK!K94</f>
        <v>0</v>
      </c>
      <c r="BS188" s="45">
        <f>PINK!E94</f>
        <v>0</v>
      </c>
      <c r="BT188" s="45">
        <f>PINK!L94</f>
        <v>0</v>
      </c>
      <c r="BU188" s="45">
        <f>PINK!F94</f>
        <v>0</v>
      </c>
      <c r="BV188" s="45">
        <f>PINK!M94</f>
        <v>0</v>
      </c>
    </row>
    <row r="189" spans="1:74" hidden="1" x14ac:dyDescent="0.2">
      <c r="A189" s="40" t="s">
        <v>142</v>
      </c>
      <c r="B189" t="str">
        <f>PINK!$P$86</f>
        <v>SPILLER</v>
      </c>
      <c r="C189" t="str">
        <f>PINK!$P95</f>
        <v>YEO COVE CREEKS</v>
      </c>
      <c r="D189" s="40" t="str">
        <f>PINK!$P$3</f>
        <v>PINK</v>
      </c>
      <c r="E189" s="44" t="str">
        <f>PINK!$CN95</f>
        <v>N/R</v>
      </c>
      <c r="F189" s="44" t="str">
        <f>PINK!$CU95</f>
        <v>N/R</v>
      </c>
      <c r="G189" s="44" t="str">
        <f>PINK!$CO95</f>
        <v>N/R</v>
      </c>
      <c r="H189" s="44" t="str">
        <f>PINK!$CV95</f>
        <v>N/R</v>
      </c>
      <c r="I189" s="44" t="str">
        <f>PINK!$CP95</f>
        <v>N/R</v>
      </c>
      <c r="J189" s="44" t="str">
        <f>PINK!$CW95</f>
        <v>N/R</v>
      </c>
      <c r="K189" s="44" t="str">
        <f>PINK!$CQ95</f>
        <v>N/R</v>
      </c>
      <c r="L189" s="44" t="str">
        <f>PINK!$CX95</f>
        <v>N/R</v>
      </c>
      <c r="M189" s="44" t="str">
        <f>PINK!$CR95</f>
        <v>N/R</v>
      </c>
      <c r="N189" s="44" t="str">
        <f>PINK!$CY95</f>
        <v>N/R</v>
      </c>
      <c r="O189" s="44" t="str">
        <f>PINK!$BY95</f>
        <v>N/R</v>
      </c>
      <c r="P189" s="44" t="str">
        <f>PINK!$CF95</f>
        <v>N/R</v>
      </c>
      <c r="Q189" s="44" t="str">
        <f>PINK!$BZ95</f>
        <v>N/R</v>
      </c>
      <c r="R189" s="44" t="str">
        <f>PINK!$CG95</f>
        <v>N/R</v>
      </c>
      <c r="S189" s="44" t="str">
        <f>PINK!$CA95</f>
        <v>N/R</v>
      </c>
      <c r="T189" s="44" t="str">
        <f>PINK!$CH95</f>
        <v>N/R</v>
      </c>
      <c r="U189" s="44" t="str">
        <f>PINK!$CB95</f>
        <v>N/R</v>
      </c>
      <c r="V189" s="44" t="str">
        <f>PINK!$CI95</f>
        <v>N/R</v>
      </c>
      <c r="W189" s="44" t="str">
        <f>PINK!$CC95</f>
        <v>N/R</v>
      </c>
      <c r="X189" s="44" t="str">
        <f>PINK!$CJ95</f>
        <v>N/R</v>
      </c>
      <c r="Y189" s="44" t="str">
        <f>PINK!$BJ95</f>
        <v>N/R</v>
      </c>
      <c r="Z189" s="44" t="str">
        <f>PINK!$BQ95</f>
        <v>N/R</v>
      </c>
      <c r="AA189" s="44" t="str">
        <f>PINK!$BK95</f>
        <v>N/R</v>
      </c>
      <c r="AB189" s="44" t="str">
        <f>PINK!$BR95</f>
        <v>N/R</v>
      </c>
      <c r="AC189" s="44" t="str">
        <f>PINK!$BL95</f>
        <v>N/R</v>
      </c>
      <c r="AD189" s="44" t="str">
        <f>PINK!$BS95</f>
        <v>N/R</v>
      </c>
      <c r="AE189" s="44" t="str">
        <f>PINK!$BM95</f>
        <v>N/R</v>
      </c>
      <c r="AF189" s="44" t="str">
        <f>PINK!$BT95</f>
        <v>N/R</v>
      </c>
      <c r="AG189" s="44" t="str">
        <f>PINK!$BN95</f>
        <v>N/R</v>
      </c>
      <c r="AH189" s="44">
        <f>PINK!$BU95</f>
        <v>50</v>
      </c>
      <c r="AI189" s="44" t="str">
        <f>PINK!$AU95</f>
        <v>N/R</v>
      </c>
      <c r="AJ189" s="44">
        <f>PINK!$BB95</f>
        <v>160</v>
      </c>
      <c r="AK189" s="44" t="str">
        <f>PINK!$AV95</f>
        <v>N/R</v>
      </c>
      <c r="AL189" s="44">
        <f>PINK!$BC95</f>
        <v>30</v>
      </c>
      <c r="AM189" s="44" t="str">
        <f>PINK!$AW95</f>
        <v>N/R</v>
      </c>
      <c r="AN189" s="44">
        <f>PINK!$BD95</f>
        <v>30</v>
      </c>
      <c r="AO189" s="44" t="str">
        <f>PINK!$AX95</f>
        <v>N/R</v>
      </c>
      <c r="AP189" s="44" t="str">
        <f>PINK!$BE95</f>
        <v>N/R</v>
      </c>
      <c r="AQ189" s="44" t="str">
        <f>PINK!$AY95</f>
        <v>N/R</v>
      </c>
      <c r="AR189" s="44" t="str">
        <f>PINK!$BF95</f>
        <v>N/R</v>
      </c>
      <c r="AS189" s="44" t="str">
        <f>PINK!$AF95</f>
        <v>N/R</v>
      </c>
      <c r="AT189" s="44" t="str">
        <f>PINK!$AM95</f>
        <v>N/O</v>
      </c>
      <c r="AU189" s="44" t="str">
        <f>PINK!$AG95</f>
        <v>N/O</v>
      </c>
      <c r="AV189" s="44" t="str">
        <f>PINK!$AN95</f>
        <v>N/O</v>
      </c>
      <c r="AW189" s="44" t="str">
        <f>PINK!$AH95</f>
        <v>N/O</v>
      </c>
      <c r="AX189" s="44" t="str">
        <f>PINK!$AO95</f>
        <v>N/R</v>
      </c>
      <c r="AY189" s="44" t="str">
        <f>PINK!$AI95</f>
        <v>N/I</v>
      </c>
      <c r="AZ189" s="44" t="str">
        <f>PINK!$AP95</f>
        <v>N/I</v>
      </c>
      <c r="BA189" s="44" t="str">
        <f>PINK!$AJ95</f>
        <v>N/I</v>
      </c>
      <c r="BB189" s="44" t="str">
        <f>PINK!$AQ95</f>
        <v>N/I</v>
      </c>
      <c r="BC189" s="45" t="str">
        <f>PINK!Q$95</f>
        <v>N/O</v>
      </c>
      <c r="BD189" s="45" t="str">
        <f>PINK!X$95</f>
        <v>UNK</v>
      </c>
      <c r="BE189" s="45" t="str">
        <f>PINK!R$95</f>
        <v>N/I</v>
      </c>
      <c r="BF189" s="45" t="str">
        <f>PINK!Y$95</f>
        <v>N/I</v>
      </c>
      <c r="BG189" s="45" t="str">
        <f>PINK!S$95</f>
        <v>N/I</v>
      </c>
      <c r="BH189" s="45" t="str">
        <f>PINK!Z$95</f>
        <v>N/I</v>
      </c>
      <c r="BI189" s="45" t="str">
        <f>PINK!T$95</f>
        <v>N/I</v>
      </c>
      <c r="BJ189" s="45" t="str">
        <f>PINK!AA$95</f>
        <v>N/I</v>
      </c>
      <c r="BK189" s="45" t="str">
        <f>PINK!U$95</f>
        <v>N/I</v>
      </c>
      <c r="BL189" s="45" t="str">
        <f>PINK!AB$95</f>
        <v>N/I</v>
      </c>
      <c r="BM189" s="45" t="str">
        <f>PINK!B95</f>
        <v>N/I</v>
      </c>
      <c r="BN189" s="45" t="str">
        <f>PINK!I95</f>
        <v>N/I</v>
      </c>
      <c r="BO189" s="45" t="str">
        <f>PINK!C95</f>
        <v>N/I</v>
      </c>
      <c r="BP189" s="45">
        <f>PINK!J95</f>
        <v>0</v>
      </c>
      <c r="BQ189" s="45">
        <f>PINK!D95</f>
        <v>0</v>
      </c>
      <c r="BR189" s="45">
        <f>PINK!K95</f>
        <v>0</v>
      </c>
      <c r="BS189" s="45">
        <f>PINK!E95</f>
        <v>0</v>
      </c>
      <c r="BT189" s="45">
        <f>PINK!L95</f>
        <v>0</v>
      </c>
      <c r="BU189" s="45">
        <f>PINK!F95</f>
        <v>0</v>
      </c>
      <c r="BV189" s="45">
        <f>PINK!M95</f>
        <v>0</v>
      </c>
    </row>
    <row r="190" spans="1:74" hidden="1" x14ac:dyDescent="0.2">
      <c r="A190" s="40" t="s">
        <v>142</v>
      </c>
      <c r="B190" t="str">
        <f>PINK!$P$102</f>
        <v>ROSCOE INLET</v>
      </c>
      <c r="C190" t="str">
        <f>PINK!$P105</f>
        <v>CLATSE CREEK</v>
      </c>
      <c r="D190" s="40" t="str">
        <f>PINK!$P$3</f>
        <v>PINK</v>
      </c>
      <c r="E190" s="44">
        <f>PINK!$CN105</f>
        <v>35000</v>
      </c>
      <c r="F190" s="44">
        <f>PINK!$CU105</f>
        <v>44000</v>
      </c>
      <c r="G190" s="44">
        <f>PINK!$CO105</f>
        <v>44000</v>
      </c>
      <c r="H190" s="44">
        <f>PINK!$CV105</f>
        <v>19000</v>
      </c>
      <c r="I190" s="44">
        <f>PINK!$CP105</f>
        <v>35000</v>
      </c>
      <c r="J190" s="44">
        <f>PINK!$CW105</f>
        <v>36000</v>
      </c>
      <c r="K190" s="44">
        <f>PINK!$CQ105</f>
        <v>35000</v>
      </c>
      <c r="L190" s="44">
        <f>PINK!$CX105</f>
        <v>40000</v>
      </c>
      <c r="M190" s="44">
        <f>PINK!$CR105</f>
        <v>3000</v>
      </c>
      <c r="N190" s="44">
        <f>PINK!$CY105</f>
        <v>2500</v>
      </c>
      <c r="O190" s="44">
        <f>PINK!$BY105</f>
        <v>10000</v>
      </c>
      <c r="P190" s="44">
        <f>PINK!$CF105</f>
        <v>1000</v>
      </c>
      <c r="Q190" s="44">
        <f>PINK!$BZ105</f>
        <v>30000</v>
      </c>
      <c r="R190" s="44">
        <f>PINK!$CG105</f>
        <v>18000</v>
      </c>
      <c r="S190" s="44">
        <f>PINK!$CA105</f>
        <v>20000</v>
      </c>
      <c r="T190" s="44">
        <f>PINK!$CH105</f>
        <v>3000</v>
      </c>
      <c r="U190" s="44">
        <f>PINK!$CB105</f>
        <v>60000</v>
      </c>
      <c r="V190" s="44">
        <f>PINK!$CI105</f>
        <v>8000</v>
      </c>
      <c r="W190" s="44">
        <f>PINK!$CC105</f>
        <v>50000</v>
      </c>
      <c r="X190" s="44">
        <f>PINK!$CJ105</f>
        <v>25000</v>
      </c>
      <c r="Y190" s="44">
        <f>PINK!$BJ105</f>
        <v>40000</v>
      </c>
      <c r="Z190" s="44">
        <f>PINK!$BQ105</f>
        <v>25000</v>
      </c>
      <c r="AA190" s="44">
        <f>PINK!$BK105</f>
        <v>55000</v>
      </c>
      <c r="AB190" s="44">
        <f>PINK!$BR105</f>
        <v>8000</v>
      </c>
      <c r="AC190" s="44">
        <f>PINK!$BL105</f>
        <v>18000</v>
      </c>
      <c r="AD190" s="44">
        <f>PINK!$BS105</f>
        <v>2200</v>
      </c>
      <c r="AE190" s="44">
        <f>PINK!$BM105</f>
        <v>18000</v>
      </c>
      <c r="AF190" s="44">
        <f>PINK!$BT105</f>
        <v>30000</v>
      </c>
      <c r="AG190" s="44">
        <f>PINK!$BN105</f>
        <v>18000</v>
      </c>
      <c r="AH190" s="44">
        <f>PINK!$BU105</f>
        <v>25000</v>
      </c>
      <c r="AI190" s="44">
        <f>PINK!$AU105</f>
        <v>14000</v>
      </c>
      <c r="AJ190" s="44">
        <f>PINK!$BB105</f>
        <v>20000</v>
      </c>
      <c r="AK190" s="44">
        <f>PINK!$AV105</f>
        <v>32000</v>
      </c>
      <c r="AL190" s="44">
        <f>PINK!$BC105</f>
        <v>20000</v>
      </c>
      <c r="AM190" s="44">
        <f>PINK!$AW105</f>
        <v>12000</v>
      </c>
      <c r="AN190" s="44">
        <f>PINK!$BD105</f>
        <v>13600</v>
      </c>
      <c r="AO190" s="44">
        <f>PINK!$AX105</f>
        <v>50000</v>
      </c>
      <c r="AP190" s="44">
        <f>PINK!$BE105</f>
        <v>5200</v>
      </c>
      <c r="AQ190" s="44">
        <f>PINK!$AY105</f>
        <v>37000</v>
      </c>
      <c r="AR190" s="44">
        <f>PINK!$BF105</f>
        <v>21000</v>
      </c>
      <c r="AS190" s="44">
        <f>PINK!$AF105</f>
        <v>35000</v>
      </c>
      <c r="AT190" s="44">
        <f>PINK!$AM105</f>
        <v>9700</v>
      </c>
      <c r="AU190" s="44">
        <f>PINK!$AG105</f>
        <v>16400</v>
      </c>
      <c r="AV190" s="44">
        <f>PINK!$AN105</f>
        <v>15500</v>
      </c>
      <c r="AW190" s="44">
        <f>PINK!$AH105</f>
        <v>18000</v>
      </c>
      <c r="AX190" s="44">
        <f>PINK!$AO105</f>
        <v>15000</v>
      </c>
      <c r="AY190" s="44">
        <f>PINK!$AI105</f>
        <v>22000</v>
      </c>
      <c r="AZ190" s="44">
        <f>PINK!$AP105</f>
        <v>20000</v>
      </c>
      <c r="BA190" s="44">
        <f>PINK!$AJ105</f>
        <v>5000</v>
      </c>
      <c r="BB190" s="44">
        <f>PINK!$AQ105</f>
        <v>20000</v>
      </c>
      <c r="BC190" s="45">
        <f>PINK!Q$105</f>
        <v>8000</v>
      </c>
      <c r="BD190" s="45">
        <f>PINK!X$105</f>
        <v>39000</v>
      </c>
      <c r="BE190" s="45">
        <f>PINK!R$105</f>
        <v>25000</v>
      </c>
      <c r="BF190" s="45">
        <f>PINK!Y$105</f>
        <v>25000</v>
      </c>
      <c r="BG190" s="45">
        <f>PINK!S$105</f>
        <v>15500</v>
      </c>
      <c r="BH190" s="45">
        <f>PINK!Z$105</f>
        <v>11000</v>
      </c>
      <c r="BI190" s="45">
        <f>PINK!T$105</f>
        <v>3250</v>
      </c>
      <c r="BJ190" s="45">
        <f>PINK!AA$105</f>
        <v>6500</v>
      </c>
      <c r="BK190" s="45">
        <f>PINK!U$105</f>
        <v>2300</v>
      </c>
      <c r="BL190" s="45">
        <f>PINK!AB$105</f>
        <v>29000</v>
      </c>
      <c r="BM190" s="45">
        <f>PINK!B105</f>
        <v>5400</v>
      </c>
      <c r="BN190" s="45">
        <f>PINK!I105</f>
        <v>8700</v>
      </c>
      <c r="BO190" s="45">
        <f>PINK!C105</f>
        <v>24000</v>
      </c>
      <c r="BP190" s="45">
        <f>PINK!J105</f>
        <v>0</v>
      </c>
      <c r="BQ190" s="45">
        <f>PINK!D105</f>
        <v>0</v>
      </c>
      <c r="BR190" s="45">
        <f>PINK!K105</f>
        <v>0</v>
      </c>
      <c r="BS190" s="45">
        <f>PINK!E105</f>
        <v>0</v>
      </c>
      <c r="BT190" s="45">
        <f>PINK!L105</f>
        <v>0</v>
      </c>
      <c r="BU190" s="45">
        <f>PINK!F105</f>
        <v>0</v>
      </c>
      <c r="BV190" s="45">
        <f>PINK!M105</f>
        <v>0</v>
      </c>
    </row>
    <row r="191" spans="1:74" hidden="1" x14ac:dyDescent="0.2">
      <c r="A191" s="40" t="s">
        <v>142</v>
      </c>
      <c r="B191" t="str">
        <f>PINK!$P$102</f>
        <v>ROSCOE INLET</v>
      </c>
      <c r="C191" t="str">
        <f>PINK!$P106</f>
        <v>LEE CREEK</v>
      </c>
      <c r="D191" s="40" t="str">
        <f>PINK!$P$3</f>
        <v>PINK</v>
      </c>
      <c r="E191" s="44" t="str">
        <f>PINK!$CN106</f>
        <v>N/R</v>
      </c>
      <c r="F191" s="44" t="str">
        <f>PINK!$CU106</f>
        <v>N/I</v>
      </c>
      <c r="G191" s="44" t="str">
        <f>PINK!$CO106</f>
        <v>N/O</v>
      </c>
      <c r="H191" s="44">
        <f>PINK!$CV106</f>
        <v>3500</v>
      </c>
      <c r="I191" s="44">
        <f>PINK!$CP106</f>
        <v>75</v>
      </c>
      <c r="J191" s="44">
        <f>PINK!$CW106</f>
        <v>750</v>
      </c>
      <c r="K191" s="44">
        <f>PINK!$CQ106</f>
        <v>200</v>
      </c>
      <c r="L191" s="44">
        <f>PINK!$CX106</f>
        <v>75</v>
      </c>
      <c r="M191" s="44" t="str">
        <f>PINK!$CR106</f>
        <v>N/R</v>
      </c>
      <c r="N191" s="44">
        <f>PINK!$CY106</f>
        <v>200</v>
      </c>
      <c r="O191" s="44">
        <f>PINK!$BY106</f>
        <v>75</v>
      </c>
      <c r="P191" s="44">
        <f>PINK!$CF106</f>
        <v>15000</v>
      </c>
      <c r="Q191" s="44">
        <f>PINK!$BZ106</f>
        <v>750</v>
      </c>
      <c r="R191" s="44">
        <f>PINK!$CG106</f>
        <v>3500</v>
      </c>
      <c r="S191" s="44">
        <f>PINK!$CA106</f>
        <v>750</v>
      </c>
      <c r="T191" s="44">
        <f>PINK!$CH106</f>
        <v>600</v>
      </c>
      <c r="U191" s="44">
        <f>PINK!$CB106</f>
        <v>1000</v>
      </c>
      <c r="V191" s="44">
        <f>PINK!$CI106</f>
        <v>25</v>
      </c>
      <c r="W191" s="44">
        <f>PINK!$CC106</f>
        <v>800</v>
      </c>
      <c r="X191" s="44">
        <f>PINK!$CJ106</f>
        <v>25</v>
      </c>
      <c r="Y191" s="44">
        <f>PINK!$BJ106</f>
        <v>800</v>
      </c>
      <c r="Z191" s="44">
        <f>PINK!$BQ106</f>
        <v>75</v>
      </c>
      <c r="AA191" s="44">
        <f>PINK!$BK106</f>
        <v>75</v>
      </c>
      <c r="AB191" s="44">
        <f>PINK!$BR106</f>
        <v>50</v>
      </c>
      <c r="AC191" s="44">
        <f>PINK!$BL106</f>
        <v>100</v>
      </c>
      <c r="AD191" s="44">
        <f>PINK!$BS106</f>
        <v>300</v>
      </c>
      <c r="AE191" s="44">
        <f>PINK!$BM106</f>
        <v>60</v>
      </c>
      <c r="AF191" s="44">
        <f>PINK!$BT106</f>
        <v>600</v>
      </c>
      <c r="AG191" s="44">
        <f>PINK!$BN106</f>
        <v>30</v>
      </c>
      <c r="AH191" s="44">
        <f>PINK!$BU106</f>
        <v>6000</v>
      </c>
      <c r="AI191" s="44">
        <f>PINK!$AU106</f>
        <v>40</v>
      </c>
      <c r="AJ191" s="44">
        <f>PINK!$BB106</f>
        <v>1000</v>
      </c>
      <c r="AK191" s="44">
        <f>PINK!$AV106</f>
        <v>125</v>
      </c>
      <c r="AL191" s="44">
        <f>PINK!$BC106</f>
        <v>1500</v>
      </c>
      <c r="AM191" s="44">
        <f>PINK!$AW106</f>
        <v>50</v>
      </c>
      <c r="AN191" s="44">
        <f>PINK!$BD106</f>
        <v>3500</v>
      </c>
      <c r="AO191" s="44">
        <f>PINK!$AX106</f>
        <v>250</v>
      </c>
      <c r="AP191" s="44">
        <f>PINK!$BE106</f>
        <v>2325</v>
      </c>
      <c r="AQ191" s="44">
        <f>PINK!$AY106</f>
        <v>200</v>
      </c>
      <c r="AR191" s="44">
        <f>PINK!$BF106</f>
        <v>1500</v>
      </c>
      <c r="AS191" s="44">
        <f>PINK!$AF106</f>
        <v>625</v>
      </c>
      <c r="AT191" s="44">
        <f>PINK!$AM106</f>
        <v>500</v>
      </c>
      <c r="AU191" s="44" t="str">
        <f>PINK!$AG106</f>
        <v>N/O</v>
      </c>
      <c r="AV191" s="44">
        <f>PINK!$AN106</f>
        <v>430</v>
      </c>
      <c r="AW191" s="44">
        <f>PINK!$AH106</f>
        <v>450</v>
      </c>
      <c r="AX191" s="44">
        <f>PINK!$AO106</f>
        <v>200</v>
      </c>
      <c r="AY191" s="44">
        <f>PINK!$AI106</f>
        <v>450</v>
      </c>
      <c r="AZ191" s="44">
        <f>PINK!$AP106</f>
        <v>400</v>
      </c>
      <c r="BA191" s="44">
        <f>PINK!$AJ106</f>
        <v>500</v>
      </c>
      <c r="BB191" s="44">
        <f>PINK!$AQ106</f>
        <v>1000</v>
      </c>
      <c r="BC191" s="45" t="str">
        <f>PINK!Q$106</f>
        <v>UNK</v>
      </c>
      <c r="BD191" s="45">
        <f>PINK!X$106</f>
        <v>150</v>
      </c>
      <c r="BE191" s="45" t="str">
        <f>PINK!R$106</f>
        <v>UNK</v>
      </c>
      <c r="BF191" s="45" t="str">
        <f>PINK!Y$106</f>
        <v>UNK</v>
      </c>
      <c r="BG191" s="45" t="str">
        <f>PINK!S$106</f>
        <v>N/O</v>
      </c>
      <c r="BH191" s="45" t="str">
        <f>PINK!Z$106</f>
        <v>A/P</v>
      </c>
      <c r="BI191" s="45" t="str">
        <f>PINK!T$106</f>
        <v>A/P</v>
      </c>
      <c r="BJ191" s="45" t="str">
        <f>PINK!AA$106</f>
        <v>A/P</v>
      </c>
      <c r="BK191" s="45">
        <f>PINK!U$106</f>
        <v>2</v>
      </c>
      <c r="BL191" s="45">
        <f>PINK!AB$106</f>
        <v>800</v>
      </c>
      <c r="BM191" s="45">
        <f>PINK!B106</f>
        <v>20</v>
      </c>
      <c r="BN191" s="45">
        <f>PINK!I106</f>
        <v>700</v>
      </c>
      <c r="BO191" s="45">
        <f>PINK!C106</f>
        <v>55</v>
      </c>
      <c r="BP191" s="45">
        <f>PINK!J106</f>
        <v>0</v>
      </c>
      <c r="BQ191" s="45">
        <f>PINK!D106</f>
        <v>0</v>
      </c>
      <c r="BR191" s="45">
        <f>PINK!K106</f>
        <v>0</v>
      </c>
      <c r="BS191" s="45">
        <f>PINK!E106</f>
        <v>0</v>
      </c>
      <c r="BT191" s="45">
        <f>PINK!L106</f>
        <v>0</v>
      </c>
      <c r="BU191" s="45">
        <f>PINK!F106</f>
        <v>0</v>
      </c>
      <c r="BV191" s="45">
        <f>PINK!M106</f>
        <v>0</v>
      </c>
    </row>
    <row r="192" spans="1:74" hidden="1" x14ac:dyDescent="0.2">
      <c r="A192" s="40" t="s">
        <v>142</v>
      </c>
      <c r="B192" t="str">
        <f>PINK!$P$102</f>
        <v>ROSCOE INLET</v>
      </c>
      <c r="C192" t="str">
        <f>PINK!$P107</f>
        <v>QUARTCHA CREEK</v>
      </c>
      <c r="D192" s="40" t="str">
        <f>PINK!$P$3</f>
        <v>PINK</v>
      </c>
      <c r="E192" s="44">
        <f>PINK!$CN107</f>
        <v>75</v>
      </c>
      <c r="F192" s="44">
        <f>PINK!$CU107</f>
        <v>7500</v>
      </c>
      <c r="G192" s="44">
        <f>PINK!$CO107</f>
        <v>1700</v>
      </c>
      <c r="H192" s="44">
        <f>PINK!$CV107</f>
        <v>6500</v>
      </c>
      <c r="I192" s="44">
        <f>PINK!$CP107</f>
        <v>9000</v>
      </c>
      <c r="J192" s="44">
        <f>PINK!$CW107</f>
        <v>12500</v>
      </c>
      <c r="K192" s="44">
        <f>PINK!$CQ107</f>
        <v>3500</v>
      </c>
      <c r="L192" s="44">
        <f>PINK!$CX107</f>
        <v>7500</v>
      </c>
      <c r="M192" s="44">
        <f>PINK!$CR107</f>
        <v>200</v>
      </c>
      <c r="N192" s="44">
        <f>PINK!$CY107</f>
        <v>3500</v>
      </c>
      <c r="O192" s="44">
        <f>PINK!$BY107</f>
        <v>1000</v>
      </c>
      <c r="P192" s="44">
        <f>PINK!$CF107</f>
        <v>5000</v>
      </c>
      <c r="Q192" s="44">
        <f>PINK!$BZ107</f>
        <v>10000</v>
      </c>
      <c r="R192" s="44">
        <f>PINK!$CG107</f>
        <v>7000</v>
      </c>
      <c r="S192" s="44">
        <f>PINK!$CA107</f>
        <v>7000</v>
      </c>
      <c r="T192" s="44">
        <f>PINK!$CH107</f>
        <v>1500</v>
      </c>
      <c r="U192" s="44">
        <f>PINK!$CB107</f>
        <v>15000</v>
      </c>
      <c r="V192" s="44">
        <f>PINK!$CI107</f>
        <v>2000</v>
      </c>
      <c r="W192" s="44">
        <f>PINK!$CC107</f>
        <v>2500</v>
      </c>
      <c r="X192" s="44">
        <f>PINK!$CJ107</f>
        <v>1500</v>
      </c>
      <c r="Y192" s="44">
        <f>PINK!$BJ107</f>
        <v>2000</v>
      </c>
      <c r="Z192" s="44">
        <f>PINK!$BQ107</f>
        <v>12000</v>
      </c>
      <c r="AA192" s="44">
        <f>PINK!$BK107</f>
        <v>1500</v>
      </c>
      <c r="AB192" s="44">
        <f>PINK!$BR107</f>
        <v>8000</v>
      </c>
      <c r="AC192" s="44">
        <f>PINK!$BL107</f>
        <v>2000</v>
      </c>
      <c r="AD192" s="44">
        <f>PINK!$BS107</f>
        <v>12000</v>
      </c>
      <c r="AE192" s="44">
        <f>PINK!$BM107</f>
        <v>600</v>
      </c>
      <c r="AF192" s="44">
        <f>PINK!$BT107</f>
        <v>8500</v>
      </c>
      <c r="AG192" s="44">
        <f>PINK!$BN107</f>
        <v>400</v>
      </c>
      <c r="AH192" s="44">
        <f>PINK!$BU107</f>
        <v>12000</v>
      </c>
      <c r="AI192" s="44">
        <f>PINK!$AU107</f>
        <v>800</v>
      </c>
      <c r="AJ192" s="44">
        <f>PINK!$BB107</f>
        <v>2000</v>
      </c>
      <c r="AK192" s="44">
        <f>PINK!$AV107</f>
        <v>5700</v>
      </c>
      <c r="AL192" s="44">
        <f>PINK!$BC107</f>
        <v>8000</v>
      </c>
      <c r="AM192" s="44">
        <f>PINK!$AW107</f>
        <v>600</v>
      </c>
      <c r="AN192" s="44">
        <f>PINK!$BD107</f>
        <v>7600</v>
      </c>
      <c r="AO192" s="44">
        <f>PINK!$AX107</f>
        <v>5500</v>
      </c>
      <c r="AP192" s="44">
        <f>PINK!$BE107</f>
        <v>5500</v>
      </c>
      <c r="AQ192" s="44">
        <f>PINK!$AY107</f>
        <v>9000</v>
      </c>
      <c r="AR192" s="44">
        <f>PINK!$BF107</f>
        <v>12000</v>
      </c>
      <c r="AS192" s="44">
        <f>PINK!$AF107</f>
        <v>4600</v>
      </c>
      <c r="AT192" s="44">
        <f>PINK!$AM107</f>
        <v>3000</v>
      </c>
      <c r="AU192" s="44">
        <f>PINK!$AG107</f>
        <v>1600</v>
      </c>
      <c r="AV192" s="44">
        <f>PINK!$AN107</f>
        <v>5300</v>
      </c>
      <c r="AW192" s="44">
        <f>PINK!$AH107</f>
        <v>950</v>
      </c>
      <c r="AX192" s="44">
        <f>PINK!$AO107</f>
        <v>1000</v>
      </c>
      <c r="AY192" s="44">
        <f>PINK!$AI107</f>
        <v>8200</v>
      </c>
      <c r="AZ192" s="44">
        <f>PINK!$AP107</f>
        <v>1500</v>
      </c>
      <c r="BA192" s="44">
        <f>PINK!$AJ107</f>
        <v>1000</v>
      </c>
      <c r="BB192" s="44">
        <f>PINK!$AQ107</f>
        <v>5200</v>
      </c>
      <c r="BC192" s="45">
        <f>PINK!Q$107</f>
        <v>3000</v>
      </c>
      <c r="BD192" s="45">
        <f>PINK!X$107</f>
        <v>7800</v>
      </c>
      <c r="BE192" s="45">
        <f>PINK!R$107</f>
        <v>2000</v>
      </c>
      <c r="BF192" s="45">
        <f>PINK!Y$107</f>
        <v>7000</v>
      </c>
      <c r="BG192" s="45" t="str">
        <f>PINK!S$107</f>
        <v>UNK</v>
      </c>
      <c r="BH192" s="45">
        <f>PINK!Z$107</f>
        <v>700</v>
      </c>
      <c r="BI192" s="45">
        <f>PINK!T$107</f>
        <v>450</v>
      </c>
      <c r="BJ192" s="45">
        <f>PINK!AA$107</f>
        <v>1900</v>
      </c>
      <c r="BK192" s="45">
        <f>PINK!U$107</f>
        <v>750</v>
      </c>
      <c r="BL192" s="45">
        <f>PINK!AB$107</f>
        <v>6400</v>
      </c>
      <c r="BM192" s="45">
        <f>PINK!B107</f>
        <v>1100</v>
      </c>
      <c r="BN192" s="45">
        <f>PINK!I107</f>
        <v>9300</v>
      </c>
      <c r="BO192" s="45">
        <f>PINK!C107</f>
        <v>3400</v>
      </c>
      <c r="BP192" s="45">
        <f>PINK!J107</f>
        <v>0</v>
      </c>
      <c r="BQ192" s="45">
        <f>PINK!D107</f>
        <v>0</v>
      </c>
      <c r="BR192" s="45">
        <f>PINK!K107</f>
        <v>0</v>
      </c>
      <c r="BS192" s="45">
        <f>PINK!E107</f>
        <v>0</v>
      </c>
      <c r="BT192" s="45">
        <f>PINK!L107</f>
        <v>0</v>
      </c>
      <c r="BU192" s="45">
        <f>PINK!F107</f>
        <v>0</v>
      </c>
      <c r="BV192" s="45">
        <f>PINK!M107</f>
        <v>0</v>
      </c>
    </row>
    <row r="193" spans="1:74" hidden="1" x14ac:dyDescent="0.2">
      <c r="A193" s="40" t="s">
        <v>142</v>
      </c>
      <c r="B193" t="str">
        <f>PINK!$P$102</f>
        <v>ROSCOE INLET</v>
      </c>
      <c r="C193" t="str">
        <f>PINK!$P108</f>
        <v>RAINBOW CREEK</v>
      </c>
      <c r="D193" s="40" t="str">
        <f>PINK!$P$3</f>
        <v>PINK</v>
      </c>
      <c r="E193" s="44" t="str">
        <f>PINK!$CN108</f>
        <v>N/R</v>
      </c>
      <c r="F193" s="44" t="str">
        <f>PINK!$CU108</f>
        <v>N/R</v>
      </c>
      <c r="G193" s="44" t="str">
        <f>PINK!$CO108</f>
        <v>N/R</v>
      </c>
      <c r="H193" s="44" t="str">
        <f>PINK!$CV108</f>
        <v>N/I</v>
      </c>
      <c r="I193" s="44" t="str">
        <f>PINK!$CP108</f>
        <v>N/R</v>
      </c>
      <c r="J193" s="44" t="str">
        <f>PINK!$CW108</f>
        <v>N/I</v>
      </c>
      <c r="K193" s="44" t="str">
        <f>PINK!$CQ108</f>
        <v>N/I</v>
      </c>
      <c r="L193" s="44" t="str">
        <f>PINK!$CX108</f>
        <v>N/R</v>
      </c>
      <c r="M193" s="44" t="str">
        <f>PINK!$CR108</f>
        <v>N/R</v>
      </c>
      <c r="N193" s="44" t="str">
        <f>PINK!$CY108</f>
        <v>N/R</v>
      </c>
      <c r="O193" s="44" t="str">
        <f>PINK!$BY108</f>
        <v>N/R</v>
      </c>
      <c r="P193" s="44" t="str">
        <f>PINK!$CF108</f>
        <v>N/R</v>
      </c>
      <c r="Q193" s="44" t="str">
        <f>PINK!$BZ108</f>
        <v>N/R</v>
      </c>
      <c r="R193" s="44" t="str">
        <f>PINK!$CG108</f>
        <v>N/R</v>
      </c>
      <c r="S193" s="44" t="str">
        <f>PINK!$CA108</f>
        <v>N/R</v>
      </c>
      <c r="T193" s="44" t="str">
        <f>PINK!$CH108</f>
        <v>N/R</v>
      </c>
      <c r="U193" s="44" t="str">
        <f>PINK!$CB108</f>
        <v>N/R</v>
      </c>
      <c r="V193" s="44" t="str">
        <f>PINK!$CI108</f>
        <v>N/R</v>
      </c>
      <c r="W193" s="44" t="str">
        <f>PINK!$CC108</f>
        <v>N/R</v>
      </c>
      <c r="X193" s="44" t="str">
        <f>PINK!$CJ108</f>
        <v>N/R</v>
      </c>
      <c r="Y193" s="44" t="str">
        <f>PINK!$BJ108</f>
        <v>N/R</v>
      </c>
      <c r="Z193" s="44" t="str">
        <f>PINK!$BQ108</f>
        <v>N/R</v>
      </c>
      <c r="AA193" s="44" t="str">
        <f>PINK!$BK108</f>
        <v>N/R</v>
      </c>
      <c r="AB193" s="44" t="str">
        <f>PINK!$BR108</f>
        <v>N/R</v>
      </c>
      <c r="AC193" s="44" t="str">
        <f>PINK!$BL108</f>
        <v>N/R</v>
      </c>
      <c r="AD193" s="44" t="str">
        <f>PINK!$BS108</f>
        <v>N/R</v>
      </c>
      <c r="AE193" s="44" t="str">
        <f>PINK!$BM108</f>
        <v>N/R</v>
      </c>
      <c r="AF193" s="44" t="str">
        <f>PINK!$BT108</f>
        <v>N/R</v>
      </c>
      <c r="AG193" s="44" t="str">
        <f>PINK!$BN108</f>
        <v>N/R</v>
      </c>
      <c r="AH193" s="44" t="str">
        <f>PINK!$BU108</f>
        <v>N/R</v>
      </c>
      <c r="AI193" s="44" t="str">
        <f>PINK!$AU108</f>
        <v>N/R</v>
      </c>
      <c r="AJ193" s="44" t="str">
        <f>PINK!$BB108</f>
        <v>N/R</v>
      </c>
      <c r="AK193" s="44" t="str">
        <f>PINK!$AV108</f>
        <v>N/R</v>
      </c>
      <c r="AL193" s="44">
        <f>PINK!$BC108</f>
        <v>6</v>
      </c>
      <c r="AM193" s="44" t="str">
        <f>PINK!$AW108</f>
        <v>N/O</v>
      </c>
      <c r="AN193" s="44">
        <f>PINK!$BD108</f>
        <v>1</v>
      </c>
      <c r="AO193" s="44" t="str">
        <f>PINK!$AX108</f>
        <v>N/R</v>
      </c>
      <c r="AP193" s="44" t="str">
        <f>PINK!$BE108</f>
        <v>N/R</v>
      </c>
      <c r="AQ193" s="44" t="str">
        <f>PINK!$AY108</f>
        <v>N/R</v>
      </c>
      <c r="AR193" s="44">
        <f>PINK!$BF108</f>
        <v>100</v>
      </c>
      <c r="AS193" s="44" t="str">
        <f>PINK!$AF108</f>
        <v>N/R</v>
      </c>
      <c r="AT193" s="44">
        <f>PINK!$AM108</f>
        <v>4</v>
      </c>
      <c r="AU193" s="44" t="str">
        <f>PINK!$AG108</f>
        <v>N/O</v>
      </c>
      <c r="AV193" s="44">
        <f>PINK!$AN108</f>
        <v>1</v>
      </c>
      <c r="AW193" s="44" t="str">
        <f>PINK!$AH108</f>
        <v>N/I</v>
      </c>
      <c r="AX193" s="44">
        <f>PINK!$AO108</f>
        <v>2</v>
      </c>
      <c r="AY193" s="44" t="str">
        <f>PINK!$AI108</f>
        <v>N/I</v>
      </c>
      <c r="AZ193" s="44" t="str">
        <f>PINK!$AP108</f>
        <v>UNK</v>
      </c>
      <c r="BA193" s="44" t="str">
        <f>PINK!$AJ108</f>
        <v>N/I</v>
      </c>
      <c r="BB193" s="44" t="str">
        <f>PINK!$AQ108</f>
        <v>N/I</v>
      </c>
      <c r="BC193" s="45" t="str">
        <f>PINK!Q$108</f>
        <v>N/O</v>
      </c>
      <c r="BD193" s="45" t="str">
        <f>PINK!X$108</f>
        <v>UNK</v>
      </c>
      <c r="BE193" s="45" t="str">
        <f>PINK!R$108</f>
        <v>N/I</v>
      </c>
      <c r="BF193" s="45" t="str">
        <f>PINK!Y$108</f>
        <v>N/O</v>
      </c>
      <c r="BG193" s="45" t="str">
        <f>PINK!S$108</f>
        <v>N/O</v>
      </c>
      <c r="BH193" s="45" t="str">
        <f>PINK!Z$108</f>
        <v>N/O</v>
      </c>
      <c r="BI193" s="45" t="str">
        <f>PINK!T$108</f>
        <v>N/O</v>
      </c>
      <c r="BJ193" s="45" t="str">
        <f>PINK!AA$108</f>
        <v>A/P</v>
      </c>
      <c r="BK193" s="45" t="str">
        <f>PINK!U$108</f>
        <v>N/O</v>
      </c>
      <c r="BL193" s="45">
        <f>PINK!AB$108</f>
        <v>30</v>
      </c>
      <c r="BM193" s="45" t="str">
        <f>PINK!B108</f>
        <v>N/O</v>
      </c>
      <c r="BN193" s="45" t="str">
        <f>PINK!I108</f>
        <v>A/P</v>
      </c>
      <c r="BO193" s="45" t="str">
        <f>PINK!C108</f>
        <v>A/P</v>
      </c>
      <c r="BP193" s="45">
        <f>PINK!J108</f>
        <v>0</v>
      </c>
      <c r="BQ193" s="45">
        <f>PINK!D108</f>
        <v>0</v>
      </c>
      <c r="BR193" s="45">
        <f>PINK!K108</f>
        <v>0</v>
      </c>
      <c r="BS193" s="45">
        <f>PINK!E108</f>
        <v>0</v>
      </c>
      <c r="BT193" s="45">
        <f>PINK!L108</f>
        <v>0</v>
      </c>
      <c r="BU193" s="45">
        <f>PINK!F108</f>
        <v>0</v>
      </c>
      <c r="BV193" s="45">
        <f>PINK!M108</f>
        <v>0</v>
      </c>
    </row>
    <row r="194" spans="1:74" hidden="1" x14ac:dyDescent="0.2">
      <c r="A194" s="40" t="s">
        <v>142</v>
      </c>
      <c r="B194" t="str">
        <f>PINK!$P$102</f>
        <v>ROSCOE INLET</v>
      </c>
      <c r="C194" t="str">
        <f>PINK!$P109</f>
        <v>ROSCOE CREEK</v>
      </c>
      <c r="D194" s="40" t="str">
        <f>PINK!$P$3</f>
        <v>PINK</v>
      </c>
      <c r="E194" s="44">
        <f>PINK!$CN109</f>
        <v>750</v>
      </c>
      <c r="F194" s="44">
        <f>PINK!$CU109</f>
        <v>3500</v>
      </c>
      <c r="G194" s="44">
        <f>PINK!$CO109</f>
        <v>1800</v>
      </c>
      <c r="H194" s="44">
        <f>PINK!$CV109</f>
        <v>4500</v>
      </c>
      <c r="I194" s="44">
        <f>PINK!$CP109</f>
        <v>3000</v>
      </c>
      <c r="J194" s="44">
        <f>PINK!$CW109</f>
        <v>5500</v>
      </c>
      <c r="K194" s="44">
        <f>PINK!$CQ109</f>
        <v>3500</v>
      </c>
      <c r="L194" s="44">
        <f>PINK!$CX109</f>
        <v>1500</v>
      </c>
      <c r="M194" s="44" t="str">
        <f>PINK!$CR109</f>
        <v>N/O</v>
      </c>
      <c r="N194" s="44">
        <f>PINK!$CY109</f>
        <v>12000</v>
      </c>
      <c r="O194" s="44">
        <f>PINK!$BY109</f>
        <v>1500</v>
      </c>
      <c r="P194" s="44">
        <f>PINK!$CF109</f>
        <v>20000</v>
      </c>
      <c r="Q194" s="44">
        <f>PINK!$BZ109</f>
        <v>15000</v>
      </c>
      <c r="R194" s="44">
        <f>PINK!$CG109</f>
        <v>20000</v>
      </c>
      <c r="S194" s="44">
        <f>PINK!$CA109</f>
        <v>30000</v>
      </c>
      <c r="T194" s="44">
        <f>PINK!$CH109</f>
        <v>2500</v>
      </c>
      <c r="U194" s="44">
        <f>PINK!$CB109</f>
        <v>1500</v>
      </c>
      <c r="V194" s="44">
        <f>PINK!$CI109</f>
        <v>7000</v>
      </c>
      <c r="W194" s="44">
        <f>PINK!$CC109</f>
        <v>5000</v>
      </c>
      <c r="X194" s="44">
        <f>PINK!$CJ109</f>
        <v>6000</v>
      </c>
      <c r="Y194" s="44">
        <f>PINK!$BJ109</f>
        <v>2000</v>
      </c>
      <c r="Z194" s="44">
        <f>PINK!$BQ109</f>
        <v>15000</v>
      </c>
      <c r="AA194" s="44">
        <f>PINK!$BK109</f>
        <v>2000</v>
      </c>
      <c r="AB194" s="44">
        <f>PINK!$BR109</f>
        <v>20000</v>
      </c>
      <c r="AC194" s="44">
        <f>PINK!$BL109</f>
        <v>1000</v>
      </c>
      <c r="AD194" s="44">
        <f>PINK!$BS109</f>
        <v>2000</v>
      </c>
      <c r="AE194" s="44">
        <f>PINK!$BM109</f>
        <v>400</v>
      </c>
      <c r="AF194" s="44">
        <f>PINK!$BT109</f>
        <v>9500</v>
      </c>
      <c r="AG194" s="44">
        <f>PINK!$BN109</f>
        <v>400</v>
      </c>
      <c r="AH194" s="44">
        <f>PINK!$BU109</f>
        <v>25000</v>
      </c>
      <c r="AI194" s="44">
        <f>PINK!$AU109</f>
        <v>1000</v>
      </c>
      <c r="AJ194" s="44">
        <f>PINK!$BB109</f>
        <v>8000</v>
      </c>
      <c r="AK194" s="44">
        <f>PINK!$AV109</f>
        <v>1200</v>
      </c>
      <c r="AL194" s="44">
        <f>PINK!$BC109</f>
        <v>21000</v>
      </c>
      <c r="AM194" s="44">
        <f>PINK!$AW109</f>
        <v>400</v>
      </c>
      <c r="AN194" s="44">
        <f>PINK!$BD109</f>
        <v>15000</v>
      </c>
      <c r="AO194" s="44">
        <f>PINK!$AX109</f>
        <v>850</v>
      </c>
      <c r="AP194" s="44">
        <f>PINK!$BE109</f>
        <v>4600</v>
      </c>
      <c r="AQ194" s="44">
        <f>PINK!$AY109</f>
        <v>1000</v>
      </c>
      <c r="AR194" s="44">
        <f>PINK!$BF109</f>
        <v>55000</v>
      </c>
      <c r="AS194" s="44">
        <f>PINK!$AF109</f>
        <v>2500</v>
      </c>
      <c r="AT194" s="44">
        <f>PINK!$AM109</f>
        <v>2170</v>
      </c>
      <c r="AU194" s="44">
        <f>PINK!$AG109</f>
        <v>25</v>
      </c>
      <c r="AV194" s="44">
        <f>PINK!$AN109</f>
        <v>2300</v>
      </c>
      <c r="AW194" s="44">
        <f>PINK!$AH109</f>
        <v>750</v>
      </c>
      <c r="AX194" s="44">
        <f>PINK!$AO109</f>
        <v>1800</v>
      </c>
      <c r="AY194" s="44">
        <f>PINK!$AI109</f>
        <v>6000</v>
      </c>
      <c r="AZ194" s="44">
        <f>PINK!$AP109</f>
        <v>1000</v>
      </c>
      <c r="BA194" s="44">
        <f>PINK!$AJ109</f>
        <v>500</v>
      </c>
      <c r="BB194" s="44">
        <f>PINK!$AQ109</f>
        <v>500</v>
      </c>
      <c r="BC194" s="45">
        <f>PINK!Q$109</f>
        <v>200</v>
      </c>
      <c r="BD194" s="45">
        <f>PINK!X$109</f>
        <v>3900</v>
      </c>
      <c r="BE194" s="45" t="str">
        <f>PINK!R$109</f>
        <v>UNK</v>
      </c>
      <c r="BF194" s="45" t="str">
        <f>PINK!Y$109</f>
        <v>UNK</v>
      </c>
      <c r="BG194" s="45" t="str">
        <f>PINK!S$109</f>
        <v>UNK</v>
      </c>
      <c r="BH194" s="45" t="str">
        <f>PINK!Z$109</f>
        <v>A/P</v>
      </c>
      <c r="BI194" s="45">
        <f>PINK!T$109</f>
        <v>35</v>
      </c>
      <c r="BJ194" s="45">
        <f>PINK!AA$109</f>
        <v>20</v>
      </c>
      <c r="BK194" s="45" t="str">
        <f>PINK!U$109</f>
        <v>A/P</v>
      </c>
      <c r="BL194" s="45">
        <f>PINK!AB$109</f>
        <v>1000</v>
      </c>
      <c r="BM194" s="45">
        <f>PINK!B109</f>
        <v>16</v>
      </c>
      <c r="BN194" s="45">
        <f>PINK!I109</f>
        <v>560</v>
      </c>
      <c r="BO194" s="45">
        <f>PINK!C109</f>
        <v>90</v>
      </c>
      <c r="BP194" s="45">
        <f>PINK!J109</f>
        <v>0</v>
      </c>
      <c r="BQ194" s="45">
        <f>PINK!D109</f>
        <v>0</v>
      </c>
      <c r="BR194" s="45">
        <f>PINK!K109</f>
        <v>0</v>
      </c>
      <c r="BS194" s="45">
        <f>PINK!E109</f>
        <v>0</v>
      </c>
      <c r="BT194" s="45">
        <f>PINK!L109</f>
        <v>0</v>
      </c>
      <c r="BU194" s="45">
        <f>PINK!F109</f>
        <v>0</v>
      </c>
      <c r="BV194" s="45">
        <f>PINK!M109</f>
        <v>0</v>
      </c>
    </row>
    <row r="195" spans="1:74" hidden="1" x14ac:dyDescent="0.2">
      <c r="A195" s="40" t="s">
        <v>142</v>
      </c>
      <c r="B195" t="str">
        <f>PINK!$P$116</f>
        <v>SOUTHERN GROUP-HUNTER ISLAND</v>
      </c>
      <c r="C195" t="str">
        <f>PINK!$P119</f>
        <v>CHOKE PASS CREEKS</v>
      </c>
      <c r="D195" s="40" t="str">
        <f>PINK!$P$3</f>
        <v>PINK</v>
      </c>
      <c r="E195" s="44" t="str">
        <f>PINK!$CN119</f>
        <v>N/R</v>
      </c>
      <c r="F195" s="44" t="str">
        <f>PINK!$CU119</f>
        <v>N/R</v>
      </c>
      <c r="G195" s="44" t="str">
        <f>PINK!$CO119</f>
        <v>N/R</v>
      </c>
      <c r="H195" s="44" t="str">
        <f>PINK!$CV119</f>
        <v>N/R</v>
      </c>
      <c r="I195" s="44" t="str">
        <f>PINK!$CP119</f>
        <v>N/R</v>
      </c>
      <c r="J195" s="44" t="str">
        <f>PINK!$CW119</f>
        <v>N/R</v>
      </c>
      <c r="K195" s="44" t="str">
        <f>PINK!$CQ119</f>
        <v>N/R</v>
      </c>
      <c r="L195" s="44" t="str">
        <f>PINK!$CX119</f>
        <v>N/R</v>
      </c>
      <c r="M195" s="44" t="str">
        <f>PINK!$CR119</f>
        <v>N/R</v>
      </c>
      <c r="N195" s="44" t="str">
        <f>PINK!$CY119</f>
        <v>N/R</v>
      </c>
      <c r="O195" s="44" t="str">
        <f>PINK!$BY119</f>
        <v>N/R</v>
      </c>
      <c r="P195" s="44" t="str">
        <f>PINK!$CF119</f>
        <v>N/R</v>
      </c>
      <c r="Q195" s="44" t="str">
        <f>PINK!$BZ119</f>
        <v>N/R</v>
      </c>
      <c r="R195" s="44" t="str">
        <f>PINK!$CG119</f>
        <v>N/R</v>
      </c>
      <c r="S195" s="44" t="str">
        <f>PINK!$CA119</f>
        <v>N/R</v>
      </c>
      <c r="T195" s="44" t="str">
        <f>PINK!$CH119</f>
        <v>N/R</v>
      </c>
      <c r="U195" s="44" t="str">
        <f>PINK!$CB119</f>
        <v>N/R</v>
      </c>
      <c r="V195" s="44" t="str">
        <f>PINK!$CI119</f>
        <v>N/R</v>
      </c>
      <c r="W195" s="44" t="str">
        <f>PINK!$CC119</f>
        <v>N/R</v>
      </c>
      <c r="X195" s="44" t="str">
        <f>PINK!$CJ119</f>
        <v>N/R</v>
      </c>
      <c r="Y195" s="44" t="str">
        <f>PINK!$BJ119</f>
        <v>N/R</v>
      </c>
      <c r="Z195" s="44" t="str">
        <f>PINK!$BQ119</f>
        <v>N/R</v>
      </c>
      <c r="AA195" s="44" t="str">
        <f>PINK!$BK119</f>
        <v>N/R</v>
      </c>
      <c r="AB195" s="44" t="str">
        <f>PINK!$BR119</f>
        <v>N/R</v>
      </c>
      <c r="AC195" s="44">
        <f>PINK!$BL119</f>
        <v>2000</v>
      </c>
      <c r="AD195" s="44">
        <f>PINK!$BS119</f>
        <v>200</v>
      </c>
      <c r="AE195" s="44" t="str">
        <f>PINK!$BM119</f>
        <v>N/O</v>
      </c>
      <c r="AF195" s="44" t="str">
        <f>PINK!$BT119</f>
        <v>N/R</v>
      </c>
      <c r="AG195" s="44">
        <f>PINK!$BN119</f>
        <v>50</v>
      </c>
      <c r="AH195" s="44" t="str">
        <f>PINK!$BU119</f>
        <v>N/O</v>
      </c>
      <c r="AI195" s="44" t="str">
        <f>PINK!$AU119</f>
        <v>N/O</v>
      </c>
      <c r="AJ195" s="44">
        <f>PINK!$BB119</f>
        <v>200</v>
      </c>
      <c r="AK195" s="44" t="str">
        <f>PINK!$AV119</f>
        <v>N/O</v>
      </c>
      <c r="AL195" s="44" t="str">
        <f>PINK!$BC119</f>
        <v>N/O</v>
      </c>
      <c r="AM195" s="44" t="str">
        <f>PINK!$AW119</f>
        <v>N/R</v>
      </c>
      <c r="AN195" s="44" t="str">
        <f>PINK!$BD119</f>
        <v>N/R</v>
      </c>
      <c r="AO195" s="44">
        <f>PINK!$AX119</f>
        <v>50</v>
      </c>
      <c r="AP195" s="44" t="str">
        <f>PINK!$BE119</f>
        <v>N/I</v>
      </c>
      <c r="AQ195" s="44">
        <f>PINK!$AY119</f>
        <v>5</v>
      </c>
      <c r="AR195" s="44">
        <f>PINK!$BF119</f>
        <v>0</v>
      </c>
      <c r="AS195" s="44">
        <f>PINK!$AF119</f>
        <v>600</v>
      </c>
      <c r="AT195" s="44" t="str">
        <f>PINK!$AM119</f>
        <v>N/O</v>
      </c>
      <c r="AU195" s="44" t="str">
        <f>PINK!$AG119</f>
        <v>N/O</v>
      </c>
      <c r="AV195" s="44" t="str">
        <f>PINK!$AN119</f>
        <v>N/O</v>
      </c>
      <c r="AW195" s="44" t="str">
        <f>PINK!$AH119</f>
        <v>N/I</v>
      </c>
      <c r="AX195" s="44" t="str">
        <f>PINK!$AO119</f>
        <v>N/R</v>
      </c>
      <c r="AY195" s="44" t="str">
        <f>PINK!$AI119</f>
        <v>N/I</v>
      </c>
      <c r="AZ195" s="44" t="str">
        <f>PINK!$AP119</f>
        <v>N/I</v>
      </c>
      <c r="BA195" s="44" t="str">
        <f>PINK!$AJ119</f>
        <v>N/O</v>
      </c>
      <c r="BB195" s="44" t="str">
        <f>PINK!$AQ119</f>
        <v>N/I</v>
      </c>
      <c r="BC195" s="45" t="str">
        <f>PINK!Q$119</f>
        <v>N/I</v>
      </c>
      <c r="BD195" s="45" t="str">
        <f>PINK!X$119</f>
        <v>N/I</v>
      </c>
      <c r="BE195" s="45" t="str">
        <f>PINK!R$119</f>
        <v>N/I</v>
      </c>
      <c r="BF195" s="45" t="str">
        <f>PINK!Y$119</f>
        <v>N/I</v>
      </c>
      <c r="BG195" s="45" t="str">
        <f>PINK!S$119</f>
        <v>N/I</v>
      </c>
      <c r="BH195" s="45" t="str">
        <f>PINK!Z$119</f>
        <v>N/I</v>
      </c>
      <c r="BI195" s="45" t="str">
        <f>PINK!T$119</f>
        <v>N/I</v>
      </c>
      <c r="BJ195" s="45" t="str">
        <f>PINK!AA$119</f>
        <v>N/I</v>
      </c>
      <c r="BK195" s="45" t="str">
        <f>PINK!U$119</f>
        <v>N/I</v>
      </c>
      <c r="BL195" s="45" t="str">
        <f>PINK!AB$119</f>
        <v>N/I</v>
      </c>
      <c r="BM195" s="45" t="str">
        <f>PINK!B119</f>
        <v>N/I</v>
      </c>
      <c r="BN195" s="45" t="str">
        <f>PINK!I119</f>
        <v>N/I</v>
      </c>
      <c r="BO195" s="45" t="str">
        <f>PINK!C119</f>
        <v>N/I</v>
      </c>
      <c r="BP195" s="45">
        <f>PINK!J119</f>
        <v>0</v>
      </c>
      <c r="BQ195" s="45">
        <f>PINK!D119</f>
        <v>0</v>
      </c>
      <c r="BR195" s="45">
        <f>PINK!K119</f>
        <v>0</v>
      </c>
      <c r="BS195" s="45">
        <f>PINK!E119</f>
        <v>0</v>
      </c>
      <c r="BT195" s="45">
        <f>PINK!L119</f>
        <v>0</v>
      </c>
      <c r="BU195" s="45">
        <f>PINK!F119</f>
        <v>0</v>
      </c>
      <c r="BV195" s="45">
        <f>PINK!M119</f>
        <v>0</v>
      </c>
    </row>
    <row r="196" spans="1:74" hidden="1" x14ac:dyDescent="0.2">
      <c r="A196" s="40" t="s">
        <v>142</v>
      </c>
      <c r="B196" t="str">
        <f>PINK!$P$116</f>
        <v>SOUTHERN GROUP-HUNTER ISLAND</v>
      </c>
      <c r="C196" t="str">
        <f>PINK!$P120</f>
        <v>COOPER INLET CREEKS</v>
      </c>
      <c r="D196" s="40" t="str">
        <f>PINK!$P$3</f>
        <v>PINK</v>
      </c>
      <c r="E196" s="44">
        <f>PINK!$CN120</f>
        <v>3500</v>
      </c>
      <c r="F196" s="44">
        <f>PINK!$CU120</f>
        <v>1500</v>
      </c>
      <c r="G196" s="44">
        <f>PINK!$CO120</f>
        <v>15000</v>
      </c>
      <c r="H196" s="44">
        <f>PINK!$CV120</f>
        <v>7500</v>
      </c>
      <c r="I196" s="44">
        <f>PINK!$CP120</f>
        <v>15000</v>
      </c>
      <c r="J196" s="44">
        <f>PINK!$CW120</f>
        <v>7500</v>
      </c>
      <c r="K196" s="44">
        <f>PINK!$CQ120</f>
        <v>15000</v>
      </c>
      <c r="L196" s="44">
        <f>PINK!$CX120</f>
        <v>3500</v>
      </c>
      <c r="M196" s="44">
        <f>PINK!$CR120</f>
        <v>7500</v>
      </c>
      <c r="N196" s="44">
        <f>PINK!$CY120</f>
        <v>3500</v>
      </c>
      <c r="O196" s="44">
        <f>PINK!$BY120</f>
        <v>7500</v>
      </c>
      <c r="P196" s="44">
        <f>PINK!$CF120</f>
        <v>3500</v>
      </c>
      <c r="Q196" s="44">
        <f>PINK!$BZ120</f>
        <v>15000</v>
      </c>
      <c r="R196" s="44">
        <f>PINK!$CG120</f>
        <v>3500</v>
      </c>
      <c r="S196" s="44">
        <f>PINK!$CA120</f>
        <v>35000</v>
      </c>
      <c r="T196" s="44">
        <f>PINK!$CH120</f>
        <v>600</v>
      </c>
      <c r="U196" s="44">
        <f>PINK!$CB120</f>
        <v>25000</v>
      </c>
      <c r="V196" s="44">
        <f>PINK!$CI120</f>
        <v>2000</v>
      </c>
      <c r="W196" s="44">
        <f>PINK!$CC120</f>
        <v>20000</v>
      </c>
      <c r="X196" s="44">
        <f>PINK!$CJ120</f>
        <v>10000</v>
      </c>
      <c r="Y196" s="44">
        <f>PINK!$BJ120</f>
        <v>20000</v>
      </c>
      <c r="Z196" s="44">
        <f>PINK!$BQ120</f>
        <v>15000</v>
      </c>
      <c r="AA196" s="44">
        <f>PINK!$BK120</f>
        <v>6000</v>
      </c>
      <c r="AB196" s="44">
        <f>PINK!$BR120</f>
        <v>5000</v>
      </c>
      <c r="AC196" s="44">
        <f>PINK!$BL120</f>
        <v>9000</v>
      </c>
      <c r="AD196" s="44">
        <f>PINK!$BS120</f>
        <v>5000</v>
      </c>
      <c r="AE196" s="44">
        <f>PINK!$BM120</f>
        <v>35000</v>
      </c>
      <c r="AF196" s="44">
        <f>PINK!$BT120</f>
        <v>16500</v>
      </c>
      <c r="AG196" s="44">
        <f>PINK!$BN120</f>
        <v>19500</v>
      </c>
      <c r="AH196" s="44">
        <f>PINK!$BU120</f>
        <v>10200</v>
      </c>
      <c r="AI196" s="44">
        <f>PINK!$AU120</f>
        <v>9000</v>
      </c>
      <c r="AJ196" s="44">
        <f>PINK!$BB120</f>
        <v>3600</v>
      </c>
      <c r="AK196" s="44">
        <f>PINK!$AV120</f>
        <v>13650</v>
      </c>
      <c r="AL196" s="44">
        <f>PINK!$BC120</f>
        <v>9510</v>
      </c>
      <c r="AM196" s="44">
        <f>PINK!$AW120</f>
        <v>11000</v>
      </c>
      <c r="AN196" s="44">
        <f>PINK!$BD120</f>
        <v>5855</v>
      </c>
      <c r="AO196" s="44">
        <f>PINK!$AX120</f>
        <v>7164</v>
      </c>
      <c r="AP196" s="44">
        <f>PINK!$BE120</f>
        <v>690</v>
      </c>
      <c r="AQ196" s="44">
        <f>PINK!$AY120</f>
        <v>8000</v>
      </c>
      <c r="AR196" s="44">
        <f>PINK!$BF120</f>
        <v>4000</v>
      </c>
      <c r="AS196" s="44">
        <f>PINK!$AF120</f>
        <v>9800</v>
      </c>
      <c r="AT196" s="44">
        <f>PINK!$AM120</f>
        <v>11640</v>
      </c>
      <c r="AU196" s="44">
        <f>PINK!$AG120</f>
        <v>23200</v>
      </c>
      <c r="AV196" s="44">
        <f>PINK!$AN120</f>
        <v>14600</v>
      </c>
      <c r="AW196" s="44">
        <f>PINK!$AH120</f>
        <v>1000</v>
      </c>
      <c r="AX196" s="44">
        <f>PINK!$AO120</f>
        <v>6000</v>
      </c>
      <c r="AY196" s="44">
        <f>PINK!$AI120</f>
        <v>12000</v>
      </c>
      <c r="AZ196" s="44">
        <f>PINK!$AP120</f>
        <v>2700</v>
      </c>
      <c r="BA196" s="44">
        <f>PINK!$AJ120</f>
        <v>500</v>
      </c>
      <c r="BB196" s="44">
        <f>PINK!$AQ120</f>
        <v>6500</v>
      </c>
      <c r="BC196" s="45">
        <f>PINK!Q$120</f>
        <v>2000</v>
      </c>
      <c r="BD196" s="45">
        <f>PINK!X$120</f>
        <v>9600</v>
      </c>
      <c r="BE196" s="45">
        <f>PINK!R$120</f>
        <v>17000</v>
      </c>
      <c r="BF196" s="45">
        <f>PINK!Y$120</f>
        <v>15500</v>
      </c>
      <c r="BG196" s="45">
        <f>PINK!S$120</f>
        <v>4300</v>
      </c>
      <c r="BH196" s="45">
        <f>PINK!Z$120</f>
        <v>2600</v>
      </c>
      <c r="BI196" s="45">
        <f>PINK!T$120</f>
        <v>300</v>
      </c>
      <c r="BJ196" s="45">
        <f>PINK!AA$120</f>
        <v>2130</v>
      </c>
      <c r="BK196" s="45" t="str">
        <f>PINK!U$120</f>
        <v>A/P</v>
      </c>
      <c r="BL196" s="45">
        <f>PINK!AB$120</f>
        <v>13950</v>
      </c>
      <c r="BM196" s="45">
        <f>PINK!B120</f>
        <v>1100</v>
      </c>
      <c r="BN196" s="45">
        <f>PINK!I120</f>
        <v>13700</v>
      </c>
      <c r="BO196" s="45" t="str">
        <f>PINK!C120</f>
        <v>A/P</v>
      </c>
      <c r="BP196" s="45">
        <f>PINK!J120</f>
        <v>0</v>
      </c>
      <c r="BQ196" s="45">
        <f>PINK!D120</f>
        <v>0</v>
      </c>
      <c r="BR196" s="45">
        <f>PINK!K120</f>
        <v>0</v>
      </c>
      <c r="BS196" s="45">
        <f>PINK!E120</f>
        <v>0</v>
      </c>
      <c r="BT196" s="45">
        <f>PINK!L120</f>
        <v>0</v>
      </c>
      <c r="BU196" s="45">
        <f>PINK!F120</f>
        <v>0</v>
      </c>
      <c r="BV196" s="45">
        <f>PINK!M120</f>
        <v>0</v>
      </c>
    </row>
    <row r="197" spans="1:74" hidden="1" x14ac:dyDescent="0.2">
      <c r="A197" s="40" t="s">
        <v>142</v>
      </c>
      <c r="B197" t="str">
        <f>PINK!$P$116</f>
        <v>SOUTHERN GROUP-HUNTER ISLAND</v>
      </c>
      <c r="C197" t="str">
        <f>PINK!$P121</f>
        <v>KILDIDT CREEK</v>
      </c>
      <c r="D197" s="40" t="str">
        <f>PINK!$P$3</f>
        <v>PINK</v>
      </c>
      <c r="E197" s="44" t="str">
        <f>PINK!$CN121</f>
        <v>N/R</v>
      </c>
      <c r="F197" s="44" t="str">
        <f>PINK!$CU121</f>
        <v>N/I</v>
      </c>
      <c r="G197" s="44" t="str">
        <f>PINK!$CO121</f>
        <v>N/R</v>
      </c>
      <c r="H197" s="44" t="str">
        <f>PINK!$CV121</f>
        <v>N/R</v>
      </c>
      <c r="I197" s="44" t="str">
        <f>PINK!$CP121</f>
        <v>N/R</v>
      </c>
      <c r="J197" s="44" t="str">
        <f>PINK!$CW121</f>
        <v>N/R</v>
      </c>
      <c r="K197" s="44" t="str">
        <f>PINK!$CQ121</f>
        <v>N/R</v>
      </c>
      <c r="L197" s="44" t="str">
        <f>PINK!$CX121</f>
        <v>N/R</v>
      </c>
      <c r="M197" s="44" t="str">
        <f>PINK!$CR121</f>
        <v>N/R</v>
      </c>
      <c r="N197" s="44" t="str">
        <f>PINK!$CY121</f>
        <v>N/R</v>
      </c>
      <c r="O197" s="44" t="str">
        <f>PINK!$BY121</f>
        <v>N/R</v>
      </c>
      <c r="P197" s="44" t="str">
        <f>PINK!$CF121</f>
        <v>N/R</v>
      </c>
      <c r="Q197" s="44" t="str">
        <f>PINK!$BZ121</f>
        <v>N/R</v>
      </c>
      <c r="R197" s="44" t="str">
        <f>PINK!$CG121</f>
        <v>N/R</v>
      </c>
      <c r="S197" s="44" t="str">
        <f>PINK!$CA121</f>
        <v>N/R</v>
      </c>
      <c r="T197" s="44" t="str">
        <f>PINK!$CH121</f>
        <v>N/R</v>
      </c>
      <c r="U197" s="44" t="str">
        <f>PINK!$CB121</f>
        <v>N/R</v>
      </c>
      <c r="V197" s="44" t="str">
        <f>PINK!$CI121</f>
        <v>N/R</v>
      </c>
      <c r="W197" s="44" t="str">
        <f>PINK!$CC121</f>
        <v>N/R</v>
      </c>
      <c r="X197" s="44" t="str">
        <f>PINK!$CJ121</f>
        <v>N/R</v>
      </c>
      <c r="Y197" s="44" t="str">
        <f>PINK!$BJ121</f>
        <v>N/R</v>
      </c>
      <c r="Z197" s="44" t="str">
        <f>PINK!$BQ121</f>
        <v>N/R</v>
      </c>
      <c r="AA197" s="44" t="str">
        <f>PINK!$BK121</f>
        <v>N/R</v>
      </c>
      <c r="AB197" s="44" t="str">
        <f>PINK!$BR121</f>
        <v>N/R</v>
      </c>
      <c r="AC197" s="44" t="str">
        <f>PINK!$BL121</f>
        <v>N/R</v>
      </c>
      <c r="AD197" s="44">
        <f>PINK!$BS121</f>
        <v>1500</v>
      </c>
      <c r="AE197" s="44" t="str">
        <f>PINK!$BM121</f>
        <v>N/O</v>
      </c>
      <c r="AF197" s="44" t="str">
        <f>PINK!$BT121</f>
        <v>N/O</v>
      </c>
      <c r="AG197" s="44" t="str">
        <f>PINK!$BN121</f>
        <v>N/O</v>
      </c>
      <c r="AH197" s="44">
        <f>PINK!$BU121</f>
        <v>10</v>
      </c>
      <c r="AI197" s="44" t="str">
        <f>PINK!$AU121</f>
        <v>N/O</v>
      </c>
      <c r="AJ197" s="44" t="str">
        <f>PINK!$BB121</f>
        <v>N/R</v>
      </c>
      <c r="AK197" s="44" t="str">
        <f>PINK!$AV121</f>
        <v>N/O</v>
      </c>
      <c r="AL197" s="44" t="str">
        <f>PINK!$BC121</f>
        <v>N/O</v>
      </c>
      <c r="AM197" s="44" t="str">
        <f>PINK!$AW121</f>
        <v>N/R</v>
      </c>
      <c r="AN197" s="44" t="str">
        <f>PINK!$BD121</f>
        <v>N/R</v>
      </c>
      <c r="AO197" s="44" t="str">
        <f>PINK!$AX121</f>
        <v>N/R</v>
      </c>
      <c r="AP197" s="44" t="str">
        <f>PINK!$BE121</f>
        <v>N/O</v>
      </c>
      <c r="AQ197" s="44" t="str">
        <f>PINK!$AY121</f>
        <v>N/R</v>
      </c>
      <c r="AR197" s="44">
        <f>PINK!$BF121</f>
        <v>5</v>
      </c>
      <c r="AS197" s="44" t="str">
        <f>PINK!$AF121</f>
        <v>N/R</v>
      </c>
      <c r="AT197" s="44" t="str">
        <f>PINK!$AM121</f>
        <v>N/O</v>
      </c>
      <c r="AU197" s="44" t="str">
        <f>PINK!$AG121</f>
        <v>N/O</v>
      </c>
      <c r="AV197" s="44" t="str">
        <f>PINK!$AN121</f>
        <v>N/O</v>
      </c>
      <c r="AW197" s="44" t="str">
        <f>PINK!$AH121</f>
        <v>N/I</v>
      </c>
      <c r="AX197" s="44" t="str">
        <f>PINK!$AO121</f>
        <v>N/R</v>
      </c>
      <c r="AY197" s="44" t="str">
        <f>PINK!$AI121</f>
        <v>N/I</v>
      </c>
      <c r="AZ197" s="44" t="str">
        <f>PINK!$AP121</f>
        <v>N/I</v>
      </c>
      <c r="BA197" s="44" t="str">
        <f>PINK!$AJ121</f>
        <v>N/O</v>
      </c>
      <c r="BB197" s="44" t="str">
        <f>PINK!$AQ121</f>
        <v>N/I</v>
      </c>
      <c r="BC197" s="45" t="str">
        <f>PINK!Q$121</f>
        <v>N/O</v>
      </c>
      <c r="BD197" s="45" t="str">
        <f>PINK!X$121</f>
        <v>N/I</v>
      </c>
      <c r="BE197" s="45" t="str">
        <f>PINK!R$121</f>
        <v>N/I</v>
      </c>
      <c r="BF197" s="45" t="str">
        <f>PINK!Y$121</f>
        <v>N/I</v>
      </c>
      <c r="BG197" s="45" t="str">
        <f>PINK!S$121</f>
        <v>N/I</v>
      </c>
      <c r="BH197" s="45" t="str">
        <f>PINK!Z$121</f>
        <v>N/I</v>
      </c>
      <c r="BI197" s="45" t="str">
        <f>PINK!T$121</f>
        <v>N/I</v>
      </c>
      <c r="BJ197" s="45" t="str">
        <f>PINK!AA$121</f>
        <v>N/I</v>
      </c>
      <c r="BK197" s="45" t="str">
        <f>PINK!U$121</f>
        <v>N/I</v>
      </c>
      <c r="BL197" s="45" t="str">
        <f>PINK!AB$121</f>
        <v>N/I</v>
      </c>
      <c r="BM197" s="45" t="str">
        <f>PINK!B121</f>
        <v>N/I</v>
      </c>
      <c r="BN197" s="45" t="str">
        <f>PINK!I121</f>
        <v>N/I</v>
      </c>
      <c r="BO197" s="45" t="str">
        <f>PINK!C121</f>
        <v>N/I</v>
      </c>
      <c r="BP197" s="45">
        <f>PINK!J121</f>
        <v>0</v>
      </c>
      <c r="BQ197" s="45">
        <f>PINK!D121</f>
        <v>0</v>
      </c>
      <c r="BR197" s="45">
        <f>PINK!K121</f>
        <v>0</v>
      </c>
      <c r="BS197" s="45">
        <f>PINK!E121</f>
        <v>0</v>
      </c>
      <c r="BT197" s="45">
        <f>PINK!L121</f>
        <v>0</v>
      </c>
      <c r="BU197" s="45">
        <f>PINK!F121</f>
        <v>0</v>
      </c>
      <c r="BV197" s="45">
        <f>PINK!M121</f>
        <v>0</v>
      </c>
    </row>
    <row r="198" spans="1:74" hidden="1" x14ac:dyDescent="0.2">
      <c r="A198" s="40" t="s">
        <v>142</v>
      </c>
      <c r="B198" t="str">
        <f>PINK!$P$116</f>
        <v>SOUTHERN GROUP-HUNTER ISLAND</v>
      </c>
      <c r="C198" t="str">
        <f>PINK!$P122</f>
        <v>KILDIDT LAGOON CREEK</v>
      </c>
      <c r="D198" s="40" t="str">
        <f>PINK!$P$3</f>
        <v>PINK</v>
      </c>
      <c r="E198" s="44" t="str">
        <f>PINK!$CN122</f>
        <v>N/R</v>
      </c>
      <c r="F198" s="44" t="str">
        <f>PINK!$CU122</f>
        <v>N/R</v>
      </c>
      <c r="G198" s="44" t="str">
        <f>PINK!$CO122</f>
        <v>N/R</v>
      </c>
      <c r="H198" s="44" t="str">
        <f>PINK!$CV122</f>
        <v>N/R</v>
      </c>
      <c r="I198" s="44" t="str">
        <f>PINK!$CP122</f>
        <v>N/R</v>
      </c>
      <c r="J198" s="44" t="str">
        <f>PINK!$CW122</f>
        <v>N/R</v>
      </c>
      <c r="K198" s="44" t="str">
        <f>PINK!$CQ122</f>
        <v>N/R</v>
      </c>
      <c r="L198" s="44" t="str">
        <f>PINK!$CX122</f>
        <v>N/R</v>
      </c>
      <c r="M198" s="44" t="str">
        <f>PINK!$CR122</f>
        <v>N/R</v>
      </c>
      <c r="N198" s="44" t="str">
        <f>PINK!$CY122</f>
        <v>N/R</v>
      </c>
      <c r="O198" s="44">
        <f>PINK!$BY122</f>
        <v>25</v>
      </c>
      <c r="P198" s="44">
        <f>PINK!$CF122</f>
        <v>25</v>
      </c>
      <c r="Q198" s="44">
        <f>PINK!$BZ122</f>
        <v>400</v>
      </c>
      <c r="R198" s="44">
        <f>PINK!$CG122</f>
        <v>75</v>
      </c>
      <c r="S198" s="44">
        <f>PINK!$CA122</f>
        <v>200</v>
      </c>
      <c r="T198" s="44" t="str">
        <f>PINK!$CH122</f>
        <v>N/R</v>
      </c>
      <c r="U198" s="44" t="str">
        <f>PINK!$CB122</f>
        <v>N/R</v>
      </c>
      <c r="V198" s="44" t="str">
        <f>PINK!$CI122</f>
        <v>N/R</v>
      </c>
      <c r="W198" s="44" t="str">
        <f>PINK!$CC122</f>
        <v>N/R</v>
      </c>
      <c r="X198" s="44" t="str">
        <f>PINK!$CJ122</f>
        <v>N/R</v>
      </c>
      <c r="Y198" s="44" t="str">
        <f>PINK!$BJ122</f>
        <v>N/R</v>
      </c>
      <c r="Z198" s="44" t="str">
        <f>PINK!$BQ122</f>
        <v>N/R</v>
      </c>
      <c r="AA198" s="44" t="str">
        <f>PINK!$BK122</f>
        <v>N/R</v>
      </c>
      <c r="AB198" s="44" t="str">
        <f>PINK!$BR122</f>
        <v>N/R</v>
      </c>
      <c r="AC198" s="44">
        <f>PINK!$BL122</f>
        <v>700</v>
      </c>
      <c r="AD198" s="44">
        <f>PINK!$BS122</f>
        <v>1500</v>
      </c>
      <c r="AE198" s="44">
        <f>PINK!$BM122</f>
        <v>1000</v>
      </c>
      <c r="AF198" s="44" t="str">
        <f>PINK!$BT122</f>
        <v>N/O</v>
      </c>
      <c r="AG198" s="44" t="str">
        <f>PINK!$BN122</f>
        <v>N/O</v>
      </c>
      <c r="AH198" s="44" t="str">
        <f>PINK!$BU122</f>
        <v>N/R</v>
      </c>
      <c r="AI198" s="44" t="str">
        <f>PINK!$AU122</f>
        <v>N/R</v>
      </c>
      <c r="AJ198" s="44" t="str">
        <f>PINK!$BB122</f>
        <v>N/R</v>
      </c>
      <c r="AK198" s="44">
        <f>PINK!$AV122</f>
        <v>50</v>
      </c>
      <c r="AL198" s="44" t="str">
        <f>PINK!$BC122</f>
        <v>N/O</v>
      </c>
      <c r="AM198" s="44">
        <f>PINK!$AW122</f>
        <v>25</v>
      </c>
      <c r="AN198" s="44">
        <f>PINK!$BD122</f>
        <v>8</v>
      </c>
      <c r="AO198" s="44">
        <f>PINK!$AX122</f>
        <v>4</v>
      </c>
      <c r="AP198" s="44" t="str">
        <f>PINK!$BE122</f>
        <v>N/R</v>
      </c>
      <c r="AQ198" s="44" t="str">
        <f>PINK!$AY122</f>
        <v>N/R</v>
      </c>
      <c r="AR198" s="44" t="str">
        <f>PINK!$BF122</f>
        <v>N/R</v>
      </c>
      <c r="AS198" s="44">
        <f>PINK!$AF122</f>
        <v>12</v>
      </c>
      <c r="AT198" s="44" t="str">
        <f>PINK!$AM122</f>
        <v>N/O</v>
      </c>
      <c r="AU198" s="44" t="str">
        <f>PINK!$AG122</f>
        <v>N/O</v>
      </c>
      <c r="AV198" s="44" t="str">
        <f>PINK!$AN122</f>
        <v>N/O</v>
      </c>
      <c r="AW198" s="44" t="str">
        <f>PINK!$AH122</f>
        <v>N/I</v>
      </c>
      <c r="AX198" s="44" t="str">
        <f>PINK!$AO122</f>
        <v>N/R</v>
      </c>
      <c r="AY198" s="44" t="str">
        <f>PINK!$AI122</f>
        <v>N/I</v>
      </c>
      <c r="AZ198" s="44" t="str">
        <f>PINK!$AP122</f>
        <v>N/I</v>
      </c>
      <c r="BA198" s="44" t="str">
        <f>PINK!$AJ122</f>
        <v>N/O</v>
      </c>
      <c r="BB198" s="44" t="str">
        <f>PINK!$AQ122</f>
        <v>N/I</v>
      </c>
      <c r="BC198" s="45" t="str">
        <f>PINK!Q$122</f>
        <v>N/I</v>
      </c>
      <c r="BD198" s="45" t="str">
        <f>PINK!X$122</f>
        <v>N/I</v>
      </c>
      <c r="BE198" s="45" t="str">
        <f>PINK!R$122</f>
        <v>N/I</v>
      </c>
      <c r="BF198" s="45" t="str">
        <f>PINK!Y$122</f>
        <v>N/I</v>
      </c>
      <c r="BG198" s="45" t="str">
        <f>PINK!S$122</f>
        <v>N/I</v>
      </c>
      <c r="BH198" s="45" t="str">
        <f>PINK!Z$122</f>
        <v>N/I</v>
      </c>
      <c r="BI198" s="45" t="str">
        <f>PINK!T$122</f>
        <v>N/I</v>
      </c>
      <c r="BJ198" s="45" t="str">
        <f>PINK!AA$122</f>
        <v>N/I</v>
      </c>
      <c r="BK198" s="45" t="str">
        <f>PINK!U$122</f>
        <v>N/I</v>
      </c>
      <c r="BL198" s="45" t="str">
        <f>PINK!AB$122</f>
        <v>N/I</v>
      </c>
      <c r="BM198" s="45" t="str">
        <f>PINK!B122</f>
        <v>N/I</v>
      </c>
      <c r="BN198" s="45" t="str">
        <f>PINK!I122</f>
        <v>N/I</v>
      </c>
      <c r="BO198" s="45" t="str">
        <f>PINK!C122</f>
        <v>N/I</v>
      </c>
      <c r="BP198" s="45">
        <f>PINK!J122</f>
        <v>0</v>
      </c>
      <c r="BQ198" s="45">
        <f>PINK!D122</f>
        <v>0</v>
      </c>
      <c r="BR198" s="45">
        <f>PINK!K122</f>
        <v>0</v>
      </c>
      <c r="BS198" s="45">
        <f>PINK!E122</f>
        <v>0</v>
      </c>
      <c r="BT198" s="45">
        <f>PINK!L122</f>
        <v>0</v>
      </c>
      <c r="BU198" s="45">
        <f>PINK!F122</f>
        <v>0</v>
      </c>
      <c r="BV198" s="45">
        <f>PINK!M122</f>
        <v>0</v>
      </c>
    </row>
    <row r="199" spans="1:74" hidden="1" x14ac:dyDescent="0.2">
      <c r="A199" s="40" t="s">
        <v>142</v>
      </c>
      <c r="B199" t="str">
        <f>PINK!$P$116</f>
        <v>SOUTHERN GROUP-HUNTER ISLAND</v>
      </c>
      <c r="C199" t="str">
        <f>PINK!$P123</f>
        <v>KWAKIUTL CREEK</v>
      </c>
      <c r="D199" s="40" t="str">
        <f>PINK!$P$3</f>
        <v>PINK</v>
      </c>
      <c r="E199" s="44" t="str">
        <f>PINK!$CN123</f>
        <v>N/R</v>
      </c>
      <c r="F199" s="44" t="str">
        <f>PINK!$CU123</f>
        <v>N/R</v>
      </c>
      <c r="G199" s="44" t="str">
        <f>PINK!$CO123</f>
        <v>N/R</v>
      </c>
      <c r="H199" s="44" t="str">
        <f>PINK!$CV123</f>
        <v>N/R</v>
      </c>
      <c r="I199" s="44" t="str">
        <f>PINK!$CP123</f>
        <v>N/R</v>
      </c>
      <c r="J199" s="44" t="str">
        <f>PINK!$CW123</f>
        <v>N/R</v>
      </c>
      <c r="K199" s="44" t="str">
        <f>PINK!$CQ123</f>
        <v>N/R</v>
      </c>
      <c r="L199" s="44" t="str">
        <f>PINK!$CX123</f>
        <v>N/R</v>
      </c>
      <c r="M199" s="44" t="str">
        <f>PINK!$CR123</f>
        <v>N/R</v>
      </c>
      <c r="N199" s="44" t="str">
        <f>PINK!$CY123</f>
        <v>N/R</v>
      </c>
      <c r="O199" s="44" t="str">
        <f>PINK!$BY123</f>
        <v>N/R</v>
      </c>
      <c r="P199" s="44" t="str">
        <f>PINK!$CF123</f>
        <v>N/R</v>
      </c>
      <c r="Q199" s="44" t="str">
        <f>PINK!$BZ123</f>
        <v>N/R</v>
      </c>
      <c r="R199" s="44" t="str">
        <f>PINK!$CG123</f>
        <v>N/R</v>
      </c>
      <c r="S199" s="44" t="str">
        <f>PINK!$CA123</f>
        <v>N/R</v>
      </c>
      <c r="T199" s="44" t="str">
        <f>PINK!$CH123</f>
        <v>N/R</v>
      </c>
      <c r="U199" s="44" t="str">
        <f>PINK!$CB123</f>
        <v>N/R</v>
      </c>
      <c r="V199" s="44" t="str">
        <f>PINK!$CI123</f>
        <v>N/R</v>
      </c>
      <c r="W199" s="44" t="str">
        <f>PINK!$CC123</f>
        <v>N/R</v>
      </c>
      <c r="X199" s="44" t="str">
        <f>PINK!$CJ123</f>
        <v>N/R</v>
      </c>
      <c r="Y199" s="44" t="str">
        <f>PINK!$BJ123</f>
        <v>N/R</v>
      </c>
      <c r="Z199" s="44" t="str">
        <f>PINK!$BQ123</f>
        <v>N/R</v>
      </c>
      <c r="AA199" s="44" t="str">
        <f>PINK!$BK123</f>
        <v>N/R</v>
      </c>
      <c r="AB199" s="44" t="str">
        <f>PINK!$BR123</f>
        <v>N/R</v>
      </c>
      <c r="AC199" s="44" t="str">
        <f>PINK!$BL123</f>
        <v>N/R</v>
      </c>
      <c r="AD199" s="44" t="str">
        <f>PINK!$BS123</f>
        <v>N/R</v>
      </c>
      <c r="AE199" s="44" t="str">
        <f>PINK!$BM123</f>
        <v>N/R</v>
      </c>
      <c r="AF199" s="44" t="str">
        <f>PINK!$BT123</f>
        <v>N/R</v>
      </c>
      <c r="AG199" s="44" t="str">
        <f>PINK!$BN123</f>
        <v>N/R</v>
      </c>
      <c r="AH199" s="44" t="str">
        <f>PINK!$BU123</f>
        <v>N/R</v>
      </c>
      <c r="AI199" s="44" t="str">
        <f>PINK!$AU123</f>
        <v>N/R</v>
      </c>
      <c r="AJ199" s="44" t="str">
        <f>PINK!$BB123</f>
        <v>N/R</v>
      </c>
      <c r="AK199" s="44" t="str">
        <f>PINK!$AV123</f>
        <v>N/R</v>
      </c>
      <c r="AL199" s="44" t="str">
        <f>PINK!$BC123</f>
        <v>N/R</v>
      </c>
      <c r="AM199" s="44" t="str">
        <f>PINK!$AW123</f>
        <v>N/R</v>
      </c>
      <c r="AN199" s="44" t="str">
        <f>PINK!$BD123</f>
        <v>N/R</v>
      </c>
      <c r="AO199" s="44" t="str">
        <f>PINK!$AX123</f>
        <v>N/R</v>
      </c>
      <c r="AP199" s="44" t="str">
        <f>PINK!$BE123</f>
        <v>N/R</v>
      </c>
      <c r="AQ199" s="44" t="str">
        <f>PINK!$AY123</f>
        <v>N/R</v>
      </c>
      <c r="AR199" s="44" t="str">
        <f>PINK!$BF123</f>
        <v>N/R</v>
      </c>
      <c r="AS199" s="44" t="str">
        <f>PINK!$AF123</f>
        <v>N/R</v>
      </c>
      <c r="AT199" s="44" t="str">
        <f>PINK!$AM123</f>
        <v>N/R</v>
      </c>
      <c r="AU199" s="44" t="str">
        <f>PINK!$AG123</f>
        <v>N/R</v>
      </c>
      <c r="AV199" s="44" t="str">
        <f>PINK!$AN123</f>
        <v>N/R</v>
      </c>
      <c r="AW199" s="44" t="str">
        <f>PINK!$AH123</f>
        <v>N/R</v>
      </c>
      <c r="AX199" s="44" t="str">
        <f>PINK!$AO123</f>
        <v>N/R</v>
      </c>
      <c r="AY199" s="44" t="str">
        <f>PINK!$AI123</f>
        <v>N/R</v>
      </c>
      <c r="AZ199" s="44" t="str">
        <f>PINK!$AP123</f>
        <v>N/R</v>
      </c>
      <c r="BA199" s="44" t="str">
        <f>PINK!$AJ123</f>
        <v>N/R</v>
      </c>
      <c r="BB199" s="44" t="str">
        <f>PINK!$AQ123</f>
        <v>N/R</v>
      </c>
      <c r="BC199" s="45" t="str">
        <f>PINK!Q$123</f>
        <v>N/I</v>
      </c>
      <c r="BD199" s="45" t="str">
        <f>PINK!X$123</f>
        <v>N/I</v>
      </c>
      <c r="BE199" s="45" t="str">
        <f>PINK!R$123</f>
        <v>N/I</v>
      </c>
      <c r="BF199" s="45" t="str">
        <f>PINK!Y$123</f>
        <v>N/I</v>
      </c>
      <c r="BG199" s="45" t="str">
        <f>PINK!S$123</f>
        <v>N/I</v>
      </c>
      <c r="BH199" s="45" t="str">
        <f>PINK!Z$123</f>
        <v>N/I</v>
      </c>
      <c r="BI199" s="45" t="str">
        <f>PINK!T$123</f>
        <v>N/I</v>
      </c>
      <c r="BJ199" s="45" t="str">
        <f>PINK!AA$123</f>
        <v>N/I</v>
      </c>
      <c r="BK199" s="45" t="str">
        <f>PINK!U$123</f>
        <v>N/I</v>
      </c>
      <c r="BL199" s="45">
        <f>PINK!AB$123</f>
        <v>1400</v>
      </c>
      <c r="BM199" s="45" t="str">
        <f>PINK!B123</f>
        <v>N/I</v>
      </c>
      <c r="BN199" s="45" t="str">
        <f>PINK!I123</f>
        <v>N/I</v>
      </c>
      <c r="BO199" s="45" t="str">
        <f>PINK!C123</f>
        <v>N/I</v>
      </c>
      <c r="BP199" s="45">
        <f>PINK!J123</f>
        <v>0</v>
      </c>
      <c r="BQ199" s="45">
        <f>PINK!D123</f>
        <v>0</v>
      </c>
      <c r="BR199" s="45">
        <f>PINK!K123</f>
        <v>0</v>
      </c>
      <c r="BS199" s="45">
        <f>PINK!E123</f>
        <v>0</v>
      </c>
      <c r="BT199" s="45">
        <f>PINK!L123</f>
        <v>0</v>
      </c>
      <c r="BU199" s="45">
        <f>PINK!F123</f>
        <v>0</v>
      </c>
      <c r="BV199" s="45">
        <f>PINK!M123</f>
        <v>0</v>
      </c>
    </row>
    <row r="200" spans="1:74" hidden="1" x14ac:dyDescent="0.2">
      <c r="A200" s="40" t="s">
        <v>142</v>
      </c>
      <c r="B200" t="str">
        <f>PINK!$P$116</f>
        <v>SOUTHERN GROUP-HUNTER ISLAND</v>
      </c>
      <c r="C200" t="str">
        <f>PINK!$P124</f>
        <v>MCLAUGHLIN BAY CREEK</v>
      </c>
      <c r="D200" s="40" t="str">
        <f>PINK!$P$3</f>
        <v>PINK</v>
      </c>
      <c r="E200" s="44" t="str">
        <f>PINK!$CN124</f>
        <v>N/R</v>
      </c>
      <c r="F200" s="44" t="str">
        <f>PINK!$CU124</f>
        <v>N/R</v>
      </c>
      <c r="G200" s="44" t="str">
        <f>PINK!$CO124</f>
        <v>N/R</v>
      </c>
      <c r="H200" s="44" t="str">
        <f>PINK!$CV124</f>
        <v>N/R</v>
      </c>
      <c r="I200" s="44">
        <f>PINK!$CP124</f>
        <v>400</v>
      </c>
      <c r="J200" s="44" t="str">
        <f>PINK!$CW124</f>
        <v>N/R</v>
      </c>
      <c r="K200" s="44" t="str">
        <f>PINK!$CQ124</f>
        <v>N/R</v>
      </c>
      <c r="L200" s="44" t="str">
        <f>PINK!$CX124</f>
        <v>N/R</v>
      </c>
      <c r="M200" s="44" t="str">
        <f>PINK!$CR124</f>
        <v>N/R</v>
      </c>
      <c r="N200" s="44" t="str">
        <f>PINK!$CY124</f>
        <v>N/R</v>
      </c>
      <c r="O200" s="44" t="str">
        <f>PINK!$BY124</f>
        <v>N/R</v>
      </c>
      <c r="P200" s="44" t="str">
        <f>PINK!$CF124</f>
        <v>N/R</v>
      </c>
      <c r="Q200" s="44" t="str">
        <f>PINK!$BZ124</f>
        <v>N/R</v>
      </c>
      <c r="R200" s="44" t="str">
        <f>PINK!$CG124</f>
        <v>N/R</v>
      </c>
      <c r="S200" s="44" t="str">
        <f>PINK!$CA124</f>
        <v>N/R</v>
      </c>
      <c r="T200" s="44" t="str">
        <f>PINK!$CH124</f>
        <v>N/R</v>
      </c>
      <c r="U200" s="44" t="str">
        <f>PINK!$CB124</f>
        <v>N/R</v>
      </c>
      <c r="V200" s="44" t="str">
        <f>PINK!$CI124</f>
        <v>N/R</v>
      </c>
      <c r="W200" s="44">
        <f>PINK!$CC124</f>
        <v>500</v>
      </c>
      <c r="X200" s="44" t="str">
        <f>PINK!$CJ124</f>
        <v>N/R</v>
      </c>
      <c r="Y200" s="44">
        <f>PINK!$BJ124</f>
        <v>500</v>
      </c>
      <c r="Z200" s="44">
        <f>PINK!$BQ124</f>
        <v>1000</v>
      </c>
      <c r="AA200" s="44">
        <f>PINK!$BK124</f>
        <v>200</v>
      </c>
      <c r="AB200" s="44">
        <f>PINK!$BR124</f>
        <v>500</v>
      </c>
      <c r="AC200" s="44">
        <f>PINK!$BL124</f>
        <v>3000</v>
      </c>
      <c r="AD200" s="44">
        <f>PINK!$BS124</f>
        <v>350</v>
      </c>
      <c r="AE200" s="44">
        <f>PINK!$BM124</f>
        <v>2000</v>
      </c>
      <c r="AF200" s="44">
        <f>PINK!$BT124</f>
        <v>200</v>
      </c>
      <c r="AG200" s="44">
        <f>PINK!$BN124</f>
        <v>750</v>
      </c>
      <c r="AH200" s="44">
        <f>PINK!$BU124</f>
        <v>250</v>
      </c>
      <c r="AI200" s="44">
        <f>PINK!$AU124</f>
        <v>500</v>
      </c>
      <c r="AJ200" s="44">
        <f>PINK!$BB124</f>
        <v>2300</v>
      </c>
      <c r="AK200" s="44">
        <f>PINK!$AV124</f>
        <v>300</v>
      </c>
      <c r="AL200" s="44">
        <f>PINK!$BC124</f>
        <v>147</v>
      </c>
      <c r="AM200" s="44" t="str">
        <f>PINK!$AW124</f>
        <v>N/R</v>
      </c>
      <c r="AN200" s="44">
        <f>PINK!$BD124</f>
        <v>2600</v>
      </c>
      <c r="AO200" s="44">
        <f>PINK!$AX124</f>
        <v>1500</v>
      </c>
      <c r="AP200" s="44">
        <f>PINK!$BE124</f>
        <v>75</v>
      </c>
      <c r="AQ200" s="44">
        <f>PINK!$AY124</f>
        <v>100</v>
      </c>
      <c r="AR200" s="44">
        <f>PINK!$BF124</f>
        <v>100</v>
      </c>
      <c r="AS200" s="44">
        <f>PINK!$AF124</f>
        <v>2500</v>
      </c>
      <c r="AT200" s="44">
        <f>PINK!$AM124</f>
        <v>100</v>
      </c>
      <c r="AU200" s="44" t="str">
        <f>PINK!$AG124</f>
        <v>N/O</v>
      </c>
      <c r="AV200" s="44" t="str">
        <f>PINK!$AN124</f>
        <v>N/R</v>
      </c>
      <c r="AW200" s="44">
        <f>PINK!$AH124</f>
        <v>50</v>
      </c>
      <c r="AX200" s="44" t="str">
        <f>PINK!$AO124</f>
        <v>N/I</v>
      </c>
      <c r="AY200" s="44" t="str">
        <f>PINK!$AI124</f>
        <v>UNK</v>
      </c>
      <c r="AZ200" s="44" t="str">
        <f>PINK!$AP124</f>
        <v>UNK</v>
      </c>
      <c r="BA200" s="44" t="str">
        <f>PINK!$AJ124</f>
        <v>UNK</v>
      </c>
      <c r="BB200" s="44" t="str">
        <f>PINK!$AQ124</f>
        <v>N/I</v>
      </c>
      <c r="BC200" s="45" t="str">
        <f>PINK!Q$124</f>
        <v>N/O</v>
      </c>
      <c r="BD200" s="45">
        <f>PINK!X$124</f>
        <v>600</v>
      </c>
      <c r="BE200" s="45" t="str">
        <f>PINK!R$124</f>
        <v>UNK</v>
      </c>
      <c r="BF200" s="45" t="str">
        <f>PINK!Y$124</f>
        <v>UNK</v>
      </c>
      <c r="BG200" s="45" t="str">
        <f>PINK!S$124</f>
        <v>UNK</v>
      </c>
      <c r="BH200" s="45">
        <f>PINK!Z$124</f>
        <v>350</v>
      </c>
      <c r="BI200" s="45" t="str">
        <f>PINK!T$124</f>
        <v>A/P</v>
      </c>
      <c r="BJ200" s="45" t="str">
        <f>PINK!AA$124</f>
        <v>A/P</v>
      </c>
      <c r="BK200" s="45" t="str">
        <f>PINK!U$124</f>
        <v>N/I</v>
      </c>
      <c r="BL200" s="45" t="str">
        <f>PINK!AB$124</f>
        <v>A/P</v>
      </c>
      <c r="BM200" s="45" t="str">
        <f>PINK!B124</f>
        <v>N/I</v>
      </c>
      <c r="BN200" s="45" t="str">
        <f>PINK!I124</f>
        <v>N/I</v>
      </c>
      <c r="BO200" s="45" t="str">
        <f>PINK!C124</f>
        <v>N/I</v>
      </c>
      <c r="BP200" s="45">
        <f>PINK!J124</f>
        <v>0</v>
      </c>
      <c r="BQ200" s="45">
        <f>PINK!D124</f>
        <v>0</v>
      </c>
      <c r="BR200" s="45">
        <f>PINK!K124</f>
        <v>0</v>
      </c>
      <c r="BS200" s="45">
        <f>PINK!E124</f>
        <v>0</v>
      </c>
      <c r="BT200" s="45">
        <f>PINK!L124</f>
        <v>0</v>
      </c>
      <c r="BU200" s="45">
        <f>PINK!F124</f>
        <v>0</v>
      </c>
      <c r="BV200" s="45">
        <f>PINK!M124</f>
        <v>0</v>
      </c>
    </row>
    <row r="201" spans="1:74" hidden="1" x14ac:dyDescent="0.2">
      <c r="A201" s="40" t="s">
        <v>142</v>
      </c>
      <c r="B201" t="str">
        <f>PINK!$P$116</f>
        <v>SOUTHERN GROUP-HUNTER ISLAND</v>
      </c>
      <c r="C201" t="str">
        <f>PINK!$P125</f>
        <v>SHIP POINT CREEK</v>
      </c>
      <c r="D201" s="40" t="str">
        <f>PINK!$P$3</f>
        <v>PINK</v>
      </c>
      <c r="E201" s="44" t="str">
        <f>PINK!$CN125</f>
        <v>N/R</v>
      </c>
      <c r="F201" s="44" t="str">
        <f>PINK!$CU125</f>
        <v>N/R</v>
      </c>
      <c r="G201" s="44" t="str">
        <f>PINK!$CO125</f>
        <v>N/R</v>
      </c>
      <c r="H201" s="44" t="str">
        <f>PINK!$CV125</f>
        <v>N/R</v>
      </c>
      <c r="I201" s="44" t="str">
        <f>PINK!$CP125</f>
        <v>N/R</v>
      </c>
      <c r="J201" s="44">
        <f>PINK!$CW125</f>
        <v>250</v>
      </c>
      <c r="K201" s="44" t="str">
        <f>PINK!$CQ125</f>
        <v>N/R</v>
      </c>
      <c r="L201" s="44" t="str">
        <f>PINK!$CX125</f>
        <v>N/R</v>
      </c>
      <c r="M201" s="44" t="str">
        <f>PINK!$CR125</f>
        <v>N/R</v>
      </c>
      <c r="N201" s="44" t="str">
        <f>PINK!$CY125</f>
        <v>N/R</v>
      </c>
      <c r="O201" s="44" t="str">
        <f>PINK!$BY125</f>
        <v>N/R</v>
      </c>
      <c r="P201" s="44" t="str">
        <f>PINK!$CF125</f>
        <v>N/R</v>
      </c>
      <c r="Q201" s="44" t="str">
        <f>PINK!$BZ125</f>
        <v>N/R</v>
      </c>
      <c r="R201" s="44" t="str">
        <f>PINK!$CG125</f>
        <v>N/R</v>
      </c>
      <c r="S201" s="44" t="str">
        <f>PINK!$CA125</f>
        <v>N/R</v>
      </c>
      <c r="T201" s="44" t="str">
        <f>PINK!$CH125</f>
        <v>N/R</v>
      </c>
      <c r="U201" s="44" t="str">
        <f>PINK!$CB125</f>
        <v>N/R</v>
      </c>
      <c r="V201" s="44" t="str">
        <f>PINK!$CI125</f>
        <v>N/R</v>
      </c>
      <c r="W201" s="44" t="str">
        <f>PINK!$CC125</f>
        <v>N/R</v>
      </c>
      <c r="X201" s="44" t="str">
        <f>PINK!$CJ125</f>
        <v>N/R</v>
      </c>
      <c r="Y201" s="44" t="str">
        <f>PINK!$BJ125</f>
        <v>N/R</v>
      </c>
      <c r="Z201" s="44" t="str">
        <f>PINK!$BQ125</f>
        <v>N/R</v>
      </c>
      <c r="AA201" s="44" t="str">
        <f>PINK!$BK125</f>
        <v>N/R</v>
      </c>
      <c r="AB201" s="44" t="str">
        <f>PINK!$BR125</f>
        <v>N/R</v>
      </c>
      <c r="AC201" s="44">
        <f>PINK!$BL125</f>
        <v>2000</v>
      </c>
      <c r="AD201" s="44">
        <f>PINK!$BS125</f>
        <v>1500</v>
      </c>
      <c r="AE201" s="44" t="str">
        <f>PINK!$BM125</f>
        <v>N/O</v>
      </c>
      <c r="AF201" s="44" t="str">
        <f>PINK!$BT125</f>
        <v>N/O</v>
      </c>
      <c r="AG201" s="44">
        <f>PINK!$BN125</f>
        <v>100</v>
      </c>
      <c r="AH201" s="44" t="str">
        <f>PINK!$BU125</f>
        <v>N/O</v>
      </c>
      <c r="AI201" s="44">
        <f>PINK!$AU125</f>
        <v>1</v>
      </c>
      <c r="AJ201" s="44" t="str">
        <f>PINK!$BB125</f>
        <v>N/O</v>
      </c>
      <c r="AK201" s="44" t="str">
        <f>PINK!$AV125</f>
        <v>N/O</v>
      </c>
      <c r="AL201" s="44">
        <f>PINK!$BC125</f>
        <v>3</v>
      </c>
      <c r="AM201" s="44" t="str">
        <f>PINK!$AW125</f>
        <v>N/R</v>
      </c>
      <c r="AN201" s="44">
        <f>PINK!$BD125</f>
        <v>65</v>
      </c>
      <c r="AO201" s="44">
        <f>PINK!$AX125</f>
        <v>4</v>
      </c>
      <c r="AP201" s="44">
        <f>PINK!$BE125</f>
        <v>2</v>
      </c>
      <c r="AQ201" s="44">
        <f>PINK!$AY125</f>
        <v>10</v>
      </c>
      <c r="AR201" s="44">
        <f>PINK!$BF125</f>
        <v>10</v>
      </c>
      <c r="AS201" s="44">
        <f>PINK!$AF125</f>
        <v>240</v>
      </c>
      <c r="AT201" s="44" t="str">
        <f>PINK!$AM125</f>
        <v>N/O</v>
      </c>
      <c r="AU201" s="44" t="str">
        <f>PINK!$AG125</f>
        <v>N/O</v>
      </c>
      <c r="AV201" s="44">
        <f>PINK!$AN125</f>
        <v>4</v>
      </c>
      <c r="AW201" s="44" t="str">
        <f>PINK!$AH125</f>
        <v>N/I</v>
      </c>
      <c r="AX201" s="44" t="str">
        <f>PINK!$AO125</f>
        <v>N/R</v>
      </c>
      <c r="AY201" s="44" t="str">
        <f>PINK!$AI125</f>
        <v>N/I</v>
      </c>
      <c r="AZ201" s="44" t="str">
        <f>PINK!$AP125</f>
        <v>UNK</v>
      </c>
      <c r="BA201" s="44" t="str">
        <f>PINK!$AJ125</f>
        <v>N/I</v>
      </c>
      <c r="BB201" s="44" t="str">
        <f>PINK!$AQ125</f>
        <v>N/I</v>
      </c>
      <c r="BC201" s="45" t="str">
        <f>PINK!Q$125</f>
        <v>N/I</v>
      </c>
      <c r="BD201" s="45" t="str">
        <f>PINK!X$125</f>
        <v>N/I</v>
      </c>
      <c r="BE201" s="45" t="str">
        <f>PINK!R$125</f>
        <v>N/O</v>
      </c>
      <c r="BF201" s="45" t="str">
        <f>PINK!Y$125</f>
        <v>N/I</v>
      </c>
      <c r="BG201" s="45" t="str">
        <f>PINK!S$125</f>
        <v>N/I</v>
      </c>
      <c r="BH201" s="45" t="str">
        <f>PINK!Z$125</f>
        <v>N/I</v>
      </c>
      <c r="BI201" s="45" t="str">
        <f>PINK!T$125</f>
        <v>N/I</v>
      </c>
      <c r="BJ201" s="45" t="str">
        <f>PINK!AA$125</f>
        <v>N/I</v>
      </c>
      <c r="BK201" s="45" t="str">
        <f>PINK!U$125</f>
        <v>N/I</v>
      </c>
      <c r="BL201" s="45" t="str">
        <f>PINK!AB$125</f>
        <v>A/P</v>
      </c>
      <c r="BM201" s="45" t="str">
        <f>PINK!B125</f>
        <v>N/I</v>
      </c>
      <c r="BN201" s="45" t="str">
        <f>PINK!I125</f>
        <v>N/I</v>
      </c>
      <c r="BO201" s="45" t="str">
        <f>PINK!C125</f>
        <v>N/I</v>
      </c>
      <c r="BP201" s="45">
        <f>PINK!J125</f>
        <v>0</v>
      </c>
      <c r="BQ201" s="45">
        <f>PINK!D125</f>
        <v>0</v>
      </c>
      <c r="BR201" s="45">
        <f>PINK!K125</f>
        <v>0</v>
      </c>
      <c r="BS201" s="45">
        <f>PINK!E125</f>
        <v>0</v>
      </c>
      <c r="BT201" s="45">
        <f>PINK!L125</f>
        <v>0</v>
      </c>
      <c r="BU201" s="45">
        <f>PINK!F125</f>
        <v>0</v>
      </c>
      <c r="BV201" s="45">
        <f>PINK!M125</f>
        <v>0</v>
      </c>
    </row>
    <row r="202" spans="1:74" hidden="1" x14ac:dyDescent="0.2">
      <c r="A202" s="40" t="s">
        <v>142</v>
      </c>
      <c r="B202" t="str">
        <f>PINK!$P$116</f>
        <v>SOUTHERN GROUP-HUNTER ISLAND</v>
      </c>
      <c r="C202" t="str">
        <f>PINK!$P126</f>
        <v>STEWART CREEK</v>
      </c>
      <c r="D202" s="40" t="str">
        <f>PINK!$P$3</f>
        <v>PINK</v>
      </c>
      <c r="E202" s="44" t="str">
        <f>PINK!$CN126</f>
        <v>N/I</v>
      </c>
      <c r="F202" s="44" t="str">
        <f>PINK!$CU126</f>
        <v>N/I</v>
      </c>
      <c r="G202" s="44" t="str">
        <f>PINK!$CO126</f>
        <v>N/R</v>
      </c>
      <c r="H202" s="44" t="str">
        <f>PINK!$CV126</f>
        <v>N/R</v>
      </c>
      <c r="I202" s="44" t="str">
        <f>PINK!$CP126</f>
        <v>N/R</v>
      </c>
      <c r="J202" s="44" t="str">
        <f>PINK!$CW126</f>
        <v>N/R</v>
      </c>
      <c r="K202" s="44" t="str">
        <f>PINK!$CQ126</f>
        <v>N/R</v>
      </c>
      <c r="L202" s="44" t="str">
        <f>PINK!$CX126</f>
        <v>N/R</v>
      </c>
      <c r="M202" s="44" t="str">
        <f>PINK!$CR126</f>
        <v>N/R</v>
      </c>
      <c r="N202" s="44" t="str">
        <f>PINK!$CY126</f>
        <v>N/R</v>
      </c>
      <c r="O202" s="44" t="str">
        <f>PINK!$BY126</f>
        <v>N/R</v>
      </c>
      <c r="P202" s="44" t="str">
        <f>PINK!$CF126</f>
        <v>N/R</v>
      </c>
      <c r="Q202" s="44" t="str">
        <f>PINK!$BZ126</f>
        <v>N/R</v>
      </c>
      <c r="R202" s="44" t="str">
        <f>PINK!$CG126</f>
        <v>N/R</v>
      </c>
      <c r="S202" s="44" t="str">
        <f>PINK!$CA126</f>
        <v>N/R</v>
      </c>
      <c r="T202" s="44" t="str">
        <f>PINK!$CH126</f>
        <v>N/R</v>
      </c>
      <c r="U202" s="44" t="str">
        <f>PINK!$CB126</f>
        <v>N/R</v>
      </c>
      <c r="V202" s="44" t="str">
        <f>PINK!$CI126</f>
        <v>N/R</v>
      </c>
      <c r="W202" s="44" t="str">
        <f>PINK!$CC126</f>
        <v>N/R</v>
      </c>
      <c r="X202" s="44" t="str">
        <f>PINK!$CJ126</f>
        <v>N/R</v>
      </c>
      <c r="Y202" s="44" t="str">
        <f>PINK!$BJ126</f>
        <v>N/R</v>
      </c>
      <c r="Z202" s="44" t="str">
        <f>PINK!$BQ126</f>
        <v>N/R</v>
      </c>
      <c r="AA202" s="44" t="str">
        <f>PINK!$BK126</f>
        <v>N/R</v>
      </c>
      <c r="AB202" s="44" t="str">
        <f>PINK!$BR126</f>
        <v>N/R</v>
      </c>
      <c r="AC202" s="44">
        <f>PINK!$BL126</f>
        <v>500</v>
      </c>
      <c r="AD202" s="44">
        <f>PINK!$BS126</f>
        <v>1000</v>
      </c>
      <c r="AE202" s="44">
        <f>PINK!$BM126</f>
        <v>300</v>
      </c>
      <c r="AF202" s="44" t="str">
        <f>PINK!$BT126</f>
        <v>N/R</v>
      </c>
      <c r="AG202" s="44" t="str">
        <f>PINK!$BN126</f>
        <v>N/R</v>
      </c>
      <c r="AH202" s="44" t="str">
        <f>PINK!$BU126</f>
        <v>N/R</v>
      </c>
      <c r="AI202" s="44" t="str">
        <f>PINK!$AU126</f>
        <v>N/O</v>
      </c>
      <c r="AJ202" s="44" t="str">
        <f>PINK!$BB126</f>
        <v>N/O</v>
      </c>
      <c r="AK202" s="44" t="str">
        <f>PINK!$AV126</f>
        <v>N/O</v>
      </c>
      <c r="AL202" s="44" t="str">
        <f>PINK!$BC126</f>
        <v>N/O</v>
      </c>
      <c r="AM202" s="44" t="str">
        <f>PINK!$AW126</f>
        <v>N/R</v>
      </c>
      <c r="AN202" s="44" t="str">
        <f>PINK!$BD126</f>
        <v>N/R</v>
      </c>
      <c r="AO202" s="44" t="str">
        <f>PINK!$AX126</f>
        <v>N/R</v>
      </c>
      <c r="AP202" s="44" t="str">
        <f>PINK!$BE126</f>
        <v>N/O</v>
      </c>
      <c r="AQ202" s="44" t="str">
        <f>PINK!$AY126</f>
        <v>N/R</v>
      </c>
      <c r="AR202" s="44" t="str">
        <f>PINK!$BF126</f>
        <v>N/R</v>
      </c>
      <c r="AS202" s="44" t="str">
        <f>PINK!$AF126</f>
        <v>N/R</v>
      </c>
      <c r="AT202" s="44" t="str">
        <f>PINK!$AM126</f>
        <v>N/O</v>
      </c>
      <c r="AU202" s="44" t="str">
        <f>PINK!$AG126</f>
        <v>N/O</v>
      </c>
      <c r="AV202" s="44" t="str">
        <f>PINK!$AN126</f>
        <v>N/R</v>
      </c>
      <c r="AW202" s="44" t="str">
        <f>PINK!$AH126</f>
        <v>N/I</v>
      </c>
      <c r="AX202" s="44" t="str">
        <f>PINK!$AO126</f>
        <v>N/R</v>
      </c>
      <c r="AY202" s="44" t="str">
        <f>PINK!$AI126</f>
        <v>N/I</v>
      </c>
      <c r="AZ202" s="44" t="str">
        <f>PINK!$AP126</f>
        <v>N/I</v>
      </c>
      <c r="BA202" s="44" t="str">
        <f>PINK!$AJ126</f>
        <v>N/O</v>
      </c>
      <c r="BB202" s="44" t="str">
        <f>PINK!$AQ126</f>
        <v>UNK</v>
      </c>
      <c r="BC202" s="45" t="str">
        <f>PINK!Q$126</f>
        <v>N/I</v>
      </c>
      <c r="BD202" s="45" t="str">
        <f>PINK!X$126</f>
        <v>N/I</v>
      </c>
      <c r="BE202" s="45" t="str">
        <f>PINK!R$126</f>
        <v>N/I</v>
      </c>
      <c r="BF202" s="45" t="str">
        <f>PINK!Y$126</f>
        <v>N/I</v>
      </c>
      <c r="BG202" s="45" t="str">
        <f>PINK!S$126</f>
        <v>N/I</v>
      </c>
      <c r="BH202" s="45" t="str">
        <f>PINK!Z$126</f>
        <v>N/I</v>
      </c>
      <c r="BI202" s="45" t="str">
        <f>PINK!T$126</f>
        <v>N/I</v>
      </c>
      <c r="BJ202" s="45" t="str">
        <f>PINK!AA$126</f>
        <v>N/I</v>
      </c>
      <c r="BK202" s="45" t="str">
        <f>PINK!U$126</f>
        <v>N/I</v>
      </c>
      <c r="BL202" s="45" t="str">
        <f>PINK!AB$126</f>
        <v>N/I</v>
      </c>
      <c r="BM202" s="45" t="str">
        <f>PINK!B126</f>
        <v>N/I</v>
      </c>
      <c r="BN202" s="45" t="str">
        <f>PINK!I126</f>
        <v>N/I</v>
      </c>
      <c r="BO202" s="45" t="str">
        <f>PINK!C126</f>
        <v>N/I</v>
      </c>
      <c r="BP202" s="45">
        <f>PINK!J126</f>
        <v>0</v>
      </c>
      <c r="BQ202" s="45">
        <f>PINK!D126</f>
        <v>0</v>
      </c>
      <c r="BR202" s="45">
        <f>PINK!K126</f>
        <v>0</v>
      </c>
      <c r="BS202" s="45">
        <f>PINK!E126</f>
        <v>0</v>
      </c>
      <c r="BT202" s="45">
        <f>PINK!L126</f>
        <v>0</v>
      </c>
      <c r="BU202" s="45">
        <f>PINK!F126</f>
        <v>0</v>
      </c>
      <c r="BV202" s="45">
        <f>PINK!M126</f>
        <v>0</v>
      </c>
    </row>
    <row r="203" spans="1:74" hidden="1" x14ac:dyDescent="0.2">
      <c r="A203" s="40" t="s">
        <v>142</v>
      </c>
      <c r="B203" t="str">
        <f>PINK!$P$116</f>
        <v>SOUTHERN GROUP-HUNTER ISLAND</v>
      </c>
      <c r="C203" t="str">
        <f>PINK!$P127</f>
        <v>WATT CREEK</v>
      </c>
      <c r="D203" s="40" t="str">
        <f>PINK!$P$3</f>
        <v>PINK</v>
      </c>
      <c r="E203" s="44" t="str">
        <f>PINK!$CN127</f>
        <v>N/R</v>
      </c>
      <c r="F203" s="44" t="str">
        <f>PINK!$CU127</f>
        <v>N/R</v>
      </c>
      <c r="G203" s="44" t="str">
        <f>PINK!$CO127</f>
        <v>N/R</v>
      </c>
      <c r="H203" s="44" t="str">
        <f>PINK!$CV127</f>
        <v>N/R</v>
      </c>
      <c r="I203" s="44" t="str">
        <f>PINK!$CP127</f>
        <v>N/R</v>
      </c>
      <c r="J203" s="44" t="str">
        <f>PINK!$CW127</f>
        <v>N/R</v>
      </c>
      <c r="K203" s="44" t="str">
        <f>PINK!$CQ127</f>
        <v>N/R</v>
      </c>
      <c r="L203" s="44" t="str">
        <f>PINK!$CX127</f>
        <v>N/R</v>
      </c>
      <c r="M203" s="44" t="str">
        <f>PINK!$CR127</f>
        <v>N/R</v>
      </c>
      <c r="N203" s="44" t="str">
        <f>PINK!$CY127</f>
        <v>N/R</v>
      </c>
      <c r="O203" s="44" t="str">
        <f>PINK!$BY127</f>
        <v>N/R</v>
      </c>
      <c r="P203" s="44" t="str">
        <f>PINK!$CF127</f>
        <v>N/R</v>
      </c>
      <c r="Q203" s="44" t="str">
        <f>PINK!$BZ127</f>
        <v>N/R</v>
      </c>
      <c r="R203" s="44" t="str">
        <f>PINK!$CG127</f>
        <v>N/R</v>
      </c>
      <c r="S203" s="44" t="str">
        <f>PINK!$CA127</f>
        <v>N/R</v>
      </c>
      <c r="T203" s="44" t="str">
        <f>PINK!$CH127</f>
        <v>N/R</v>
      </c>
      <c r="U203" s="44" t="str">
        <f>PINK!$CB127</f>
        <v>N/R</v>
      </c>
      <c r="V203" s="44" t="str">
        <f>PINK!$CI127</f>
        <v>N/R</v>
      </c>
      <c r="W203" s="44" t="str">
        <f>PINK!$CC127</f>
        <v>N/R</v>
      </c>
      <c r="X203" s="44" t="str">
        <f>PINK!$CJ127</f>
        <v>N/R</v>
      </c>
      <c r="Y203" s="44" t="str">
        <f>PINK!$BJ127</f>
        <v>N/R</v>
      </c>
      <c r="Z203" s="44" t="str">
        <f>PINK!$BQ127</f>
        <v>N/R</v>
      </c>
      <c r="AA203" s="44" t="str">
        <f>PINK!$BK127</f>
        <v>N/R</v>
      </c>
      <c r="AB203" s="44" t="str">
        <f>PINK!$BR127</f>
        <v>N/R</v>
      </c>
      <c r="AC203" s="44">
        <f>PINK!$BL127</f>
        <v>300</v>
      </c>
      <c r="AD203" s="44">
        <f>PINK!$BS127</f>
        <v>500</v>
      </c>
      <c r="AE203" s="44">
        <f>PINK!$BM127</f>
        <v>350</v>
      </c>
      <c r="AF203" s="44" t="str">
        <f>PINK!$BT127</f>
        <v>N/O</v>
      </c>
      <c r="AG203" s="44" t="str">
        <f>PINK!$BN127</f>
        <v>N/O</v>
      </c>
      <c r="AH203" s="44" t="str">
        <f>PINK!$BU127</f>
        <v>N/R</v>
      </c>
      <c r="AI203" s="44" t="str">
        <f>PINK!$AU127</f>
        <v>N/O</v>
      </c>
      <c r="AJ203" s="44" t="str">
        <f>PINK!$BB127</f>
        <v>N/O</v>
      </c>
      <c r="AK203" s="44" t="str">
        <f>PINK!$AV127</f>
        <v>N/O</v>
      </c>
      <c r="AL203" s="44" t="str">
        <f>PINK!$BC127</f>
        <v>N/O</v>
      </c>
      <c r="AM203" s="44" t="str">
        <f>PINK!$AW127</f>
        <v>N/R</v>
      </c>
      <c r="AN203" s="44" t="str">
        <f>PINK!$BD127</f>
        <v>N/R</v>
      </c>
      <c r="AO203" s="44" t="str">
        <f>PINK!$AX127</f>
        <v>N/R</v>
      </c>
      <c r="AP203" s="44" t="str">
        <f>PINK!$BE127</f>
        <v>N/O</v>
      </c>
      <c r="AQ203" s="44" t="str">
        <f>PINK!$AY127</f>
        <v>N/R</v>
      </c>
      <c r="AR203" s="44" t="str">
        <f>PINK!$BF127</f>
        <v>N/O</v>
      </c>
      <c r="AS203" s="44" t="str">
        <f>PINK!$AF127</f>
        <v>N/R</v>
      </c>
      <c r="AT203" s="44" t="str">
        <f>PINK!$AM127</f>
        <v>N/O</v>
      </c>
      <c r="AU203" s="44" t="str">
        <f>PINK!$AG127</f>
        <v>N/O</v>
      </c>
      <c r="AV203" s="44" t="str">
        <f>PINK!$AN127</f>
        <v>N/O</v>
      </c>
      <c r="AW203" s="44" t="str">
        <f>PINK!$AH127</f>
        <v>N/I</v>
      </c>
      <c r="AX203" s="44" t="str">
        <f>PINK!$AO127</f>
        <v>N/R</v>
      </c>
      <c r="AY203" s="44" t="str">
        <f>PINK!$AI127</f>
        <v>N/I</v>
      </c>
      <c r="AZ203" s="44" t="str">
        <f>PINK!$AP127</f>
        <v>N/I</v>
      </c>
      <c r="BA203" s="44" t="str">
        <f>PINK!$AJ127</f>
        <v>N/O</v>
      </c>
      <c r="BB203" s="44" t="str">
        <f>PINK!$AQ127</f>
        <v>UNK</v>
      </c>
      <c r="BC203" s="45" t="str">
        <f>PINK!Q$127</f>
        <v>N/I</v>
      </c>
      <c r="BD203" s="45" t="str">
        <f>PINK!X$127</f>
        <v>N/I</v>
      </c>
      <c r="BE203" s="45" t="str">
        <f>PINK!R$127</f>
        <v>N/I</v>
      </c>
      <c r="BF203" s="45" t="str">
        <f>PINK!Y$127</f>
        <v>N/I</v>
      </c>
      <c r="BG203" s="45" t="str">
        <f>PINK!S$127</f>
        <v>N/I</v>
      </c>
      <c r="BH203" s="45" t="str">
        <f>PINK!Z$127</f>
        <v>N/I</v>
      </c>
      <c r="BI203" s="45" t="str">
        <f>PINK!T$127</f>
        <v>N/I</v>
      </c>
      <c r="BJ203" s="45" t="str">
        <f>PINK!AA$127</f>
        <v>N/I</v>
      </c>
      <c r="BK203" s="45" t="str">
        <f>PINK!U$127</f>
        <v>N/I</v>
      </c>
      <c r="BL203" s="45" t="str">
        <f>PINK!AB$127</f>
        <v>N/I</v>
      </c>
      <c r="BM203" s="45" t="str">
        <f>PINK!B127</f>
        <v>N/I</v>
      </c>
      <c r="BN203" s="45" t="str">
        <f>PINK!I127</f>
        <v>N/I</v>
      </c>
      <c r="BO203" s="45" t="str">
        <f>PINK!C127</f>
        <v>N/I</v>
      </c>
      <c r="BP203" s="45">
        <f>PINK!J127</f>
        <v>0</v>
      </c>
      <c r="BQ203" s="45">
        <f>PINK!D127</f>
        <v>0</v>
      </c>
      <c r="BR203" s="45">
        <f>PINK!K127</f>
        <v>0</v>
      </c>
      <c r="BS203" s="45">
        <f>PINK!E127</f>
        <v>0</v>
      </c>
      <c r="BT203" s="45">
        <f>PINK!L127</f>
        <v>0</v>
      </c>
      <c r="BU203" s="45">
        <f>PINK!F127</f>
        <v>0</v>
      </c>
      <c r="BV203" s="45">
        <f>PINK!M127</f>
        <v>0</v>
      </c>
    </row>
    <row r="204" spans="1:74" x14ac:dyDescent="0.2">
      <c r="A204" s="40" t="s">
        <v>142</v>
      </c>
      <c r="C204" t="s">
        <v>103</v>
      </c>
      <c r="D204" s="40" t="str">
        <f>PINK!$P$3</f>
        <v>PINK</v>
      </c>
      <c r="E204" s="44">
        <f t="shared" ref="E204:N204" si="84">SUM(E141:E203)</f>
        <v>202350</v>
      </c>
      <c r="F204" s="44">
        <f t="shared" si="84"/>
        <v>337375</v>
      </c>
      <c r="G204" s="44">
        <f t="shared" si="84"/>
        <v>393725</v>
      </c>
      <c r="H204" s="44">
        <f t="shared" si="84"/>
        <v>184225</v>
      </c>
      <c r="I204" s="44">
        <f t="shared" si="84"/>
        <v>310700</v>
      </c>
      <c r="J204" s="44">
        <f t="shared" si="84"/>
        <v>295200</v>
      </c>
      <c r="K204" s="44">
        <f t="shared" si="84"/>
        <v>306175</v>
      </c>
      <c r="L204" s="44">
        <f t="shared" si="84"/>
        <v>398300</v>
      </c>
      <c r="M204" s="44">
        <f t="shared" si="84"/>
        <v>79800</v>
      </c>
      <c r="N204" s="44">
        <f t="shared" si="84"/>
        <v>183725</v>
      </c>
      <c r="O204" s="44">
        <f t="shared" ref="O204:X204" si="85">SUM(O141:O203)</f>
        <v>112375</v>
      </c>
      <c r="P204" s="44">
        <f t="shared" si="85"/>
        <v>332975</v>
      </c>
      <c r="Q204" s="44">
        <f t="shared" si="85"/>
        <v>302300</v>
      </c>
      <c r="R204" s="44">
        <f t="shared" si="85"/>
        <v>275475</v>
      </c>
      <c r="S204" s="44">
        <f t="shared" si="85"/>
        <v>353650</v>
      </c>
      <c r="T204" s="44">
        <f t="shared" si="85"/>
        <v>111535</v>
      </c>
      <c r="U204" s="44">
        <f t="shared" si="85"/>
        <v>549650</v>
      </c>
      <c r="V204" s="44">
        <f t="shared" si="85"/>
        <v>150180</v>
      </c>
      <c r="W204" s="44">
        <f t="shared" si="85"/>
        <v>562325</v>
      </c>
      <c r="X204" s="44">
        <f t="shared" si="85"/>
        <v>234585</v>
      </c>
      <c r="Y204" s="44">
        <f t="shared" ref="Y204:AH204" si="86">SUM(Y141:Y203)</f>
        <v>323365</v>
      </c>
      <c r="Z204" s="44">
        <f t="shared" si="86"/>
        <v>416900</v>
      </c>
      <c r="AA204" s="44">
        <f t="shared" si="86"/>
        <v>269150</v>
      </c>
      <c r="AB204" s="44">
        <f t="shared" si="86"/>
        <v>182650</v>
      </c>
      <c r="AC204" s="44">
        <f t="shared" si="86"/>
        <v>153425</v>
      </c>
      <c r="AD204" s="44">
        <f t="shared" si="86"/>
        <v>101850</v>
      </c>
      <c r="AE204" s="44">
        <f t="shared" si="86"/>
        <v>263740</v>
      </c>
      <c r="AF204" s="44">
        <f t="shared" si="86"/>
        <v>292720</v>
      </c>
      <c r="AG204" s="44">
        <f t="shared" si="86"/>
        <v>287710</v>
      </c>
      <c r="AH204" s="44">
        <f t="shared" si="86"/>
        <v>441268</v>
      </c>
      <c r="AI204" s="44">
        <f t="shared" ref="AI204:AR204" si="87">SUM(AI141:AI203)</f>
        <v>229821</v>
      </c>
      <c r="AJ204" s="44">
        <f t="shared" si="87"/>
        <v>290420</v>
      </c>
      <c r="AK204" s="44">
        <f t="shared" si="87"/>
        <v>172575</v>
      </c>
      <c r="AL204" s="44">
        <f t="shared" si="87"/>
        <v>293616</v>
      </c>
      <c r="AM204" s="44">
        <f t="shared" si="87"/>
        <v>170220</v>
      </c>
      <c r="AN204" s="44">
        <f t="shared" si="87"/>
        <v>328142</v>
      </c>
      <c r="AO204" s="44">
        <f t="shared" si="87"/>
        <v>184288</v>
      </c>
      <c r="AP204" s="44">
        <f t="shared" si="87"/>
        <v>83171</v>
      </c>
      <c r="AQ204" s="44">
        <f t="shared" si="87"/>
        <v>272440</v>
      </c>
      <c r="AR204" s="44">
        <f t="shared" si="87"/>
        <v>284076</v>
      </c>
      <c r="AS204" s="44">
        <f t="shared" ref="AS204:BA204" si="88">SUM(AS141:AS203)</f>
        <v>363031</v>
      </c>
      <c r="AT204" s="44">
        <f t="shared" si="88"/>
        <v>245179</v>
      </c>
      <c r="AU204" s="44">
        <f t="shared" si="88"/>
        <v>267194</v>
      </c>
      <c r="AV204" s="44">
        <f t="shared" si="88"/>
        <v>275828</v>
      </c>
      <c r="AW204" s="44">
        <f t="shared" si="88"/>
        <v>193925</v>
      </c>
      <c r="AX204" s="44">
        <f t="shared" si="88"/>
        <v>148185</v>
      </c>
      <c r="AY204" s="44">
        <f t="shared" si="88"/>
        <v>225371</v>
      </c>
      <c r="AZ204" s="44">
        <f t="shared" si="88"/>
        <v>191675</v>
      </c>
      <c r="BA204" s="44">
        <f t="shared" si="88"/>
        <v>166985</v>
      </c>
      <c r="BB204" s="44">
        <f t="shared" ref="BB204:BL204" si="89">SUM(BB141:BB203)</f>
        <v>182020</v>
      </c>
      <c r="BC204" s="44">
        <f t="shared" si="89"/>
        <v>189900</v>
      </c>
      <c r="BD204" s="44">
        <f t="shared" si="89"/>
        <v>427460</v>
      </c>
      <c r="BE204" s="44">
        <f t="shared" si="89"/>
        <v>366850</v>
      </c>
      <c r="BF204" s="44">
        <f t="shared" si="89"/>
        <v>353900</v>
      </c>
      <c r="BG204" s="44">
        <f t="shared" si="89"/>
        <v>240580</v>
      </c>
      <c r="BH204" s="44">
        <f t="shared" si="89"/>
        <v>222675</v>
      </c>
      <c r="BI204" s="44">
        <f t="shared" si="89"/>
        <v>38680</v>
      </c>
      <c r="BJ204" s="44">
        <f t="shared" si="89"/>
        <v>257625</v>
      </c>
      <c r="BK204" s="44">
        <f t="shared" si="89"/>
        <v>60148</v>
      </c>
      <c r="BL204" s="44">
        <f t="shared" si="89"/>
        <v>567697</v>
      </c>
      <c r="BM204" s="44">
        <f t="shared" ref="BM204:BV204" si="90">SUM(BM141:BM203)</f>
        <v>64030</v>
      </c>
      <c r="BN204" s="44">
        <f t="shared" si="90"/>
        <v>254158</v>
      </c>
      <c r="BO204" s="44">
        <f t="shared" si="90"/>
        <v>186886</v>
      </c>
      <c r="BP204" s="44">
        <f t="shared" si="90"/>
        <v>0</v>
      </c>
      <c r="BQ204" s="44">
        <f t="shared" si="90"/>
        <v>0</v>
      </c>
      <c r="BR204" s="44">
        <f t="shared" si="90"/>
        <v>0</v>
      </c>
      <c r="BS204" s="44">
        <f t="shared" si="90"/>
        <v>0</v>
      </c>
      <c r="BT204" s="44">
        <f t="shared" si="90"/>
        <v>0</v>
      </c>
      <c r="BU204" s="44">
        <f t="shared" si="90"/>
        <v>0</v>
      </c>
      <c r="BV204" s="44">
        <f t="shared" si="90"/>
        <v>0</v>
      </c>
    </row>
    <row r="205" spans="1:74" hidden="1" x14ac:dyDescent="0.2">
      <c r="A205" s="40" t="s">
        <v>142</v>
      </c>
      <c r="C205" t="s">
        <v>148</v>
      </c>
      <c r="D205" s="40" t="str">
        <f>PINK!$P$3</f>
        <v>PINK</v>
      </c>
      <c r="E205" s="47">
        <f>SUM(E141:E153)</f>
        <v>3450</v>
      </c>
      <c r="F205" s="47">
        <f t="shared" ref="F205:U205" si="91">SUM(F141:F153)</f>
        <v>3000</v>
      </c>
      <c r="G205" s="47">
        <f t="shared" si="91"/>
        <v>14275</v>
      </c>
      <c r="H205" s="47">
        <f t="shared" si="91"/>
        <v>8650</v>
      </c>
      <c r="I205" s="47">
        <f t="shared" si="91"/>
        <v>50050</v>
      </c>
      <c r="J205" s="47">
        <f t="shared" si="91"/>
        <v>24850</v>
      </c>
      <c r="K205" s="47">
        <f t="shared" si="91"/>
        <v>46775</v>
      </c>
      <c r="L205" s="47">
        <f t="shared" si="91"/>
        <v>20525</v>
      </c>
      <c r="M205" s="47">
        <f t="shared" si="91"/>
        <v>13325</v>
      </c>
      <c r="N205" s="47">
        <f t="shared" si="91"/>
        <v>12100</v>
      </c>
      <c r="O205" s="47">
        <f t="shared" si="91"/>
        <v>11325</v>
      </c>
      <c r="P205" s="47">
        <f t="shared" si="91"/>
        <v>8925</v>
      </c>
      <c r="Q205" s="47">
        <f t="shared" si="91"/>
        <v>20950</v>
      </c>
      <c r="R205" s="47">
        <f t="shared" si="91"/>
        <v>14825</v>
      </c>
      <c r="S205" s="47">
        <f t="shared" si="91"/>
        <v>37100</v>
      </c>
      <c r="T205" s="47">
        <f t="shared" si="91"/>
        <v>3750</v>
      </c>
      <c r="U205" s="47">
        <f t="shared" si="91"/>
        <v>67200</v>
      </c>
      <c r="V205" s="47">
        <f t="shared" ref="V205:AK205" si="92">SUM(V141:V153)</f>
        <v>21675</v>
      </c>
      <c r="W205" s="47">
        <f t="shared" si="92"/>
        <v>79100</v>
      </c>
      <c r="X205" s="47">
        <f t="shared" si="92"/>
        <v>23700</v>
      </c>
      <c r="Y205" s="47">
        <f t="shared" si="92"/>
        <v>51100</v>
      </c>
      <c r="Z205" s="47">
        <f t="shared" si="92"/>
        <v>52625</v>
      </c>
      <c r="AA205" s="47">
        <f t="shared" si="92"/>
        <v>11975</v>
      </c>
      <c r="AB205" s="47">
        <f t="shared" si="92"/>
        <v>10950</v>
      </c>
      <c r="AC205" s="47">
        <f t="shared" si="92"/>
        <v>10400</v>
      </c>
      <c r="AD205" s="47">
        <f t="shared" si="92"/>
        <v>9450</v>
      </c>
      <c r="AE205" s="47">
        <f t="shared" si="92"/>
        <v>29000</v>
      </c>
      <c r="AF205" s="47">
        <f t="shared" si="92"/>
        <v>64600</v>
      </c>
      <c r="AG205" s="47">
        <f t="shared" si="92"/>
        <v>24375</v>
      </c>
      <c r="AH205" s="47">
        <f t="shared" si="92"/>
        <v>28350</v>
      </c>
      <c r="AI205" s="47">
        <f t="shared" si="92"/>
        <v>16700</v>
      </c>
      <c r="AJ205" s="47">
        <f t="shared" si="92"/>
        <v>15650</v>
      </c>
      <c r="AK205" s="47">
        <f t="shared" si="92"/>
        <v>17975</v>
      </c>
      <c r="AL205" s="47">
        <f t="shared" ref="AL205:BL205" si="93">SUM(AL141:AL153)</f>
        <v>22396</v>
      </c>
      <c r="AM205" s="47">
        <f t="shared" si="93"/>
        <v>27515</v>
      </c>
      <c r="AN205" s="47">
        <f t="shared" si="93"/>
        <v>23487</v>
      </c>
      <c r="AO205" s="47">
        <f t="shared" si="93"/>
        <v>18736</v>
      </c>
      <c r="AP205" s="47">
        <f t="shared" si="93"/>
        <v>4386</v>
      </c>
      <c r="AQ205" s="47">
        <f t="shared" si="93"/>
        <v>16775</v>
      </c>
      <c r="AR205" s="47">
        <f t="shared" si="93"/>
        <v>6596</v>
      </c>
      <c r="AS205" s="47">
        <f t="shared" si="93"/>
        <v>37622</v>
      </c>
      <c r="AT205" s="47">
        <f t="shared" si="93"/>
        <v>4249</v>
      </c>
      <c r="AU205" s="47">
        <f t="shared" si="93"/>
        <v>16200</v>
      </c>
      <c r="AV205" s="47">
        <f t="shared" si="93"/>
        <v>13535</v>
      </c>
      <c r="AW205" s="47">
        <f t="shared" si="93"/>
        <v>1484</v>
      </c>
      <c r="AX205" s="47">
        <f t="shared" si="93"/>
        <v>2508</v>
      </c>
      <c r="AY205" s="47">
        <f t="shared" si="93"/>
        <v>5500</v>
      </c>
      <c r="AZ205" s="47">
        <f t="shared" si="93"/>
        <v>15640</v>
      </c>
      <c r="BA205" s="47">
        <f t="shared" si="93"/>
        <v>10150</v>
      </c>
      <c r="BB205" s="47">
        <f>SUM(BB141:BB153)</f>
        <v>11600</v>
      </c>
      <c r="BC205" s="45">
        <f t="shared" si="93"/>
        <v>14100</v>
      </c>
      <c r="BD205" s="45">
        <f>SUM(BD141:BD153)</f>
        <v>16610</v>
      </c>
      <c r="BE205" s="45">
        <f t="shared" si="93"/>
        <v>19500</v>
      </c>
      <c r="BF205" s="45">
        <f>SUM(BF141:BF153)</f>
        <v>15900</v>
      </c>
      <c r="BG205" s="45">
        <f t="shared" si="93"/>
        <v>6030</v>
      </c>
      <c r="BH205" s="45">
        <f>SUM(BH141:BH153)</f>
        <v>9475</v>
      </c>
      <c r="BI205" s="45">
        <f t="shared" si="93"/>
        <v>1415</v>
      </c>
      <c r="BJ205" s="45">
        <f>SUM(BJ141:BJ153)</f>
        <v>13060</v>
      </c>
      <c r="BK205" s="45">
        <f t="shared" si="93"/>
        <v>0</v>
      </c>
      <c r="BL205" s="45">
        <f t="shared" si="93"/>
        <v>39680</v>
      </c>
      <c r="BM205" s="45">
        <f t="shared" ref="BM205:BV205" si="94">SUM(BM141:BM153)</f>
        <v>4970</v>
      </c>
      <c r="BN205" s="45">
        <f t="shared" si="94"/>
        <v>69870</v>
      </c>
      <c r="BO205" s="45">
        <f t="shared" si="94"/>
        <v>21700</v>
      </c>
      <c r="BP205" s="45">
        <f t="shared" si="94"/>
        <v>0</v>
      </c>
      <c r="BQ205" s="45">
        <f t="shared" si="94"/>
        <v>0</v>
      </c>
      <c r="BR205" s="45">
        <f t="shared" si="94"/>
        <v>0</v>
      </c>
      <c r="BS205" s="45">
        <f t="shared" si="94"/>
        <v>0</v>
      </c>
      <c r="BT205" s="45">
        <f t="shared" si="94"/>
        <v>0</v>
      </c>
      <c r="BU205" s="45">
        <f t="shared" si="94"/>
        <v>0</v>
      </c>
      <c r="BV205" s="45">
        <f t="shared" si="94"/>
        <v>0</v>
      </c>
    </row>
    <row r="206" spans="1:74" hidden="1" x14ac:dyDescent="0.2">
      <c r="A206" s="40" t="s">
        <v>142</v>
      </c>
      <c r="C206" t="s">
        <v>149</v>
      </c>
      <c r="D206" s="40" t="str">
        <f>PINK!$P$3</f>
        <v>PINK</v>
      </c>
      <c r="E206" s="47">
        <f>SUM(E154:E168)</f>
        <v>33675</v>
      </c>
      <c r="F206" s="47">
        <f t="shared" ref="F206:U206" si="95">SUM(F154:F168)</f>
        <v>126300</v>
      </c>
      <c r="G206" s="47">
        <f t="shared" si="95"/>
        <v>125300</v>
      </c>
      <c r="H206" s="47">
        <f t="shared" si="95"/>
        <v>25550</v>
      </c>
      <c r="I206" s="47">
        <f t="shared" si="95"/>
        <v>30000</v>
      </c>
      <c r="J206" s="47">
        <f t="shared" si="95"/>
        <v>11750</v>
      </c>
      <c r="K206" s="47">
        <f t="shared" si="95"/>
        <v>20400</v>
      </c>
      <c r="L206" s="47">
        <f t="shared" si="95"/>
        <v>52400</v>
      </c>
      <c r="M206" s="47">
        <f t="shared" si="95"/>
        <v>35750</v>
      </c>
      <c r="N206" s="47">
        <f t="shared" si="95"/>
        <v>26725</v>
      </c>
      <c r="O206" s="47">
        <f t="shared" si="95"/>
        <v>33175</v>
      </c>
      <c r="P206" s="47">
        <f t="shared" si="95"/>
        <v>102100</v>
      </c>
      <c r="Q206" s="47">
        <f t="shared" si="95"/>
        <v>51625</v>
      </c>
      <c r="R206" s="47">
        <f t="shared" si="95"/>
        <v>24050</v>
      </c>
      <c r="S206" s="47">
        <f t="shared" si="95"/>
        <v>36475</v>
      </c>
      <c r="T206" s="47">
        <f t="shared" si="95"/>
        <v>37200</v>
      </c>
      <c r="U206" s="47">
        <f t="shared" si="95"/>
        <v>26500</v>
      </c>
      <c r="V206" s="47">
        <f t="shared" ref="V206:AK206" si="96">SUM(V154:V168)</f>
        <v>18325</v>
      </c>
      <c r="W206" s="47">
        <f t="shared" si="96"/>
        <v>106800</v>
      </c>
      <c r="X206" s="47">
        <f t="shared" si="96"/>
        <v>84215</v>
      </c>
      <c r="Y206" s="47">
        <f t="shared" si="96"/>
        <v>18475</v>
      </c>
      <c r="Z206" s="47">
        <f t="shared" si="96"/>
        <v>93800</v>
      </c>
      <c r="AA206" s="47">
        <f t="shared" si="96"/>
        <v>60600</v>
      </c>
      <c r="AB206" s="47">
        <f t="shared" si="96"/>
        <v>77400</v>
      </c>
      <c r="AC206" s="47">
        <f t="shared" si="96"/>
        <v>50700</v>
      </c>
      <c r="AD206" s="47">
        <f t="shared" si="96"/>
        <v>28850</v>
      </c>
      <c r="AE206" s="47">
        <f t="shared" si="96"/>
        <v>21285</v>
      </c>
      <c r="AF206" s="47">
        <f t="shared" si="96"/>
        <v>30920</v>
      </c>
      <c r="AG206" s="47">
        <f t="shared" si="96"/>
        <v>20630</v>
      </c>
      <c r="AH206" s="47">
        <f t="shared" si="96"/>
        <v>127775</v>
      </c>
      <c r="AI206" s="47">
        <f t="shared" si="96"/>
        <v>65270</v>
      </c>
      <c r="AJ206" s="47">
        <f t="shared" si="96"/>
        <v>96500</v>
      </c>
      <c r="AK206" s="47">
        <f t="shared" si="96"/>
        <v>38860</v>
      </c>
      <c r="AL206" s="47">
        <f t="shared" ref="AL206:BL206" si="97">SUM(AL154:AL168)</f>
        <v>48740</v>
      </c>
      <c r="AM206" s="47">
        <f t="shared" si="97"/>
        <v>25425</v>
      </c>
      <c r="AN206" s="47">
        <f t="shared" si="97"/>
        <v>100035</v>
      </c>
      <c r="AO206" s="47">
        <f t="shared" si="97"/>
        <v>26915</v>
      </c>
      <c r="AP206" s="47">
        <f t="shared" si="97"/>
        <v>29645</v>
      </c>
      <c r="AQ206" s="47">
        <f t="shared" si="97"/>
        <v>74800</v>
      </c>
      <c r="AR206" s="47">
        <f t="shared" si="97"/>
        <v>87175</v>
      </c>
      <c r="AS206" s="47">
        <f t="shared" si="97"/>
        <v>118818</v>
      </c>
      <c r="AT206" s="47">
        <f t="shared" si="97"/>
        <v>95551</v>
      </c>
      <c r="AU206" s="47">
        <f t="shared" si="97"/>
        <v>86249</v>
      </c>
      <c r="AV206" s="47">
        <f t="shared" si="97"/>
        <v>113957</v>
      </c>
      <c r="AW206" s="47">
        <f t="shared" si="97"/>
        <v>31985</v>
      </c>
      <c r="AX206" s="47">
        <f t="shared" si="97"/>
        <v>59050</v>
      </c>
      <c r="AY206" s="47">
        <f t="shared" si="97"/>
        <v>65351</v>
      </c>
      <c r="AZ206" s="47">
        <f t="shared" si="97"/>
        <v>74135</v>
      </c>
      <c r="BA206" s="47">
        <f t="shared" si="97"/>
        <v>55585</v>
      </c>
      <c r="BB206" s="47">
        <f>SUM(BB154:BB168)</f>
        <v>59770</v>
      </c>
      <c r="BC206" s="45">
        <f t="shared" si="97"/>
        <v>61190</v>
      </c>
      <c r="BD206" s="45">
        <f>SUM(BD154:BD168)</f>
        <v>110850</v>
      </c>
      <c r="BE206" s="45">
        <f t="shared" si="97"/>
        <v>86050</v>
      </c>
      <c r="BF206" s="45">
        <f>SUM(BF154:BF168)</f>
        <v>132000</v>
      </c>
      <c r="BG206" s="45">
        <f t="shared" si="97"/>
        <v>58350</v>
      </c>
      <c r="BH206" s="45">
        <f>SUM(BH154:BH168)</f>
        <v>96200</v>
      </c>
      <c r="BI206" s="45">
        <f t="shared" si="97"/>
        <v>10570</v>
      </c>
      <c r="BJ206" s="45">
        <f>SUM(BJ154:BJ168)</f>
        <v>114995</v>
      </c>
      <c r="BK206" s="45">
        <f t="shared" si="97"/>
        <v>15524</v>
      </c>
      <c r="BL206" s="45">
        <f t="shared" si="97"/>
        <v>205163</v>
      </c>
      <c r="BM206" s="45">
        <f t="shared" ref="BM206:BV206" si="98">SUM(BM154:BM168)</f>
        <v>23300</v>
      </c>
      <c r="BN206" s="45">
        <f t="shared" si="98"/>
        <v>85578</v>
      </c>
      <c r="BO206" s="45">
        <f t="shared" si="98"/>
        <v>52411</v>
      </c>
      <c r="BP206" s="45">
        <f t="shared" si="98"/>
        <v>0</v>
      </c>
      <c r="BQ206" s="45">
        <f t="shared" si="98"/>
        <v>0</v>
      </c>
      <c r="BR206" s="45">
        <f t="shared" si="98"/>
        <v>0</v>
      </c>
      <c r="BS206" s="45">
        <f t="shared" si="98"/>
        <v>0</v>
      </c>
      <c r="BT206" s="45">
        <f t="shared" si="98"/>
        <v>0</v>
      </c>
      <c r="BU206" s="45">
        <f t="shared" si="98"/>
        <v>0</v>
      </c>
      <c r="BV206" s="45">
        <f t="shared" si="98"/>
        <v>0</v>
      </c>
    </row>
    <row r="207" spans="1:74" hidden="1" x14ac:dyDescent="0.2">
      <c r="A207" s="40" t="s">
        <v>142</v>
      </c>
      <c r="C207" t="s">
        <v>150</v>
      </c>
      <c r="D207" s="40" t="str">
        <f>PINK!$P$3</f>
        <v>PINK</v>
      </c>
      <c r="E207" s="47">
        <f>SUM(E169:E172)</f>
        <v>75600</v>
      </c>
      <c r="F207" s="47">
        <f t="shared" ref="F207:U207" si="99">SUM(F169:F172)</f>
        <v>75950</v>
      </c>
      <c r="G207" s="47">
        <f t="shared" si="99"/>
        <v>135750</v>
      </c>
      <c r="H207" s="47">
        <f t="shared" si="99"/>
        <v>68500</v>
      </c>
      <c r="I207" s="47">
        <f t="shared" si="99"/>
        <v>93500</v>
      </c>
      <c r="J207" s="47">
        <f t="shared" si="99"/>
        <v>113500</v>
      </c>
      <c r="K207" s="47">
        <f t="shared" si="99"/>
        <v>35000</v>
      </c>
      <c r="L207" s="47">
        <f t="shared" si="99"/>
        <v>75000</v>
      </c>
      <c r="M207" s="47">
        <f t="shared" si="99"/>
        <v>3500</v>
      </c>
      <c r="N207" s="47">
        <f t="shared" si="99"/>
        <v>110000</v>
      </c>
      <c r="O207" s="47">
        <f t="shared" si="99"/>
        <v>20200</v>
      </c>
      <c r="P207" s="47">
        <f t="shared" si="99"/>
        <v>165000</v>
      </c>
      <c r="Q207" s="47">
        <f t="shared" si="99"/>
        <v>103925</v>
      </c>
      <c r="R207" s="47">
        <f t="shared" si="99"/>
        <v>165425</v>
      </c>
      <c r="S207" s="47">
        <f t="shared" si="99"/>
        <v>87925</v>
      </c>
      <c r="T207" s="47">
        <f t="shared" si="99"/>
        <v>45875</v>
      </c>
      <c r="U207" s="47">
        <f t="shared" si="99"/>
        <v>116150</v>
      </c>
      <c r="V207" s="47">
        <f t="shared" ref="V207:AK207" si="100">SUM(V169:V172)</f>
        <v>80500</v>
      </c>
      <c r="W207" s="47">
        <f t="shared" si="100"/>
        <v>108475</v>
      </c>
      <c r="X207" s="47">
        <f t="shared" si="100"/>
        <v>40620</v>
      </c>
      <c r="Y207" s="47">
        <f t="shared" si="100"/>
        <v>21020</v>
      </c>
      <c r="Z207" s="47">
        <f t="shared" si="100"/>
        <v>83400</v>
      </c>
      <c r="AA207" s="47">
        <f t="shared" si="100"/>
        <v>82500</v>
      </c>
      <c r="AB207" s="47">
        <f t="shared" si="100"/>
        <v>34300</v>
      </c>
      <c r="AC207" s="47">
        <f t="shared" si="100"/>
        <v>20075</v>
      </c>
      <c r="AD207" s="47">
        <f t="shared" si="100"/>
        <v>21350</v>
      </c>
      <c r="AE207" s="47">
        <f t="shared" si="100"/>
        <v>60350</v>
      </c>
      <c r="AF207" s="47">
        <f t="shared" si="100"/>
        <v>19000</v>
      </c>
      <c r="AG207" s="47">
        <f t="shared" si="100"/>
        <v>37675</v>
      </c>
      <c r="AH207" s="47">
        <f t="shared" si="100"/>
        <v>64175</v>
      </c>
      <c r="AI207" s="47">
        <f t="shared" si="100"/>
        <v>36100</v>
      </c>
      <c r="AJ207" s="47">
        <f t="shared" si="100"/>
        <v>86260</v>
      </c>
      <c r="AK207" s="47">
        <f t="shared" si="100"/>
        <v>8525</v>
      </c>
      <c r="AL207" s="47">
        <f t="shared" ref="AL207:BL207" si="101">SUM(AL169:AL172)</f>
        <v>78100</v>
      </c>
      <c r="AM207" s="47">
        <f t="shared" si="101"/>
        <v>32555</v>
      </c>
      <c r="AN207" s="47">
        <f t="shared" si="101"/>
        <v>113200</v>
      </c>
      <c r="AO207" s="47">
        <f t="shared" si="101"/>
        <v>47250</v>
      </c>
      <c r="AP207" s="47">
        <f t="shared" si="101"/>
        <v>20248</v>
      </c>
      <c r="AQ207" s="47">
        <f t="shared" si="101"/>
        <v>70200</v>
      </c>
      <c r="AR207" s="47">
        <f t="shared" si="101"/>
        <v>75000</v>
      </c>
      <c r="AS207" s="47">
        <f t="shared" si="101"/>
        <v>97545</v>
      </c>
      <c r="AT207" s="47">
        <f t="shared" si="101"/>
        <v>95060</v>
      </c>
      <c r="AU207" s="47">
        <f t="shared" si="101"/>
        <v>71500</v>
      </c>
      <c r="AV207" s="47">
        <f t="shared" si="101"/>
        <v>91500</v>
      </c>
      <c r="AW207" s="47">
        <f t="shared" si="101"/>
        <v>65600</v>
      </c>
      <c r="AX207" s="47">
        <f t="shared" si="101"/>
        <v>44125</v>
      </c>
      <c r="AY207" s="47">
        <f t="shared" si="101"/>
        <v>53050</v>
      </c>
      <c r="AZ207" s="47">
        <f t="shared" si="101"/>
        <v>42550</v>
      </c>
      <c r="BA207" s="47">
        <f t="shared" si="101"/>
        <v>64450</v>
      </c>
      <c r="BB207" s="47">
        <f>SUM(BB169:BB172)</f>
        <v>43300</v>
      </c>
      <c r="BC207" s="45">
        <f t="shared" si="101"/>
        <v>34800</v>
      </c>
      <c r="BD207" s="45">
        <f>SUM(BD169:BD172)</f>
        <v>126000</v>
      </c>
      <c r="BE207" s="45">
        <f t="shared" si="101"/>
        <v>85200</v>
      </c>
      <c r="BF207" s="45">
        <f>SUM(BF169:BF172)</f>
        <v>97000</v>
      </c>
      <c r="BG207" s="45">
        <f t="shared" si="101"/>
        <v>64100</v>
      </c>
      <c r="BH207" s="45">
        <f>SUM(BH169:BH172)</f>
        <v>52050</v>
      </c>
      <c r="BI207" s="45">
        <f t="shared" si="101"/>
        <v>7415</v>
      </c>
      <c r="BJ207" s="45">
        <f>SUM(BJ169:BJ172)</f>
        <v>42800</v>
      </c>
      <c r="BK207" s="45">
        <f t="shared" si="101"/>
        <v>10890</v>
      </c>
      <c r="BL207" s="45">
        <f t="shared" si="101"/>
        <v>98100</v>
      </c>
      <c r="BM207" s="45">
        <f t="shared" ref="BM207:BV207" si="102">SUM(BM169:BM172)</f>
        <v>13824</v>
      </c>
      <c r="BN207" s="45">
        <f t="shared" si="102"/>
        <v>37800</v>
      </c>
      <c r="BO207" s="45">
        <f t="shared" si="102"/>
        <v>30830</v>
      </c>
      <c r="BP207" s="45">
        <f t="shared" si="102"/>
        <v>0</v>
      </c>
      <c r="BQ207" s="45">
        <f t="shared" si="102"/>
        <v>0</v>
      </c>
      <c r="BR207" s="45">
        <f t="shared" si="102"/>
        <v>0</v>
      </c>
      <c r="BS207" s="45">
        <f t="shared" si="102"/>
        <v>0</v>
      </c>
      <c r="BT207" s="45">
        <f t="shared" si="102"/>
        <v>0</v>
      </c>
      <c r="BU207" s="45">
        <f t="shared" si="102"/>
        <v>0</v>
      </c>
      <c r="BV207" s="45">
        <f t="shared" si="102"/>
        <v>0</v>
      </c>
    </row>
    <row r="208" spans="1:74" hidden="1" x14ac:dyDescent="0.2">
      <c r="A208" s="40" t="s">
        <v>142</v>
      </c>
      <c r="C208" t="s">
        <v>151</v>
      </c>
      <c r="D208" s="40" t="str">
        <f>PINK!$P$3</f>
        <v>PINK</v>
      </c>
      <c r="E208" s="47">
        <f>SUM(E173:E182)</f>
        <v>42300</v>
      </c>
      <c r="F208" s="47">
        <f t="shared" ref="F208:U208" si="103">SUM(F173:F182)</f>
        <v>52725</v>
      </c>
      <c r="G208" s="47">
        <f t="shared" si="103"/>
        <v>32650</v>
      </c>
      <c r="H208" s="47">
        <f t="shared" si="103"/>
        <v>23325</v>
      </c>
      <c r="I208" s="47">
        <f t="shared" si="103"/>
        <v>44175</v>
      </c>
      <c r="J208" s="47">
        <f t="shared" si="103"/>
        <v>50050</v>
      </c>
      <c r="K208" s="47">
        <f t="shared" si="103"/>
        <v>61300</v>
      </c>
      <c r="L208" s="47">
        <f t="shared" si="103"/>
        <v>13500</v>
      </c>
      <c r="M208" s="47">
        <f t="shared" si="103"/>
        <v>9225</v>
      </c>
      <c r="N208" s="47">
        <f t="shared" si="103"/>
        <v>5650</v>
      </c>
      <c r="O208" s="47">
        <f t="shared" si="103"/>
        <v>23275</v>
      </c>
      <c r="P208" s="47">
        <f t="shared" si="103"/>
        <v>5175</v>
      </c>
      <c r="Q208" s="47">
        <f t="shared" si="103"/>
        <v>30900</v>
      </c>
      <c r="R208" s="47">
        <f t="shared" si="103"/>
        <v>11400</v>
      </c>
      <c r="S208" s="47">
        <f t="shared" si="103"/>
        <v>45500</v>
      </c>
      <c r="T208" s="47">
        <f t="shared" si="103"/>
        <v>4510</v>
      </c>
      <c r="U208" s="47">
        <f t="shared" si="103"/>
        <v>106000</v>
      </c>
      <c r="V208" s="47">
        <f t="shared" ref="V208:AK208" si="104">SUM(V173:V182)</f>
        <v>7300</v>
      </c>
      <c r="W208" s="47">
        <f t="shared" si="104"/>
        <v>110350</v>
      </c>
      <c r="X208" s="47">
        <f t="shared" si="104"/>
        <v>17225</v>
      </c>
      <c r="Y208" s="47">
        <f t="shared" si="104"/>
        <v>72470</v>
      </c>
      <c r="Z208" s="47">
        <f t="shared" si="104"/>
        <v>54000</v>
      </c>
      <c r="AA208" s="47">
        <f t="shared" si="104"/>
        <v>39000</v>
      </c>
      <c r="AB208" s="47">
        <f t="shared" si="104"/>
        <v>13500</v>
      </c>
      <c r="AC208" s="47">
        <f t="shared" si="104"/>
        <v>23650</v>
      </c>
      <c r="AD208" s="47">
        <f t="shared" si="104"/>
        <v>9450</v>
      </c>
      <c r="AE208" s="47">
        <f t="shared" si="104"/>
        <v>75495</v>
      </c>
      <c r="AF208" s="47">
        <f t="shared" si="104"/>
        <v>45600</v>
      </c>
      <c r="AG208" s="47">
        <f t="shared" si="104"/>
        <v>104000</v>
      </c>
      <c r="AH208" s="47">
        <f t="shared" si="104"/>
        <v>50058</v>
      </c>
      <c r="AI208" s="47">
        <f t="shared" si="104"/>
        <v>67500</v>
      </c>
      <c r="AJ208" s="47">
        <f t="shared" si="104"/>
        <v>36750</v>
      </c>
      <c r="AK208" s="47">
        <f t="shared" si="104"/>
        <v>40390</v>
      </c>
      <c r="AL208" s="47">
        <f t="shared" ref="AL208:BL208" si="105">SUM(AL173:AL182)</f>
        <v>64400</v>
      </c>
      <c r="AM208" s="47">
        <f t="shared" si="105"/>
        <v>16650</v>
      </c>
      <c r="AN208" s="47">
        <f t="shared" si="105"/>
        <v>26651</v>
      </c>
      <c r="AO208" s="47">
        <f t="shared" si="105"/>
        <v>10345</v>
      </c>
      <c r="AP208" s="47">
        <f t="shared" si="105"/>
        <v>4500</v>
      </c>
      <c r="AQ208" s="47">
        <f t="shared" si="105"/>
        <v>35625</v>
      </c>
      <c r="AR208" s="47">
        <f t="shared" si="105"/>
        <v>19360</v>
      </c>
      <c r="AS208" s="47">
        <f t="shared" si="105"/>
        <v>26839</v>
      </c>
      <c r="AT208" s="47">
        <f t="shared" si="105"/>
        <v>20303</v>
      </c>
      <c r="AU208" s="47">
        <f t="shared" si="105"/>
        <v>17120</v>
      </c>
      <c r="AV208" s="47">
        <f t="shared" si="105"/>
        <v>15875</v>
      </c>
      <c r="AW208" s="47">
        <f t="shared" si="105"/>
        <v>6650</v>
      </c>
      <c r="AX208" s="47">
        <f t="shared" si="105"/>
        <v>15500</v>
      </c>
      <c r="AY208" s="47">
        <f t="shared" si="105"/>
        <v>24670</v>
      </c>
      <c r="AZ208" s="47">
        <f t="shared" si="105"/>
        <v>31600</v>
      </c>
      <c r="BA208" s="47">
        <f t="shared" si="105"/>
        <v>15100</v>
      </c>
      <c r="BB208" s="47">
        <f>SUM(BB173:BB182)</f>
        <v>21850</v>
      </c>
      <c r="BC208" s="45">
        <f t="shared" si="105"/>
        <v>24400</v>
      </c>
      <c r="BD208" s="45">
        <f>SUM(BD173:BD182)</f>
        <v>53600</v>
      </c>
      <c r="BE208" s="45">
        <f t="shared" si="105"/>
        <v>71300</v>
      </c>
      <c r="BF208" s="45">
        <f>SUM(BF173:BF182)</f>
        <v>43000</v>
      </c>
      <c r="BG208" s="45">
        <f t="shared" si="105"/>
        <v>66500</v>
      </c>
      <c r="BH208" s="45">
        <f>SUM(BH173:BH182)</f>
        <v>43850</v>
      </c>
      <c r="BI208" s="45">
        <f t="shared" si="105"/>
        <v>8450</v>
      </c>
      <c r="BJ208" s="45">
        <f>SUM(BJ173:BJ182)</f>
        <v>63800</v>
      </c>
      <c r="BK208" s="45">
        <f t="shared" si="105"/>
        <v>20400</v>
      </c>
      <c r="BL208" s="45">
        <f t="shared" si="105"/>
        <v>71720</v>
      </c>
      <c r="BM208" s="45">
        <f t="shared" ref="BM208:BV208" si="106">SUM(BM173:BM182)</f>
        <v>10770</v>
      </c>
      <c r="BN208" s="45">
        <f t="shared" si="106"/>
        <v>20000</v>
      </c>
      <c r="BO208" s="45">
        <f t="shared" si="106"/>
        <v>18200</v>
      </c>
      <c r="BP208" s="45">
        <f t="shared" si="106"/>
        <v>0</v>
      </c>
      <c r="BQ208" s="45">
        <f t="shared" si="106"/>
        <v>0</v>
      </c>
      <c r="BR208" s="45">
        <f t="shared" si="106"/>
        <v>0</v>
      </c>
      <c r="BS208" s="45">
        <f t="shared" si="106"/>
        <v>0</v>
      </c>
      <c r="BT208" s="45">
        <f t="shared" si="106"/>
        <v>0</v>
      </c>
      <c r="BU208" s="45">
        <f t="shared" si="106"/>
        <v>0</v>
      </c>
      <c r="BV208" s="45">
        <f t="shared" si="106"/>
        <v>0</v>
      </c>
    </row>
    <row r="209" spans="1:74" hidden="1" x14ac:dyDescent="0.2">
      <c r="A209" s="40" t="s">
        <v>142</v>
      </c>
      <c r="C209" t="s">
        <v>152</v>
      </c>
      <c r="D209" s="40" t="str">
        <f>PINK!$P$3</f>
        <v>PINK</v>
      </c>
      <c r="E209" s="47">
        <f>SUM(E183:E189)</f>
        <v>8000</v>
      </c>
      <c r="F209" s="47">
        <f t="shared" ref="F209:U209" si="107">SUM(F183:F189)</f>
        <v>22900</v>
      </c>
      <c r="G209" s="47">
        <f t="shared" si="107"/>
        <v>23250</v>
      </c>
      <c r="H209" s="47">
        <f t="shared" si="107"/>
        <v>17200</v>
      </c>
      <c r="I209" s="47">
        <f t="shared" si="107"/>
        <v>30500</v>
      </c>
      <c r="J209" s="47">
        <f t="shared" si="107"/>
        <v>32550</v>
      </c>
      <c r="K209" s="47">
        <f t="shared" si="107"/>
        <v>85500</v>
      </c>
      <c r="L209" s="47">
        <f t="shared" si="107"/>
        <v>184300</v>
      </c>
      <c r="M209" s="47">
        <f t="shared" si="107"/>
        <v>7300</v>
      </c>
      <c r="N209" s="47">
        <f t="shared" si="107"/>
        <v>7550</v>
      </c>
      <c r="O209" s="47">
        <f t="shared" si="107"/>
        <v>4300</v>
      </c>
      <c r="P209" s="47">
        <f t="shared" si="107"/>
        <v>7250</v>
      </c>
      <c r="Q209" s="47">
        <f t="shared" si="107"/>
        <v>23750</v>
      </c>
      <c r="R209" s="47">
        <f t="shared" si="107"/>
        <v>7700</v>
      </c>
      <c r="S209" s="47">
        <f t="shared" si="107"/>
        <v>53700</v>
      </c>
      <c r="T209" s="47">
        <f t="shared" si="107"/>
        <v>12000</v>
      </c>
      <c r="U209" s="47">
        <f t="shared" si="107"/>
        <v>131300</v>
      </c>
      <c r="V209" s="47">
        <f t="shared" ref="V209:AK209" si="108">SUM(V183:V189)</f>
        <v>3355</v>
      </c>
      <c r="W209" s="47">
        <f t="shared" si="108"/>
        <v>78800</v>
      </c>
      <c r="X209" s="47">
        <f t="shared" si="108"/>
        <v>26300</v>
      </c>
      <c r="Y209" s="47">
        <f t="shared" si="108"/>
        <v>95000</v>
      </c>
      <c r="Z209" s="47">
        <f t="shared" si="108"/>
        <v>65000</v>
      </c>
      <c r="AA209" s="47">
        <f t="shared" si="108"/>
        <v>10300</v>
      </c>
      <c r="AB209" s="47">
        <f t="shared" si="108"/>
        <v>4950</v>
      </c>
      <c r="AC209" s="47">
        <f t="shared" si="108"/>
        <v>10000</v>
      </c>
      <c r="AD209" s="47">
        <f t="shared" si="108"/>
        <v>4700</v>
      </c>
      <c r="AE209" s="47">
        <f t="shared" si="108"/>
        <v>19900</v>
      </c>
      <c r="AF209" s="47">
        <f t="shared" si="108"/>
        <v>67300</v>
      </c>
      <c r="AG209" s="47">
        <f t="shared" si="108"/>
        <v>61800</v>
      </c>
      <c r="AH209" s="47">
        <f t="shared" si="108"/>
        <v>92450</v>
      </c>
      <c r="AI209" s="47">
        <f t="shared" si="108"/>
        <v>18910</v>
      </c>
      <c r="AJ209" s="47">
        <f t="shared" si="108"/>
        <v>18160</v>
      </c>
      <c r="AK209" s="47">
        <f t="shared" si="108"/>
        <v>13800</v>
      </c>
      <c r="AL209" s="47">
        <f t="shared" ref="AL209:BL209" si="109">SUM(AL183:AL189)</f>
        <v>19814</v>
      </c>
      <c r="AM209" s="47">
        <f t="shared" si="109"/>
        <v>44000</v>
      </c>
      <c r="AN209" s="47">
        <f t="shared" si="109"/>
        <v>16540</v>
      </c>
      <c r="AO209" s="47">
        <f t="shared" si="109"/>
        <v>15720</v>
      </c>
      <c r="AP209" s="47">
        <f t="shared" si="109"/>
        <v>6000</v>
      </c>
      <c r="AQ209" s="47">
        <f t="shared" si="109"/>
        <v>19725</v>
      </c>
      <c r="AR209" s="47">
        <f t="shared" si="109"/>
        <v>2230</v>
      </c>
      <c r="AS209" s="47">
        <f t="shared" si="109"/>
        <v>26330</v>
      </c>
      <c r="AT209" s="47">
        <f t="shared" si="109"/>
        <v>2902</v>
      </c>
      <c r="AU209" s="47">
        <f t="shared" si="109"/>
        <v>34900</v>
      </c>
      <c r="AV209" s="47">
        <f t="shared" si="109"/>
        <v>2826</v>
      </c>
      <c r="AW209" s="47">
        <f t="shared" si="109"/>
        <v>67006</v>
      </c>
      <c r="AX209" s="47">
        <f t="shared" si="109"/>
        <v>3000</v>
      </c>
      <c r="AY209" s="47">
        <f t="shared" si="109"/>
        <v>28150</v>
      </c>
      <c r="AZ209" s="47">
        <f t="shared" si="109"/>
        <v>2150</v>
      </c>
      <c r="BA209" s="47">
        <f t="shared" si="109"/>
        <v>14200</v>
      </c>
      <c r="BB209" s="47">
        <f>SUM(BB183:BB189)</f>
        <v>12300</v>
      </c>
      <c r="BC209" s="45">
        <f t="shared" si="109"/>
        <v>42210</v>
      </c>
      <c r="BD209" s="45">
        <f>SUM(BD183:BD189)</f>
        <v>59350</v>
      </c>
      <c r="BE209" s="45">
        <f t="shared" si="109"/>
        <v>60800</v>
      </c>
      <c r="BF209" s="45">
        <f>SUM(BF183:BF189)</f>
        <v>18500</v>
      </c>
      <c r="BG209" s="45">
        <f t="shared" si="109"/>
        <v>25800</v>
      </c>
      <c r="BH209" s="45">
        <f>SUM(BH183:BH189)</f>
        <v>6450</v>
      </c>
      <c r="BI209" s="45">
        <f t="shared" si="109"/>
        <v>6795</v>
      </c>
      <c r="BJ209" s="45">
        <f>SUM(BJ183:BJ189)</f>
        <v>12420</v>
      </c>
      <c r="BK209" s="45">
        <f t="shared" si="109"/>
        <v>10282</v>
      </c>
      <c r="BL209" s="45">
        <f t="shared" si="109"/>
        <v>100454</v>
      </c>
      <c r="BM209" s="45">
        <f t="shared" ref="BM209:BV209" si="110">SUM(BM183:BM189)</f>
        <v>3530</v>
      </c>
      <c r="BN209" s="45">
        <f t="shared" si="110"/>
        <v>7950</v>
      </c>
      <c r="BO209" s="45">
        <f t="shared" si="110"/>
        <v>36200</v>
      </c>
      <c r="BP209" s="45">
        <f t="shared" si="110"/>
        <v>0</v>
      </c>
      <c r="BQ209" s="45">
        <f t="shared" si="110"/>
        <v>0</v>
      </c>
      <c r="BR209" s="45">
        <f t="shared" si="110"/>
        <v>0</v>
      </c>
      <c r="BS209" s="45">
        <f t="shared" si="110"/>
        <v>0</v>
      </c>
      <c r="BT209" s="45">
        <f t="shared" si="110"/>
        <v>0</v>
      </c>
      <c r="BU209" s="45">
        <f t="shared" si="110"/>
        <v>0</v>
      </c>
      <c r="BV209" s="45">
        <f t="shared" si="110"/>
        <v>0</v>
      </c>
    </row>
    <row r="210" spans="1:74" hidden="1" x14ac:dyDescent="0.2">
      <c r="A210" s="40" t="s">
        <v>142</v>
      </c>
      <c r="C210" t="s">
        <v>153</v>
      </c>
      <c r="D210" s="40" t="str">
        <f>PINK!$P$3</f>
        <v>PINK</v>
      </c>
      <c r="E210" s="47">
        <f>SUM(E190:E194)</f>
        <v>35825</v>
      </c>
      <c r="F210" s="47">
        <f t="shared" ref="F210:U210" si="111">SUM(F190:F194)</f>
        <v>55000</v>
      </c>
      <c r="G210" s="47">
        <f t="shared" si="111"/>
        <v>47500</v>
      </c>
      <c r="H210" s="47">
        <f t="shared" si="111"/>
        <v>33500</v>
      </c>
      <c r="I210" s="47">
        <f t="shared" si="111"/>
        <v>47075</v>
      </c>
      <c r="J210" s="47">
        <f t="shared" si="111"/>
        <v>54750</v>
      </c>
      <c r="K210" s="47">
        <f t="shared" si="111"/>
        <v>42200</v>
      </c>
      <c r="L210" s="47">
        <f t="shared" si="111"/>
        <v>49075</v>
      </c>
      <c r="M210" s="47">
        <f t="shared" si="111"/>
        <v>3200</v>
      </c>
      <c r="N210" s="47">
        <f t="shared" si="111"/>
        <v>18200</v>
      </c>
      <c r="O210" s="47">
        <f t="shared" si="111"/>
        <v>12575</v>
      </c>
      <c r="P210" s="47">
        <f t="shared" si="111"/>
        <v>41000</v>
      </c>
      <c r="Q210" s="47">
        <f t="shared" si="111"/>
        <v>55750</v>
      </c>
      <c r="R210" s="47">
        <f t="shared" si="111"/>
        <v>48500</v>
      </c>
      <c r="S210" s="47">
        <f t="shared" si="111"/>
        <v>57750</v>
      </c>
      <c r="T210" s="47">
        <f t="shared" si="111"/>
        <v>7600</v>
      </c>
      <c r="U210" s="47">
        <f t="shared" si="111"/>
        <v>77500</v>
      </c>
      <c r="V210" s="47">
        <f t="shared" ref="V210:AK210" si="112">SUM(V190:V194)</f>
        <v>17025</v>
      </c>
      <c r="W210" s="47">
        <f t="shared" si="112"/>
        <v>58300</v>
      </c>
      <c r="X210" s="47">
        <f t="shared" si="112"/>
        <v>32525</v>
      </c>
      <c r="Y210" s="47">
        <f t="shared" si="112"/>
        <v>44800</v>
      </c>
      <c r="Z210" s="47">
        <f t="shared" si="112"/>
        <v>52075</v>
      </c>
      <c r="AA210" s="47">
        <f t="shared" si="112"/>
        <v>58575</v>
      </c>
      <c r="AB210" s="47">
        <f t="shared" si="112"/>
        <v>36050</v>
      </c>
      <c r="AC210" s="47">
        <f t="shared" si="112"/>
        <v>21100</v>
      </c>
      <c r="AD210" s="47">
        <f t="shared" si="112"/>
        <v>16500</v>
      </c>
      <c r="AE210" s="47">
        <f t="shared" si="112"/>
        <v>19060</v>
      </c>
      <c r="AF210" s="47">
        <f t="shared" si="112"/>
        <v>48600</v>
      </c>
      <c r="AG210" s="47">
        <f t="shared" si="112"/>
        <v>18830</v>
      </c>
      <c r="AH210" s="47">
        <f t="shared" si="112"/>
        <v>68000</v>
      </c>
      <c r="AI210" s="47">
        <f t="shared" si="112"/>
        <v>15840</v>
      </c>
      <c r="AJ210" s="47">
        <f t="shared" si="112"/>
        <v>31000</v>
      </c>
      <c r="AK210" s="47">
        <f t="shared" si="112"/>
        <v>39025</v>
      </c>
      <c r="AL210" s="47">
        <f t="shared" ref="AL210:BL210" si="113">SUM(AL190:AL194)</f>
        <v>50506</v>
      </c>
      <c r="AM210" s="47">
        <f t="shared" si="113"/>
        <v>13050</v>
      </c>
      <c r="AN210" s="47">
        <f t="shared" si="113"/>
        <v>39701</v>
      </c>
      <c r="AO210" s="47">
        <f t="shared" si="113"/>
        <v>56600</v>
      </c>
      <c r="AP210" s="47">
        <f t="shared" si="113"/>
        <v>17625</v>
      </c>
      <c r="AQ210" s="47">
        <f t="shared" si="113"/>
        <v>47200</v>
      </c>
      <c r="AR210" s="47">
        <f t="shared" si="113"/>
        <v>89600</v>
      </c>
      <c r="AS210" s="47">
        <f t="shared" si="113"/>
        <v>42725</v>
      </c>
      <c r="AT210" s="47">
        <f t="shared" si="113"/>
        <v>15374</v>
      </c>
      <c r="AU210" s="47">
        <f t="shared" si="113"/>
        <v>18025</v>
      </c>
      <c r="AV210" s="47">
        <f t="shared" si="113"/>
        <v>23531</v>
      </c>
      <c r="AW210" s="47">
        <f t="shared" si="113"/>
        <v>20150</v>
      </c>
      <c r="AX210" s="47">
        <f t="shared" si="113"/>
        <v>18002</v>
      </c>
      <c r="AY210" s="47">
        <f t="shared" si="113"/>
        <v>36650</v>
      </c>
      <c r="AZ210" s="47">
        <f t="shared" si="113"/>
        <v>22900</v>
      </c>
      <c r="BA210" s="47">
        <f t="shared" si="113"/>
        <v>7000</v>
      </c>
      <c r="BB210" s="47">
        <f>SUM(BB190:BB194)</f>
        <v>26700</v>
      </c>
      <c r="BC210" s="45">
        <f t="shared" si="113"/>
        <v>11200</v>
      </c>
      <c r="BD210" s="45">
        <f>SUM(BD190:BD194)</f>
        <v>50850</v>
      </c>
      <c r="BE210" s="45">
        <f t="shared" si="113"/>
        <v>27000</v>
      </c>
      <c r="BF210" s="45">
        <f>SUM(BF190:BF194)</f>
        <v>32000</v>
      </c>
      <c r="BG210" s="45">
        <f t="shared" si="113"/>
        <v>15500</v>
      </c>
      <c r="BH210" s="45">
        <f>SUM(BH190:BH194)</f>
        <v>11700</v>
      </c>
      <c r="BI210" s="45">
        <f t="shared" si="113"/>
        <v>3735</v>
      </c>
      <c r="BJ210" s="45">
        <f>SUM(BJ190:BJ194)</f>
        <v>8420</v>
      </c>
      <c r="BK210" s="45">
        <f t="shared" si="113"/>
        <v>3052</v>
      </c>
      <c r="BL210" s="45">
        <f t="shared" si="113"/>
        <v>37230</v>
      </c>
      <c r="BM210" s="45">
        <f t="shared" ref="BM210:BV210" si="114">SUM(BM190:BM194)</f>
        <v>6536</v>
      </c>
      <c r="BN210" s="45">
        <f t="shared" si="114"/>
        <v>19260</v>
      </c>
      <c r="BO210" s="45">
        <f t="shared" si="114"/>
        <v>27545</v>
      </c>
      <c r="BP210" s="45">
        <f t="shared" si="114"/>
        <v>0</v>
      </c>
      <c r="BQ210" s="45">
        <f t="shared" si="114"/>
        <v>0</v>
      </c>
      <c r="BR210" s="45">
        <f t="shared" si="114"/>
        <v>0</v>
      </c>
      <c r="BS210" s="45">
        <f t="shared" si="114"/>
        <v>0</v>
      </c>
      <c r="BT210" s="45">
        <f t="shared" si="114"/>
        <v>0</v>
      </c>
      <c r="BU210" s="45">
        <f t="shared" si="114"/>
        <v>0</v>
      </c>
      <c r="BV210" s="45">
        <f t="shared" si="114"/>
        <v>0</v>
      </c>
    </row>
    <row r="211" spans="1:74" hidden="1" x14ac:dyDescent="0.2">
      <c r="A211" s="40" t="s">
        <v>142</v>
      </c>
      <c r="C211" t="s">
        <v>154</v>
      </c>
      <c r="D211" s="40" t="str">
        <f>PINK!$P$3</f>
        <v>PINK</v>
      </c>
      <c r="E211" s="47">
        <f>SUM(E195:E203)</f>
        <v>3500</v>
      </c>
      <c r="F211" s="47">
        <f t="shared" ref="F211:U211" si="115">SUM(F195:F203)</f>
        <v>1500</v>
      </c>
      <c r="G211" s="47">
        <f t="shared" si="115"/>
        <v>15000</v>
      </c>
      <c r="H211" s="47">
        <f t="shared" si="115"/>
        <v>7500</v>
      </c>
      <c r="I211" s="47">
        <f t="shared" si="115"/>
        <v>15400</v>
      </c>
      <c r="J211" s="47">
        <f t="shared" si="115"/>
        <v>7750</v>
      </c>
      <c r="K211" s="47">
        <f t="shared" si="115"/>
        <v>15000</v>
      </c>
      <c r="L211" s="47">
        <f t="shared" si="115"/>
        <v>3500</v>
      </c>
      <c r="M211" s="47">
        <f t="shared" si="115"/>
        <v>7500</v>
      </c>
      <c r="N211" s="47">
        <f t="shared" si="115"/>
        <v>3500</v>
      </c>
      <c r="O211" s="47">
        <f t="shared" si="115"/>
        <v>7525</v>
      </c>
      <c r="P211" s="47">
        <f t="shared" si="115"/>
        <v>3525</v>
      </c>
      <c r="Q211" s="47">
        <f t="shared" si="115"/>
        <v>15400</v>
      </c>
      <c r="R211" s="47">
        <f t="shared" si="115"/>
        <v>3575</v>
      </c>
      <c r="S211" s="47">
        <f t="shared" si="115"/>
        <v>35200</v>
      </c>
      <c r="T211" s="47">
        <f t="shared" si="115"/>
        <v>600</v>
      </c>
      <c r="U211" s="47">
        <f t="shared" si="115"/>
        <v>25000</v>
      </c>
      <c r="V211" s="47">
        <f t="shared" ref="V211:AK211" si="116">SUM(V195:V203)</f>
        <v>2000</v>
      </c>
      <c r="W211" s="47">
        <f t="shared" si="116"/>
        <v>20500</v>
      </c>
      <c r="X211" s="47">
        <f t="shared" si="116"/>
        <v>10000</v>
      </c>
      <c r="Y211" s="47">
        <f t="shared" si="116"/>
        <v>20500</v>
      </c>
      <c r="Z211" s="47">
        <f t="shared" si="116"/>
        <v>16000</v>
      </c>
      <c r="AA211" s="47">
        <f t="shared" si="116"/>
        <v>6200</v>
      </c>
      <c r="AB211" s="47">
        <f t="shared" si="116"/>
        <v>5500</v>
      </c>
      <c r="AC211" s="47">
        <f t="shared" si="116"/>
        <v>17500</v>
      </c>
      <c r="AD211" s="47">
        <f t="shared" si="116"/>
        <v>11550</v>
      </c>
      <c r="AE211" s="47">
        <f t="shared" si="116"/>
        <v>38650</v>
      </c>
      <c r="AF211" s="47">
        <f t="shared" si="116"/>
        <v>16700</v>
      </c>
      <c r="AG211" s="47">
        <f t="shared" si="116"/>
        <v>20400</v>
      </c>
      <c r="AH211" s="47">
        <f t="shared" si="116"/>
        <v>10460</v>
      </c>
      <c r="AI211" s="47">
        <f t="shared" si="116"/>
        <v>9501</v>
      </c>
      <c r="AJ211" s="47">
        <f t="shared" si="116"/>
        <v>6100</v>
      </c>
      <c r="AK211" s="47">
        <f t="shared" si="116"/>
        <v>14000</v>
      </c>
      <c r="AL211" s="47">
        <f t="shared" ref="AL211:BL211" si="117">SUM(AL195:AL203)</f>
        <v>9660</v>
      </c>
      <c r="AM211" s="47">
        <f t="shared" si="117"/>
        <v>11025</v>
      </c>
      <c r="AN211" s="47">
        <f t="shared" si="117"/>
        <v>8528</v>
      </c>
      <c r="AO211" s="47">
        <f t="shared" si="117"/>
        <v>8722</v>
      </c>
      <c r="AP211" s="47">
        <f t="shared" si="117"/>
        <v>767</v>
      </c>
      <c r="AQ211" s="47">
        <f t="shared" si="117"/>
        <v>8115</v>
      </c>
      <c r="AR211" s="47">
        <f t="shared" si="117"/>
        <v>4115</v>
      </c>
      <c r="AS211" s="47">
        <f t="shared" si="117"/>
        <v>13152</v>
      </c>
      <c r="AT211" s="47">
        <f t="shared" si="117"/>
        <v>11740</v>
      </c>
      <c r="AU211" s="47">
        <f t="shared" si="117"/>
        <v>23200</v>
      </c>
      <c r="AV211" s="47">
        <f t="shared" si="117"/>
        <v>14604</v>
      </c>
      <c r="AW211" s="47">
        <f t="shared" si="117"/>
        <v>1050</v>
      </c>
      <c r="AX211" s="47">
        <f t="shared" si="117"/>
        <v>6000</v>
      </c>
      <c r="AY211" s="47">
        <f t="shared" si="117"/>
        <v>12000</v>
      </c>
      <c r="AZ211" s="47">
        <f t="shared" si="117"/>
        <v>2700</v>
      </c>
      <c r="BA211" s="47">
        <f t="shared" si="117"/>
        <v>500</v>
      </c>
      <c r="BB211" s="47">
        <f>SUM(BB195:BB203)</f>
        <v>6500</v>
      </c>
      <c r="BC211" s="45">
        <f t="shared" si="117"/>
        <v>2000</v>
      </c>
      <c r="BD211" s="45">
        <f>SUM(BD195:BD203)</f>
        <v>10200</v>
      </c>
      <c r="BE211" s="45">
        <f t="shared" si="117"/>
        <v>17000</v>
      </c>
      <c r="BF211" s="45">
        <f>SUM(BF195:BF203)</f>
        <v>15500</v>
      </c>
      <c r="BG211" s="45">
        <f t="shared" si="117"/>
        <v>4300</v>
      </c>
      <c r="BH211" s="45">
        <f>SUM(BH195:BH203)</f>
        <v>2950</v>
      </c>
      <c r="BI211" s="45">
        <f t="shared" si="117"/>
        <v>300</v>
      </c>
      <c r="BJ211" s="45">
        <f>SUM(BJ195:BJ203)</f>
        <v>2130</v>
      </c>
      <c r="BK211" s="45">
        <f t="shared" si="117"/>
        <v>0</v>
      </c>
      <c r="BL211" s="45">
        <f t="shared" si="117"/>
        <v>15350</v>
      </c>
      <c r="BM211" s="45">
        <f t="shared" ref="BM211:BV211" si="118">SUM(BM195:BM203)</f>
        <v>1100</v>
      </c>
      <c r="BN211" s="45">
        <f t="shared" si="118"/>
        <v>13700</v>
      </c>
      <c r="BO211" s="45">
        <f t="shared" si="118"/>
        <v>0</v>
      </c>
      <c r="BP211" s="45">
        <f t="shared" si="118"/>
        <v>0</v>
      </c>
      <c r="BQ211" s="45">
        <f t="shared" si="118"/>
        <v>0</v>
      </c>
      <c r="BR211" s="45">
        <f t="shared" si="118"/>
        <v>0</v>
      </c>
      <c r="BS211" s="45">
        <f t="shared" si="118"/>
        <v>0</v>
      </c>
      <c r="BT211" s="45">
        <f t="shared" si="118"/>
        <v>0</v>
      </c>
      <c r="BU211" s="45">
        <f t="shared" si="118"/>
        <v>0</v>
      </c>
      <c r="BV211" s="45">
        <f t="shared" si="118"/>
        <v>0</v>
      </c>
    </row>
    <row r="212" spans="1:74" x14ac:dyDescent="0.2">
      <c r="BC212" s="47"/>
      <c r="BD212" s="47"/>
      <c r="BE212" s="47"/>
      <c r="BF212" s="47"/>
      <c r="BG212" s="47"/>
      <c r="BH212" s="47"/>
      <c r="BI212" s="47"/>
      <c r="BJ212" s="47"/>
      <c r="BK212" s="47"/>
      <c r="BL212" s="47"/>
    </row>
    <row r="213" spans="1:74" x14ac:dyDescent="0.2">
      <c r="BC213" s="47"/>
      <c r="BD213" s="47"/>
      <c r="BE213" s="47"/>
      <c r="BF213" s="47"/>
      <c r="BG213" s="47"/>
      <c r="BH213" s="47"/>
      <c r="BI213" s="47"/>
      <c r="BJ213" s="47"/>
      <c r="BK213" s="47"/>
      <c r="BL213" s="47"/>
    </row>
    <row r="214" spans="1:74" x14ac:dyDescent="0.2">
      <c r="BC214" s="47"/>
      <c r="BD214" s="47"/>
      <c r="BE214" s="47"/>
      <c r="BF214" s="47"/>
      <c r="BG214" s="47"/>
      <c r="BH214" s="47"/>
      <c r="BI214" s="47"/>
      <c r="BJ214" s="47"/>
      <c r="BK214" s="47"/>
      <c r="BL214" s="47"/>
    </row>
    <row r="215" spans="1:74" x14ac:dyDescent="0.2">
      <c r="BC215" s="47"/>
      <c r="BD215" s="47"/>
      <c r="BE215" s="47"/>
      <c r="BF215" s="47"/>
      <c r="BG215" s="47"/>
      <c r="BH215" s="47"/>
      <c r="BI215" s="47"/>
      <c r="BJ215" s="47"/>
      <c r="BK215" s="47"/>
      <c r="BL215" s="47"/>
    </row>
    <row r="216" spans="1:74" x14ac:dyDescent="0.2">
      <c r="BC216" s="47"/>
      <c r="BD216" s="47"/>
      <c r="BE216" s="47"/>
      <c r="BF216" s="47"/>
      <c r="BG216" s="47"/>
      <c r="BH216" s="47"/>
      <c r="BI216" s="47"/>
      <c r="BJ216" s="47"/>
      <c r="BK216" s="47"/>
      <c r="BL216" s="47"/>
    </row>
    <row r="217" spans="1:74" x14ac:dyDescent="0.2">
      <c r="BC217" s="47"/>
      <c r="BD217" s="47"/>
      <c r="BE217" s="47"/>
      <c r="BF217" s="47"/>
      <c r="BG217" s="47"/>
      <c r="BH217" s="47"/>
      <c r="BI217" s="47"/>
      <c r="BJ217" s="47"/>
      <c r="BK217" s="47"/>
      <c r="BL217" s="47"/>
    </row>
    <row r="218" spans="1:74" x14ac:dyDescent="0.2">
      <c r="BC218" s="47"/>
      <c r="BD218" s="47"/>
      <c r="BE218" s="47"/>
      <c r="BF218" s="47"/>
      <c r="BG218" s="47"/>
      <c r="BH218" s="47"/>
      <c r="BI218" s="47"/>
      <c r="BJ218" s="47"/>
      <c r="BK218" s="47"/>
      <c r="BL218" s="47"/>
    </row>
  </sheetData>
  <autoFilter ref="B5:D211">
    <filterColumn colId="1">
      <filters>
        <filter val="AREA 7 TOTAL"/>
      </filters>
    </filterColumn>
  </autoFilter>
  <phoneticPr fontId="14" type="noConversion"/>
  <printOptions gridLines="1" gridLinesSet="0"/>
  <pageMargins left="0.75" right="0.75" top="1" bottom="1" header="0.5" footer="0.5"/>
  <pageSetup paperSize="5" orientation="portrait" r:id="rId1"/>
  <headerFooter alignWithMargins="0">
    <oddHeader>&amp;A</oddHeader>
    <oddFooter>Page &amp;P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V205"/>
  <sheetViews>
    <sheetView showZeros="0" zoomScale="70" workbookViewId="0">
      <selection activeCell="A2" sqref="A2"/>
    </sheetView>
  </sheetViews>
  <sheetFormatPr defaultRowHeight="12.75" x14ac:dyDescent="0.2"/>
  <cols>
    <col min="1" max="1" width="14" customWidth="1"/>
    <col min="2" max="2" width="35.28515625" customWidth="1"/>
    <col min="3" max="3" width="52.140625" customWidth="1"/>
    <col min="4" max="4" width="18.140625" customWidth="1"/>
  </cols>
  <sheetData>
    <row r="1" spans="1:74" ht="18" x14ac:dyDescent="0.25">
      <c r="A1" s="39" t="s">
        <v>182</v>
      </c>
      <c r="B1" s="40"/>
      <c r="D1" s="40"/>
    </row>
    <row r="2" spans="1:74" x14ac:dyDescent="0.2">
      <c r="A2" s="40"/>
      <c r="B2" s="40"/>
      <c r="D2" s="40"/>
    </row>
    <row r="3" spans="1:74" x14ac:dyDescent="0.2">
      <c r="A3" s="40"/>
      <c r="B3" s="40"/>
      <c r="D3" s="40"/>
    </row>
    <row r="4" spans="1:74" ht="18" x14ac:dyDescent="0.25">
      <c r="A4" s="48" t="s">
        <v>155</v>
      </c>
      <c r="B4" s="40"/>
      <c r="D4" s="40"/>
    </row>
    <row r="5" spans="1:74" ht="13.5" thickBot="1" x14ac:dyDescent="0.25">
      <c r="A5" s="41" t="s">
        <v>144</v>
      </c>
      <c r="B5" s="41" t="s">
        <v>145</v>
      </c>
      <c r="C5" s="41" t="s">
        <v>146</v>
      </c>
      <c r="D5" s="41" t="s">
        <v>147</v>
      </c>
      <c r="E5" s="42">
        <v>1950</v>
      </c>
      <c r="F5" s="42">
        <v>1951</v>
      </c>
      <c r="G5" s="42">
        <v>1952</v>
      </c>
      <c r="H5" s="42">
        <v>1953</v>
      </c>
      <c r="I5" s="42">
        <v>1954</v>
      </c>
      <c r="J5" s="42">
        <v>1955</v>
      </c>
      <c r="K5" s="42">
        <v>1956</v>
      </c>
      <c r="L5" s="42">
        <v>1957</v>
      </c>
      <c r="M5" s="42">
        <v>1958</v>
      </c>
      <c r="N5" s="42">
        <v>1959</v>
      </c>
      <c r="O5" s="42">
        <v>1960</v>
      </c>
      <c r="P5" s="42">
        <v>1961</v>
      </c>
      <c r="Q5" s="42">
        <v>1962</v>
      </c>
      <c r="R5" s="42">
        <v>1963</v>
      </c>
      <c r="S5" s="42">
        <v>1964</v>
      </c>
      <c r="T5" s="42">
        <v>1965</v>
      </c>
      <c r="U5" s="42">
        <v>1966</v>
      </c>
      <c r="V5" s="42">
        <v>1967</v>
      </c>
      <c r="W5" s="42">
        <v>1968</v>
      </c>
      <c r="X5" s="42">
        <v>1969</v>
      </c>
      <c r="Y5" s="42">
        <v>1970</v>
      </c>
      <c r="Z5" s="42">
        <v>1971</v>
      </c>
      <c r="AA5" s="42">
        <v>1972</v>
      </c>
      <c r="AB5" s="42">
        <v>1973</v>
      </c>
      <c r="AC5" s="42">
        <v>1974</v>
      </c>
      <c r="AD5" s="42">
        <v>1975</v>
      </c>
      <c r="AE5" s="42">
        <v>1976</v>
      </c>
      <c r="AF5" s="42">
        <v>1977</v>
      </c>
      <c r="AG5" s="42">
        <v>1978</v>
      </c>
      <c r="AH5" s="42">
        <v>1979</v>
      </c>
      <c r="AI5" s="42">
        <v>1980</v>
      </c>
      <c r="AJ5" s="42">
        <v>1981</v>
      </c>
      <c r="AK5" s="42">
        <v>1982</v>
      </c>
      <c r="AL5" s="42">
        <v>1983</v>
      </c>
      <c r="AM5" s="42">
        <v>1984</v>
      </c>
      <c r="AN5" s="42">
        <v>1985</v>
      </c>
      <c r="AO5" s="42">
        <v>1986</v>
      </c>
      <c r="AP5" s="42">
        <v>1987</v>
      </c>
      <c r="AQ5" s="42">
        <v>1988</v>
      </c>
      <c r="AR5" s="42">
        <v>1989</v>
      </c>
      <c r="AS5" s="42">
        <v>1990</v>
      </c>
      <c r="AT5" s="42">
        <v>1991</v>
      </c>
      <c r="AU5" s="42">
        <v>1992</v>
      </c>
      <c r="AV5" s="42">
        <v>1993</v>
      </c>
      <c r="AW5" s="42">
        <v>1994</v>
      </c>
      <c r="AX5" s="42">
        <v>1995</v>
      </c>
      <c r="AY5" s="42">
        <v>1996</v>
      </c>
      <c r="AZ5" s="42">
        <v>1997</v>
      </c>
      <c r="BA5" s="42">
        <v>1998</v>
      </c>
      <c r="BB5" s="42">
        <v>1999</v>
      </c>
      <c r="BC5" s="41">
        <v>2000</v>
      </c>
      <c r="BD5" s="41">
        <v>2001</v>
      </c>
      <c r="BE5" s="41">
        <v>2002</v>
      </c>
      <c r="BF5" s="41">
        <v>2003</v>
      </c>
      <c r="BG5" s="41">
        <v>2004</v>
      </c>
      <c r="BH5" s="41">
        <v>2005</v>
      </c>
      <c r="BI5" s="41">
        <v>2006</v>
      </c>
      <c r="BJ5" s="41">
        <v>2007</v>
      </c>
      <c r="BK5" s="41">
        <v>2008</v>
      </c>
      <c r="BL5" s="41">
        <v>2009</v>
      </c>
      <c r="BM5" s="41">
        <v>2010</v>
      </c>
      <c r="BN5" s="41">
        <v>2011</v>
      </c>
      <c r="BO5" s="41">
        <v>2012</v>
      </c>
      <c r="BP5" s="41">
        <v>2013</v>
      </c>
      <c r="BQ5" s="41">
        <v>2014</v>
      </c>
      <c r="BR5" s="41">
        <v>2015</v>
      </c>
      <c r="BS5" s="41">
        <v>2016</v>
      </c>
      <c r="BT5" s="41">
        <v>2017</v>
      </c>
      <c r="BU5" s="41">
        <v>2018</v>
      </c>
      <c r="BV5" s="41">
        <v>2019</v>
      </c>
    </row>
    <row r="6" spans="1:74" hidden="1" x14ac:dyDescent="0.2">
      <c r="A6" s="40" t="s">
        <v>142</v>
      </c>
      <c r="B6" t="str">
        <f>PINK!$P$8</f>
        <v>GUNBOAT-SEAFORTH-RETURN</v>
      </c>
      <c r="C6" t="s">
        <v>24</v>
      </c>
      <c r="D6" s="40" t="s">
        <v>156</v>
      </c>
      <c r="E6" s="44">
        <f>PINK!$CN11</f>
        <v>400</v>
      </c>
      <c r="G6" s="44">
        <f>PINK!$CO11</f>
        <v>200</v>
      </c>
      <c r="I6" s="44">
        <f>PINK!$CP11</f>
        <v>1500</v>
      </c>
      <c r="K6" s="44">
        <f>PINK!$CQ11</f>
        <v>7500</v>
      </c>
      <c r="M6" s="44" t="str">
        <f>PINK!$CR11</f>
        <v>N/R</v>
      </c>
      <c r="O6" s="44">
        <f>PINK!$BY11</f>
        <v>200</v>
      </c>
      <c r="Q6" s="44">
        <f>PINK!$BZ11</f>
        <v>750</v>
      </c>
      <c r="S6" s="44">
        <f>PINK!$CA11</f>
        <v>2000</v>
      </c>
      <c r="U6" s="44">
        <f>PINK!$CB11</f>
        <v>2000</v>
      </c>
      <c r="W6" s="44">
        <f>PINK!$CC11</f>
        <v>800</v>
      </c>
      <c r="Y6" s="44">
        <f>PINK!$BJ11</f>
        <v>500</v>
      </c>
      <c r="AA6" s="44">
        <f>PINK!$BK11</f>
        <v>600</v>
      </c>
      <c r="AC6" s="44">
        <f>PINK!$BL11</f>
        <v>1000</v>
      </c>
      <c r="AE6" s="44">
        <f>PINK!$BM11</f>
        <v>600</v>
      </c>
      <c r="AG6" s="44">
        <f>PINK!$BN11</f>
        <v>1100</v>
      </c>
      <c r="AI6" s="44" t="str">
        <f>PINK!$AU11</f>
        <v>N/O</v>
      </c>
      <c r="AK6" s="44">
        <f>PINK!$AV11</f>
        <v>50</v>
      </c>
      <c r="AM6" s="44">
        <f>PINK!$AW11</f>
        <v>60</v>
      </c>
      <c r="AO6" s="44">
        <f>PINK!$AX11</f>
        <v>1515</v>
      </c>
      <c r="AQ6" s="44">
        <f>PINK!$AY11</f>
        <v>500</v>
      </c>
      <c r="AS6" s="44">
        <f>PINK!$AF11</f>
        <v>500</v>
      </c>
      <c r="AU6" s="44">
        <f>PINK!$AG11</f>
        <v>400</v>
      </c>
      <c r="AW6" s="44">
        <f>PINK!$AH11</f>
        <v>400</v>
      </c>
      <c r="AY6" s="44">
        <f>PINK!$AI11</f>
        <v>4800</v>
      </c>
      <c r="BA6" s="44">
        <f>PINK!$AJ11</f>
        <v>500</v>
      </c>
      <c r="BC6" s="45">
        <f>PINK!Q$11</f>
        <v>100</v>
      </c>
      <c r="BD6" s="80"/>
      <c r="BE6" s="45">
        <f>PINK!R$11</f>
        <v>2200</v>
      </c>
      <c r="BF6" s="80"/>
      <c r="BG6" s="45">
        <f>PINK!S$11</f>
        <v>710</v>
      </c>
      <c r="BH6" s="80"/>
      <c r="BI6" s="45">
        <f>PINK!T$11</f>
        <v>105</v>
      </c>
      <c r="BJ6" s="80"/>
      <c r="BK6" s="45" t="str">
        <f>PINK!U$11</f>
        <v>N/I</v>
      </c>
      <c r="BL6" s="80"/>
      <c r="BM6" s="45" t="str">
        <f>PINK!B11</f>
        <v>A/P</v>
      </c>
      <c r="BN6" s="70"/>
      <c r="BO6" s="45" t="str">
        <f>PINK!C11</f>
        <v>A/P</v>
      </c>
      <c r="BP6" s="70"/>
      <c r="BQ6" s="45">
        <f>PINK!D11</f>
        <v>0</v>
      </c>
      <c r="BR6" s="70"/>
      <c r="BS6" s="45">
        <f>PINK!E11</f>
        <v>0</v>
      </c>
      <c r="BT6" s="70"/>
      <c r="BU6" s="45">
        <f>PINK!F11</f>
        <v>0</v>
      </c>
      <c r="BV6" s="70"/>
    </row>
    <row r="7" spans="1:74" hidden="1" x14ac:dyDescent="0.2">
      <c r="A7" s="40" t="s">
        <v>142</v>
      </c>
      <c r="B7" t="str">
        <f>PINK!$P$8</f>
        <v>GUNBOAT-SEAFORTH-RETURN</v>
      </c>
      <c r="C7" t="s">
        <v>24</v>
      </c>
      <c r="D7" s="40" t="s">
        <v>157</v>
      </c>
      <c r="E7" s="44"/>
      <c r="F7" s="44">
        <f>PINK!$CU11</f>
        <v>200</v>
      </c>
      <c r="G7" s="44"/>
      <c r="H7" s="44" t="str">
        <f>PINK!$CV11</f>
        <v>UNK</v>
      </c>
      <c r="I7" s="44"/>
      <c r="J7" s="44" t="str">
        <f>PINK!$CW11</f>
        <v>UNK</v>
      </c>
      <c r="K7" s="44"/>
      <c r="L7" s="44">
        <f>PINK!$CX11</f>
        <v>1500</v>
      </c>
      <c r="M7" s="44"/>
      <c r="N7" s="44" t="str">
        <f>PINK!$CY11</f>
        <v>N/O</v>
      </c>
      <c r="O7" s="44"/>
      <c r="P7" s="44">
        <f>PINK!$CF11</f>
        <v>25</v>
      </c>
      <c r="Q7" s="44"/>
      <c r="R7" s="44">
        <f>PINK!$CG11</f>
        <v>100</v>
      </c>
      <c r="S7" s="44"/>
      <c r="T7" s="44">
        <f>PINK!$CH11</f>
        <v>100</v>
      </c>
      <c r="U7" s="44"/>
      <c r="V7" s="44">
        <f>PINK!$CI11</f>
        <v>25</v>
      </c>
      <c r="W7" s="44"/>
      <c r="X7" s="44">
        <f>PINK!$CJ11</f>
        <v>25</v>
      </c>
      <c r="Y7" s="44"/>
      <c r="Z7" s="44">
        <f>PINK!$BQ11</f>
        <v>300</v>
      </c>
      <c r="AA7" s="44"/>
      <c r="AB7" s="44">
        <f>PINK!$BR11</f>
        <v>300</v>
      </c>
      <c r="AC7" s="44"/>
      <c r="AD7" s="44" t="str">
        <f>PINK!$BS11</f>
        <v>N/O</v>
      </c>
      <c r="AE7" s="44"/>
      <c r="AF7" s="44">
        <f>PINK!$BT11</f>
        <v>6500</v>
      </c>
      <c r="AG7" s="44"/>
      <c r="AH7" s="44">
        <f>PINK!$BU11</f>
        <v>300</v>
      </c>
      <c r="AI7" s="44"/>
      <c r="AJ7" s="44">
        <f>PINK!$BB11</f>
        <v>1700</v>
      </c>
      <c r="AK7" s="44"/>
      <c r="AL7" s="44">
        <f>PINK!$BC11</f>
        <v>156</v>
      </c>
      <c r="AM7" s="44"/>
      <c r="AN7" s="44">
        <f>PINK!$BD11</f>
        <v>127</v>
      </c>
      <c r="AO7" s="44"/>
      <c r="AP7" s="44">
        <f>PINK!$BE11</f>
        <v>32</v>
      </c>
      <c r="AQ7" s="44"/>
      <c r="AR7" s="44">
        <f>PINK!$BF11</f>
        <v>100</v>
      </c>
      <c r="AS7" s="44"/>
      <c r="AT7" s="44">
        <f>PINK!$AM11</f>
        <v>30</v>
      </c>
      <c r="AU7" s="44"/>
      <c r="AV7" s="44">
        <f>PINK!$AN11</f>
        <v>250</v>
      </c>
      <c r="AW7" s="44"/>
      <c r="AX7" s="44">
        <f>PINK!$AO11</f>
        <v>6</v>
      </c>
      <c r="AY7" s="44"/>
      <c r="AZ7" s="44">
        <f>PINK!$AP11</f>
        <v>250</v>
      </c>
      <c r="BA7" s="44"/>
      <c r="BB7" s="44">
        <f>PINK!$AQ11</f>
        <v>400</v>
      </c>
      <c r="BC7" s="45"/>
      <c r="BD7" s="45">
        <f>PINK!X$11</f>
        <v>3000</v>
      </c>
      <c r="BE7" s="45"/>
      <c r="BF7" s="45">
        <f>PINK!Y$11</f>
        <v>900</v>
      </c>
      <c r="BG7" s="45"/>
      <c r="BH7" s="45">
        <f>PINK!Z$11</f>
        <v>925</v>
      </c>
      <c r="BI7" s="45"/>
      <c r="BJ7" s="45">
        <f>PINK!AA$11</f>
        <v>460</v>
      </c>
      <c r="BK7" s="45"/>
      <c r="BL7" s="45">
        <f>PINK!AB$11</f>
        <v>8880</v>
      </c>
      <c r="BM7" s="70"/>
      <c r="BN7" s="45">
        <f>PINK!I11</f>
        <v>2370</v>
      </c>
      <c r="BO7" s="70"/>
      <c r="BP7" s="45">
        <f>PINK!J11</f>
        <v>0</v>
      </c>
      <c r="BQ7" s="70"/>
      <c r="BR7" s="45">
        <f>PINK!K11</f>
        <v>0</v>
      </c>
      <c r="BS7" s="70"/>
      <c r="BT7" s="45">
        <f>PINK!L11</f>
        <v>0</v>
      </c>
      <c r="BU7" s="70"/>
      <c r="BV7" s="45">
        <f>PINK!M11</f>
        <v>0</v>
      </c>
    </row>
    <row r="8" spans="1:74" hidden="1" x14ac:dyDescent="0.2">
      <c r="A8" s="40" t="s">
        <v>142</v>
      </c>
      <c r="B8" t="str">
        <f>PINK!$P$8</f>
        <v>GUNBOAT-SEAFORTH-RETURN</v>
      </c>
      <c r="C8" t="s">
        <v>25</v>
      </c>
      <c r="D8" s="40" t="s">
        <v>156</v>
      </c>
      <c r="E8" s="44">
        <f>PINK!$CN12</f>
        <v>200</v>
      </c>
      <c r="F8" s="44"/>
      <c r="G8" s="44">
        <f>PINK!$CO12</f>
        <v>350</v>
      </c>
      <c r="H8" s="44"/>
      <c r="I8" s="44">
        <f>PINK!$CP12</f>
        <v>1500</v>
      </c>
      <c r="J8" s="44"/>
      <c r="K8" s="44">
        <f>PINK!$CQ12</f>
        <v>1500</v>
      </c>
      <c r="L8" s="44"/>
      <c r="M8" s="44">
        <f>PINK!$CR12</f>
        <v>400</v>
      </c>
      <c r="N8" s="44"/>
      <c r="O8" s="44">
        <f>PINK!$BY12</f>
        <v>200</v>
      </c>
      <c r="P8" s="44"/>
      <c r="Q8" s="44">
        <f>PINK!$BZ12</f>
        <v>1300</v>
      </c>
      <c r="R8" s="44"/>
      <c r="S8" s="44">
        <f>PINK!$CA12</f>
        <v>1500</v>
      </c>
      <c r="T8" s="44"/>
      <c r="U8" s="44">
        <f>PINK!$CB12</f>
        <v>400</v>
      </c>
      <c r="V8" s="44"/>
      <c r="W8" s="44">
        <f>PINK!$CC12</f>
        <v>400</v>
      </c>
      <c r="X8" s="44"/>
      <c r="Y8" s="44">
        <f>PINK!$BJ12</f>
        <v>200</v>
      </c>
      <c r="Z8" s="44"/>
      <c r="AA8" s="44">
        <f>PINK!$BK12</f>
        <v>50</v>
      </c>
      <c r="AB8" s="44"/>
      <c r="AC8" s="44" t="str">
        <f>PINK!$BL12</f>
        <v>N/R</v>
      </c>
      <c r="AD8" s="44"/>
      <c r="AE8" s="44">
        <f>PINK!$BM12</f>
        <v>500</v>
      </c>
      <c r="AF8" s="44"/>
      <c r="AG8" s="44">
        <f>PINK!$BN12</f>
        <v>1500</v>
      </c>
      <c r="AH8" s="44"/>
      <c r="AI8" s="44">
        <f>PINK!$AU12</f>
        <v>125</v>
      </c>
      <c r="AJ8" s="44"/>
      <c r="AK8" s="44" t="str">
        <f>PINK!$AV12</f>
        <v>N/O</v>
      </c>
      <c r="AL8" s="44"/>
      <c r="AM8" s="44">
        <f>PINK!$AW12</f>
        <v>5</v>
      </c>
      <c r="AN8" s="44"/>
      <c r="AO8" s="44">
        <f>PINK!$AX12</f>
        <v>311</v>
      </c>
      <c r="AP8" s="44"/>
      <c r="AQ8" s="44">
        <f>PINK!$AY12</f>
        <v>100</v>
      </c>
      <c r="AR8" s="44"/>
      <c r="AS8" s="44">
        <f>PINK!$AF12</f>
        <v>100</v>
      </c>
      <c r="AT8" s="44"/>
      <c r="AU8" s="44">
        <f>PINK!$AG12</f>
        <v>20</v>
      </c>
      <c r="AV8" s="44"/>
      <c r="AW8" s="44" t="str">
        <f>PINK!$AH12</f>
        <v>N/I</v>
      </c>
      <c r="AX8" s="44"/>
      <c r="AY8" s="44">
        <f>PINK!$AI12</f>
        <v>500</v>
      </c>
      <c r="AZ8" s="44"/>
      <c r="BA8" s="44">
        <f>PINK!$AJ12</f>
        <v>400</v>
      </c>
      <c r="BB8" s="44"/>
      <c r="BC8" s="45" t="str">
        <f>PINK!Q$12</f>
        <v>N/O</v>
      </c>
      <c r="BD8" s="45"/>
      <c r="BE8" s="45">
        <f>PINK!R$12</f>
        <v>200</v>
      </c>
      <c r="BF8" s="45"/>
      <c r="BG8" s="45">
        <f>PINK!S$12</f>
        <v>150</v>
      </c>
      <c r="BH8" s="45"/>
      <c r="BI8" s="45" t="str">
        <f>PINK!T$12</f>
        <v>N/I</v>
      </c>
      <c r="BJ8" s="45"/>
      <c r="BK8" s="45" t="str">
        <f>PINK!U$12</f>
        <v>A/P</v>
      </c>
      <c r="BL8" s="45"/>
      <c r="BM8" s="45" t="str">
        <f>PINK!B12</f>
        <v>N/I</v>
      </c>
      <c r="BN8" s="70"/>
      <c r="BO8" s="45" t="str">
        <f>PINK!C12</f>
        <v>N/I</v>
      </c>
      <c r="BP8" s="70"/>
      <c r="BQ8" s="45">
        <f>PINK!D12</f>
        <v>0</v>
      </c>
      <c r="BR8" s="70"/>
      <c r="BS8" s="45">
        <f>PINK!E12</f>
        <v>0</v>
      </c>
      <c r="BT8" s="70"/>
      <c r="BU8" s="45">
        <f>PINK!F12</f>
        <v>0</v>
      </c>
      <c r="BV8" s="70"/>
    </row>
    <row r="9" spans="1:74" hidden="1" x14ac:dyDescent="0.2">
      <c r="A9" s="40" t="s">
        <v>142</v>
      </c>
      <c r="B9" t="str">
        <f>PINK!$P$8</f>
        <v>GUNBOAT-SEAFORTH-RETURN</v>
      </c>
      <c r="C9" t="s">
        <v>25</v>
      </c>
      <c r="D9" s="40" t="s">
        <v>157</v>
      </c>
      <c r="E9" s="44"/>
      <c r="F9" s="44">
        <f>PINK!$CU12</f>
        <v>75</v>
      </c>
      <c r="G9" s="44"/>
      <c r="H9" s="44">
        <f>PINK!$CV12</f>
        <v>4000</v>
      </c>
      <c r="I9" s="44"/>
      <c r="J9" s="44">
        <f>PINK!$CW12</f>
        <v>1800</v>
      </c>
      <c r="K9" s="44"/>
      <c r="L9" s="44">
        <f>PINK!$CX12</f>
        <v>1000</v>
      </c>
      <c r="M9" s="44"/>
      <c r="N9" s="44">
        <f>PINK!$CY12</f>
        <v>2000</v>
      </c>
      <c r="O9" s="44"/>
      <c r="P9" s="44">
        <f>PINK!$CF12</f>
        <v>1200</v>
      </c>
      <c r="Q9" s="44"/>
      <c r="R9" s="44">
        <f>PINK!$CG12</f>
        <v>1500</v>
      </c>
      <c r="S9" s="44"/>
      <c r="T9" s="44">
        <f>PINK!$CH12</f>
        <v>500</v>
      </c>
      <c r="U9" s="44"/>
      <c r="V9" s="44" t="str">
        <f>PINK!$CI12</f>
        <v>N/O</v>
      </c>
      <c r="W9" s="44"/>
      <c r="X9" s="44">
        <f>PINK!$CJ12</f>
        <v>200</v>
      </c>
      <c r="Y9" s="44"/>
      <c r="Z9" s="44">
        <f>PINK!$BQ12</f>
        <v>200</v>
      </c>
      <c r="AA9" s="44"/>
      <c r="AB9" s="44" t="str">
        <f>PINK!$BR12</f>
        <v>N/O</v>
      </c>
      <c r="AC9" s="44"/>
      <c r="AD9" s="44">
        <f>PINK!$BS12</f>
        <v>100</v>
      </c>
      <c r="AE9" s="44"/>
      <c r="AF9" s="44">
        <f>PINK!$BT12</f>
        <v>1400</v>
      </c>
      <c r="AG9" s="44"/>
      <c r="AH9" s="44">
        <f>PINK!$BU12</f>
        <v>8600</v>
      </c>
      <c r="AI9" s="44"/>
      <c r="AJ9" s="44">
        <f>PINK!$BB12</f>
        <v>2100</v>
      </c>
      <c r="AK9" s="44"/>
      <c r="AL9" s="44">
        <f>PINK!$BC12</f>
        <v>500</v>
      </c>
      <c r="AM9" s="44"/>
      <c r="AN9" s="44">
        <f>PINK!$BD12</f>
        <v>650</v>
      </c>
      <c r="AO9" s="44"/>
      <c r="AP9" s="44">
        <f>PINK!$BE12</f>
        <v>50</v>
      </c>
      <c r="AQ9" s="44"/>
      <c r="AR9" s="44" t="str">
        <f>PINK!$BF12</f>
        <v>N/R</v>
      </c>
      <c r="AS9" s="44"/>
      <c r="AT9" s="44">
        <f>PINK!$AM12</f>
        <v>2</v>
      </c>
      <c r="AU9" s="44"/>
      <c r="AV9" s="44">
        <f>PINK!$AN12</f>
        <v>200</v>
      </c>
      <c r="AW9" s="44"/>
      <c r="AX9" s="44" t="str">
        <f>PINK!$AO12</f>
        <v>N/R</v>
      </c>
      <c r="AY9" s="44"/>
      <c r="AZ9" s="44">
        <f>PINK!$AP12</f>
        <v>50</v>
      </c>
      <c r="BA9" s="44"/>
      <c r="BB9" s="44" t="str">
        <f>PINK!$AQ12</f>
        <v>N/I</v>
      </c>
      <c r="BC9" s="45"/>
      <c r="BD9" s="45" t="str">
        <f>PINK!X$12</f>
        <v>N/I</v>
      </c>
      <c r="BE9" s="45"/>
      <c r="BF9" s="45" t="str">
        <f>PINK!Y$12</f>
        <v>UNK</v>
      </c>
      <c r="BG9" s="45"/>
      <c r="BH9" s="45">
        <f>PINK!Z$12</f>
        <v>350</v>
      </c>
      <c r="BI9" s="45"/>
      <c r="BJ9" s="45" t="str">
        <f>PINK!AA$12</f>
        <v>A/P</v>
      </c>
      <c r="BK9" s="45"/>
      <c r="BL9" s="45">
        <f>PINK!AB$12</f>
        <v>2300</v>
      </c>
      <c r="BM9" s="70"/>
      <c r="BN9" s="45" t="str">
        <f>PINK!I12</f>
        <v>N/I</v>
      </c>
      <c r="BO9" s="70"/>
      <c r="BP9" s="45">
        <f>PINK!J12</f>
        <v>0</v>
      </c>
      <c r="BQ9" s="70"/>
      <c r="BR9" s="45">
        <f>PINK!K12</f>
        <v>0</v>
      </c>
      <c r="BS9" s="70"/>
      <c r="BT9" s="45">
        <f>PINK!L12</f>
        <v>0</v>
      </c>
      <c r="BU9" s="70"/>
      <c r="BV9" s="45">
        <f>PINK!M12</f>
        <v>0</v>
      </c>
    </row>
    <row r="10" spans="1:74" hidden="1" x14ac:dyDescent="0.2">
      <c r="A10" s="40" t="s">
        <v>142</v>
      </c>
      <c r="B10" t="str">
        <f>PINK!$P$8</f>
        <v>GUNBOAT-SEAFORTH-RETURN</v>
      </c>
      <c r="C10" t="s">
        <v>27</v>
      </c>
      <c r="D10" s="40" t="s">
        <v>156</v>
      </c>
      <c r="E10" s="44" t="str">
        <f>PINK!$CN13</f>
        <v>N/R</v>
      </c>
      <c r="F10" s="44"/>
      <c r="G10" s="44">
        <f>PINK!$CO13</f>
        <v>750</v>
      </c>
      <c r="H10" s="44"/>
      <c r="I10" s="44">
        <f>PINK!$CP13</f>
        <v>400</v>
      </c>
      <c r="J10" s="44"/>
      <c r="K10" s="44" t="str">
        <f>PINK!$CQ13</f>
        <v>N/R</v>
      </c>
      <c r="L10" s="44"/>
      <c r="M10" s="44" t="str">
        <f>PINK!$CR13</f>
        <v>N/R</v>
      </c>
      <c r="N10" s="44"/>
      <c r="O10" s="44" t="str">
        <f>PINK!$BY13</f>
        <v>N/R</v>
      </c>
      <c r="P10" s="44"/>
      <c r="Q10" s="44" t="str">
        <f>PINK!$BZ13</f>
        <v>N/R</v>
      </c>
      <c r="R10" s="44"/>
      <c r="S10" s="44">
        <f>PINK!$CA13</f>
        <v>75</v>
      </c>
      <c r="T10" s="44"/>
      <c r="U10" s="44" t="str">
        <f>PINK!$CB13</f>
        <v>N/R</v>
      </c>
      <c r="V10" s="44"/>
      <c r="W10" s="44" t="str">
        <f>PINK!$CC13</f>
        <v>N/R</v>
      </c>
      <c r="X10" s="44"/>
      <c r="Y10" s="44" t="str">
        <f>PINK!$BJ13</f>
        <v>N/R</v>
      </c>
      <c r="Z10" s="44"/>
      <c r="AA10" s="44" t="str">
        <f>PINK!$BK13</f>
        <v>N/R</v>
      </c>
      <c r="AB10" s="44"/>
      <c r="AC10" s="44" t="str">
        <f>PINK!$BL13</f>
        <v>N/R</v>
      </c>
      <c r="AD10" s="44"/>
      <c r="AE10" s="44" t="str">
        <f>PINK!$BM13</f>
        <v>N/R</v>
      </c>
      <c r="AF10" s="44"/>
      <c r="AG10" s="44">
        <f>PINK!$BN13</f>
        <v>75</v>
      </c>
      <c r="AH10" s="44"/>
      <c r="AI10" s="44">
        <f>PINK!$AU13</f>
        <v>22</v>
      </c>
      <c r="AJ10" s="44"/>
      <c r="AK10" s="44">
        <f>PINK!$AV13</f>
        <v>50</v>
      </c>
      <c r="AL10" s="44"/>
      <c r="AM10" s="44" t="str">
        <f>PINK!$AW13</f>
        <v>N/R</v>
      </c>
      <c r="AN10" s="44"/>
      <c r="AO10" s="44" t="str">
        <f>PINK!$AX13</f>
        <v>N/R</v>
      </c>
      <c r="AP10" s="44"/>
      <c r="AQ10" s="44" t="str">
        <f>PINK!$AY13</f>
        <v>N/R</v>
      </c>
      <c r="AR10" s="44"/>
      <c r="AS10" s="44" t="str">
        <f>PINK!$AF13</f>
        <v>N/I</v>
      </c>
      <c r="AT10" s="44"/>
      <c r="AU10" s="44" t="str">
        <f>PINK!$AG13</f>
        <v>N/O</v>
      </c>
      <c r="AV10" s="44"/>
      <c r="AW10" s="44" t="str">
        <f>PINK!$AH13</f>
        <v>N/I</v>
      </c>
      <c r="AX10" s="44"/>
      <c r="AY10" s="44" t="str">
        <f>PINK!$AI13</f>
        <v>N/I</v>
      </c>
      <c r="AZ10" s="44"/>
      <c r="BA10" s="44" t="str">
        <f>PINK!$AJ13</f>
        <v>N/O</v>
      </c>
      <c r="BB10" s="44"/>
      <c r="BC10" s="45" t="str">
        <f>PINK!Q$13</f>
        <v>N/O</v>
      </c>
      <c r="BD10" s="45"/>
      <c r="BE10" s="45" t="str">
        <f>PINK!R$13</f>
        <v>UNK</v>
      </c>
      <c r="BF10" s="45"/>
      <c r="BG10" s="45" t="str">
        <f>PINK!S$13</f>
        <v>N/O</v>
      </c>
      <c r="BH10" s="45"/>
      <c r="BI10" s="45" t="str">
        <f>PINK!T$13</f>
        <v>N/I</v>
      </c>
      <c r="BJ10" s="45"/>
      <c r="BK10" s="45" t="str">
        <f>PINK!U$13</f>
        <v>N/I</v>
      </c>
      <c r="BL10" s="45"/>
      <c r="BM10" s="45" t="str">
        <f>PINK!B13</f>
        <v>N/I</v>
      </c>
      <c r="BN10" s="70"/>
      <c r="BO10" s="45" t="str">
        <f>PINK!C13</f>
        <v>N/I</v>
      </c>
      <c r="BP10" s="70"/>
      <c r="BQ10" s="45">
        <f>PINK!D13</f>
        <v>0</v>
      </c>
      <c r="BR10" s="70"/>
      <c r="BS10" s="45">
        <f>PINK!E13</f>
        <v>0</v>
      </c>
      <c r="BT10" s="70"/>
      <c r="BU10" s="45">
        <f>PINK!F13</f>
        <v>0</v>
      </c>
      <c r="BV10" s="70"/>
    </row>
    <row r="11" spans="1:74" hidden="1" x14ac:dyDescent="0.2">
      <c r="A11" s="40" t="s">
        <v>142</v>
      </c>
      <c r="B11" t="str">
        <f>PINK!$P$8</f>
        <v>GUNBOAT-SEAFORTH-RETURN</v>
      </c>
      <c r="C11" t="s">
        <v>27</v>
      </c>
      <c r="D11" s="40" t="s">
        <v>157</v>
      </c>
      <c r="E11" s="44"/>
      <c r="F11" s="44" t="str">
        <f>PINK!$CU13</f>
        <v>N/R</v>
      </c>
      <c r="G11" s="44"/>
      <c r="H11" s="44" t="str">
        <f>PINK!$CV13</f>
        <v>N/R</v>
      </c>
      <c r="I11" s="44"/>
      <c r="J11" s="44" t="str">
        <f>PINK!$CW13</f>
        <v>UNK</v>
      </c>
      <c r="K11" s="44"/>
      <c r="L11" s="44" t="str">
        <f>PINK!$CX13</f>
        <v>N/R</v>
      </c>
      <c r="M11" s="44"/>
      <c r="N11" s="44" t="str">
        <f>PINK!$CY13</f>
        <v>N/R</v>
      </c>
      <c r="O11" s="44"/>
      <c r="P11" s="44" t="str">
        <f>PINK!$CF13</f>
        <v>N/R</v>
      </c>
      <c r="Q11" s="44"/>
      <c r="R11" s="44" t="str">
        <f>PINK!$CG13</f>
        <v>N/R</v>
      </c>
      <c r="S11" s="44"/>
      <c r="T11" s="44" t="str">
        <f>PINK!$CH13</f>
        <v>N/R</v>
      </c>
      <c r="U11" s="44"/>
      <c r="V11" s="44">
        <f>PINK!$CI13</f>
        <v>50</v>
      </c>
      <c r="W11" s="44"/>
      <c r="X11" s="44" t="str">
        <f>PINK!$CJ13</f>
        <v>N/R</v>
      </c>
      <c r="Y11" s="44"/>
      <c r="Z11" s="44" t="str">
        <f>PINK!$BQ13</f>
        <v>N/R</v>
      </c>
      <c r="AA11" s="44"/>
      <c r="AB11" s="44" t="str">
        <f>PINK!$BR13</f>
        <v>N/R</v>
      </c>
      <c r="AC11" s="44"/>
      <c r="AD11" s="44">
        <f>PINK!$BS13</f>
        <v>150</v>
      </c>
      <c r="AE11" s="44"/>
      <c r="AF11" s="44">
        <f>PINK!$BT13</f>
        <v>3100</v>
      </c>
      <c r="AG11" s="44"/>
      <c r="AH11" s="44">
        <f>PINK!$BU13</f>
        <v>200</v>
      </c>
      <c r="AI11" s="44"/>
      <c r="AJ11" s="44">
        <f>PINK!$BB13</f>
        <v>100</v>
      </c>
      <c r="AK11" s="44"/>
      <c r="AL11" s="44" t="str">
        <f>PINK!$BC13</f>
        <v>N/O</v>
      </c>
      <c r="AM11" s="44"/>
      <c r="AN11" s="44" t="str">
        <f>PINK!$BD13</f>
        <v>N/R</v>
      </c>
      <c r="AO11" s="44"/>
      <c r="AP11" s="44" t="str">
        <f>PINK!$BE13</f>
        <v>N/R</v>
      </c>
      <c r="AQ11" s="44"/>
      <c r="AR11" s="44" t="str">
        <f>PINK!$BF13</f>
        <v>N/R</v>
      </c>
      <c r="AS11" s="44"/>
      <c r="AT11" s="44" t="str">
        <f>PINK!$AM13</f>
        <v>N/O</v>
      </c>
      <c r="AU11" s="44"/>
      <c r="AV11" s="44">
        <f>PINK!$AN13</f>
        <v>20</v>
      </c>
      <c r="AW11" s="44"/>
      <c r="AX11" s="44" t="str">
        <f>PINK!$AO13</f>
        <v>N/R</v>
      </c>
      <c r="AY11" s="44"/>
      <c r="AZ11" s="44" t="str">
        <f>PINK!$AP13</f>
        <v>UNK</v>
      </c>
      <c r="BA11" s="44"/>
      <c r="BB11" s="44" t="str">
        <f>PINK!$AQ13</f>
        <v>N/I</v>
      </c>
      <c r="BC11" s="45"/>
      <c r="BD11" s="45" t="str">
        <f>PINK!X$13</f>
        <v>N/I</v>
      </c>
      <c r="BE11" s="45"/>
      <c r="BF11" s="45" t="str">
        <f>PINK!Y$13</f>
        <v>N/O</v>
      </c>
      <c r="BG11" s="45"/>
      <c r="BH11" s="45" t="str">
        <f>PINK!Z$13</f>
        <v>N/O</v>
      </c>
      <c r="BI11" s="45"/>
      <c r="BJ11" s="45" t="str">
        <f>PINK!AA$13</f>
        <v>N/I</v>
      </c>
      <c r="BK11" s="45"/>
      <c r="BL11" s="45" t="str">
        <f>PINK!AB$13</f>
        <v>A/P</v>
      </c>
      <c r="BM11" s="70"/>
      <c r="BN11" s="45" t="str">
        <f>PINK!I13</f>
        <v>N/I</v>
      </c>
      <c r="BO11" s="70"/>
      <c r="BP11" s="45">
        <f>PINK!J13</f>
        <v>0</v>
      </c>
      <c r="BQ11" s="70"/>
      <c r="BR11" s="45">
        <f>PINK!K13</f>
        <v>0</v>
      </c>
      <c r="BS11" s="70"/>
      <c r="BT11" s="45">
        <f>PINK!L13</f>
        <v>0</v>
      </c>
      <c r="BU11" s="70"/>
      <c r="BV11" s="45">
        <f>PINK!M13</f>
        <v>0</v>
      </c>
    </row>
    <row r="12" spans="1:74" hidden="1" x14ac:dyDescent="0.2">
      <c r="A12" s="40" t="s">
        <v>142</v>
      </c>
      <c r="B12" t="str">
        <f>PINK!$P$8</f>
        <v>GUNBOAT-SEAFORTH-RETURN</v>
      </c>
      <c r="C12" t="s">
        <v>29</v>
      </c>
      <c r="D12" s="40" t="s">
        <v>156</v>
      </c>
      <c r="E12" s="44">
        <f>PINK!$CN14</f>
        <v>200</v>
      </c>
      <c r="F12" s="44"/>
      <c r="G12" s="44">
        <f>PINK!$CO14</f>
        <v>200</v>
      </c>
      <c r="H12" s="44"/>
      <c r="I12" s="44">
        <f>PINK!$CP14</f>
        <v>750</v>
      </c>
      <c r="J12" s="44"/>
      <c r="K12" s="44">
        <f>PINK!$CQ14</f>
        <v>750</v>
      </c>
      <c r="L12" s="44"/>
      <c r="M12" s="44" t="str">
        <f>PINK!$CR14</f>
        <v>N/O</v>
      </c>
      <c r="N12" s="44"/>
      <c r="O12" s="44" t="str">
        <f>PINK!$BY14</f>
        <v>N/R</v>
      </c>
      <c r="P12" s="44"/>
      <c r="Q12" s="44">
        <f>PINK!$BZ14</f>
        <v>200</v>
      </c>
      <c r="R12" s="44"/>
      <c r="S12" s="44">
        <f>PINK!$CA14</f>
        <v>75</v>
      </c>
      <c r="T12" s="44"/>
      <c r="U12" s="44">
        <f>PINK!$CB14</f>
        <v>500</v>
      </c>
      <c r="V12" s="44"/>
      <c r="W12" s="44">
        <f>PINK!$CC14</f>
        <v>400</v>
      </c>
      <c r="X12" s="44"/>
      <c r="Y12" s="44">
        <f>PINK!$BJ14</f>
        <v>300</v>
      </c>
      <c r="Z12" s="44"/>
      <c r="AA12" s="44">
        <f>PINK!$BK14</f>
        <v>25</v>
      </c>
      <c r="AB12" s="44"/>
      <c r="AC12" s="44">
        <f>PINK!$BL14</f>
        <v>400</v>
      </c>
      <c r="AD12" s="44"/>
      <c r="AE12" s="44">
        <f>PINK!$BM14</f>
        <v>100</v>
      </c>
      <c r="AF12" s="44"/>
      <c r="AG12" s="44">
        <f>PINK!$BN14</f>
        <v>600</v>
      </c>
      <c r="AH12" s="44"/>
      <c r="AI12" s="44">
        <f>PINK!$AU14</f>
        <v>525</v>
      </c>
      <c r="AJ12" s="44"/>
      <c r="AK12" s="44">
        <f>PINK!$AV14</f>
        <v>1500</v>
      </c>
      <c r="AL12" s="44"/>
      <c r="AM12" s="44">
        <f>PINK!$AW14</f>
        <v>150</v>
      </c>
      <c r="AN12" s="44"/>
      <c r="AO12" s="44">
        <f>PINK!$AX14</f>
        <v>650</v>
      </c>
      <c r="AP12" s="44"/>
      <c r="AQ12" s="44">
        <f>PINK!$AY14</f>
        <v>1250</v>
      </c>
      <c r="AR12" s="44"/>
      <c r="AS12" s="44">
        <f>PINK!$AF14</f>
        <v>1000</v>
      </c>
      <c r="AT12" s="44"/>
      <c r="AU12" s="44">
        <f>PINK!$AG14</f>
        <v>200</v>
      </c>
      <c r="AV12" s="44"/>
      <c r="AW12" s="44">
        <f>PINK!$AH14</f>
        <v>84</v>
      </c>
      <c r="AX12" s="44"/>
      <c r="AY12" s="44" t="str">
        <f>PINK!$AI14</f>
        <v>N/I</v>
      </c>
      <c r="AZ12" s="44"/>
      <c r="BA12" s="44">
        <f>PINK!$AJ14</f>
        <v>20</v>
      </c>
      <c r="BB12" s="44"/>
      <c r="BC12" s="45" t="str">
        <f>PINK!Q$14</f>
        <v>N/O</v>
      </c>
      <c r="BD12" s="45"/>
      <c r="BE12" s="45" t="str">
        <f>PINK!R$14</f>
        <v>UNK</v>
      </c>
      <c r="BF12" s="45"/>
      <c r="BG12" s="45">
        <f>PINK!S$14</f>
        <v>100</v>
      </c>
      <c r="BH12" s="45"/>
      <c r="BI12" s="45" t="str">
        <f>PINK!T$14</f>
        <v>N/I</v>
      </c>
      <c r="BJ12" s="45"/>
      <c r="BK12" s="45" t="str">
        <f>PINK!U$14</f>
        <v>A/P</v>
      </c>
      <c r="BL12" s="45"/>
      <c r="BM12" s="45">
        <f>PINK!B14</f>
        <v>420</v>
      </c>
      <c r="BN12" s="70"/>
      <c r="BO12" s="45">
        <f>PINK!C14</f>
        <v>300</v>
      </c>
      <c r="BP12" s="70"/>
      <c r="BQ12" s="45">
        <f>PINK!D14</f>
        <v>0</v>
      </c>
      <c r="BR12" s="70"/>
      <c r="BS12" s="45">
        <f>PINK!E14</f>
        <v>0</v>
      </c>
      <c r="BT12" s="70"/>
      <c r="BU12" s="45">
        <f>PINK!F14</f>
        <v>0</v>
      </c>
      <c r="BV12" s="70"/>
    </row>
    <row r="13" spans="1:74" hidden="1" x14ac:dyDescent="0.2">
      <c r="A13" s="40" t="s">
        <v>142</v>
      </c>
      <c r="B13" t="str">
        <f>PINK!$P$8</f>
        <v>GUNBOAT-SEAFORTH-RETURN</v>
      </c>
      <c r="C13" t="s">
        <v>29</v>
      </c>
      <c r="D13" s="40" t="s">
        <v>157</v>
      </c>
      <c r="E13" s="44"/>
      <c r="F13" s="44">
        <f>PINK!$CU14</f>
        <v>400</v>
      </c>
      <c r="G13" s="44"/>
      <c r="H13" s="44">
        <f>PINK!$CV14</f>
        <v>75</v>
      </c>
      <c r="I13" s="44"/>
      <c r="J13" s="44">
        <f>PINK!$CW14</f>
        <v>200</v>
      </c>
      <c r="K13" s="44"/>
      <c r="L13" s="44" t="str">
        <f>PINK!$CX14</f>
        <v>N/O</v>
      </c>
      <c r="M13" s="44"/>
      <c r="N13" s="44" t="str">
        <f>PINK!$CY14</f>
        <v>N/O</v>
      </c>
      <c r="O13" s="44"/>
      <c r="P13" s="44" t="str">
        <f>PINK!$CF14</f>
        <v>N/O</v>
      </c>
      <c r="Q13" s="44"/>
      <c r="R13" s="44">
        <f>PINK!$CG14</f>
        <v>25</v>
      </c>
      <c r="S13" s="44"/>
      <c r="T13" s="44" t="str">
        <f>PINK!$CH14</f>
        <v>N/O</v>
      </c>
      <c r="U13" s="44"/>
      <c r="V13" s="44" t="str">
        <f>PINK!$CI14</f>
        <v>N/O</v>
      </c>
      <c r="W13" s="44"/>
      <c r="X13" s="44">
        <f>PINK!$CJ14</f>
        <v>25</v>
      </c>
      <c r="Y13" s="44"/>
      <c r="Z13" s="44">
        <f>PINK!$BQ14</f>
        <v>25</v>
      </c>
      <c r="AA13" s="44"/>
      <c r="AB13" s="44">
        <f>PINK!$BR14</f>
        <v>100</v>
      </c>
      <c r="AC13" s="44"/>
      <c r="AD13" s="44">
        <f>PINK!$BS14</f>
        <v>100</v>
      </c>
      <c r="AE13" s="44"/>
      <c r="AF13" s="44">
        <f>PINK!$BT14</f>
        <v>500</v>
      </c>
      <c r="AG13" s="44"/>
      <c r="AH13" s="44">
        <f>PINK!$BU14</f>
        <v>250</v>
      </c>
      <c r="AI13" s="44"/>
      <c r="AJ13" s="44">
        <f>PINK!$BB14</f>
        <v>550</v>
      </c>
      <c r="AK13" s="44"/>
      <c r="AL13" s="44">
        <f>PINK!$BC14</f>
        <v>220</v>
      </c>
      <c r="AM13" s="44"/>
      <c r="AN13" s="44">
        <f>PINK!$BD14</f>
        <v>120</v>
      </c>
      <c r="AO13" s="44"/>
      <c r="AP13" s="44">
        <f>PINK!$BE14</f>
        <v>33</v>
      </c>
      <c r="AQ13" s="44"/>
      <c r="AR13" s="44">
        <f>PINK!$BF14</f>
        <v>100</v>
      </c>
      <c r="AS13" s="44"/>
      <c r="AT13" s="44">
        <f>PINK!$AM14</f>
        <v>34</v>
      </c>
      <c r="AU13" s="44"/>
      <c r="AV13" s="44">
        <f>PINK!$AN14</f>
        <v>90</v>
      </c>
      <c r="AW13" s="44"/>
      <c r="AX13" s="44" t="str">
        <f>PINK!$AO14</f>
        <v>N/R</v>
      </c>
      <c r="AY13" s="44"/>
      <c r="AZ13" s="44">
        <f>PINK!$AP14</f>
        <v>20</v>
      </c>
      <c r="BA13" s="44"/>
      <c r="BB13" s="44" t="str">
        <f>PINK!$AQ14</f>
        <v>UNK</v>
      </c>
      <c r="BC13" s="45"/>
      <c r="BD13" s="45" t="str">
        <f>PINK!X$14</f>
        <v>UNK</v>
      </c>
      <c r="BE13" s="45"/>
      <c r="BF13" s="45" t="str">
        <f>PINK!Y$14</f>
        <v>N/I</v>
      </c>
      <c r="BG13" s="45"/>
      <c r="BH13" s="45">
        <f>PINK!Z$14</f>
        <v>250</v>
      </c>
      <c r="BI13" s="45"/>
      <c r="BJ13" s="45">
        <f>PINK!AA$14</f>
        <v>700</v>
      </c>
      <c r="BK13" s="45"/>
      <c r="BL13" s="45">
        <f>PINK!AB$14</f>
        <v>1800</v>
      </c>
      <c r="BM13" s="70"/>
      <c r="BN13" s="45">
        <f>PINK!I14</f>
        <v>2000</v>
      </c>
      <c r="BO13" s="70"/>
      <c r="BP13" s="45">
        <f>PINK!J14</f>
        <v>0</v>
      </c>
      <c r="BQ13" s="70"/>
      <c r="BR13" s="45">
        <f>PINK!K14</f>
        <v>0</v>
      </c>
      <c r="BS13" s="70"/>
      <c r="BT13" s="45">
        <f>PINK!L14</f>
        <v>0</v>
      </c>
      <c r="BU13" s="70"/>
      <c r="BV13" s="45">
        <f>PINK!M14</f>
        <v>0</v>
      </c>
    </row>
    <row r="14" spans="1:74" hidden="1" x14ac:dyDescent="0.2">
      <c r="A14" s="40" t="s">
        <v>142</v>
      </c>
      <c r="B14" t="str">
        <f>PINK!$P$8</f>
        <v>GUNBOAT-SEAFORTH-RETURN</v>
      </c>
      <c r="C14" t="s">
        <v>158</v>
      </c>
      <c r="D14" s="40" t="s">
        <v>156</v>
      </c>
      <c r="E14" s="44" t="str">
        <f>PINK!$CN15</f>
        <v>N/O</v>
      </c>
      <c r="F14" s="44"/>
      <c r="G14" s="44">
        <f>PINK!$CO15</f>
        <v>1700</v>
      </c>
      <c r="H14" s="44"/>
      <c r="I14" s="44">
        <f>PINK!$CP15</f>
        <v>10000</v>
      </c>
      <c r="J14" s="44"/>
      <c r="K14" s="44">
        <f>PINK!$CQ15</f>
        <v>3500</v>
      </c>
      <c r="L14" s="44"/>
      <c r="M14" s="44">
        <f>PINK!$CR15</f>
        <v>1500</v>
      </c>
      <c r="N14" s="44"/>
      <c r="O14" s="44">
        <f>PINK!$BY15</f>
        <v>2500</v>
      </c>
      <c r="P14" s="44"/>
      <c r="Q14" s="44">
        <f>PINK!$BZ15</f>
        <v>10000</v>
      </c>
      <c r="R14" s="44"/>
      <c r="S14" s="44">
        <f>PINK!$CA15</f>
        <v>10000</v>
      </c>
      <c r="T14" s="44"/>
      <c r="U14" s="44">
        <f>PINK!$CB15</f>
        <v>12000</v>
      </c>
      <c r="V14" s="44"/>
      <c r="W14" s="44">
        <f>PINK!$CC15</f>
        <v>8000</v>
      </c>
      <c r="X14" s="44"/>
      <c r="Y14" s="44">
        <f>PINK!$BJ15</f>
        <v>12000</v>
      </c>
      <c r="Z14" s="44"/>
      <c r="AA14" s="44">
        <f>PINK!$BK15</f>
        <v>5000</v>
      </c>
      <c r="AB14" s="44"/>
      <c r="AC14" s="44">
        <f>PINK!$BL15</f>
        <v>5000</v>
      </c>
      <c r="AD14" s="44"/>
      <c r="AE14" s="44">
        <f>PINK!$BM15</f>
        <v>5000</v>
      </c>
      <c r="AF14" s="44"/>
      <c r="AG14" s="44">
        <f>PINK!$BN15</f>
        <v>3100</v>
      </c>
      <c r="AH14" s="44"/>
      <c r="AI14" s="44">
        <f>PINK!$AU15</f>
        <v>3500</v>
      </c>
      <c r="AJ14" s="44"/>
      <c r="AK14" s="44">
        <f>PINK!$AV15</f>
        <v>1600</v>
      </c>
      <c r="AL14" s="44"/>
      <c r="AM14" s="44">
        <f>PINK!$AW15</f>
        <v>5000</v>
      </c>
      <c r="AN14" s="44"/>
      <c r="AO14" s="44">
        <f>PINK!$AX15</f>
        <v>550</v>
      </c>
      <c r="AP14" s="44"/>
      <c r="AQ14" s="44">
        <f>PINK!$AY15</f>
        <v>1500</v>
      </c>
      <c r="AR14" s="44"/>
      <c r="AS14" s="44">
        <f>PINK!$AF15</f>
        <v>10000</v>
      </c>
      <c r="AT14" s="44"/>
      <c r="AU14" s="44">
        <f>PINK!$AG15</f>
        <v>2000</v>
      </c>
      <c r="AV14" s="44"/>
      <c r="AW14" s="44" t="str">
        <f>PINK!$AH15</f>
        <v>N/I</v>
      </c>
      <c r="AX14" s="44"/>
      <c r="AY14" s="44">
        <f>PINK!$AI15</f>
        <v>200</v>
      </c>
      <c r="AZ14" s="44"/>
      <c r="BA14" s="44">
        <f>PINK!$AJ15</f>
        <v>500</v>
      </c>
      <c r="BB14" s="44"/>
      <c r="BC14" s="45">
        <f>PINK!Q$15</f>
        <v>4000</v>
      </c>
      <c r="BD14" s="45"/>
      <c r="BE14" s="45" t="str">
        <f>PINK!R$15</f>
        <v>UNK</v>
      </c>
      <c r="BF14" s="45"/>
      <c r="BG14" s="45">
        <f>PINK!S$15</f>
        <v>170</v>
      </c>
      <c r="BH14" s="45"/>
      <c r="BI14" s="45" t="str">
        <f>PINK!T$15</f>
        <v>A/P</v>
      </c>
      <c r="BJ14" s="45"/>
      <c r="BK14" s="45" t="str">
        <f>PINK!U$15</f>
        <v>A/P</v>
      </c>
      <c r="BL14" s="45"/>
      <c r="BM14" s="45">
        <f>PINK!B15</f>
        <v>1050</v>
      </c>
      <c r="BN14" s="70"/>
      <c r="BO14" s="45" t="str">
        <f>PINK!C15</f>
        <v>A/P</v>
      </c>
      <c r="BP14" s="70"/>
      <c r="BQ14" s="45">
        <f>PINK!D15</f>
        <v>0</v>
      </c>
      <c r="BR14" s="70"/>
      <c r="BS14" s="45">
        <f>PINK!E15</f>
        <v>0</v>
      </c>
      <c r="BT14" s="70"/>
      <c r="BU14" s="45">
        <f>PINK!F15</f>
        <v>0</v>
      </c>
      <c r="BV14" s="70"/>
    </row>
    <row r="15" spans="1:74" hidden="1" x14ac:dyDescent="0.2">
      <c r="A15" s="40" t="s">
        <v>142</v>
      </c>
      <c r="B15" t="str">
        <f>PINK!$P$8</f>
        <v>GUNBOAT-SEAFORTH-RETURN</v>
      </c>
      <c r="C15" t="s">
        <v>158</v>
      </c>
      <c r="D15" s="40" t="s">
        <v>157</v>
      </c>
      <c r="E15" s="44"/>
      <c r="F15" s="44" t="str">
        <f>PINK!$CU15</f>
        <v>N/R</v>
      </c>
      <c r="G15" s="44"/>
      <c r="H15" s="44">
        <f>PINK!$CV15</f>
        <v>1200</v>
      </c>
      <c r="I15" s="44"/>
      <c r="J15" s="44">
        <f>PINK!$CW15</f>
        <v>2200</v>
      </c>
      <c r="K15" s="44"/>
      <c r="L15" s="44">
        <f>PINK!$CX15</f>
        <v>1500</v>
      </c>
      <c r="M15" s="44"/>
      <c r="N15" s="44">
        <f>PINK!$CY15</f>
        <v>600</v>
      </c>
      <c r="O15" s="44"/>
      <c r="P15" s="44">
        <f>PINK!$CF15</f>
        <v>1000</v>
      </c>
      <c r="Q15" s="44"/>
      <c r="R15" s="44">
        <f>PINK!$CG15</f>
        <v>1500</v>
      </c>
      <c r="S15" s="44"/>
      <c r="T15" s="44">
        <f>PINK!$CH15</f>
        <v>250</v>
      </c>
      <c r="U15" s="44"/>
      <c r="V15" s="44">
        <f>PINK!$CI15</f>
        <v>500</v>
      </c>
      <c r="W15" s="44"/>
      <c r="X15" s="44">
        <f>PINK!$CJ15</f>
        <v>5000</v>
      </c>
      <c r="Y15" s="44"/>
      <c r="Z15" s="44">
        <f>PINK!$BQ15</f>
        <v>5000</v>
      </c>
      <c r="AA15" s="44"/>
      <c r="AB15" s="44">
        <f>PINK!$BR15</f>
        <v>5000</v>
      </c>
      <c r="AC15" s="44"/>
      <c r="AD15" s="44">
        <f>PINK!$BS15</f>
        <v>2000</v>
      </c>
      <c r="AE15" s="44"/>
      <c r="AF15" s="44">
        <f>PINK!$BT15</f>
        <v>13000</v>
      </c>
      <c r="AG15" s="44"/>
      <c r="AH15" s="44">
        <f>PINK!$BU15</f>
        <v>3500</v>
      </c>
      <c r="AI15" s="44"/>
      <c r="AJ15" s="44">
        <f>PINK!$BB15</f>
        <v>2000</v>
      </c>
      <c r="AK15" s="44"/>
      <c r="AL15" s="44">
        <f>PINK!$BC15</f>
        <v>5000</v>
      </c>
      <c r="AM15" s="44"/>
      <c r="AN15" s="44">
        <f>PINK!$BD15</f>
        <v>1400</v>
      </c>
      <c r="AO15" s="44"/>
      <c r="AP15" s="44">
        <f>PINK!$BE15</f>
        <v>1000</v>
      </c>
      <c r="AQ15" s="44"/>
      <c r="AR15" s="44">
        <f>PINK!$BF15</f>
        <v>550</v>
      </c>
      <c r="AS15" s="44"/>
      <c r="AT15" s="44">
        <f>PINK!$AM15</f>
        <v>1681</v>
      </c>
      <c r="AU15" s="44"/>
      <c r="AV15" s="44" t="str">
        <f>PINK!$AN15</f>
        <v>N/R</v>
      </c>
      <c r="AW15" s="44"/>
      <c r="AX15" s="44">
        <f>PINK!$AO15</f>
        <v>2500</v>
      </c>
      <c r="AY15" s="44"/>
      <c r="AZ15" s="44" t="str">
        <f>PINK!$AP15</f>
        <v>UNK</v>
      </c>
      <c r="BA15" s="44"/>
      <c r="BB15" s="44">
        <f>PINK!$AQ15</f>
        <v>1200</v>
      </c>
      <c r="BC15" s="45"/>
      <c r="BD15" s="45" t="str">
        <f>PINK!X$15</f>
        <v>UNK</v>
      </c>
      <c r="BE15" s="45"/>
      <c r="BF15" s="45" t="str">
        <f>PINK!Y$15</f>
        <v>UNK</v>
      </c>
      <c r="BG15" s="45"/>
      <c r="BH15" s="45">
        <f>PINK!Z$15</f>
        <v>1250</v>
      </c>
      <c r="BI15" s="45"/>
      <c r="BJ15" s="45" t="str">
        <f>PINK!AA$15</f>
        <v>A/P</v>
      </c>
      <c r="BK15" s="45"/>
      <c r="BL15" s="45">
        <f>PINK!AB$15</f>
        <v>4000</v>
      </c>
      <c r="BM15" s="70"/>
      <c r="BN15" s="45" t="str">
        <f>PINK!I15</f>
        <v>A/P</v>
      </c>
      <c r="BO15" s="70"/>
      <c r="BP15" s="45">
        <f>PINK!J15</f>
        <v>0</v>
      </c>
      <c r="BQ15" s="70"/>
      <c r="BR15" s="45">
        <f>PINK!K15</f>
        <v>0</v>
      </c>
      <c r="BS15" s="70"/>
      <c r="BT15" s="45">
        <f>PINK!L15</f>
        <v>0</v>
      </c>
      <c r="BU15" s="70"/>
      <c r="BV15" s="45">
        <f>PINK!M15</f>
        <v>0</v>
      </c>
    </row>
    <row r="16" spans="1:74" hidden="1" x14ac:dyDescent="0.2">
      <c r="A16" s="40" t="s">
        <v>142</v>
      </c>
      <c r="B16" t="str">
        <f>PINK!$P$8</f>
        <v>GUNBOAT-SEAFORTH-RETURN</v>
      </c>
      <c r="C16" t="s">
        <v>31</v>
      </c>
      <c r="D16" s="40" t="s">
        <v>156</v>
      </c>
      <c r="E16" s="44">
        <f>PINK!$CN16</f>
        <v>1500</v>
      </c>
      <c r="F16" s="44"/>
      <c r="G16" s="44">
        <f>PINK!$CO16</f>
        <v>5000</v>
      </c>
      <c r="H16" s="44"/>
      <c r="I16" s="44">
        <f>PINK!$CP16</f>
        <v>15000</v>
      </c>
      <c r="J16" s="44"/>
      <c r="K16" s="44">
        <f>PINK!$CQ16</f>
        <v>15000</v>
      </c>
      <c r="L16" s="44"/>
      <c r="M16" s="44">
        <f>PINK!$CR16</f>
        <v>8000</v>
      </c>
      <c r="N16" s="44"/>
      <c r="O16" s="44">
        <f>PINK!$BY16</f>
        <v>5000</v>
      </c>
      <c r="P16" s="44"/>
      <c r="Q16" s="44">
        <f>PINK!$BZ16</f>
        <v>1500</v>
      </c>
      <c r="R16" s="44"/>
      <c r="S16" s="44">
        <f>PINK!$CA16</f>
        <v>15000</v>
      </c>
      <c r="T16" s="44"/>
      <c r="U16" s="44">
        <f>PINK!$CB16</f>
        <v>45000</v>
      </c>
      <c r="V16" s="44"/>
      <c r="W16" s="44">
        <f>PINK!$CC16</f>
        <v>25000</v>
      </c>
      <c r="X16" s="44"/>
      <c r="Y16" s="44">
        <f>PINK!$BJ16</f>
        <v>25000</v>
      </c>
      <c r="Z16" s="44"/>
      <c r="AA16" s="44">
        <f>PINK!$BK16</f>
        <v>5000</v>
      </c>
      <c r="AB16" s="44"/>
      <c r="AC16" s="44">
        <f>PINK!$BL16</f>
        <v>1000</v>
      </c>
      <c r="AD16" s="44"/>
      <c r="AE16" s="44">
        <f>PINK!$BM16</f>
        <v>5000</v>
      </c>
      <c r="AF16" s="44"/>
      <c r="AG16" s="44">
        <f>PINK!$BN16</f>
        <v>8000</v>
      </c>
      <c r="AH16" s="44"/>
      <c r="AI16" s="44">
        <f>PINK!$AU16</f>
        <v>3800</v>
      </c>
      <c r="AJ16" s="44"/>
      <c r="AK16" s="44">
        <f>PINK!$AV16</f>
        <v>9500</v>
      </c>
      <c r="AL16" s="44"/>
      <c r="AM16" s="44">
        <f>PINK!$AW16</f>
        <v>13000</v>
      </c>
      <c r="AN16" s="44"/>
      <c r="AO16" s="44">
        <f>PINK!$AX16</f>
        <v>2000</v>
      </c>
      <c r="AP16" s="44"/>
      <c r="AQ16" s="44">
        <f>PINK!$AY16</f>
        <v>5000</v>
      </c>
      <c r="AR16" s="44"/>
      <c r="AS16" s="44">
        <f>PINK!$AF16</f>
        <v>18500</v>
      </c>
      <c r="AT16" s="44"/>
      <c r="AU16" s="44">
        <f>PINK!$AG16</f>
        <v>9800</v>
      </c>
      <c r="AV16" s="44"/>
      <c r="AW16" s="44" t="str">
        <f>PINK!$AH16</f>
        <v>N/I</v>
      </c>
      <c r="AX16" s="44"/>
      <c r="AY16" s="44" t="str">
        <f>PINK!$AI16</f>
        <v>N/I</v>
      </c>
      <c r="AZ16" s="44"/>
      <c r="BA16" s="44">
        <f>PINK!$AJ16</f>
        <v>2500</v>
      </c>
      <c r="BB16" s="44"/>
      <c r="BC16" s="45">
        <f>PINK!Q$16</f>
        <v>4000</v>
      </c>
      <c r="BD16" s="45"/>
      <c r="BE16" s="45">
        <f>PINK!R$16</f>
        <v>10000</v>
      </c>
      <c r="BF16" s="45"/>
      <c r="BG16" s="45">
        <f>PINK!S$16</f>
        <v>2300</v>
      </c>
      <c r="BH16" s="45"/>
      <c r="BI16" s="45">
        <f>PINK!T$16</f>
        <v>800</v>
      </c>
      <c r="BJ16" s="45"/>
      <c r="BK16" s="45" t="str">
        <f>PINK!U$16</f>
        <v>A/P</v>
      </c>
      <c r="BL16" s="45"/>
      <c r="BM16" s="45">
        <f>PINK!B16</f>
        <v>1000</v>
      </c>
      <c r="BN16" s="70"/>
      <c r="BO16" s="45">
        <f>PINK!C16</f>
        <v>18400</v>
      </c>
      <c r="BP16" s="70"/>
      <c r="BQ16" s="45">
        <f>PINK!D16</f>
        <v>0</v>
      </c>
      <c r="BR16" s="70"/>
      <c r="BS16" s="45">
        <f>PINK!E16</f>
        <v>0</v>
      </c>
      <c r="BT16" s="70"/>
      <c r="BU16" s="45">
        <f>PINK!F16</f>
        <v>0</v>
      </c>
      <c r="BV16" s="70"/>
    </row>
    <row r="17" spans="1:74" hidden="1" x14ac:dyDescent="0.2">
      <c r="A17" s="40" t="s">
        <v>142</v>
      </c>
      <c r="B17" t="str">
        <f>PINK!$P$8</f>
        <v>GUNBOAT-SEAFORTH-RETURN</v>
      </c>
      <c r="C17" t="s">
        <v>31</v>
      </c>
      <c r="D17" s="40" t="s">
        <v>157</v>
      </c>
      <c r="E17" s="44"/>
      <c r="F17" s="44">
        <f>PINK!$CU16</f>
        <v>400</v>
      </c>
      <c r="G17" s="44"/>
      <c r="H17" s="44">
        <f>PINK!$CV16</f>
        <v>1100</v>
      </c>
      <c r="I17" s="44"/>
      <c r="J17" s="44">
        <f>PINK!$CW16</f>
        <v>12500</v>
      </c>
      <c r="K17" s="44"/>
      <c r="L17" s="44">
        <f>PINK!$CX16</f>
        <v>3000</v>
      </c>
      <c r="M17" s="44"/>
      <c r="N17" s="44">
        <f>PINK!$CY16</f>
        <v>1800</v>
      </c>
      <c r="O17" s="44"/>
      <c r="P17" s="44">
        <f>PINK!$CF16</f>
        <v>1500</v>
      </c>
      <c r="Q17" s="44"/>
      <c r="R17" s="44">
        <f>PINK!$CG16</f>
        <v>1500</v>
      </c>
      <c r="S17" s="44"/>
      <c r="T17" s="44">
        <f>PINK!$CH16</f>
        <v>2000</v>
      </c>
      <c r="U17" s="44"/>
      <c r="V17" s="44">
        <f>PINK!$CI16</f>
        <v>1000</v>
      </c>
      <c r="W17" s="44"/>
      <c r="X17" s="44">
        <f>PINK!$CJ16</f>
        <v>8000</v>
      </c>
      <c r="Y17" s="44"/>
      <c r="Z17" s="44">
        <f>PINK!$BQ16</f>
        <v>20000</v>
      </c>
      <c r="AA17" s="44"/>
      <c r="AB17" s="44">
        <f>PINK!$BR16</f>
        <v>2000</v>
      </c>
      <c r="AC17" s="44"/>
      <c r="AD17" s="44">
        <f>PINK!$BS16</f>
        <v>1000</v>
      </c>
      <c r="AE17" s="44"/>
      <c r="AF17" s="44">
        <f>PINK!$BT16</f>
        <v>18000</v>
      </c>
      <c r="AG17" s="44"/>
      <c r="AH17" s="44">
        <f>PINK!$BU16</f>
        <v>7000</v>
      </c>
      <c r="AI17" s="44"/>
      <c r="AJ17" s="44">
        <f>PINK!$BB16</f>
        <v>600</v>
      </c>
      <c r="AK17" s="44"/>
      <c r="AL17" s="44">
        <f>PINK!$BC16</f>
        <v>6000</v>
      </c>
      <c r="AM17" s="44"/>
      <c r="AN17" s="44">
        <f>PINK!$BD16</f>
        <v>4800</v>
      </c>
      <c r="AO17" s="44"/>
      <c r="AP17" s="44">
        <f>PINK!$BE16</f>
        <v>890</v>
      </c>
      <c r="AQ17" s="44"/>
      <c r="AR17" s="44">
        <f>PINK!$BF16</f>
        <v>3500</v>
      </c>
      <c r="AS17" s="44"/>
      <c r="AT17" s="44">
        <f>PINK!$AM16</f>
        <v>1280</v>
      </c>
      <c r="AU17" s="44"/>
      <c r="AV17" s="44">
        <f>PINK!$AN16</f>
        <v>10500</v>
      </c>
      <c r="AW17" s="44"/>
      <c r="AX17" s="44" t="str">
        <f>PINK!$AO16</f>
        <v>N/I</v>
      </c>
      <c r="AY17" s="44"/>
      <c r="AZ17" s="44" t="str">
        <f>PINK!$AP16</f>
        <v>N/I</v>
      </c>
      <c r="BA17" s="44"/>
      <c r="BB17" s="44">
        <f>PINK!$AQ16</f>
        <v>5000</v>
      </c>
      <c r="BC17" s="45"/>
      <c r="BD17" s="45">
        <f>PINK!X$16</f>
        <v>4000</v>
      </c>
      <c r="BE17" s="45"/>
      <c r="BF17" s="45" t="str">
        <f>PINK!Y$16</f>
        <v>UNK</v>
      </c>
      <c r="BG17" s="45"/>
      <c r="BH17" s="45">
        <f>PINK!Z$16</f>
        <v>1500</v>
      </c>
      <c r="BI17" s="45"/>
      <c r="BJ17" s="45">
        <f>PINK!AA$16</f>
        <v>6000</v>
      </c>
      <c r="BK17" s="45"/>
      <c r="BL17" s="45" t="str">
        <f>PINK!AB$16</f>
        <v>A/P</v>
      </c>
      <c r="BM17" s="70"/>
      <c r="BN17" s="45">
        <f>PINK!I16</f>
        <v>65500</v>
      </c>
      <c r="BO17" s="70"/>
      <c r="BP17" s="45">
        <f>PINK!J16</f>
        <v>0</v>
      </c>
      <c r="BQ17" s="70"/>
      <c r="BR17" s="45">
        <f>PINK!K16</f>
        <v>0</v>
      </c>
      <c r="BS17" s="70"/>
      <c r="BT17" s="45">
        <f>PINK!L16</f>
        <v>0</v>
      </c>
      <c r="BU17" s="70"/>
      <c r="BV17" s="45">
        <f>PINK!M16</f>
        <v>0</v>
      </c>
    </row>
    <row r="18" spans="1:74" hidden="1" x14ac:dyDescent="0.2">
      <c r="A18" s="40" t="s">
        <v>142</v>
      </c>
      <c r="B18" t="str">
        <f>PINK!$P$8</f>
        <v>GUNBOAT-SEAFORTH-RETURN</v>
      </c>
      <c r="C18" t="s">
        <v>32</v>
      </c>
      <c r="D18" s="40" t="s">
        <v>156</v>
      </c>
      <c r="E18" s="44">
        <f>PINK!$CN17</f>
        <v>750</v>
      </c>
      <c r="F18" s="44"/>
      <c r="G18" s="44">
        <f>PINK!$CO17</f>
        <v>4300</v>
      </c>
      <c r="H18" s="44"/>
      <c r="I18" s="44">
        <f>PINK!$CP17</f>
        <v>13500</v>
      </c>
      <c r="J18" s="44"/>
      <c r="K18" s="44">
        <f>PINK!$CQ17</f>
        <v>15000</v>
      </c>
      <c r="L18" s="44"/>
      <c r="M18" s="44">
        <f>PINK!$CR17</f>
        <v>3000</v>
      </c>
      <c r="N18" s="44"/>
      <c r="O18" s="44">
        <f>PINK!$BY17</f>
        <v>3000</v>
      </c>
      <c r="P18" s="44"/>
      <c r="Q18" s="44">
        <f>PINK!$BZ17</f>
        <v>5500</v>
      </c>
      <c r="R18" s="44"/>
      <c r="S18" s="44">
        <f>PINK!$CA17</f>
        <v>7500</v>
      </c>
      <c r="T18" s="44"/>
      <c r="U18" s="44">
        <f>PINK!$CB17</f>
        <v>5000</v>
      </c>
      <c r="V18" s="44"/>
      <c r="W18" s="44">
        <f>PINK!$CC17</f>
        <v>40000</v>
      </c>
      <c r="X18" s="44"/>
      <c r="Y18" s="44">
        <f>PINK!$BJ17</f>
        <v>12000</v>
      </c>
      <c r="Z18" s="44"/>
      <c r="AA18" s="44">
        <f>PINK!$BK17</f>
        <v>1000</v>
      </c>
      <c r="AB18" s="44"/>
      <c r="AC18" s="44">
        <f>PINK!$BL17</f>
        <v>1000</v>
      </c>
      <c r="AD18" s="44"/>
      <c r="AE18" s="44">
        <f>PINK!$BM17</f>
        <v>8000</v>
      </c>
      <c r="AF18" s="44"/>
      <c r="AG18" s="44">
        <f>PINK!$BN17</f>
        <v>6500</v>
      </c>
      <c r="AH18" s="44"/>
      <c r="AI18" s="44">
        <f>PINK!$AU17</f>
        <v>6000</v>
      </c>
      <c r="AJ18" s="44"/>
      <c r="AK18" s="44">
        <f>PINK!$AV17</f>
        <v>4000</v>
      </c>
      <c r="AL18" s="44"/>
      <c r="AM18" s="44">
        <f>PINK!$AW17</f>
        <v>5250</v>
      </c>
      <c r="AN18" s="44"/>
      <c r="AO18" s="44">
        <f>PINK!$AX17</f>
        <v>10000</v>
      </c>
      <c r="AP18" s="44"/>
      <c r="AQ18" s="44">
        <f>PINK!$AY17</f>
        <v>7000</v>
      </c>
      <c r="AR18" s="44"/>
      <c r="AS18" s="44">
        <f>PINK!$AF17</f>
        <v>4600</v>
      </c>
      <c r="AT18" s="44"/>
      <c r="AU18" s="44">
        <f>PINK!$AG17</f>
        <v>3250</v>
      </c>
      <c r="AV18" s="44"/>
      <c r="AW18" s="44">
        <f>PINK!$AH17</f>
        <v>1000</v>
      </c>
      <c r="AX18" s="44"/>
      <c r="AY18" s="44" t="str">
        <f>PINK!$AI17</f>
        <v>UNK</v>
      </c>
      <c r="AZ18" s="44"/>
      <c r="BA18" s="44">
        <f>PINK!$AJ17</f>
        <v>5000</v>
      </c>
      <c r="BB18" s="44"/>
      <c r="BC18" s="45">
        <f>PINK!Q$17</f>
        <v>5500</v>
      </c>
      <c r="BD18" s="45"/>
      <c r="BE18" s="45">
        <f>PINK!R$17</f>
        <v>5100</v>
      </c>
      <c r="BF18" s="45"/>
      <c r="BG18" s="45">
        <f>PINK!S$17</f>
        <v>2600</v>
      </c>
      <c r="BH18" s="45"/>
      <c r="BI18" s="45">
        <f>PINK!T$17</f>
        <v>450</v>
      </c>
      <c r="BJ18" s="45"/>
      <c r="BK18" s="45" t="str">
        <f>PINK!U$17</f>
        <v>A/P</v>
      </c>
      <c r="BL18" s="45"/>
      <c r="BM18" s="45">
        <f>PINK!B17</f>
        <v>2300</v>
      </c>
      <c r="BN18" s="70"/>
      <c r="BO18" s="45">
        <f>PINK!C17</f>
        <v>3000</v>
      </c>
      <c r="BP18" s="70"/>
      <c r="BQ18" s="45">
        <f>PINK!D17</f>
        <v>0</v>
      </c>
      <c r="BR18" s="70"/>
      <c r="BS18" s="45">
        <f>PINK!E17</f>
        <v>0</v>
      </c>
      <c r="BT18" s="70"/>
      <c r="BU18" s="45">
        <f>PINK!F17</f>
        <v>0</v>
      </c>
      <c r="BV18" s="70"/>
    </row>
    <row r="19" spans="1:74" hidden="1" x14ac:dyDescent="0.2">
      <c r="A19" s="40" t="s">
        <v>142</v>
      </c>
      <c r="B19" t="str">
        <f>PINK!$P$8</f>
        <v>GUNBOAT-SEAFORTH-RETURN</v>
      </c>
      <c r="C19" t="s">
        <v>32</v>
      </c>
      <c r="D19" s="40" t="s">
        <v>157</v>
      </c>
      <c r="E19" s="44"/>
      <c r="F19" s="44">
        <f>PINK!$CU17</f>
        <v>1500</v>
      </c>
      <c r="G19" s="44"/>
      <c r="H19" s="44">
        <f>PINK!$CV17</f>
        <v>1800</v>
      </c>
      <c r="I19" s="44"/>
      <c r="J19" s="44">
        <f>PINK!$CW17</f>
        <v>7000</v>
      </c>
      <c r="K19" s="44"/>
      <c r="L19" s="44">
        <f>PINK!$CX17</f>
        <v>10000</v>
      </c>
      <c r="M19" s="44"/>
      <c r="N19" s="44">
        <f>PINK!$CY17</f>
        <v>7500</v>
      </c>
      <c r="O19" s="44"/>
      <c r="P19" s="44">
        <f>PINK!$CF17</f>
        <v>5000</v>
      </c>
      <c r="Q19" s="44"/>
      <c r="R19" s="44">
        <f>PINK!$CG17</f>
        <v>10000</v>
      </c>
      <c r="S19" s="44"/>
      <c r="T19" s="44">
        <f>PINK!$CH17</f>
        <v>750</v>
      </c>
      <c r="U19" s="44"/>
      <c r="V19" s="44">
        <f>PINK!$CI17</f>
        <v>20000</v>
      </c>
      <c r="W19" s="44"/>
      <c r="X19" s="44">
        <f>PINK!$CJ17</f>
        <v>10000</v>
      </c>
      <c r="Y19" s="44"/>
      <c r="Z19" s="44">
        <f>PINK!$BQ17</f>
        <v>25000</v>
      </c>
      <c r="AA19" s="44"/>
      <c r="AB19" s="44">
        <f>PINK!$BR17</f>
        <v>3000</v>
      </c>
      <c r="AC19" s="44"/>
      <c r="AD19" s="44">
        <f>PINK!$BS17</f>
        <v>5000</v>
      </c>
      <c r="AE19" s="44"/>
      <c r="AF19" s="44">
        <f>PINK!$BT17</f>
        <v>14000</v>
      </c>
      <c r="AG19" s="44"/>
      <c r="AH19" s="44">
        <f>PINK!$BU17</f>
        <v>8000</v>
      </c>
      <c r="AI19" s="44"/>
      <c r="AJ19" s="44">
        <f>PINK!$BB17</f>
        <v>6000</v>
      </c>
      <c r="AK19" s="44"/>
      <c r="AL19" s="44">
        <f>PINK!$BC17</f>
        <v>8500</v>
      </c>
      <c r="AM19" s="44"/>
      <c r="AN19" s="44">
        <f>PINK!$BD17</f>
        <v>15000</v>
      </c>
      <c r="AO19" s="44"/>
      <c r="AP19" s="44">
        <f>PINK!$BE17</f>
        <v>2293</v>
      </c>
      <c r="AQ19" s="44"/>
      <c r="AR19" s="44">
        <f>PINK!$BF17</f>
        <v>2000</v>
      </c>
      <c r="AS19" s="44"/>
      <c r="AT19" s="44">
        <f>PINK!$AM17</f>
        <v>1200</v>
      </c>
      <c r="AU19" s="44"/>
      <c r="AV19" s="44">
        <f>PINK!$AN17</f>
        <v>2125</v>
      </c>
      <c r="AW19" s="44"/>
      <c r="AX19" s="44" t="str">
        <f>PINK!$AO17</f>
        <v>N/I</v>
      </c>
      <c r="AY19" s="44"/>
      <c r="AZ19" s="44">
        <f>PINK!$AP17</f>
        <v>15000</v>
      </c>
      <c r="BA19" s="44"/>
      <c r="BB19" s="44">
        <f>PINK!$AQ17</f>
        <v>5000</v>
      </c>
      <c r="BC19" s="45"/>
      <c r="BD19" s="45">
        <f>PINK!X$17</f>
        <v>8600</v>
      </c>
      <c r="BE19" s="45"/>
      <c r="BF19" s="45">
        <f>PINK!Y$17</f>
        <v>15000</v>
      </c>
      <c r="BG19" s="45"/>
      <c r="BH19" s="45">
        <f>PINK!Z$17</f>
        <v>5200</v>
      </c>
      <c r="BI19" s="45"/>
      <c r="BJ19" s="45">
        <f>PINK!AA$17</f>
        <v>4600</v>
      </c>
      <c r="BK19" s="45"/>
      <c r="BL19" s="45">
        <f>PINK!AB$17</f>
        <v>12000</v>
      </c>
      <c r="BM19" s="70"/>
      <c r="BN19" s="45" t="str">
        <f>PINK!I17</f>
        <v>A/P</v>
      </c>
      <c r="BO19" s="70"/>
      <c r="BP19" s="45">
        <f>PINK!J17</f>
        <v>0</v>
      </c>
      <c r="BQ19" s="70"/>
      <c r="BR19" s="45">
        <f>PINK!K17</f>
        <v>0</v>
      </c>
      <c r="BS19" s="70"/>
      <c r="BT19" s="45">
        <f>PINK!L17</f>
        <v>0</v>
      </c>
      <c r="BU19" s="70"/>
      <c r="BV19" s="45">
        <f>PINK!M17</f>
        <v>0</v>
      </c>
    </row>
    <row r="20" spans="1:74" hidden="1" x14ac:dyDescent="0.2">
      <c r="A20" s="40" t="s">
        <v>142</v>
      </c>
      <c r="B20" t="str">
        <f>PINK!$P$8</f>
        <v>GUNBOAT-SEAFORTH-RETURN</v>
      </c>
      <c r="C20" t="s">
        <v>33</v>
      </c>
      <c r="D20" s="40" t="s">
        <v>156</v>
      </c>
      <c r="E20" s="44" t="str">
        <f>PINK!$CN18</f>
        <v>N/R</v>
      </c>
      <c r="F20" s="44"/>
      <c r="G20" s="44">
        <f>PINK!$CO18</f>
        <v>200</v>
      </c>
      <c r="H20" s="44"/>
      <c r="I20" s="44">
        <f>PINK!$CP18</f>
        <v>3500</v>
      </c>
      <c r="J20" s="44"/>
      <c r="K20" s="44" t="str">
        <f>PINK!$CQ18</f>
        <v>N/O</v>
      </c>
      <c r="L20" s="44"/>
      <c r="M20" s="44" t="str">
        <f>PINK!$CR18</f>
        <v>N/O</v>
      </c>
      <c r="N20" s="44"/>
      <c r="O20" s="44" t="str">
        <f>PINK!$BY18</f>
        <v>N/O</v>
      </c>
      <c r="P20" s="44"/>
      <c r="Q20" s="44" t="str">
        <f>PINK!$BZ18</f>
        <v>N/O</v>
      </c>
      <c r="R20" s="44"/>
      <c r="S20" s="44" t="str">
        <f>PINK!$CA18</f>
        <v>N/R</v>
      </c>
      <c r="T20" s="44"/>
      <c r="U20" s="44" t="str">
        <f>PINK!$CB18</f>
        <v>N/R</v>
      </c>
      <c r="V20" s="44"/>
      <c r="W20" s="44" t="str">
        <f>PINK!$CC18</f>
        <v>N/R</v>
      </c>
      <c r="X20" s="44"/>
      <c r="Y20" s="44" t="str">
        <f>PINK!$BJ18</f>
        <v>N/R</v>
      </c>
      <c r="Z20" s="44"/>
      <c r="AA20" s="44" t="str">
        <f>PINK!$BK18</f>
        <v>N/R</v>
      </c>
      <c r="AB20" s="44"/>
      <c r="AC20" s="44" t="str">
        <f>PINK!$BL18</f>
        <v>N/R</v>
      </c>
      <c r="AD20" s="44"/>
      <c r="AE20" s="44" t="str">
        <f>PINK!$BM18</f>
        <v>N/R</v>
      </c>
      <c r="AF20" s="44"/>
      <c r="AG20" s="44" t="str">
        <f>PINK!$BN18</f>
        <v>N/R</v>
      </c>
      <c r="AH20" s="44"/>
      <c r="AI20" s="44" t="str">
        <f>PINK!$AU18</f>
        <v>N/R</v>
      </c>
      <c r="AJ20" s="44"/>
      <c r="AK20" s="44" t="str">
        <f>PINK!$AV18</f>
        <v>N/R</v>
      </c>
      <c r="AL20" s="44"/>
      <c r="AM20" s="44" t="str">
        <f>PINK!$AW18</f>
        <v>N/R</v>
      </c>
      <c r="AN20" s="44"/>
      <c r="AO20" s="44">
        <f>PINK!$AX18</f>
        <v>50</v>
      </c>
      <c r="AP20" s="44"/>
      <c r="AQ20" s="44">
        <f>PINK!$AY18</f>
        <v>25</v>
      </c>
      <c r="AR20" s="44"/>
      <c r="AS20" s="44">
        <f>PINK!$AF18</f>
        <v>1500</v>
      </c>
      <c r="AT20" s="44"/>
      <c r="AU20" s="44">
        <f>PINK!$AG18</f>
        <v>30</v>
      </c>
      <c r="AV20" s="44"/>
      <c r="AW20" s="44" t="str">
        <f>PINK!$AH18</f>
        <v>N/I</v>
      </c>
      <c r="AX20" s="44"/>
      <c r="AY20" s="44" t="str">
        <f>PINK!$AI18</f>
        <v>N/I</v>
      </c>
      <c r="AZ20" s="44"/>
      <c r="BA20" s="44" t="str">
        <f>PINK!$AJ18</f>
        <v>N/I</v>
      </c>
      <c r="BB20" s="44"/>
      <c r="BC20" s="45" t="str">
        <f>PINK!Q$18</f>
        <v>N/I</v>
      </c>
      <c r="BD20" s="45"/>
      <c r="BE20" s="45">
        <f>PINK!R$18</f>
        <v>100</v>
      </c>
      <c r="BF20" s="45"/>
      <c r="BG20" s="45" t="str">
        <f>PINK!S$18</f>
        <v>N/I</v>
      </c>
      <c r="BH20" s="45"/>
      <c r="BI20" s="45" t="str">
        <f>PINK!T$18</f>
        <v>N/I</v>
      </c>
      <c r="BJ20" s="45"/>
      <c r="BK20" s="45" t="str">
        <f>PINK!U$18</f>
        <v>N/I</v>
      </c>
      <c r="BL20" s="45"/>
      <c r="BM20" s="45" t="str">
        <f>PINK!B18</f>
        <v>A/P</v>
      </c>
      <c r="BN20" s="70"/>
      <c r="BO20" s="45" t="str">
        <f>PINK!C18</f>
        <v>A/P</v>
      </c>
      <c r="BP20" s="70"/>
      <c r="BQ20" s="45">
        <f>PINK!D18</f>
        <v>0</v>
      </c>
      <c r="BR20" s="70"/>
      <c r="BS20" s="45">
        <f>PINK!E18</f>
        <v>0</v>
      </c>
      <c r="BT20" s="70"/>
      <c r="BU20" s="45">
        <f>PINK!F18</f>
        <v>0</v>
      </c>
      <c r="BV20" s="70"/>
    </row>
    <row r="21" spans="1:74" hidden="1" x14ac:dyDescent="0.2">
      <c r="A21" s="40" t="s">
        <v>142</v>
      </c>
      <c r="B21" t="str">
        <f>PINK!$P$8</f>
        <v>GUNBOAT-SEAFORTH-RETURN</v>
      </c>
      <c r="C21" t="s">
        <v>33</v>
      </c>
      <c r="D21" s="40" t="s">
        <v>157</v>
      </c>
      <c r="E21" s="44"/>
      <c r="F21" s="44">
        <f>PINK!$CU18</f>
        <v>25</v>
      </c>
      <c r="G21" s="44"/>
      <c r="H21" s="44">
        <f>PINK!$CV18</f>
        <v>75</v>
      </c>
      <c r="I21" s="44"/>
      <c r="J21" s="44">
        <f>PINK!$CW18</f>
        <v>400</v>
      </c>
      <c r="K21" s="44"/>
      <c r="L21" s="44" t="str">
        <f>PINK!$CX18</f>
        <v>N/O</v>
      </c>
      <c r="M21" s="44"/>
      <c r="N21" s="44" t="str">
        <f>PINK!$CY18</f>
        <v>N/O</v>
      </c>
      <c r="O21" s="44"/>
      <c r="P21" s="44" t="str">
        <f>PINK!$CF18</f>
        <v>N/O</v>
      </c>
      <c r="Q21" s="44"/>
      <c r="R21" s="44" t="str">
        <f>PINK!$CG18</f>
        <v>N/O</v>
      </c>
      <c r="S21" s="44"/>
      <c r="T21" s="44" t="str">
        <f>PINK!$CH18</f>
        <v>N/R</v>
      </c>
      <c r="U21" s="44"/>
      <c r="V21" s="44" t="str">
        <f>PINK!$CI18</f>
        <v>N/R</v>
      </c>
      <c r="W21" s="44"/>
      <c r="X21" s="44" t="str">
        <f>PINK!$CJ18</f>
        <v>N/R</v>
      </c>
      <c r="Y21" s="44"/>
      <c r="Z21" s="44" t="str">
        <f>PINK!$BQ18</f>
        <v>N/R</v>
      </c>
      <c r="AA21" s="44"/>
      <c r="AB21" s="44" t="str">
        <f>PINK!$BR18</f>
        <v>N/R</v>
      </c>
      <c r="AC21" s="44"/>
      <c r="AD21" s="44" t="str">
        <f>PINK!$BS18</f>
        <v>N/R</v>
      </c>
      <c r="AE21" s="44"/>
      <c r="AF21" s="44" t="str">
        <f>PINK!$BT18</f>
        <v>N/R</v>
      </c>
      <c r="AG21" s="44"/>
      <c r="AH21" s="44" t="str">
        <f>PINK!$BU18</f>
        <v>N/R</v>
      </c>
      <c r="AI21" s="44"/>
      <c r="AJ21" s="44" t="str">
        <f>PINK!$BB18</f>
        <v>N/R</v>
      </c>
      <c r="AK21" s="44"/>
      <c r="AL21" s="44" t="str">
        <f>PINK!$BC18</f>
        <v>N/I</v>
      </c>
      <c r="AM21" s="44"/>
      <c r="AN21" s="44">
        <f>PINK!$BD18</f>
        <v>70</v>
      </c>
      <c r="AO21" s="44"/>
      <c r="AP21" s="44">
        <f>PINK!$BE18</f>
        <v>3</v>
      </c>
      <c r="AQ21" s="44"/>
      <c r="AR21" s="44">
        <f>PINK!$BF18</f>
        <v>10</v>
      </c>
      <c r="AS21" s="44"/>
      <c r="AT21" s="44">
        <f>PINK!$AM18</f>
        <v>11</v>
      </c>
      <c r="AU21" s="44"/>
      <c r="AV21" s="44">
        <f>PINK!$AN18</f>
        <v>100</v>
      </c>
      <c r="AW21" s="44"/>
      <c r="AX21" s="44" t="str">
        <f>PINK!$AO18</f>
        <v>N/R</v>
      </c>
      <c r="AY21" s="44"/>
      <c r="AZ21" s="44">
        <f>PINK!$AP18</f>
        <v>100</v>
      </c>
      <c r="BA21" s="44"/>
      <c r="BB21" s="44" t="str">
        <f>PINK!$AQ18</f>
        <v>N/I</v>
      </c>
      <c r="BC21" s="45"/>
      <c r="BD21" s="45">
        <f>PINK!X$18</f>
        <v>160</v>
      </c>
      <c r="BE21" s="45"/>
      <c r="BF21" s="45" t="str">
        <f>PINK!Y$18</f>
        <v>N/I</v>
      </c>
      <c r="BG21" s="45"/>
      <c r="BH21" s="45" t="str">
        <f>PINK!Z$18</f>
        <v>A/P</v>
      </c>
      <c r="BI21" s="45"/>
      <c r="BJ21" s="45" t="str">
        <f>PINK!AA$18</f>
        <v>A/P</v>
      </c>
      <c r="BK21" s="45"/>
      <c r="BL21" s="45">
        <f>PINK!AB$18</f>
        <v>2300</v>
      </c>
      <c r="BM21" s="70"/>
      <c r="BN21" s="45" t="str">
        <f>PINK!I18</f>
        <v>N/I</v>
      </c>
      <c r="BO21" s="70"/>
      <c r="BP21" s="45">
        <f>PINK!J18</f>
        <v>0</v>
      </c>
      <c r="BQ21" s="70"/>
      <c r="BR21" s="45">
        <f>PINK!K18</f>
        <v>0</v>
      </c>
      <c r="BS21" s="70"/>
      <c r="BT21" s="45">
        <f>PINK!L18</f>
        <v>0</v>
      </c>
      <c r="BU21" s="70"/>
      <c r="BV21" s="45">
        <f>PINK!M18</f>
        <v>0</v>
      </c>
    </row>
    <row r="22" spans="1:74" hidden="1" x14ac:dyDescent="0.2">
      <c r="A22" s="40" t="s">
        <v>142</v>
      </c>
      <c r="B22" t="str">
        <f>PINK!$P$8</f>
        <v>GUNBOAT-SEAFORTH-RETURN</v>
      </c>
      <c r="C22" t="s">
        <v>34</v>
      </c>
      <c r="D22" s="40" t="s">
        <v>156</v>
      </c>
      <c r="E22" s="44">
        <f>PINK!$CN19</f>
        <v>200</v>
      </c>
      <c r="F22" s="44"/>
      <c r="G22" s="44">
        <f>PINK!$CO19</f>
        <v>1500</v>
      </c>
      <c r="H22" s="44"/>
      <c r="I22" s="44">
        <f>PINK!$CP19</f>
        <v>3500</v>
      </c>
      <c r="J22" s="44"/>
      <c r="K22" s="44">
        <f>PINK!$CQ19</f>
        <v>3500</v>
      </c>
      <c r="L22" s="44"/>
      <c r="M22" s="44">
        <f>PINK!$CR19</f>
        <v>400</v>
      </c>
      <c r="N22" s="44"/>
      <c r="O22" s="44">
        <f>PINK!$BY19</f>
        <v>400</v>
      </c>
      <c r="P22" s="44"/>
      <c r="Q22" s="44">
        <f>PINK!$BZ19</f>
        <v>1500</v>
      </c>
      <c r="R22" s="44"/>
      <c r="S22" s="44">
        <f>PINK!$CA19</f>
        <v>750</v>
      </c>
      <c r="T22" s="44"/>
      <c r="U22" s="44">
        <f>PINK!$CB19</f>
        <v>1500</v>
      </c>
      <c r="V22" s="44"/>
      <c r="W22" s="44">
        <f>PINK!$CC19</f>
        <v>4000</v>
      </c>
      <c r="X22" s="44"/>
      <c r="Y22" s="44">
        <f>PINK!$BJ19</f>
        <v>1000</v>
      </c>
      <c r="Z22" s="44"/>
      <c r="AA22" s="44">
        <f>PINK!$BK19</f>
        <v>300</v>
      </c>
      <c r="AB22" s="44"/>
      <c r="AC22" s="44">
        <f>PINK!$BL19</f>
        <v>2000</v>
      </c>
      <c r="AD22" s="44"/>
      <c r="AE22" s="44">
        <f>PINK!$BM19</f>
        <v>7000</v>
      </c>
      <c r="AF22" s="44"/>
      <c r="AG22" s="44">
        <f>PINK!$BN19</f>
        <v>1900</v>
      </c>
      <c r="AH22" s="44"/>
      <c r="AI22" s="44">
        <f>PINK!$AU19</f>
        <v>2600</v>
      </c>
      <c r="AJ22" s="44"/>
      <c r="AK22" s="44">
        <f>PINK!$AV19</f>
        <v>1050</v>
      </c>
      <c r="AL22" s="44"/>
      <c r="AM22" s="44">
        <f>PINK!$AW19</f>
        <v>4000</v>
      </c>
      <c r="AN22" s="44"/>
      <c r="AO22" s="44">
        <f>PINK!$AX19</f>
        <v>3600</v>
      </c>
      <c r="AP22" s="44"/>
      <c r="AQ22" s="44">
        <f>PINK!$AY19</f>
        <v>1300</v>
      </c>
      <c r="AR22" s="44"/>
      <c r="AS22" s="44">
        <f>PINK!$AF19</f>
        <v>1400</v>
      </c>
      <c r="AT22" s="44"/>
      <c r="AU22" s="44">
        <f>PINK!$AG19</f>
        <v>200</v>
      </c>
      <c r="AV22" s="44"/>
      <c r="AW22" s="44" t="str">
        <f>PINK!$AH19</f>
        <v>N/I</v>
      </c>
      <c r="AX22" s="44"/>
      <c r="AY22" s="44" t="str">
        <f>PINK!$AI19</f>
        <v>N/I</v>
      </c>
      <c r="AZ22" s="44"/>
      <c r="BA22" s="44">
        <f>PINK!$AJ19</f>
        <v>1200</v>
      </c>
      <c r="BB22" s="44"/>
      <c r="BC22" s="45">
        <f>PINK!Q$19</f>
        <v>500</v>
      </c>
      <c r="BD22" s="45"/>
      <c r="BE22" s="45">
        <f>PINK!R$19</f>
        <v>1900</v>
      </c>
      <c r="BF22" s="45"/>
      <c r="BG22" s="45" t="str">
        <f>PINK!S$19</f>
        <v>UNK</v>
      </c>
      <c r="BH22" s="45"/>
      <c r="BI22" s="45">
        <f>PINK!T$19</f>
        <v>60</v>
      </c>
      <c r="BJ22" s="45"/>
      <c r="BK22" s="45" t="str">
        <f>PINK!U$19</f>
        <v>A/P</v>
      </c>
      <c r="BL22" s="45"/>
      <c r="BM22" s="45">
        <f>PINK!B19</f>
        <v>200</v>
      </c>
      <c r="BN22" s="70"/>
      <c r="BO22" s="45" t="str">
        <f>PINK!C19</f>
        <v>A/P</v>
      </c>
      <c r="BP22" s="70"/>
      <c r="BQ22" s="45">
        <f>PINK!D19</f>
        <v>0</v>
      </c>
      <c r="BR22" s="70"/>
      <c r="BS22" s="45">
        <f>PINK!E19</f>
        <v>0</v>
      </c>
      <c r="BT22" s="70"/>
      <c r="BU22" s="45">
        <f>PINK!F19</f>
        <v>0</v>
      </c>
      <c r="BV22" s="70"/>
    </row>
    <row r="23" spans="1:74" hidden="1" x14ac:dyDescent="0.2">
      <c r="A23" s="40" t="s">
        <v>142</v>
      </c>
      <c r="B23" t="str">
        <f>PINK!$P$8</f>
        <v>GUNBOAT-SEAFORTH-RETURN</v>
      </c>
      <c r="C23" t="s">
        <v>34</v>
      </c>
      <c r="D23" s="40" t="s">
        <v>157</v>
      </c>
      <c r="E23" s="44"/>
      <c r="F23" s="44">
        <f>PINK!$CU19</f>
        <v>400</v>
      </c>
      <c r="G23" s="44"/>
      <c r="H23" s="44">
        <f>PINK!$CV19</f>
        <v>400</v>
      </c>
      <c r="I23" s="44"/>
      <c r="J23" s="44">
        <f>PINK!$CW19</f>
        <v>750</v>
      </c>
      <c r="K23" s="44"/>
      <c r="L23" s="44">
        <f>PINK!$CX19</f>
        <v>3500</v>
      </c>
      <c r="M23" s="44"/>
      <c r="N23" s="44">
        <f>PINK!$CY19</f>
        <v>200</v>
      </c>
      <c r="O23" s="44"/>
      <c r="P23" s="44">
        <f>PINK!$CF19</f>
        <v>200</v>
      </c>
      <c r="Q23" s="44"/>
      <c r="R23" s="44">
        <f>PINK!$CG19</f>
        <v>200</v>
      </c>
      <c r="S23" s="44"/>
      <c r="T23" s="44">
        <f>PINK!$CH19</f>
        <v>150</v>
      </c>
      <c r="U23" s="44"/>
      <c r="V23" s="44">
        <f>PINK!$CI19</f>
        <v>100</v>
      </c>
      <c r="W23" s="44"/>
      <c r="X23" s="44">
        <f>PINK!$CJ19</f>
        <v>400</v>
      </c>
      <c r="Y23" s="44"/>
      <c r="Z23" s="44">
        <f>PINK!$BQ19</f>
        <v>1500</v>
      </c>
      <c r="AA23" s="44"/>
      <c r="AB23" s="44">
        <f>PINK!$BR19</f>
        <v>500</v>
      </c>
      <c r="AC23" s="44"/>
      <c r="AD23" s="44">
        <f>PINK!$BS19</f>
        <v>700</v>
      </c>
      <c r="AE23" s="44"/>
      <c r="AF23" s="44">
        <f>PINK!$BT19</f>
        <v>3100</v>
      </c>
      <c r="AG23" s="44"/>
      <c r="AH23" s="44">
        <f>PINK!$BU19</f>
        <v>450</v>
      </c>
      <c r="AI23" s="44"/>
      <c r="AJ23" s="44">
        <f>PINK!$BB19</f>
        <v>1100</v>
      </c>
      <c r="AK23" s="44"/>
      <c r="AL23" s="44">
        <f>PINK!$BC19</f>
        <v>1570</v>
      </c>
      <c r="AM23" s="44"/>
      <c r="AN23" s="44">
        <f>PINK!$BD19</f>
        <v>1320</v>
      </c>
      <c r="AO23" s="44"/>
      <c r="AP23" s="44">
        <f>PINK!$BE19</f>
        <v>85</v>
      </c>
      <c r="AQ23" s="44"/>
      <c r="AR23" s="44">
        <f>PINK!$BF19</f>
        <v>300</v>
      </c>
      <c r="AS23" s="44"/>
      <c r="AT23" s="44" t="str">
        <f>PINK!$AM19</f>
        <v>N/O</v>
      </c>
      <c r="AU23" s="44"/>
      <c r="AV23" s="44" t="str">
        <f>PINK!$AN19</f>
        <v>N/I</v>
      </c>
      <c r="AW23" s="44"/>
      <c r="AX23" s="44" t="str">
        <f>PINK!$AO19</f>
        <v>N/R</v>
      </c>
      <c r="AY23" s="44"/>
      <c r="AZ23" s="44">
        <f>PINK!$AP19</f>
        <v>220</v>
      </c>
      <c r="BA23" s="44"/>
      <c r="BB23" s="44" t="str">
        <f>PINK!$AQ19</f>
        <v>N/I</v>
      </c>
      <c r="BC23" s="45"/>
      <c r="BD23" s="45">
        <f>PINK!X$19</f>
        <v>650</v>
      </c>
      <c r="BE23" s="45"/>
      <c r="BF23" s="45" t="str">
        <f>PINK!Y$19</f>
        <v>UNK</v>
      </c>
      <c r="BG23" s="45"/>
      <c r="BH23" s="45" t="str">
        <f>PINK!Z$19</f>
        <v>A/P</v>
      </c>
      <c r="BI23" s="45"/>
      <c r="BJ23" s="45">
        <f>PINK!AA$19</f>
        <v>1300</v>
      </c>
      <c r="BK23" s="45"/>
      <c r="BL23" s="45">
        <f>PINK!AB$19</f>
        <v>8400</v>
      </c>
      <c r="BM23" s="70"/>
      <c r="BN23" s="45" t="str">
        <f>PINK!I19</f>
        <v>A/P</v>
      </c>
      <c r="BO23" s="70"/>
      <c r="BP23" s="45">
        <f>PINK!J19</f>
        <v>0</v>
      </c>
      <c r="BQ23" s="70"/>
      <c r="BR23" s="45">
        <f>PINK!K19</f>
        <v>0</v>
      </c>
      <c r="BS23" s="70"/>
      <c r="BT23" s="45">
        <f>PINK!L19</f>
        <v>0</v>
      </c>
      <c r="BU23" s="70"/>
      <c r="BV23" s="45">
        <f>PINK!M19</f>
        <v>0</v>
      </c>
    </row>
    <row r="24" spans="1:74" hidden="1" x14ac:dyDescent="0.2">
      <c r="A24" s="40" t="s">
        <v>142</v>
      </c>
      <c r="B24" t="str">
        <f>PINK!$P$8</f>
        <v>GUNBOAT-SEAFORTH-RETURN</v>
      </c>
      <c r="C24" t="s">
        <v>35</v>
      </c>
      <c r="D24" s="40" t="s">
        <v>156</v>
      </c>
      <c r="E24" s="44" t="str">
        <f>PINK!$CN20</f>
        <v>N/R</v>
      </c>
      <c r="F24" s="44"/>
      <c r="G24" s="44" t="str">
        <f>PINK!$CO20</f>
        <v>N/R</v>
      </c>
      <c r="H24" s="44"/>
      <c r="I24" s="44" t="str">
        <f>PINK!$CP20</f>
        <v>N/R</v>
      </c>
      <c r="J24" s="44"/>
      <c r="K24" s="44" t="str">
        <f>PINK!$CQ20</f>
        <v>N/R</v>
      </c>
      <c r="L24" s="44"/>
      <c r="M24" s="44" t="str">
        <f>PINK!$CR20</f>
        <v>N/R</v>
      </c>
      <c r="N24" s="44"/>
      <c r="O24" s="44" t="str">
        <f>PINK!$BY20</f>
        <v>N/R</v>
      </c>
      <c r="P24" s="44"/>
      <c r="Q24" s="44" t="str">
        <f>PINK!$BZ20</f>
        <v>N/R</v>
      </c>
      <c r="R24" s="44"/>
      <c r="S24" s="44" t="str">
        <f>PINK!$CA20</f>
        <v>N/R</v>
      </c>
      <c r="T24" s="44"/>
      <c r="U24" s="44">
        <f>PINK!$CB20</f>
        <v>400</v>
      </c>
      <c r="V24" s="44"/>
      <c r="W24" s="44">
        <f>PINK!$CC20</f>
        <v>300</v>
      </c>
      <c r="X24" s="44"/>
      <c r="Y24" s="44">
        <f>PINK!$BJ20</f>
        <v>100</v>
      </c>
      <c r="Z24" s="44"/>
      <c r="AA24" s="44" t="str">
        <f>PINK!$BK20</f>
        <v>N/R</v>
      </c>
      <c r="AB24" s="44"/>
      <c r="AC24" s="44" t="str">
        <f>PINK!$BL20</f>
        <v>N/R</v>
      </c>
      <c r="AD24" s="44"/>
      <c r="AE24" s="44" t="str">
        <f>PINK!$BM20</f>
        <v>N/R</v>
      </c>
      <c r="AF24" s="44"/>
      <c r="AG24" s="44" t="str">
        <f>PINK!$BN20</f>
        <v>N/R</v>
      </c>
      <c r="AH24" s="44"/>
      <c r="AI24" s="44" t="str">
        <f>PINK!$AU20</f>
        <v xml:space="preserve">      N/O</v>
      </c>
      <c r="AJ24" s="44"/>
      <c r="AK24" s="44" t="str">
        <f>PINK!$AV20</f>
        <v>N/O</v>
      </c>
      <c r="AL24" s="44"/>
      <c r="AM24" s="44" t="str">
        <f>PINK!$AW20</f>
        <v>N/R</v>
      </c>
      <c r="AN24" s="44"/>
      <c r="AO24" s="44" t="str">
        <f>PINK!$AX20</f>
        <v>N/R</v>
      </c>
      <c r="AP24" s="44"/>
      <c r="AQ24" s="44" t="str">
        <f>PINK!$AY20</f>
        <v>N/R</v>
      </c>
      <c r="AR24" s="44"/>
      <c r="AS24" s="44" t="str">
        <f>PINK!$AF20</f>
        <v>N/R</v>
      </c>
      <c r="AT24" s="44"/>
      <c r="AU24" s="44" t="str">
        <f>PINK!$AG20</f>
        <v>N/O</v>
      </c>
      <c r="AV24" s="44"/>
      <c r="AW24" s="44" t="str">
        <f>PINK!$AH20</f>
        <v>N/O</v>
      </c>
      <c r="AX24" s="44"/>
      <c r="AY24" s="44" t="str">
        <f>PINK!$AI20</f>
        <v>N/I</v>
      </c>
      <c r="AZ24" s="44"/>
      <c r="BA24" s="44" t="str">
        <f>PINK!$AJ20</f>
        <v>N/I</v>
      </c>
      <c r="BB24" s="44"/>
      <c r="BC24" s="45" t="str">
        <f>PINK!Q$20</f>
        <v>N/O</v>
      </c>
      <c r="BD24" s="45"/>
      <c r="BE24" s="45" t="str">
        <f>PINK!R$20</f>
        <v>N/I</v>
      </c>
      <c r="BF24" s="45"/>
      <c r="BG24" s="45" t="str">
        <f>PINK!S$20</f>
        <v>N/I</v>
      </c>
      <c r="BH24" s="45"/>
      <c r="BI24" s="45" t="str">
        <f>PINK!T$20</f>
        <v>N/I</v>
      </c>
      <c r="BJ24" s="45"/>
      <c r="BK24" s="45" t="str">
        <f>PINK!U$20</f>
        <v>N/I</v>
      </c>
      <c r="BL24" s="45"/>
      <c r="BM24" s="45" t="str">
        <f>PINK!B20</f>
        <v>N/I</v>
      </c>
      <c r="BN24" s="70"/>
      <c r="BO24" s="45" t="str">
        <f>PINK!C20</f>
        <v>N/I</v>
      </c>
      <c r="BP24" s="70"/>
      <c r="BQ24" s="45">
        <f>PINK!D20</f>
        <v>0</v>
      </c>
      <c r="BR24" s="70"/>
      <c r="BS24" s="45">
        <f>PINK!E20</f>
        <v>0</v>
      </c>
      <c r="BT24" s="70"/>
      <c r="BU24" s="45">
        <f>PINK!F20</f>
        <v>0</v>
      </c>
      <c r="BV24" s="70"/>
    </row>
    <row r="25" spans="1:74" hidden="1" x14ac:dyDescent="0.2">
      <c r="A25" s="40" t="s">
        <v>142</v>
      </c>
      <c r="B25" t="str">
        <f>PINK!$P$8</f>
        <v>GUNBOAT-SEAFORTH-RETURN</v>
      </c>
      <c r="C25" t="s">
        <v>35</v>
      </c>
      <c r="D25" s="40" t="s">
        <v>157</v>
      </c>
      <c r="E25" s="44"/>
      <c r="F25" s="44" t="str">
        <f>PINK!$CU20</f>
        <v>N/R</v>
      </c>
      <c r="G25" s="44"/>
      <c r="H25" s="44" t="str">
        <f>PINK!$CV20</f>
        <v>N/R</v>
      </c>
      <c r="I25" s="44"/>
      <c r="J25" s="44" t="str">
        <f>PINK!$CW20</f>
        <v>N/R</v>
      </c>
      <c r="K25" s="44"/>
      <c r="L25" s="44" t="str">
        <f>PINK!$CX20</f>
        <v>N/R</v>
      </c>
      <c r="M25" s="44"/>
      <c r="N25" s="44" t="str">
        <f>PINK!$CY20</f>
        <v>N/R</v>
      </c>
      <c r="O25" s="44"/>
      <c r="P25" s="44" t="str">
        <f>PINK!$CF20</f>
        <v>N/R</v>
      </c>
      <c r="Q25" s="44"/>
      <c r="R25" s="44" t="str">
        <f>PINK!$CG20</f>
        <v>N/R</v>
      </c>
      <c r="S25" s="44"/>
      <c r="T25" s="44" t="str">
        <f>PINK!$CH20</f>
        <v>N/R</v>
      </c>
      <c r="U25" s="44"/>
      <c r="V25" s="44" t="str">
        <f>PINK!$CI20</f>
        <v>N/R</v>
      </c>
      <c r="W25" s="44"/>
      <c r="X25" s="44" t="str">
        <f>PINK!$CJ20</f>
        <v>N/R</v>
      </c>
      <c r="Y25" s="44"/>
      <c r="Z25" s="44">
        <f>PINK!$BQ20</f>
        <v>100</v>
      </c>
      <c r="AA25" s="44"/>
      <c r="AB25" s="44" t="str">
        <f>PINK!$BR20</f>
        <v>N/R</v>
      </c>
      <c r="AC25" s="44"/>
      <c r="AD25" s="44" t="str">
        <f>PINK!$BS20</f>
        <v>N/R</v>
      </c>
      <c r="AE25" s="44"/>
      <c r="AF25" s="44" t="str">
        <f>PINK!$BT20</f>
        <v>N/R</v>
      </c>
      <c r="AG25" s="44"/>
      <c r="AH25" s="44" t="str">
        <f>PINK!$BU20</f>
        <v>N/R</v>
      </c>
      <c r="AI25" s="44"/>
      <c r="AJ25" s="44" t="str">
        <f>PINK!$BB20</f>
        <v>N/O</v>
      </c>
      <c r="AK25" s="44"/>
      <c r="AL25" s="44" t="str">
        <f>PINK!$BC20</f>
        <v>N/O</v>
      </c>
      <c r="AM25" s="44"/>
      <c r="AN25" s="44" t="str">
        <f>PINK!$BD20</f>
        <v>N/R</v>
      </c>
      <c r="AO25" s="44"/>
      <c r="AP25" s="44" t="str">
        <f>PINK!$BE20</f>
        <v>N/O</v>
      </c>
      <c r="AQ25" s="44"/>
      <c r="AR25" s="44">
        <f>PINK!$BF20</f>
        <v>1</v>
      </c>
      <c r="AS25" s="44"/>
      <c r="AT25" s="44" t="str">
        <f>PINK!$AM20</f>
        <v>N/O</v>
      </c>
      <c r="AU25" s="44"/>
      <c r="AV25" s="44" t="str">
        <f>PINK!$AN20</f>
        <v>N/O</v>
      </c>
      <c r="AW25" s="44"/>
      <c r="AX25" s="44" t="str">
        <f>PINK!$AO20</f>
        <v>N/R</v>
      </c>
      <c r="AY25" s="44"/>
      <c r="AZ25" s="44" t="str">
        <f>PINK!$AP20</f>
        <v>N/I</v>
      </c>
      <c r="BA25" s="44"/>
      <c r="BB25" s="44" t="str">
        <f>PINK!$AQ20</f>
        <v>N/I</v>
      </c>
      <c r="BC25" s="45"/>
      <c r="BD25" s="45" t="str">
        <f>PINK!X$20</f>
        <v>N/I</v>
      </c>
      <c r="BE25" s="45"/>
      <c r="BF25" s="45" t="str">
        <f>PINK!Y$20</f>
        <v>N/I</v>
      </c>
      <c r="BG25" s="45"/>
      <c r="BH25" s="45" t="str">
        <f>PINK!Z$20</f>
        <v>N/I</v>
      </c>
      <c r="BI25" s="45"/>
      <c r="BJ25" s="45" t="str">
        <f>PINK!AA$20</f>
        <v>N/I</v>
      </c>
      <c r="BK25" s="45"/>
      <c r="BL25" s="45" t="str">
        <f>PINK!AB$20</f>
        <v>N/I</v>
      </c>
      <c r="BM25" s="70"/>
      <c r="BN25" s="45" t="str">
        <f>PINK!I20</f>
        <v>N/I</v>
      </c>
      <c r="BO25" s="70"/>
      <c r="BP25" s="45">
        <f>PINK!J20</f>
        <v>0</v>
      </c>
      <c r="BQ25" s="70"/>
      <c r="BR25" s="45">
        <f>PINK!K20</f>
        <v>0</v>
      </c>
      <c r="BS25" s="70"/>
      <c r="BT25" s="45">
        <f>PINK!L20</f>
        <v>0</v>
      </c>
      <c r="BU25" s="70"/>
      <c r="BV25" s="45">
        <f>PINK!M20</f>
        <v>0</v>
      </c>
    </row>
    <row r="26" spans="1:74" hidden="1" x14ac:dyDescent="0.2">
      <c r="A26" s="40" t="s">
        <v>142</v>
      </c>
      <c r="B26" t="str">
        <f>PINK!$P$8</f>
        <v>GUNBOAT-SEAFORTH-RETURN</v>
      </c>
      <c r="C26" t="s">
        <v>36</v>
      </c>
      <c r="D26" s="40" t="s">
        <v>156</v>
      </c>
      <c r="E26" s="44" t="str">
        <f>PINK!$CN21</f>
        <v>N/R</v>
      </c>
      <c r="F26" s="44"/>
      <c r="G26" s="44" t="str">
        <f>PINK!$CO21</f>
        <v>N/R</v>
      </c>
      <c r="H26" s="44"/>
      <c r="I26" s="44" t="str">
        <f>PINK!$CP21</f>
        <v>N/R</v>
      </c>
      <c r="J26" s="44"/>
      <c r="K26" s="44" t="str">
        <f>PINK!$CQ21</f>
        <v>N/R</v>
      </c>
      <c r="L26" s="44"/>
      <c r="M26" s="44" t="str">
        <f>PINK!$CR21</f>
        <v>N/R</v>
      </c>
      <c r="N26" s="44"/>
      <c r="O26" s="44" t="str">
        <f>PINK!$BY21</f>
        <v>N/R</v>
      </c>
      <c r="P26" s="44"/>
      <c r="Q26" s="44" t="str">
        <f>PINK!$BZ21</f>
        <v>N/R</v>
      </c>
      <c r="R26" s="44"/>
      <c r="S26" s="44" t="str">
        <f>PINK!$CA21</f>
        <v>N/R</v>
      </c>
      <c r="T26" s="44"/>
      <c r="U26" s="44" t="str">
        <f>PINK!$CB21</f>
        <v>N/R</v>
      </c>
      <c r="V26" s="44"/>
      <c r="W26" s="44" t="str">
        <f>PINK!$CC21</f>
        <v>N/R</v>
      </c>
      <c r="X26" s="44"/>
      <c r="Y26" s="44" t="str">
        <f>PINK!$BJ21</f>
        <v>N/R</v>
      </c>
      <c r="Z26" s="44"/>
      <c r="AA26" s="44" t="str">
        <f>PINK!$BK21</f>
        <v>N/R</v>
      </c>
      <c r="AB26" s="44"/>
      <c r="AC26" s="44" t="str">
        <f>PINK!$BL21</f>
        <v>N/R</v>
      </c>
      <c r="AD26" s="44"/>
      <c r="AE26" s="44" t="str">
        <f>PINK!$BM21</f>
        <v>N/R</v>
      </c>
      <c r="AF26" s="44"/>
      <c r="AG26" s="44" t="str">
        <f>PINK!$BN21</f>
        <v>N/R</v>
      </c>
      <c r="AH26" s="44"/>
      <c r="AI26" s="44" t="str">
        <f>PINK!$AU21</f>
        <v xml:space="preserve">      N/O</v>
      </c>
      <c r="AJ26" s="44"/>
      <c r="AK26" s="44" t="str">
        <f>PINK!$AV21</f>
        <v>N/R</v>
      </c>
      <c r="AL26" s="44"/>
      <c r="AM26" s="44" t="str">
        <f>PINK!$AW21</f>
        <v>N/R</v>
      </c>
      <c r="AN26" s="44"/>
      <c r="AO26" s="44" t="str">
        <f>PINK!$AX21</f>
        <v>N/R</v>
      </c>
      <c r="AP26" s="44"/>
      <c r="AQ26" s="44" t="str">
        <f>PINK!$AY21</f>
        <v>N/R</v>
      </c>
      <c r="AR26" s="44"/>
      <c r="AS26" s="44" t="str">
        <f>PINK!$AF21</f>
        <v>N/R</v>
      </c>
      <c r="AT26" s="44"/>
      <c r="AU26" s="44" t="str">
        <f>PINK!$AG21</f>
        <v>N/R</v>
      </c>
      <c r="AV26" s="44"/>
      <c r="AW26" s="44" t="str">
        <f>PINK!$AH21</f>
        <v>N/O</v>
      </c>
      <c r="AX26" s="44"/>
      <c r="AY26" s="44" t="str">
        <f>PINK!$AI21</f>
        <v>N/I</v>
      </c>
      <c r="AZ26" s="44"/>
      <c r="BA26" s="44" t="str">
        <f>PINK!$AJ21</f>
        <v>N/I</v>
      </c>
      <c r="BB26" s="44"/>
      <c r="BC26" s="45" t="str">
        <f>PINK!Q$21</f>
        <v>N/O</v>
      </c>
      <c r="BD26" s="45"/>
      <c r="BE26" s="45" t="str">
        <f>PINK!R$21</f>
        <v>N/I</v>
      </c>
      <c r="BF26" s="45"/>
      <c r="BG26" s="45" t="str">
        <f>PINK!S$21</f>
        <v>N/I</v>
      </c>
      <c r="BH26" s="45"/>
      <c r="BI26" s="45" t="str">
        <f>PINK!T$21</f>
        <v>N/I</v>
      </c>
      <c r="BJ26" s="45"/>
      <c r="BK26" s="45" t="str">
        <f>PINK!U$21</f>
        <v>N/I</v>
      </c>
      <c r="BL26" s="45"/>
      <c r="BM26" s="45" t="str">
        <f>PINK!B21</f>
        <v>N/I</v>
      </c>
      <c r="BN26" s="70"/>
      <c r="BO26" s="45" t="str">
        <f>PINK!C21</f>
        <v>N/I</v>
      </c>
      <c r="BP26" s="70"/>
      <c r="BQ26" s="45">
        <f>PINK!D21</f>
        <v>0</v>
      </c>
      <c r="BR26" s="70"/>
      <c r="BS26" s="45">
        <f>PINK!E21</f>
        <v>0</v>
      </c>
      <c r="BT26" s="70"/>
      <c r="BU26" s="45">
        <f>PINK!F21</f>
        <v>0</v>
      </c>
      <c r="BV26" s="70"/>
    </row>
    <row r="27" spans="1:74" hidden="1" x14ac:dyDescent="0.2">
      <c r="A27" s="40" t="s">
        <v>142</v>
      </c>
      <c r="B27" t="str">
        <f>PINK!$P$8</f>
        <v>GUNBOAT-SEAFORTH-RETURN</v>
      </c>
      <c r="C27" t="s">
        <v>36</v>
      </c>
      <c r="D27" s="40" t="s">
        <v>157</v>
      </c>
      <c r="E27" s="44"/>
      <c r="F27" s="44" t="str">
        <f>PINK!$CU21</f>
        <v>N/R</v>
      </c>
      <c r="G27" s="44"/>
      <c r="H27" s="44" t="str">
        <f>PINK!$CV21</f>
        <v>N/R</v>
      </c>
      <c r="I27" s="44"/>
      <c r="J27" s="44" t="str">
        <f>PINK!$CW21</f>
        <v>N/R</v>
      </c>
      <c r="K27" s="44"/>
      <c r="L27" s="44" t="str">
        <f>PINK!$CX21</f>
        <v>N/R</v>
      </c>
      <c r="M27" s="44"/>
      <c r="N27" s="44" t="str">
        <f>PINK!$CY21</f>
        <v>N/R</v>
      </c>
      <c r="O27" s="44"/>
      <c r="P27" s="44" t="str">
        <f>PINK!$CF21</f>
        <v>N/R</v>
      </c>
      <c r="Q27" s="44"/>
      <c r="R27" s="44" t="str">
        <f>PINK!$CG21</f>
        <v>N/R</v>
      </c>
      <c r="S27" s="44"/>
      <c r="T27" s="44" t="str">
        <f>PINK!$CH21</f>
        <v>N/R</v>
      </c>
      <c r="U27" s="44"/>
      <c r="V27" s="44" t="str">
        <f>PINK!$CI21</f>
        <v>N/R</v>
      </c>
      <c r="W27" s="44"/>
      <c r="X27" s="44" t="str">
        <f>PINK!$CJ21</f>
        <v>N/R</v>
      </c>
      <c r="Y27" s="44"/>
      <c r="Z27" s="44" t="str">
        <f>PINK!$BQ21</f>
        <v>N/R</v>
      </c>
      <c r="AA27" s="44"/>
      <c r="AB27" s="44" t="str">
        <f>PINK!$BR21</f>
        <v>N/R</v>
      </c>
      <c r="AC27" s="44"/>
      <c r="AD27" s="44" t="str">
        <f>PINK!$BS21</f>
        <v>N/R</v>
      </c>
      <c r="AE27" s="44"/>
      <c r="AF27" s="44" t="str">
        <f>PINK!$BT21</f>
        <v>N/R</v>
      </c>
      <c r="AG27" s="44"/>
      <c r="AH27" s="44" t="str">
        <f>PINK!$BU21</f>
        <v>N/R</v>
      </c>
      <c r="AI27" s="44"/>
      <c r="AJ27" s="44" t="str">
        <f>PINK!$BB21</f>
        <v>N/O</v>
      </c>
      <c r="AK27" s="44"/>
      <c r="AL27" s="44" t="str">
        <f>PINK!$BC21</f>
        <v>N/O</v>
      </c>
      <c r="AM27" s="44"/>
      <c r="AN27" s="44" t="str">
        <f>PINK!$BD21</f>
        <v>N/R</v>
      </c>
      <c r="AO27" s="44"/>
      <c r="AP27" s="44" t="str">
        <f>PINK!$BE21</f>
        <v>N/R</v>
      </c>
      <c r="AQ27" s="44"/>
      <c r="AR27" s="44">
        <f>PINK!$BF21</f>
        <v>10</v>
      </c>
      <c r="AS27" s="44"/>
      <c r="AT27" s="44" t="str">
        <f>PINK!$AM21</f>
        <v>N/O</v>
      </c>
      <c r="AU27" s="44"/>
      <c r="AV27" s="44" t="str">
        <f>PINK!$AN21</f>
        <v>N/R</v>
      </c>
      <c r="AW27" s="44"/>
      <c r="AX27" s="44" t="str">
        <f>PINK!$AO21</f>
        <v>N/I</v>
      </c>
      <c r="AY27" s="44"/>
      <c r="AZ27" s="44" t="str">
        <f>PINK!$AP21</f>
        <v>N/I</v>
      </c>
      <c r="BA27" s="44"/>
      <c r="BB27" s="44" t="str">
        <f>PINK!$AQ21</f>
        <v>N/I</v>
      </c>
      <c r="BC27" s="45"/>
      <c r="BD27" s="45" t="str">
        <f>PINK!X$21</f>
        <v>N/I</v>
      </c>
      <c r="BE27" s="45"/>
      <c r="BF27" s="45" t="str">
        <f>PINK!Y$21</f>
        <v>N/I</v>
      </c>
      <c r="BG27" s="45"/>
      <c r="BH27" s="45" t="str">
        <f>PINK!Z$21</f>
        <v>N/I</v>
      </c>
      <c r="BI27" s="45"/>
      <c r="BJ27" s="45" t="str">
        <f>PINK!AA$21</f>
        <v>N/I</v>
      </c>
      <c r="BK27" s="45"/>
      <c r="BL27" s="45" t="str">
        <f>PINK!AB$21</f>
        <v>N/I</v>
      </c>
      <c r="BM27" s="70"/>
      <c r="BN27" s="45" t="str">
        <f>PINK!I21</f>
        <v>N/I</v>
      </c>
      <c r="BO27" s="70"/>
      <c r="BP27" s="45">
        <f>PINK!J21</f>
        <v>0</v>
      </c>
      <c r="BQ27" s="70"/>
      <c r="BR27" s="45">
        <f>PINK!K21</f>
        <v>0</v>
      </c>
      <c r="BS27" s="70"/>
      <c r="BT27" s="45">
        <f>PINK!L21</f>
        <v>0</v>
      </c>
      <c r="BU27" s="70"/>
      <c r="BV27" s="45">
        <f>PINK!M21</f>
        <v>0</v>
      </c>
    </row>
    <row r="28" spans="1:74" hidden="1" x14ac:dyDescent="0.2">
      <c r="A28" s="40" t="s">
        <v>142</v>
      </c>
      <c r="B28" t="str">
        <f>PINK!$P$8</f>
        <v>GUNBOAT-SEAFORTH-RETURN</v>
      </c>
      <c r="C28" t="s">
        <v>37</v>
      </c>
      <c r="D28" s="40" t="s">
        <v>156</v>
      </c>
      <c r="E28" s="44">
        <f>PINK!$CN22</f>
        <v>200</v>
      </c>
      <c r="F28" s="44"/>
      <c r="G28" s="44">
        <f>PINK!$CO22</f>
        <v>75</v>
      </c>
      <c r="H28" s="44"/>
      <c r="I28" s="44">
        <f>PINK!$CP22</f>
        <v>400</v>
      </c>
      <c r="J28" s="44"/>
      <c r="K28" s="44">
        <f>PINK!$CQ22</f>
        <v>25</v>
      </c>
      <c r="L28" s="44"/>
      <c r="M28" s="44">
        <f>PINK!$CR22</f>
        <v>25</v>
      </c>
      <c r="N28" s="44"/>
      <c r="O28" s="44">
        <f>PINK!$BY22</f>
        <v>25</v>
      </c>
      <c r="P28" s="44"/>
      <c r="Q28" s="44">
        <f>PINK!$BZ22</f>
        <v>200</v>
      </c>
      <c r="R28" s="44"/>
      <c r="S28" s="44">
        <f>PINK!$CA22</f>
        <v>200</v>
      </c>
      <c r="T28" s="44"/>
      <c r="U28" s="44">
        <f>PINK!$CB22</f>
        <v>400</v>
      </c>
      <c r="V28" s="44"/>
      <c r="W28" s="44">
        <f>PINK!$CC22</f>
        <v>200</v>
      </c>
      <c r="X28" s="44"/>
      <c r="Y28" s="44" t="str">
        <f>PINK!$BJ22</f>
        <v>N/R</v>
      </c>
      <c r="Z28" s="44"/>
      <c r="AA28" s="44" t="str">
        <f>PINK!$BK22</f>
        <v>N/R</v>
      </c>
      <c r="AB28" s="44"/>
      <c r="AC28" s="44" t="str">
        <f>PINK!$BL22</f>
        <v>N/R</v>
      </c>
      <c r="AD28" s="44"/>
      <c r="AE28" s="44">
        <f>PINK!$BM22</f>
        <v>2800</v>
      </c>
      <c r="AF28" s="44"/>
      <c r="AG28" s="44">
        <f>PINK!$BN22</f>
        <v>1600</v>
      </c>
      <c r="AH28" s="44"/>
      <c r="AI28" s="44">
        <f>PINK!$AU22</f>
        <v>125</v>
      </c>
      <c r="AJ28" s="44"/>
      <c r="AK28" s="44">
        <f>PINK!$AV22</f>
        <v>225</v>
      </c>
      <c r="AL28" s="44"/>
      <c r="AM28" s="44">
        <f>PINK!$AW22</f>
        <v>50</v>
      </c>
      <c r="AN28" s="44"/>
      <c r="AO28" s="44">
        <f>PINK!$AX22</f>
        <v>60</v>
      </c>
      <c r="AP28" s="44"/>
      <c r="AQ28" s="44">
        <f>PINK!$AY22</f>
        <v>100</v>
      </c>
      <c r="AR28" s="44"/>
      <c r="AS28" s="44">
        <f>PINK!$AF22</f>
        <v>22</v>
      </c>
      <c r="AT28" s="44"/>
      <c r="AU28" s="44">
        <f>PINK!$AG22</f>
        <v>300</v>
      </c>
      <c r="AV28" s="44"/>
      <c r="AW28" s="44" t="str">
        <f>PINK!$AH22</f>
        <v>N/I</v>
      </c>
      <c r="AX28" s="44"/>
      <c r="AY28" s="44" t="str">
        <f>PINK!$AI22</f>
        <v>N/O</v>
      </c>
      <c r="AZ28" s="44"/>
      <c r="BA28" s="44">
        <f>PINK!$AJ22</f>
        <v>30</v>
      </c>
      <c r="BB28" s="44"/>
      <c r="BC28" s="45" t="str">
        <f>PINK!Q$22</f>
        <v>UNK</v>
      </c>
      <c r="BD28" s="45"/>
      <c r="BE28" s="45" t="str">
        <f>PINK!R$22</f>
        <v>UNK</v>
      </c>
      <c r="BF28" s="45"/>
      <c r="BG28" s="45" t="str">
        <f>PINK!S$22</f>
        <v>UNK</v>
      </c>
      <c r="BH28" s="45"/>
      <c r="BI28" s="45" t="str">
        <f>PINK!T$22</f>
        <v>N/I</v>
      </c>
      <c r="BJ28" s="45"/>
      <c r="BK28" s="45" t="str">
        <f>PINK!U$22</f>
        <v>N/I</v>
      </c>
      <c r="BL28" s="45"/>
      <c r="BM28" s="45" t="str">
        <f>PINK!B22</f>
        <v>N/I</v>
      </c>
      <c r="BN28" s="70"/>
      <c r="BO28" s="45" t="str">
        <f>PINK!C22</f>
        <v>A/P</v>
      </c>
      <c r="BP28" s="70"/>
      <c r="BQ28" s="45">
        <f>PINK!D22</f>
        <v>0</v>
      </c>
      <c r="BR28" s="70"/>
      <c r="BS28" s="45">
        <f>PINK!E22</f>
        <v>0</v>
      </c>
      <c r="BT28" s="70"/>
      <c r="BU28" s="45">
        <f>PINK!F22</f>
        <v>0</v>
      </c>
      <c r="BV28" s="70"/>
    </row>
    <row r="29" spans="1:74" hidden="1" x14ac:dyDescent="0.2">
      <c r="A29" s="40" t="s">
        <v>142</v>
      </c>
      <c r="B29" t="str">
        <f>PINK!$P$8</f>
        <v>GUNBOAT-SEAFORTH-RETURN</v>
      </c>
      <c r="C29" t="s">
        <v>37</v>
      </c>
      <c r="D29" s="40" t="s">
        <v>157</v>
      </c>
      <c r="E29" s="44"/>
      <c r="F29" s="44" t="str">
        <f>PINK!$CU22</f>
        <v>N/R</v>
      </c>
      <c r="G29" s="44"/>
      <c r="H29" s="44" t="str">
        <f>PINK!$CV22</f>
        <v>N/O</v>
      </c>
      <c r="I29" s="44"/>
      <c r="J29" s="44" t="str">
        <f>PINK!$CW22</f>
        <v>N/R</v>
      </c>
      <c r="K29" s="44"/>
      <c r="L29" s="44">
        <f>PINK!$CX22</f>
        <v>25</v>
      </c>
      <c r="M29" s="44"/>
      <c r="N29" s="44" t="str">
        <f>PINK!$CY22</f>
        <v>N/R</v>
      </c>
      <c r="O29" s="44"/>
      <c r="P29" s="44" t="str">
        <f>PINK!$CF22</f>
        <v>N/R</v>
      </c>
      <c r="Q29" s="44"/>
      <c r="R29" s="44" t="str">
        <f>PINK!$CG22</f>
        <v>N/R</v>
      </c>
      <c r="S29" s="44"/>
      <c r="T29" s="44" t="str">
        <f>PINK!$CH22</f>
        <v>N/R</v>
      </c>
      <c r="U29" s="44"/>
      <c r="V29" s="44" t="str">
        <f>PINK!$CI22</f>
        <v>N/R</v>
      </c>
      <c r="W29" s="44"/>
      <c r="X29" s="44">
        <f>PINK!$CJ22</f>
        <v>50</v>
      </c>
      <c r="Y29" s="44"/>
      <c r="Z29" s="44">
        <f>PINK!$BQ22</f>
        <v>500</v>
      </c>
      <c r="AA29" s="44"/>
      <c r="AB29" s="44">
        <f>PINK!$BR22</f>
        <v>50</v>
      </c>
      <c r="AC29" s="44"/>
      <c r="AD29" s="44">
        <f>PINK!$BS22</f>
        <v>400</v>
      </c>
      <c r="AE29" s="44"/>
      <c r="AF29" s="44">
        <f>PINK!$BT22</f>
        <v>5000</v>
      </c>
      <c r="AG29" s="44"/>
      <c r="AH29" s="44">
        <f>PINK!$BU22</f>
        <v>50</v>
      </c>
      <c r="AI29" s="44"/>
      <c r="AJ29" s="44">
        <f>PINK!$BB22</f>
        <v>1500</v>
      </c>
      <c r="AK29" s="44"/>
      <c r="AL29" s="44">
        <f>PINK!$BC22</f>
        <v>450</v>
      </c>
      <c r="AM29" s="44"/>
      <c r="AN29" s="44" t="str">
        <f>PINK!$BD22</f>
        <v>N/R</v>
      </c>
      <c r="AO29" s="44"/>
      <c r="AP29" s="44" t="str">
        <f>PINK!$BE22</f>
        <v>N/O</v>
      </c>
      <c r="AQ29" s="44"/>
      <c r="AR29" s="44">
        <f>PINK!$BF22</f>
        <v>25</v>
      </c>
      <c r="AS29" s="44"/>
      <c r="AT29" s="44">
        <f>PINK!$AM22</f>
        <v>11</v>
      </c>
      <c r="AU29" s="44"/>
      <c r="AV29" s="44">
        <f>PINK!$AN22</f>
        <v>250</v>
      </c>
      <c r="AW29" s="44"/>
      <c r="AX29" s="44">
        <f>PINK!$AO22</f>
        <v>2</v>
      </c>
      <c r="AY29" s="44"/>
      <c r="AZ29" s="44" t="str">
        <f>PINK!$AP22</f>
        <v>UNK</v>
      </c>
      <c r="BA29" s="44"/>
      <c r="BB29" s="44" t="str">
        <f>PINK!$AQ22</f>
        <v>N/I</v>
      </c>
      <c r="BC29" s="45"/>
      <c r="BD29" s="45">
        <f>PINK!X$22</f>
        <v>200</v>
      </c>
      <c r="BE29" s="45"/>
      <c r="BF29" s="45" t="str">
        <f>PINK!Y$22</f>
        <v>N/I</v>
      </c>
      <c r="BG29" s="45"/>
      <c r="BH29" s="45" t="str">
        <f>PINK!Z$22</f>
        <v>A/P</v>
      </c>
      <c r="BI29" s="45"/>
      <c r="BJ29" s="45" t="str">
        <f>PINK!AA$22</f>
        <v>N/O</v>
      </c>
      <c r="BK29" s="45"/>
      <c r="BL29" s="45" t="str">
        <f>PINK!AB$22</f>
        <v>A/P</v>
      </c>
      <c r="BM29" s="70"/>
      <c r="BN29" s="45" t="str">
        <f>PINK!I22</f>
        <v>N/I</v>
      </c>
      <c r="BO29" s="70"/>
      <c r="BP29" s="45">
        <f>PINK!J22</f>
        <v>0</v>
      </c>
      <c r="BQ29" s="70"/>
      <c r="BR29" s="45">
        <f>PINK!K22</f>
        <v>0</v>
      </c>
      <c r="BS29" s="70"/>
      <c r="BT29" s="45">
        <f>PINK!L22</f>
        <v>0</v>
      </c>
      <c r="BU29" s="70"/>
      <c r="BV29" s="45">
        <f>PINK!M22</f>
        <v>0</v>
      </c>
    </row>
    <row r="30" spans="1:74" hidden="1" x14ac:dyDescent="0.2">
      <c r="A30" s="40" t="s">
        <v>142</v>
      </c>
      <c r="B30" t="str">
        <f>PINK!$P$8</f>
        <v>GUNBOAT-SEAFORTH-RETURN</v>
      </c>
      <c r="C30" t="s">
        <v>38</v>
      </c>
      <c r="D30" s="40" t="s">
        <v>156</v>
      </c>
      <c r="E30" s="44" t="str">
        <f>PINK!$CN23</f>
        <v>N/R</v>
      </c>
      <c r="F30" s="44"/>
      <c r="G30" s="44" t="str">
        <f>PINK!$CO23</f>
        <v>N/R</v>
      </c>
      <c r="H30" s="44"/>
      <c r="I30" s="44" t="str">
        <f>PINK!$CP23</f>
        <v>N/R</v>
      </c>
      <c r="J30" s="44"/>
      <c r="K30" s="44" t="str">
        <f>PINK!$CQ23</f>
        <v>N/R</v>
      </c>
      <c r="L30" s="44"/>
      <c r="M30" s="44" t="str">
        <f>PINK!$CR23</f>
        <v>N/R</v>
      </c>
      <c r="N30" s="44"/>
      <c r="O30" s="44" t="str">
        <f>PINK!$BY23</f>
        <v>N/R</v>
      </c>
      <c r="P30" s="44"/>
      <c r="Q30" s="44" t="str">
        <f>PINK!$BZ23</f>
        <v>N/R</v>
      </c>
      <c r="R30" s="44"/>
      <c r="S30" s="44" t="str">
        <f>PINK!$CA23</f>
        <v>N/R</v>
      </c>
      <c r="T30" s="44"/>
      <c r="U30" s="44" t="str">
        <f>PINK!$CB23</f>
        <v>N/R</v>
      </c>
      <c r="V30" s="44"/>
      <c r="W30" s="44" t="str">
        <f>PINK!$CC23</f>
        <v>N/R</v>
      </c>
      <c r="X30" s="44"/>
      <c r="Y30" s="44" t="str">
        <f>PINK!$BJ23</f>
        <v>N/R</v>
      </c>
      <c r="Z30" s="44"/>
      <c r="AA30" s="44" t="str">
        <f>PINK!$BK23</f>
        <v>N/R</v>
      </c>
      <c r="AB30" s="44"/>
      <c r="AC30" s="44" t="str">
        <f>PINK!$BL23</f>
        <v>N/R</v>
      </c>
      <c r="AD30" s="44"/>
      <c r="AE30" s="44" t="str">
        <f>PINK!$BM23</f>
        <v>N/R</v>
      </c>
      <c r="AF30" s="44"/>
      <c r="AG30" s="44" t="str">
        <f>PINK!$BN23</f>
        <v>N/O</v>
      </c>
      <c r="AH30" s="44"/>
      <c r="AI30" s="44">
        <f>PINK!$AU23</f>
        <v>3</v>
      </c>
      <c r="AJ30" s="44"/>
      <c r="AK30" s="44" t="str">
        <f>PINK!$AV23</f>
        <v>N/O</v>
      </c>
      <c r="AL30" s="44"/>
      <c r="AM30" s="44" t="str">
        <f>PINK!$AW23</f>
        <v>N/R</v>
      </c>
      <c r="AN30" s="44"/>
      <c r="AO30" s="44" t="str">
        <f>PINK!$AX23</f>
        <v>N/R</v>
      </c>
      <c r="AP30" s="44"/>
      <c r="AQ30" s="44" t="str">
        <f>PINK!$AY23</f>
        <v>N/R</v>
      </c>
      <c r="AR30" s="44"/>
      <c r="AS30" s="44" t="str">
        <f>PINK!$AF23</f>
        <v>N/R</v>
      </c>
      <c r="AT30" s="44"/>
      <c r="AU30" s="44" t="str">
        <f>PINK!$AG23</f>
        <v>N/R</v>
      </c>
      <c r="AV30" s="44"/>
      <c r="AW30" s="44" t="str">
        <f>PINK!$AH23</f>
        <v>N/I</v>
      </c>
      <c r="AX30" s="44"/>
      <c r="AY30" s="44" t="str">
        <f>PINK!$AI23</f>
        <v>N/I</v>
      </c>
      <c r="AZ30" s="44"/>
      <c r="BA30" s="44" t="str">
        <f>PINK!$AJ23</f>
        <v>N/I</v>
      </c>
      <c r="BB30" s="44"/>
      <c r="BC30" s="45" t="str">
        <f>PINK!Q$23</f>
        <v>N/O</v>
      </c>
      <c r="BD30" s="45"/>
      <c r="BE30" s="45" t="str">
        <f>PINK!R$23</f>
        <v>N/O</v>
      </c>
      <c r="BF30" s="45"/>
      <c r="BG30" s="45" t="str">
        <f>PINK!S$23</f>
        <v>N/I</v>
      </c>
      <c r="BH30" s="45"/>
      <c r="BI30" s="45" t="str">
        <f>PINK!T$23</f>
        <v>N/O</v>
      </c>
      <c r="BJ30" s="45"/>
      <c r="BK30" s="45" t="str">
        <f>PINK!U$23</f>
        <v>N/I</v>
      </c>
      <c r="BL30" s="45"/>
      <c r="BM30" s="45" t="str">
        <f>PINK!B23</f>
        <v>N/I</v>
      </c>
      <c r="BN30" s="70"/>
      <c r="BO30" s="45" t="str">
        <f>PINK!C23</f>
        <v>N/I</v>
      </c>
      <c r="BP30" s="70"/>
      <c r="BQ30" s="45">
        <f>PINK!D23</f>
        <v>0</v>
      </c>
      <c r="BR30" s="70"/>
      <c r="BS30" s="45">
        <f>PINK!E23</f>
        <v>0</v>
      </c>
      <c r="BT30" s="70"/>
      <c r="BU30" s="45">
        <f>PINK!F23</f>
        <v>0</v>
      </c>
      <c r="BV30" s="70"/>
    </row>
    <row r="31" spans="1:74" hidden="1" x14ac:dyDescent="0.2">
      <c r="A31" s="40" t="s">
        <v>142</v>
      </c>
      <c r="B31" t="str">
        <f>PINK!$P$8</f>
        <v>GUNBOAT-SEAFORTH-RETURN</v>
      </c>
      <c r="C31" t="s">
        <v>38</v>
      </c>
      <c r="D31" s="40" t="s">
        <v>157</v>
      </c>
      <c r="E31" s="44"/>
      <c r="F31" s="44" t="str">
        <f>PINK!$CU23</f>
        <v>N/R</v>
      </c>
      <c r="G31" s="44"/>
      <c r="H31" s="44" t="str">
        <f>PINK!$CV23</f>
        <v>N/R</v>
      </c>
      <c r="I31" s="44"/>
      <c r="J31" s="44" t="str">
        <f>PINK!$CW23</f>
        <v>N/R</v>
      </c>
      <c r="K31" s="44"/>
      <c r="L31" s="44" t="str">
        <f>PINK!$CX23</f>
        <v>N/R</v>
      </c>
      <c r="M31" s="44"/>
      <c r="N31" s="44" t="str">
        <f>PINK!$CY23</f>
        <v>N/R</v>
      </c>
      <c r="O31" s="44"/>
      <c r="P31" s="44" t="str">
        <f>PINK!$CF23</f>
        <v>N/R</v>
      </c>
      <c r="Q31" s="44"/>
      <c r="R31" s="44" t="str">
        <f>PINK!$CG23</f>
        <v>N/R</v>
      </c>
      <c r="S31" s="44"/>
      <c r="T31" s="44" t="str">
        <f>PINK!$CH23</f>
        <v>N/R</v>
      </c>
      <c r="U31" s="44"/>
      <c r="V31" s="44" t="str">
        <f>PINK!$CI23</f>
        <v>N/R</v>
      </c>
      <c r="W31" s="44"/>
      <c r="X31" s="44" t="str">
        <f>PINK!$CJ23</f>
        <v>N/R</v>
      </c>
      <c r="Y31" s="44"/>
      <c r="Z31" s="44" t="str">
        <f>PINK!$BQ23</f>
        <v>N/R</v>
      </c>
      <c r="AA31" s="44"/>
      <c r="AB31" s="44" t="str">
        <f>PINK!$BR23</f>
        <v>N/R</v>
      </c>
      <c r="AC31" s="44"/>
      <c r="AD31" s="44" t="str">
        <f>PINK!$BS23</f>
        <v>N/R</v>
      </c>
      <c r="AE31" s="44"/>
      <c r="AF31" s="44" t="str">
        <f>PINK!$BT23</f>
        <v>N/R</v>
      </c>
      <c r="AG31" s="44"/>
      <c r="AH31" s="44" t="str">
        <f>PINK!$BU23</f>
        <v>N/O</v>
      </c>
      <c r="AI31" s="44"/>
      <c r="AJ31" s="44" t="str">
        <f>PINK!$BB23</f>
        <v>N/I</v>
      </c>
      <c r="AK31" s="44"/>
      <c r="AL31" s="44" t="str">
        <f>PINK!$BC23</f>
        <v>N/R</v>
      </c>
      <c r="AM31" s="44"/>
      <c r="AN31" s="44" t="str">
        <f>PINK!$BD23</f>
        <v>N/R</v>
      </c>
      <c r="AO31" s="44"/>
      <c r="AP31" s="44" t="str">
        <f>PINK!$BE23</f>
        <v>N/I</v>
      </c>
      <c r="AQ31" s="44"/>
      <c r="AR31" s="44" t="str">
        <f>PINK!$BF23</f>
        <v>N/I</v>
      </c>
      <c r="AS31" s="44"/>
      <c r="AT31" s="44" t="str">
        <f>PINK!$AM23</f>
        <v>N/O</v>
      </c>
      <c r="AU31" s="44"/>
      <c r="AV31" s="44" t="str">
        <f>PINK!$AN23</f>
        <v>N/R</v>
      </c>
      <c r="AW31" s="44"/>
      <c r="AX31" s="44" t="str">
        <f>PINK!$AO23</f>
        <v>N/R</v>
      </c>
      <c r="AY31" s="44"/>
      <c r="AZ31" s="44" t="str">
        <f>PINK!$AP23</f>
        <v>N/I</v>
      </c>
      <c r="BA31" s="44"/>
      <c r="BB31" s="44" t="str">
        <f>PINK!$AQ23</f>
        <v>N/I</v>
      </c>
      <c r="BC31" s="45"/>
      <c r="BD31" s="45" t="str">
        <f>PINK!X$23</f>
        <v>N/I</v>
      </c>
      <c r="BE31" s="45"/>
      <c r="BF31" s="45" t="str">
        <f>PINK!Y$23</f>
        <v>N/I</v>
      </c>
      <c r="BG31" s="45"/>
      <c r="BH31" s="45" t="str">
        <f>PINK!Z$23</f>
        <v>N/I</v>
      </c>
      <c r="BI31" s="45"/>
      <c r="BJ31" s="45" t="str">
        <f>PINK!AA$23</f>
        <v>N/I</v>
      </c>
      <c r="BK31" s="45"/>
      <c r="BL31" s="45" t="str">
        <f>PINK!AB$23</f>
        <v>N/I</v>
      </c>
      <c r="BM31" s="70"/>
      <c r="BN31" s="45" t="str">
        <f>PINK!I23</f>
        <v>N/I</v>
      </c>
      <c r="BO31" s="70"/>
      <c r="BP31" s="45">
        <f>PINK!J23</f>
        <v>0</v>
      </c>
      <c r="BQ31" s="70"/>
      <c r="BR31" s="45">
        <f>PINK!K23</f>
        <v>0</v>
      </c>
      <c r="BS31" s="70"/>
      <c r="BT31" s="45">
        <f>PINK!L23</f>
        <v>0</v>
      </c>
      <c r="BU31" s="70"/>
      <c r="BV31" s="45">
        <f>PINK!M23</f>
        <v>0</v>
      </c>
    </row>
    <row r="32" spans="1:74" hidden="1" x14ac:dyDescent="0.2">
      <c r="A32" s="40" t="s">
        <v>142</v>
      </c>
      <c r="B32" t="str">
        <f>PINK!$P$30</f>
        <v>FINLAYSON-MUSSEL CHANNEL</v>
      </c>
      <c r="C32" t="s">
        <v>44</v>
      </c>
      <c r="D32" s="40" t="s">
        <v>156</v>
      </c>
      <c r="E32" s="44">
        <f>PINK!$CN33</f>
        <v>1500</v>
      </c>
      <c r="F32" s="44"/>
      <c r="G32" s="44" t="str">
        <f>PINK!$CO33</f>
        <v>N/O</v>
      </c>
      <c r="H32" s="44"/>
      <c r="I32" s="44">
        <f>PINK!$CP33</f>
        <v>1500</v>
      </c>
      <c r="J32" s="44"/>
      <c r="K32" s="44">
        <f>PINK!$CQ33</f>
        <v>3500</v>
      </c>
      <c r="L32" s="44"/>
      <c r="M32" s="44">
        <f>PINK!$CR33</f>
        <v>400</v>
      </c>
      <c r="N32" s="44"/>
      <c r="O32" s="44">
        <f>PINK!$BY33</f>
        <v>1500</v>
      </c>
      <c r="P32" s="44"/>
      <c r="Q32" s="44">
        <f>PINK!$BZ33</f>
        <v>7500</v>
      </c>
      <c r="R32" s="44"/>
      <c r="S32" s="44">
        <f>PINK!$CA33</f>
        <v>3500</v>
      </c>
      <c r="T32" s="44"/>
      <c r="U32" s="44">
        <f>PINK!$CB33</f>
        <v>5000</v>
      </c>
      <c r="V32" s="44"/>
      <c r="W32" s="44">
        <f>PINK!$CC33</f>
        <v>1500</v>
      </c>
      <c r="X32" s="44"/>
      <c r="Y32" s="44">
        <f>PINK!$BJ33</f>
        <v>500</v>
      </c>
      <c r="Z32" s="44"/>
      <c r="AA32" s="44">
        <f>PINK!$BK33</f>
        <v>5000</v>
      </c>
      <c r="AB32" s="44"/>
      <c r="AC32" s="44">
        <f>PINK!$BL33</f>
        <v>500</v>
      </c>
      <c r="AD32" s="44"/>
      <c r="AE32" s="44" t="str">
        <f>PINK!$BM33</f>
        <v>N/O</v>
      </c>
      <c r="AF32" s="44"/>
      <c r="AG32" s="44">
        <f>PINK!$BN33</f>
        <v>600</v>
      </c>
      <c r="AH32" s="44"/>
      <c r="AI32" s="44">
        <f>PINK!$AU33</f>
        <v>4000</v>
      </c>
      <c r="AJ32" s="44"/>
      <c r="AK32" s="44">
        <f>PINK!$AV33</f>
        <v>2800</v>
      </c>
      <c r="AL32" s="44"/>
      <c r="AM32" s="44">
        <f>PINK!$AW33</f>
        <v>1400</v>
      </c>
      <c r="AN32" s="44"/>
      <c r="AO32" s="44">
        <f>PINK!$AX33</f>
        <v>2250</v>
      </c>
      <c r="AP32" s="44"/>
      <c r="AQ32" s="44">
        <f>PINK!$AY33</f>
        <v>6200</v>
      </c>
      <c r="AR32" s="44"/>
      <c r="AS32" s="44">
        <f>PINK!$AF33</f>
        <v>17000</v>
      </c>
      <c r="AT32" s="44"/>
      <c r="AU32" s="44">
        <f>PINK!$AG33</f>
        <v>5000</v>
      </c>
      <c r="AV32" s="44"/>
      <c r="AW32" s="44" t="str">
        <f>PINK!$AH33</f>
        <v>N/I</v>
      </c>
      <c r="AX32" s="44"/>
      <c r="AY32" s="44">
        <f>PINK!$AI33</f>
        <v>2500</v>
      </c>
      <c r="AZ32" s="44"/>
      <c r="BA32" s="44">
        <f>PINK!$AJ33</f>
        <v>2000</v>
      </c>
      <c r="BB32" s="44"/>
      <c r="BC32" s="45">
        <f>PINK!Q$33</f>
        <v>4700</v>
      </c>
      <c r="BD32" s="45"/>
      <c r="BE32" s="45">
        <f>PINK!R$33</f>
        <v>2600</v>
      </c>
      <c r="BF32" s="45"/>
      <c r="BG32" s="45">
        <f>PINK!S$33</f>
        <v>2300</v>
      </c>
      <c r="BH32" s="45"/>
      <c r="BI32" s="45">
        <f>PINK!T$33</f>
        <v>230</v>
      </c>
      <c r="BJ32" s="45"/>
      <c r="BK32" s="45">
        <f>PINK!U$33</f>
        <v>360</v>
      </c>
      <c r="BL32" s="45"/>
      <c r="BM32" s="45">
        <f>PINK!B33</f>
        <v>1100</v>
      </c>
      <c r="BN32" s="70"/>
      <c r="BO32" s="45">
        <f>PINK!C33</f>
        <v>1750</v>
      </c>
      <c r="BP32" s="70"/>
      <c r="BQ32" s="45">
        <f>PINK!D33</f>
        <v>0</v>
      </c>
      <c r="BR32" s="70"/>
      <c r="BS32" s="45">
        <f>PINK!E33</f>
        <v>0</v>
      </c>
      <c r="BT32" s="70"/>
      <c r="BU32" s="45">
        <f>PINK!F33</f>
        <v>0</v>
      </c>
      <c r="BV32" s="70"/>
    </row>
    <row r="33" spans="1:74" hidden="1" x14ac:dyDescent="0.2">
      <c r="A33" s="40" t="s">
        <v>142</v>
      </c>
      <c r="B33" t="str">
        <f>PINK!$P$30</f>
        <v>FINLAYSON-MUSSEL CHANNEL</v>
      </c>
      <c r="C33" t="s">
        <v>44</v>
      </c>
      <c r="D33" s="40" t="s">
        <v>157</v>
      </c>
      <c r="E33" s="44"/>
      <c r="F33" s="44">
        <f>PINK!$CU33</f>
        <v>1100</v>
      </c>
      <c r="G33" s="44"/>
      <c r="H33" s="44">
        <f>PINK!$CV33</f>
        <v>3500</v>
      </c>
      <c r="I33" s="44"/>
      <c r="J33" s="44">
        <f>PINK!$CW33</f>
        <v>1500</v>
      </c>
      <c r="K33" s="44"/>
      <c r="L33" s="44">
        <f>PINK!$CX33</f>
        <v>750</v>
      </c>
      <c r="M33" s="44"/>
      <c r="N33" s="44">
        <f>PINK!$CY33</f>
        <v>75</v>
      </c>
      <c r="O33" s="44"/>
      <c r="P33" s="44">
        <f>PINK!$CF33</f>
        <v>3500</v>
      </c>
      <c r="Q33" s="44"/>
      <c r="R33" s="44">
        <f>PINK!$CG33</f>
        <v>1500</v>
      </c>
      <c r="S33" s="44"/>
      <c r="T33" s="44">
        <f>PINK!$CH33</f>
        <v>200</v>
      </c>
      <c r="U33" s="44"/>
      <c r="V33" s="44">
        <f>PINK!$CI33</f>
        <v>200</v>
      </c>
      <c r="W33" s="44"/>
      <c r="X33" s="44">
        <f>PINK!$CJ33</f>
        <v>400</v>
      </c>
      <c r="Y33" s="44"/>
      <c r="Z33" s="44">
        <f>PINK!$BQ33</f>
        <v>2000</v>
      </c>
      <c r="AA33" s="44"/>
      <c r="AB33" s="44">
        <f>PINK!$BR33</f>
        <v>700</v>
      </c>
      <c r="AC33" s="44"/>
      <c r="AD33" s="44">
        <f>PINK!$BS33</f>
        <v>1200</v>
      </c>
      <c r="AE33" s="44"/>
      <c r="AF33" s="44">
        <f>PINK!$BT33</f>
        <v>300</v>
      </c>
      <c r="AG33" s="44"/>
      <c r="AH33" s="44">
        <f>PINK!$BU33</f>
        <v>1000</v>
      </c>
      <c r="AI33" s="44"/>
      <c r="AJ33" s="44">
        <f>PINK!$BB33</f>
        <v>3200</v>
      </c>
      <c r="AK33" s="44"/>
      <c r="AL33" s="44">
        <f>PINK!$BC33</f>
        <v>2200</v>
      </c>
      <c r="AM33" s="44"/>
      <c r="AN33" s="44">
        <f>PINK!$BD33</f>
        <v>3200</v>
      </c>
      <c r="AO33" s="44"/>
      <c r="AP33" s="44">
        <f>PINK!$BE33</f>
        <v>400</v>
      </c>
      <c r="AQ33" s="44"/>
      <c r="AR33" s="44">
        <f>PINK!$BF33</f>
        <v>5500</v>
      </c>
      <c r="AS33" s="44"/>
      <c r="AT33" s="44">
        <f>PINK!$AM33</f>
        <v>4186</v>
      </c>
      <c r="AU33" s="44"/>
      <c r="AV33" s="44">
        <f>PINK!$AN33</f>
        <v>6500</v>
      </c>
      <c r="AW33" s="44"/>
      <c r="AX33" s="44">
        <f>PINK!$AO33</f>
        <v>2000</v>
      </c>
      <c r="AY33" s="44"/>
      <c r="AZ33" s="44">
        <f>PINK!$AP33</f>
        <v>1500</v>
      </c>
      <c r="BA33" s="44"/>
      <c r="BB33" s="44">
        <f>PINK!$AQ33</f>
        <v>1000</v>
      </c>
      <c r="BC33" s="45"/>
      <c r="BD33" s="45" t="str">
        <f>PINK!X$33</f>
        <v>UNK</v>
      </c>
      <c r="BE33" s="45"/>
      <c r="BF33" s="45">
        <f>PINK!Y$33</f>
        <v>2500</v>
      </c>
      <c r="BG33" s="45"/>
      <c r="BH33" s="45" t="str">
        <f>PINK!Z$33</f>
        <v>A/P</v>
      </c>
      <c r="BI33" s="45"/>
      <c r="BJ33" s="45">
        <f>PINK!AA$33</f>
        <v>3200</v>
      </c>
      <c r="BK33" s="45"/>
      <c r="BL33" s="45">
        <f>PINK!AB$33</f>
        <v>4500</v>
      </c>
      <c r="BM33" s="70"/>
      <c r="BN33" s="45" t="str">
        <f>PINK!I33</f>
        <v>A/P</v>
      </c>
      <c r="BO33" s="70"/>
      <c r="BP33" s="45">
        <f>PINK!J33</f>
        <v>0</v>
      </c>
      <c r="BQ33" s="70"/>
      <c r="BR33" s="45">
        <f>PINK!K33</f>
        <v>0</v>
      </c>
      <c r="BS33" s="70"/>
      <c r="BT33" s="45">
        <f>PINK!L33</f>
        <v>0</v>
      </c>
      <c r="BU33" s="70"/>
      <c r="BV33" s="45">
        <f>PINK!M33</f>
        <v>0</v>
      </c>
    </row>
    <row r="34" spans="1:74" hidden="1" x14ac:dyDescent="0.2">
      <c r="A34" s="40" t="s">
        <v>142</v>
      </c>
      <c r="B34" t="str">
        <f>PINK!$P$30</f>
        <v>FINLAYSON-MUSSEL CHANNEL</v>
      </c>
      <c r="C34" t="s">
        <v>45</v>
      </c>
      <c r="D34" s="40" t="s">
        <v>156</v>
      </c>
      <c r="E34" s="44">
        <f>PINK!$CN34</f>
        <v>1500</v>
      </c>
      <c r="F34" s="44"/>
      <c r="G34" s="44">
        <f>PINK!$CO34</f>
        <v>3500</v>
      </c>
      <c r="H34" s="44"/>
      <c r="I34" s="44">
        <f>PINK!$CP34</f>
        <v>3500</v>
      </c>
      <c r="J34" s="44"/>
      <c r="K34" s="44">
        <f>PINK!$CQ34</f>
        <v>750</v>
      </c>
      <c r="L34" s="44"/>
      <c r="M34" s="44" t="str">
        <f>PINK!$CR34</f>
        <v>N/R</v>
      </c>
      <c r="N34" s="44"/>
      <c r="O34" s="44">
        <f>PINK!$BY34</f>
        <v>25</v>
      </c>
      <c r="P34" s="44"/>
      <c r="Q34" s="44">
        <f>PINK!$BZ34</f>
        <v>750</v>
      </c>
      <c r="R34" s="44"/>
      <c r="S34" s="44" t="str">
        <f>PINK!$CA34</f>
        <v>N/I</v>
      </c>
      <c r="T34" s="44"/>
      <c r="U34" s="44">
        <f>PINK!$CB34</f>
        <v>400</v>
      </c>
      <c r="V34" s="44"/>
      <c r="W34" s="44">
        <f>PINK!$CC34</f>
        <v>15000</v>
      </c>
      <c r="X34" s="44"/>
      <c r="Y34" s="44">
        <f>PINK!$BJ34</f>
        <v>1500</v>
      </c>
      <c r="Z34" s="44"/>
      <c r="AA34" s="44">
        <f>PINK!$BK34</f>
        <v>2000</v>
      </c>
      <c r="AB34" s="44"/>
      <c r="AC34" s="44">
        <f>PINK!$BL34</f>
        <v>500</v>
      </c>
      <c r="AD34" s="44"/>
      <c r="AE34" s="44">
        <f>PINK!$BM34</f>
        <v>2000</v>
      </c>
      <c r="AF34" s="44"/>
      <c r="AG34" s="44">
        <f>PINK!$BN34</f>
        <v>1800</v>
      </c>
      <c r="AH34" s="44"/>
      <c r="AI34" s="44">
        <f>PINK!$AU34</f>
        <v>6000</v>
      </c>
      <c r="AJ34" s="44"/>
      <c r="AK34" s="44">
        <f>PINK!$AV34</f>
        <v>3000</v>
      </c>
      <c r="AL34" s="44"/>
      <c r="AM34" s="44">
        <f>PINK!$AW34</f>
        <v>170</v>
      </c>
      <c r="AN34" s="44"/>
      <c r="AO34" s="44">
        <f>PINK!$AX34</f>
        <v>375</v>
      </c>
      <c r="AP34" s="44"/>
      <c r="AQ34" s="44">
        <f>PINK!$AY34</f>
        <v>75</v>
      </c>
      <c r="AR34" s="44"/>
      <c r="AS34" s="44">
        <f>PINK!$AF34</f>
        <v>150</v>
      </c>
      <c r="AT34" s="44"/>
      <c r="AU34" s="44">
        <f>PINK!$AG34</f>
        <v>25</v>
      </c>
      <c r="AV34" s="44"/>
      <c r="AW34" s="44" t="str">
        <f>PINK!$AH34</f>
        <v>N/I</v>
      </c>
      <c r="AX34" s="44"/>
      <c r="AY34" s="44">
        <f>PINK!$AI34</f>
        <v>75</v>
      </c>
      <c r="AZ34" s="44"/>
      <c r="BA34" s="44">
        <f>PINK!$AJ34</f>
        <v>500</v>
      </c>
      <c r="BB34" s="44"/>
      <c r="BC34" s="45" t="str">
        <f>PINK!Q$34</f>
        <v>N/I</v>
      </c>
      <c r="BD34" s="45"/>
      <c r="BE34" s="45">
        <f>PINK!R$34</f>
        <v>1550</v>
      </c>
      <c r="BF34" s="45"/>
      <c r="BG34" s="45">
        <f>PINK!S$34</f>
        <v>500</v>
      </c>
      <c r="BH34" s="45"/>
      <c r="BI34" s="45">
        <f>PINK!T$34</f>
        <v>120</v>
      </c>
      <c r="BJ34" s="45"/>
      <c r="BK34" s="45" t="str">
        <f>PINK!U$34</f>
        <v>A/P</v>
      </c>
      <c r="BL34" s="45"/>
      <c r="BM34" s="45" t="str">
        <f>PINK!B34</f>
        <v>A/P</v>
      </c>
      <c r="BN34" s="70"/>
      <c r="BO34" s="45" t="str">
        <f>PINK!C34</f>
        <v>A/P</v>
      </c>
      <c r="BP34" s="70"/>
      <c r="BQ34" s="45">
        <f>PINK!D34</f>
        <v>0</v>
      </c>
      <c r="BR34" s="70"/>
      <c r="BS34" s="45">
        <f>PINK!E34</f>
        <v>0</v>
      </c>
      <c r="BT34" s="70"/>
      <c r="BU34" s="45">
        <f>PINK!F34</f>
        <v>0</v>
      </c>
      <c r="BV34" s="70"/>
    </row>
    <row r="35" spans="1:74" hidden="1" x14ac:dyDescent="0.2">
      <c r="A35" s="40" t="s">
        <v>142</v>
      </c>
      <c r="B35" t="str">
        <f>PINK!$P$30</f>
        <v>FINLAYSON-MUSSEL CHANNEL</v>
      </c>
      <c r="C35" t="s">
        <v>45</v>
      </c>
      <c r="D35" s="40" t="s">
        <v>157</v>
      </c>
      <c r="E35" s="44"/>
      <c r="F35" s="44">
        <f>PINK!$CU34</f>
        <v>750</v>
      </c>
      <c r="G35" s="44"/>
      <c r="H35" s="44">
        <f>PINK!$CV34</f>
        <v>1500</v>
      </c>
      <c r="I35" s="44"/>
      <c r="J35" s="44">
        <f>PINK!$CW34</f>
        <v>1500</v>
      </c>
      <c r="K35" s="44"/>
      <c r="L35" s="44" t="str">
        <f>PINK!$CX34</f>
        <v>N/R</v>
      </c>
      <c r="M35" s="44"/>
      <c r="N35" s="44">
        <f>PINK!$CY34</f>
        <v>25</v>
      </c>
      <c r="O35" s="44"/>
      <c r="P35" s="44">
        <f>PINK!$CF34</f>
        <v>75</v>
      </c>
      <c r="Q35" s="44"/>
      <c r="R35" s="44">
        <f>PINK!$CG34</f>
        <v>1500</v>
      </c>
      <c r="S35" s="44"/>
      <c r="T35" s="44" t="str">
        <f>PINK!$CH34</f>
        <v>N/O</v>
      </c>
      <c r="U35" s="44"/>
      <c r="V35" s="44" t="str">
        <f>PINK!$CI34</f>
        <v>N/O</v>
      </c>
      <c r="W35" s="44"/>
      <c r="X35" s="44">
        <f>PINK!$CJ34</f>
        <v>100</v>
      </c>
      <c r="Y35" s="44"/>
      <c r="Z35" s="44">
        <f>PINK!$BQ34</f>
        <v>1500</v>
      </c>
      <c r="AA35" s="44"/>
      <c r="AB35" s="44">
        <f>PINK!$BR34</f>
        <v>1200</v>
      </c>
      <c r="AC35" s="44"/>
      <c r="AD35" s="44">
        <f>PINK!$BS34</f>
        <v>150</v>
      </c>
      <c r="AE35" s="44"/>
      <c r="AF35" s="44">
        <f>PINK!$BT34</f>
        <v>250</v>
      </c>
      <c r="AG35" s="44"/>
      <c r="AH35" s="44">
        <f>PINK!$BU34</f>
        <v>250</v>
      </c>
      <c r="AI35" s="44"/>
      <c r="AJ35" s="44">
        <f>PINK!$BB34</f>
        <v>3000</v>
      </c>
      <c r="AK35" s="44"/>
      <c r="AL35" s="44">
        <f>PINK!$BC34</f>
        <v>2100</v>
      </c>
      <c r="AM35" s="44"/>
      <c r="AN35" s="44">
        <f>PINK!$BD34</f>
        <v>880</v>
      </c>
      <c r="AO35" s="44"/>
      <c r="AP35" s="44">
        <f>PINK!$BE34</f>
        <v>20</v>
      </c>
      <c r="AQ35" s="44"/>
      <c r="AR35" s="44" t="str">
        <f>PINK!$BF34</f>
        <v>N/R</v>
      </c>
      <c r="AS35" s="44"/>
      <c r="AT35" s="44">
        <f>PINK!$AM34</f>
        <v>75</v>
      </c>
      <c r="AU35" s="44"/>
      <c r="AV35" s="44">
        <f>PINK!$AN34</f>
        <v>2</v>
      </c>
      <c r="AW35" s="44"/>
      <c r="AX35" s="44" t="str">
        <f>PINK!$AO34</f>
        <v>N/R</v>
      </c>
      <c r="AY35" s="44"/>
      <c r="AZ35" s="44">
        <f>PINK!$AP34</f>
        <v>250</v>
      </c>
      <c r="BA35" s="44"/>
      <c r="BB35" s="44">
        <f>PINK!$AQ34</f>
        <v>150</v>
      </c>
      <c r="BC35" s="45"/>
      <c r="BD35" s="45" t="str">
        <f>PINK!X$34</f>
        <v>N/I</v>
      </c>
      <c r="BE35" s="45"/>
      <c r="BF35" s="45" t="str">
        <f>PINK!Y$34</f>
        <v>UNK</v>
      </c>
      <c r="BG35" s="45"/>
      <c r="BH35" s="45" t="str">
        <f>PINK!Z$34</f>
        <v>N/I</v>
      </c>
      <c r="BI35" s="45"/>
      <c r="BJ35" s="45" t="str">
        <f>PINK!AA$34</f>
        <v>A/P</v>
      </c>
      <c r="BK35" s="45"/>
      <c r="BL35" s="45" t="str">
        <f>PINK!AB$34</f>
        <v>N/I</v>
      </c>
      <c r="BM35" s="70"/>
      <c r="BN35" s="45" t="str">
        <f>PINK!I34</f>
        <v>A/P</v>
      </c>
      <c r="BO35" s="70"/>
      <c r="BP35" s="45">
        <f>PINK!J34</f>
        <v>0</v>
      </c>
      <c r="BQ35" s="70"/>
      <c r="BR35" s="45">
        <f>PINK!K34</f>
        <v>0</v>
      </c>
      <c r="BS35" s="70"/>
      <c r="BT35" s="45">
        <f>PINK!L34</f>
        <v>0</v>
      </c>
      <c r="BU35" s="70"/>
      <c r="BV35" s="45">
        <f>PINK!M34</f>
        <v>0</v>
      </c>
    </row>
    <row r="36" spans="1:74" hidden="1" x14ac:dyDescent="0.2">
      <c r="A36" s="40" t="s">
        <v>142</v>
      </c>
      <c r="B36" t="str">
        <f>PINK!$P$30</f>
        <v>FINLAYSON-MUSSEL CHANNEL</v>
      </c>
      <c r="C36" t="s">
        <v>46</v>
      </c>
      <c r="D36" s="40" t="s">
        <v>156</v>
      </c>
      <c r="E36" s="44">
        <f>PINK!$CN35</f>
        <v>7500</v>
      </c>
      <c r="F36" s="44"/>
      <c r="G36" s="44">
        <f>PINK!$CO35</f>
        <v>35000</v>
      </c>
      <c r="H36" s="44"/>
      <c r="I36" s="44">
        <f>PINK!$CP35</f>
        <v>3500</v>
      </c>
      <c r="J36" s="44"/>
      <c r="K36" s="44">
        <f>PINK!$CQ35</f>
        <v>1500</v>
      </c>
      <c r="L36" s="44"/>
      <c r="M36" s="44">
        <f>PINK!$CR35</f>
        <v>15000</v>
      </c>
      <c r="N36" s="44"/>
      <c r="O36" s="44">
        <f>PINK!$BY35</f>
        <v>15000</v>
      </c>
      <c r="P36" s="44"/>
      <c r="Q36" s="44">
        <f>PINK!$BZ35</f>
        <v>15000</v>
      </c>
      <c r="R36" s="44"/>
      <c r="S36" s="44">
        <f>PINK!$CA35</f>
        <v>15000</v>
      </c>
      <c r="T36" s="44"/>
      <c r="U36" s="44">
        <f>PINK!$CB35</f>
        <v>3000</v>
      </c>
      <c r="V36" s="44"/>
      <c r="W36" s="44">
        <f>PINK!$CC35</f>
        <v>3500</v>
      </c>
      <c r="X36" s="44"/>
      <c r="Y36" s="44">
        <f>PINK!$BJ35</f>
        <v>2000</v>
      </c>
      <c r="Z36" s="44"/>
      <c r="AA36" s="44">
        <f>PINK!$BK35</f>
        <v>15000</v>
      </c>
      <c r="AB36" s="44"/>
      <c r="AC36" s="44">
        <f>PINK!$BL35</f>
        <v>14000</v>
      </c>
      <c r="AD36" s="44"/>
      <c r="AE36" s="44">
        <f>PINK!$BM35</f>
        <v>10000</v>
      </c>
      <c r="AF36" s="44"/>
      <c r="AG36" s="44">
        <f>PINK!$BN35</f>
        <v>2000</v>
      </c>
      <c r="AH36" s="44"/>
      <c r="AI36" s="44">
        <f>PINK!$AU35</f>
        <v>10000</v>
      </c>
      <c r="AJ36" s="44"/>
      <c r="AK36" s="44">
        <f>PINK!$AV35</f>
        <v>6000</v>
      </c>
      <c r="AL36" s="44"/>
      <c r="AM36" s="44">
        <f>PINK!$AW35</f>
        <v>6500</v>
      </c>
      <c r="AN36" s="44"/>
      <c r="AO36" s="44">
        <f>PINK!$AX35</f>
        <v>10000</v>
      </c>
      <c r="AP36" s="44"/>
      <c r="AQ36" s="44">
        <f>PINK!$AY35</f>
        <v>7000</v>
      </c>
      <c r="AR36" s="44"/>
      <c r="AS36" s="44">
        <f>PINK!$AF35</f>
        <v>26000</v>
      </c>
      <c r="AT36" s="44"/>
      <c r="AU36" s="44">
        <f>PINK!$AG35</f>
        <v>15000</v>
      </c>
      <c r="AV36" s="44"/>
      <c r="AW36" s="44">
        <f>PINK!$AH35</f>
        <v>11000</v>
      </c>
      <c r="AX36" s="44"/>
      <c r="AY36" s="44">
        <f>PINK!$AI35</f>
        <v>14000</v>
      </c>
      <c r="AZ36" s="44"/>
      <c r="BA36" s="44">
        <f>PINK!$AJ35</f>
        <v>15000</v>
      </c>
      <c r="BB36" s="44"/>
      <c r="BC36" s="45">
        <f>PINK!Q$35</f>
        <v>18000</v>
      </c>
      <c r="BD36" s="45"/>
      <c r="BE36" s="45">
        <f>PINK!R$35</f>
        <v>15000</v>
      </c>
      <c r="BF36" s="45"/>
      <c r="BG36" s="45">
        <f>PINK!S$35</f>
        <v>7200</v>
      </c>
      <c r="BH36" s="45"/>
      <c r="BI36" s="45">
        <f>PINK!T$35</f>
        <v>3600</v>
      </c>
      <c r="BJ36" s="45"/>
      <c r="BK36" s="45">
        <f>PINK!U$35</f>
        <v>6550</v>
      </c>
      <c r="BL36" s="45"/>
      <c r="BM36" s="45">
        <f>PINK!B35</f>
        <v>5700</v>
      </c>
      <c r="BN36" s="70"/>
      <c r="BO36" s="45">
        <f>PINK!C35</f>
        <v>20100</v>
      </c>
      <c r="BP36" s="70"/>
      <c r="BQ36" s="45">
        <f>PINK!D35</f>
        <v>0</v>
      </c>
      <c r="BR36" s="70"/>
      <c r="BS36" s="45">
        <f>PINK!E35</f>
        <v>0</v>
      </c>
      <c r="BT36" s="70"/>
      <c r="BU36" s="45">
        <f>PINK!F35</f>
        <v>0</v>
      </c>
      <c r="BV36" s="70"/>
    </row>
    <row r="37" spans="1:74" hidden="1" x14ac:dyDescent="0.2">
      <c r="A37" s="40" t="s">
        <v>142</v>
      </c>
      <c r="B37" t="str">
        <f>PINK!$P$30</f>
        <v>FINLAYSON-MUSSEL CHANNEL</v>
      </c>
      <c r="C37" t="s">
        <v>46</v>
      </c>
      <c r="D37" s="40" t="s">
        <v>157</v>
      </c>
      <c r="E37" s="44"/>
      <c r="F37" s="44">
        <f>PINK!$CU35</f>
        <v>14000</v>
      </c>
      <c r="G37" s="44"/>
      <c r="H37" s="44">
        <f>PINK!$CV35</f>
        <v>7500</v>
      </c>
      <c r="I37" s="44"/>
      <c r="J37" s="44">
        <f>PINK!$CW35</f>
        <v>1500</v>
      </c>
      <c r="K37" s="44"/>
      <c r="L37" s="44">
        <f>PINK!$CX35</f>
        <v>15000</v>
      </c>
      <c r="M37" s="44"/>
      <c r="N37" s="44">
        <f>PINK!$CY35</f>
        <v>7500</v>
      </c>
      <c r="O37" s="44"/>
      <c r="P37" s="44">
        <f>PINK!$CF35</f>
        <v>15000</v>
      </c>
      <c r="Q37" s="44"/>
      <c r="R37" s="44">
        <f>PINK!$CG35</f>
        <v>7500</v>
      </c>
      <c r="S37" s="44"/>
      <c r="T37" s="44">
        <f>PINK!$CH35</f>
        <v>1500</v>
      </c>
      <c r="U37" s="44"/>
      <c r="V37" s="44">
        <f>PINK!$CI35</f>
        <v>400</v>
      </c>
      <c r="W37" s="44"/>
      <c r="X37" s="44">
        <f>PINK!$CJ35</f>
        <v>5000</v>
      </c>
      <c r="Y37" s="44"/>
      <c r="Z37" s="44">
        <f>PINK!$BQ35</f>
        <v>8000</v>
      </c>
      <c r="AA37" s="44"/>
      <c r="AB37" s="44">
        <f>PINK!$BR35</f>
        <v>12000</v>
      </c>
      <c r="AC37" s="44"/>
      <c r="AD37" s="44">
        <f>PINK!$BS35</f>
        <v>11000</v>
      </c>
      <c r="AE37" s="44"/>
      <c r="AF37" s="44">
        <f>PINK!$BT35</f>
        <v>10000</v>
      </c>
      <c r="AG37" s="44"/>
      <c r="AH37" s="44">
        <f>PINK!$BU35</f>
        <v>12000</v>
      </c>
      <c r="AI37" s="44"/>
      <c r="AJ37" s="44">
        <f>PINK!$BB35</f>
        <v>8000</v>
      </c>
      <c r="AK37" s="44"/>
      <c r="AL37" s="44">
        <f>PINK!$BC35</f>
        <v>4000</v>
      </c>
      <c r="AM37" s="44"/>
      <c r="AN37" s="44">
        <f>PINK!$BD35</f>
        <v>10000</v>
      </c>
      <c r="AO37" s="44"/>
      <c r="AP37" s="44">
        <f>PINK!$BE35</f>
        <v>4000</v>
      </c>
      <c r="AQ37" s="44"/>
      <c r="AR37" s="44">
        <f>PINK!$BF35</f>
        <v>13350</v>
      </c>
      <c r="AS37" s="44"/>
      <c r="AT37" s="44">
        <f>PINK!$AM35</f>
        <v>13700</v>
      </c>
      <c r="AU37" s="44"/>
      <c r="AV37" s="44">
        <f>PINK!$AN35</f>
        <v>35000</v>
      </c>
      <c r="AW37" s="44"/>
      <c r="AX37" s="44">
        <f>PINK!$AO35</f>
        <v>15000</v>
      </c>
      <c r="AY37" s="44"/>
      <c r="AZ37" s="44">
        <f>PINK!$AP35</f>
        <v>20000</v>
      </c>
      <c r="BA37" s="44"/>
      <c r="BB37" s="44">
        <f>PINK!$AQ35</f>
        <v>18000</v>
      </c>
      <c r="BC37" s="45"/>
      <c r="BD37" s="45">
        <f>PINK!X$35</f>
        <v>16000</v>
      </c>
      <c r="BE37" s="45"/>
      <c r="BF37" s="45">
        <f>PINK!Y$35</f>
        <v>17000</v>
      </c>
      <c r="BG37" s="45"/>
      <c r="BH37" s="45">
        <f>PINK!Z$35</f>
        <v>14000</v>
      </c>
      <c r="BI37" s="45"/>
      <c r="BJ37" s="45">
        <f>PINK!AA$35</f>
        <v>27000</v>
      </c>
      <c r="BK37" s="45"/>
      <c r="BL37" s="45">
        <f>PINK!AB$35</f>
        <v>43500</v>
      </c>
      <c r="BM37" s="70"/>
      <c r="BN37" s="45">
        <f>PINK!I35</f>
        <v>12000</v>
      </c>
      <c r="BO37" s="70"/>
      <c r="BP37" s="45">
        <f>PINK!J35</f>
        <v>0</v>
      </c>
      <c r="BQ37" s="70"/>
      <c r="BR37" s="45">
        <f>PINK!K35</f>
        <v>0</v>
      </c>
      <c r="BS37" s="70"/>
      <c r="BT37" s="45">
        <f>PINK!L35</f>
        <v>0</v>
      </c>
      <c r="BU37" s="70"/>
      <c r="BV37" s="45">
        <f>PINK!M35</f>
        <v>0</v>
      </c>
    </row>
    <row r="38" spans="1:74" hidden="1" x14ac:dyDescent="0.2">
      <c r="A38" s="40" t="s">
        <v>142</v>
      </c>
      <c r="B38" t="str">
        <f>PINK!$P$30</f>
        <v>FINLAYSON-MUSSEL CHANNEL</v>
      </c>
      <c r="C38" t="s">
        <v>47</v>
      </c>
      <c r="D38" s="40" t="s">
        <v>156</v>
      </c>
      <c r="E38" s="44">
        <f>PINK!$CN36</f>
        <v>1500</v>
      </c>
      <c r="F38" s="44"/>
      <c r="G38" s="44">
        <f>PINK!$CO36</f>
        <v>3500</v>
      </c>
      <c r="H38" s="44"/>
      <c r="I38" s="44">
        <f>PINK!$CP36</f>
        <v>1500</v>
      </c>
      <c r="J38" s="44"/>
      <c r="K38" s="44">
        <f>PINK!$CQ36</f>
        <v>3500</v>
      </c>
      <c r="L38" s="44"/>
      <c r="M38" s="44">
        <f>PINK!$CR36</f>
        <v>750</v>
      </c>
      <c r="N38" s="44"/>
      <c r="O38" s="44">
        <f>PINK!$BY36</f>
        <v>7500</v>
      </c>
      <c r="P38" s="44"/>
      <c r="Q38" s="44">
        <f>PINK!$BZ36</f>
        <v>15000</v>
      </c>
      <c r="R38" s="44"/>
      <c r="S38" s="44">
        <f>PINK!$CA36</f>
        <v>7500</v>
      </c>
      <c r="T38" s="44"/>
      <c r="U38" s="44">
        <f>PINK!$CB36</f>
        <v>9000</v>
      </c>
      <c r="V38" s="44"/>
      <c r="W38" s="44">
        <f>PINK!$CC36</f>
        <v>35000</v>
      </c>
      <c r="X38" s="44"/>
      <c r="Y38" s="44">
        <f>PINK!$BJ36</f>
        <v>3000</v>
      </c>
      <c r="Z38" s="44"/>
      <c r="AA38" s="44">
        <f>PINK!$BK36</f>
        <v>17000</v>
      </c>
      <c r="AB38" s="44"/>
      <c r="AC38" s="44">
        <f>PINK!$BL36</f>
        <v>500</v>
      </c>
      <c r="AD38" s="44"/>
      <c r="AE38" s="44">
        <f>PINK!$BM36</f>
        <v>600</v>
      </c>
      <c r="AF38" s="44"/>
      <c r="AG38" s="44">
        <f>PINK!$BN36</f>
        <v>1600</v>
      </c>
      <c r="AH38" s="44"/>
      <c r="AI38" s="44">
        <f>PINK!$AU36</f>
        <v>20000</v>
      </c>
      <c r="AJ38" s="44"/>
      <c r="AK38" s="44">
        <f>PINK!$AV36</f>
        <v>9500</v>
      </c>
      <c r="AL38" s="44"/>
      <c r="AM38" s="44">
        <f>PINK!$AW36</f>
        <v>7300</v>
      </c>
      <c r="AN38" s="44"/>
      <c r="AO38" s="44">
        <f>PINK!$AX36</f>
        <v>3770</v>
      </c>
      <c r="AP38" s="44"/>
      <c r="AQ38" s="44">
        <f>PINK!$AY36</f>
        <v>15000</v>
      </c>
      <c r="AR38" s="44"/>
      <c r="AS38" s="44">
        <f>PINK!$AF36</f>
        <v>5500</v>
      </c>
      <c r="AT38" s="44"/>
      <c r="AU38" s="44">
        <f>PINK!$AG36</f>
        <v>10000</v>
      </c>
      <c r="AV38" s="44"/>
      <c r="AW38" s="44">
        <f>PINK!$AH36</f>
        <v>1200</v>
      </c>
      <c r="AX38" s="44"/>
      <c r="AY38" s="44">
        <f>PINK!$AI36</f>
        <v>4000</v>
      </c>
      <c r="AZ38" s="44"/>
      <c r="BA38" s="44">
        <f>PINK!$AJ36</f>
        <v>4000</v>
      </c>
      <c r="BB38" s="44"/>
      <c r="BC38" s="45">
        <f>PINK!Q$36</f>
        <v>2400</v>
      </c>
      <c r="BD38" s="45"/>
      <c r="BE38" s="45">
        <f>PINK!R$36</f>
        <v>6800</v>
      </c>
      <c r="BF38" s="45"/>
      <c r="BG38" s="45">
        <f>PINK!S$36</f>
        <v>5700</v>
      </c>
      <c r="BH38" s="45"/>
      <c r="BI38" s="45">
        <f>PINK!T$36</f>
        <v>1100</v>
      </c>
      <c r="BJ38" s="45"/>
      <c r="BK38" s="45">
        <f>PINK!U$36</f>
        <v>3600</v>
      </c>
      <c r="BL38" s="45"/>
      <c r="BM38" s="45">
        <f>PINK!B36</f>
        <v>1800</v>
      </c>
      <c r="BN38" s="70"/>
      <c r="BO38" s="45">
        <f>PINK!C36</f>
        <v>4200</v>
      </c>
      <c r="BP38" s="70"/>
      <c r="BQ38" s="45">
        <f>PINK!D36</f>
        <v>0</v>
      </c>
      <c r="BR38" s="70"/>
      <c r="BS38" s="45">
        <f>PINK!E36</f>
        <v>0</v>
      </c>
      <c r="BT38" s="70"/>
      <c r="BU38" s="45">
        <f>PINK!F36</f>
        <v>0</v>
      </c>
      <c r="BV38" s="70"/>
    </row>
    <row r="39" spans="1:74" hidden="1" x14ac:dyDescent="0.2">
      <c r="A39" s="40" t="s">
        <v>142</v>
      </c>
      <c r="B39" t="str">
        <f>PINK!$P$30</f>
        <v>FINLAYSON-MUSSEL CHANNEL</v>
      </c>
      <c r="C39" t="s">
        <v>47</v>
      </c>
      <c r="D39" s="40" t="s">
        <v>157</v>
      </c>
      <c r="E39" s="44"/>
      <c r="F39" s="44">
        <f>PINK!$CU36</f>
        <v>1800</v>
      </c>
      <c r="G39" s="44"/>
      <c r="H39" s="44">
        <f>PINK!$CV36</f>
        <v>750</v>
      </c>
      <c r="I39" s="44"/>
      <c r="J39" s="44">
        <f>PINK!$CW36</f>
        <v>75</v>
      </c>
      <c r="K39" s="44"/>
      <c r="L39" s="44">
        <f>PINK!$CX36</f>
        <v>750</v>
      </c>
      <c r="M39" s="44"/>
      <c r="N39" s="44">
        <f>PINK!$CY36</f>
        <v>25</v>
      </c>
      <c r="O39" s="44"/>
      <c r="P39" s="44">
        <f>PINK!$CF36</f>
        <v>400</v>
      </c>
      <c r="Q39" s="44"/>
      <c r="R39" s="44">
        <f>PINK!$CG36</f>
        <v>3500</v>
      </c>
      <c r="S39" s="44"/>
      <c r="T39" s="44" t="str">
        <f>PINK!$CH36</f>
        <v>UNK</v>
      </c>
      <c r="U39" s="44"/>
      <c r="V39" s="44">
        <f>PINK!$CI36</f>
        <v>1500</v>
      </c>
      <c r="W39" s="44"/>
      <c r="X39" s="44">
        <f>PINK!$CJ36</f>
        <v>1500</v>
      </c>
      <c r="Y39" s="44"/>
      <c r="Z39" s="44">
        <f>PINK!$BQ36</f>
        <v>6000</v>
      </c>
      <c r="AA39" s="44"/>
      <c r="AB39" s="44">
        <f>PINK!$BR36</f>
        <v>500</v>
      </c>
      <c r="AC39" s="44"/>
      <c r="AD39" s="44">
        <f>PINK!$BS36</f>
        <v>100</v>
      </c>
      <c r="AE39" s="44"/>
      <c r="AF39" s="44">
        <f>PINK!$BT36</f>
        <v>250</v>
      </c>
      <c r="AG39" s="44"/>
      <c r="AH39" s="44">
        <f>PINK!$BU36</f>
        <v>725</v>
      </c>
      <c r="AI39" s="44"/>
      <c r="AJ39" s="44">
        <f>PINK!$BB36</f>
        <v>7000</v>
      </c>
      <c r="AK39" s="44"/>
      <c r="AL39" s="44">
        <f>PINK!$BC36</f>
        <v>6500</v>
      </c>
      <c r="AM39" s="44"/>
      <c r="AN39" s="44">
        <f>PINK!$BD36</f>
        <v>4000</v>
      </c>
      <c r="AO39" s="44"/>
      <c r="AP39" s="44">
        <f>PINK!$BE36</f>
        <v>500</v>
      </c>
      <c r="AQ39" s="44"/>
      <c r="AR39" s="44">
        <f>PINK!$BF36</f>
        <v>3500</v>
      </c>
      <c r="AS39" s="44"/>
      <c r="AT39" s="44">
        <f>PINK!$AM36</f>
        <v>2000</v>
      </c>
      <c r="AU39" s="44"/>
      <c r="AV39" s="44">
        <f>PINK!$AN36</f>
        <v>6500</v>
      </c>
      <c r="AW39" s="44"/>
      <c r="AX39" s="44">
        <f>PINK!$AO36</f>
        <v>3600</v>
      </c>
      <c r="AY39" s="44"/>
      <c r="AZ39" s="44">
        <f>PINK!$AP36</f>
        <v>2000</v>
      </c>
      <c r="BA39" s="44"/>
      <c r="BB39" s="44">
        <f>PINK!$AQ36</f>
        <v>2000</v>
      </c>
      <c r="BC39" s="45"/>
      <c r="BD39" s="45">
        <f>PINK!X$36</f>
        <v>2100</v>
      </c>
      <c r="BE39" s="45"/>
      <c r="BF39" s="45" t="str">
        <f>PINK!Y$36</f>
        <v>UNK</v>
      </c>
      <c r="BG39" s="45"/>
      <c r="BH39" s="45">
        <f>PINK!Z$36</f>
        <v>3150</v>
      </c>
      <c r="BI39" s="45"/>
      <c r="BJ39" s="45">
        <f>PINK!AA$36</f>
        <v>14500</v>
      </c>
      <c r="BK39" s="45"/>
      <c r="BL39" s="45">
        <f>PINK!AB$36</f>
        <v>21500</v>
      </c>
      <c r="BM39" s="70"/>
      <c r="BN39" s="45" t="str">
        <f>PINK!I36</f>
        <v>A/P</v>
      </c>
      <c r="BO39" s="70"/>
      <c r="BP39" s="45">
        <f>PINK!J36</f>
        <v>0</v>
      </c>
      <c r="BQ39" s="70"/>
      <c r="BR39" s="45">
        <f>PINK!K36</f>
        <v>0</v>
      </c>
      <c r="BS39" s="70"/>
      <c r="BT39" s="45">
        <f>PINK!L36</f>
        <v>0</v>
      </c>
      <c r="BU39" s="70"/>
      <c r="BV39" s="45">
        <f>PINK!M36</f>
        <v>0</v>
      </c>
    </row>
    <row r="40" spans="1:74" hidden="1" x14ac:dyDescent="0.2">
      <c r="A40" s="40" t="s">
        <v>142</v>
      </c>
      <c r="B40" t="str">
        <f>PINK!$P$30</f>
        <v>FINLAYSON-MUSSEL CHANNEL</v>
      </c>
      <c r="C40" t="s">
        <v>48</v>
      </c>
      <c r="D40" s="40" t="s">
        <v>156</v>
      </c>
      <c r="E40" s="44">
        <f>PINK!$CN37</f>
        <v>400</v>
      </c>
      <c r="F40" s="44"/>
      <c r="G40" s="44">
        <f>PINK!$CO37</f>
        <v>400</v>
      </c>
      <c r="H40" s="44"/>
      <c r="I40" s="44">
        <f>PINK!$CP37</f>
        <v>400</v>
      </c>
      <c r="J40" s="44"/>
      <c r="K40" s="44">
        <f>PINK!$CQ37</f>
        <v>400</v>
      </c>
      <c r="L40" s="44"/>
      <c r="M40" s="44" t="str">
        <f>PINK!$CR37</f>
        <v>N/R</v>
      </c>
      <c r="N40" s="44"/>
      <c r="O40" s="44">
        <f>PINK!$BY37</f>
        <v>200</v>
      </c>
      <c r="P40" s="44"/>
      <c r="Q40" s="44">
        <f>PINK!$BZ37</f>
        <v>25</v>
      </c>
      <c r="R40" s="44"/>
      <c r="S40" s="44">
        <f>PINK!$CA37</f>
        <v>25</v>
      </c>
      <c r="T40" s="44"/>
      <c r="U40" s="44" t="str">
        <f>PINK!$CB37</f>
        <v>N/R</v>
      </c>
      <c r="V40" s="44"/>
      <c r="W40" s="44" t="str">
        <f>PINK!$CC37</f>
        <v>N/R</v>
      </c>
      <c r="X40" s="44"/>
      <c r="Y40" s="44" t="str">
        <f>PINK!$BJ37</f>
        <v>N/R</v>
      </c>
      <c r="Z40" s="44"/>
      <c r="AA40" s="44" t="str">
        <f>PINK!$BK37</f>
        <v>N/R</v>
      </c>
      <c r="AB40" s="44"/>
      <c r="AC40" s="44" t="str">
        <f>PINK!$BL37</f>
        <v>N/R</v>
      </c>
      <c r="AD40" s="44"/>
      <c r="AE40" s="44" t="str">
        <f>PINK!$BM37</f>
        <v>N/R</v>
      </c>
      <c r="AF40" s="44"/>
      <c r="AG40" s="44" t="str">
        <f>PINK!$BN37</f>
        <v>N/R</v>
      </c>
      <c r="AH40" s="44"/>
      <c r="AI40" s="44">
        <f>PINK!$AU37</f>
        <v>50</v>
      </c>
      <c r="AJ40" s="44"/>
      <c r="AK40" s="44" t="str">
        <f>PINK!$AV37</f>
        <v>N/R</v>
      </c>
      <c r="AL40" s="44"/>
      <c r="AM40" s="44" t="str">
        <f>PINK!$AW37</f>
        <v>N/R</v>
      </c>
      <c r="AN40" s="44"/>
      <c r="AO40" s="44" t="str">
        <f>PINK!$AX37</f>
        <v>N/R</v>
      </c>
      <c r="AP40" s="44"/>
      <c r="AQ40" s="44" t="str">
        <f>PINK!$AY37</f>
        <v>N/R</v>
      </c>
      <c r="AR40" s="44"/>
      <c r="AS40" s="44" t="str">
        <f>PINK!$AF37</f>
        <v>N/R</v>
      </c>
      <c r="AT40" s="44"/>
      <c r="AU40" s="44" t="str">
        <f>PINK!$AG37</f>
        <v>N/O</v>
      </c>
      <c r="AV40" s="44"/>
      <c r="AW40" s="44" t="str">
        <f>PINK!$AH37</f>
        <v>N/I</v>
      </c>
      <c r="AX40" s="44"/>
      <c r="AY40" s="44">
        <f>PINK!$AI37</f>
        <v>22</v>
      </c>
      <c r="AZ40" s="44"/>
      <c r="BA40" s="44" t="str">
        <f>PINK!$AJ37</f>
        <v>N/I</v>
      </c>
      <c r="BB40" s="44"/>
      <c r="BC40" s="45" t="str">
        <f>PINK!Q$37</f>
        <v>N/I</v>
      </c>
      <c r="BD40" s="45"/>
      <c r="BE40" s="45" t="str">
        <f>PINK!R$37</f>
        <v>N/I</v>
      </c>
      <c r="BF40" s="45"/>
      <c r="BG40" s="45" t="str">
        <f>PINK!S$37</f>
        <v>N/O</v>
      </c>
      <c r="BH40" s="45"/>
      <c r="BI40" s="45" t="str">
        <f>PINK!T$37</f>
        <v>N/I</v>
      </c>
      <c r="BJ40" s="45"/>
      <c r="BK40" s="45" t="str">
        <f>PINK!U$37</f>
        <v>N/I</v>
      </c>
      <c r="BL40" s="45"/>
      <c r="BM40" s="45" t="str">
        <f>PINK!B37</f>
        <v>N/I</v>
      </c>
      <c r="BN40" s="70"/>
      <c r="BO40" s="45" t="str">
        <f>PINK!C37</f>
        <v>A/P</v>
      </c>
      <c r="BP40" s="70"/>
      <c r="BQ40" s="45">
        <f>PINK!D37</f>
        <v>0</v>
      </c>
      <c r="BR40" s="70"/>
      <c r="BS40" s="45">
        <f>PINK!E37</f>
        <v>0</v>
      </c>
      <c r="BT40" s="70"/>
      <c r="BU40" s="45">
        <f>PINK!F37</f>
        <v>0</v>
      </c>
      <c r="BV40" s="70"/>
    </row>
    <row r="41" spans="1:74" hidden="1" x14ac:dyDescent="0.2">
      <c r="A41" s="40" t="s">
        <v>142</v>
      </c>
      <c r="B41" t="str">
        <f>PINK!$P$30</f>
        <v>FINLAYSON-MUSSEL CHANNEL</v>
      </c>
      <c r="C41" t="s">
        <v>48</v>
      </c>
      <c r="D41" s="40" t="s">
        <v>157</v>
      </c>
      <c r="E41" s="44"/>
      <c r="F41" s="44">
        <f>PINK!$CU37</f>
        <v>400</v>
      </c>
      <c r="G41" s="44"/>
      <c r="H41" s="44">
        <f>PINK!$CV37</f>
        <v>400</v>
      </c>
      <c r="I41" s="44"/>
      <c r="J41" s="44">
        <f>PINK!$CW37</f>
        <v>400</v>
      </c>
      <c r="K41" s="44"/>
      <c r="L41" s="44" t="str">
        <f>PINK!$CX37</f>
        <v>N/R</v>
      </c>
      <c r="M41" s="44"/>
      <c r="N41" s="44">
        <f>PINK!$CY37</f>
        <v>400</v>
      </c>
      <c r="O41" s="44"/>
      <c r="P41" s="44" t="str">
        <f>PINK!$CF37</f>
        <v>N/O</v>
      </c>
      <c r="Q41" s="44"/>
      <c r="R41" s="44" t="str">
        <f>PINK!$CG37</f>
        <v>N/O</v>
      </c>
      <c r="S41" s="44"/>
      <c r="T41" s="44" t="str">
        <f>PINK!$CH37</f>
        <v>N/R</v>
      </c>
      <c r="U41" s="44"/>
      <c r="V41" s="44" t="str">
        <f>PINK!$CI37</f>
        <v>N/R</v>
      </c>
      <c r="W41" s="44"/>
      <c r="X41" s="44" t="str">
        <f>PINK!$CJ37</f>
        <v>N/R</v>
      </c>
      <c r="Y41" s="44"/>
      <c r="Z41" s="44" t="str">
        <f>PINK!$BQ37</f>
        <v>N/R</v>
      </c>
      <c r="AA41" s="44"/>
      <c r="AB41" s="44">
        <f>PINK!$BR37</f>
        <v>200</v>
      </c>
      <c r="AC41" s="44"/>
      <c r="AD41" s="44" t="str">
        <f>PINK!$BS37</f>
        <v>N/R</v>
      </c>
      <c r="AE41" s="44"/>
      <c r="AF41" s="44" t="str">
        <f>PINK!$BT37</f>
        <v>N/R</v>
      </c>
      <c r="AG41" s="44"/>
      <c r="AH41" s="44" t="str">
        <f>PINK!$BU37</f>
        <v>N/R</v>
      </c>
      <c r="AI41" s="44"/>
      <c r="AJ41" s="44" t="str">
        <f>PINK!$BB37</f>
        <v>N/R</v>
      </c>
      <c r="AK41" s="44"/>
      <c r="AL41" s="44" t="str">
        <f>PINK!$BC37</f>
        <v>N/O</v>
      </c>
      <c r="AM41" s="44"/>
      <c r="AN41" s="44" t="str">
        <f>PINK!$BD37</f>
        <v>N/R</v>
      </c>
      <c r="AO41" s="44"/>
      <c r="AP41" s="44" t="str">
        <f>PINK!$BE37</f>
        <v>N/O</v>
      </c>
      <c r="AQ41" s="44"/>
      <c r="AR41" s="44" t="str">
        <f>PINK!$BF37</f>
        <v>N/R</v>
      </c>
      <c r="AS41" s="44"/>
      <c r="AT41" s="44" t="str">
        <f>PINK!$AM37</f>
        <v>N/O</v>
      </c>
      <c r="AU41" s="44"/>
      <c r="AV41" s="44" t="str">
        <f>PINK!$AN37</f>
        <v>N/O</v>
      </c>
      <c r="AW41" s="44"/>
      <c r="AX41" s="44" t="str">
        <f>PINK!$AO37</f>
        <v>N/R</v>
      </c>
      <c r="AY41" s="44"/>
      <c r="AZ41" s="44" t="str">
        <f>PINK!$AP37</f>
        <v>N/I</v>
      </c>
      <c r="BA41" s="44"/>
      <c r="BB41" s="44" t="str">
        <f>PINK!$AQ37</f>
        <v>UNK</v>
      </c>
      <c r="BC41" s="45"/>
      <c r="BD41" s="45" t="str">
        <f>PINK!X$37</f>
        <v>N/I</v>
      </c>
      <c r="BE41" s="45"/>
      <c r="BF41" s="45" t="str">
        <f>PINK!Y$37</f>
        <v>N/I</v>
      </c>
      <c r="BG41" s="45"/>
      <c r="BH41" s="45" t="str">
        <f>PINK!Z$37</f>
        <v>N/O</v>
      </c>
      <c r="BI41" s="45"/>
      <c r="BJ41" s="45" t="str">
        <f>PINK!AA$37</f>
        <v>N/I</v>
      </c>
      <c r="BK41" s="45"/>
      <c r="BL41" s="45" t="str">
        <f>PINK!AB$37</f>
        <v>N/I</v>
      </c>
      <c r="BM41" s="70"/>
      <c r="BN41" s="45" t="str">
        <f>PINK!I37</f>
        <v>A/P</v>
      </c>
      <c r="BO41" s="70"/>
      <c r="BP41" s="45">
        <f>PINK!J37</f>
        <v>0</v>
      </c>
      <c r="BQ41" s="70"/>
      <c r="BR41" s="45">
        <f>PINK!K37</f>
        <v>0</v>
      </c>
      <c r="BS41" s="70"/>
      <c r="BT41" s="45">
        <f>PINK!L37</f>
        <v>0</v>
      </c>
      <c r="BU41" s="70"/>
      <c r="BV41" s="45">
        <f>PINK!M37</f>
        <v>0</v>
      </c>
    </row>
    <row r="42" spans="1:74" hidden="1" x14ac:dyDescent="0.2">
      <c r="A42" s="40" t="s">
        <v>142</v>
      </c>
      <c r="B42" t="str">
        <f>PINK!$P$30</f>
        <v>FINLAYSON-MUSSEL CHANNEL</v>
      </c>
      <c r="C42" t="s">
        <v>49</v>
      </c>
      <c r="D42" s="40" t="s">
        <v>156</v>
      </c>
      <c r="E42" s="44">
        <f>PINK!$CN38</f>
        <v>200</v>
      </c>
      <c r="F42" s="44"/>
      <c r="G42" s="44">
        <f>PINK!$CO38</f>
        <v>400</v>
      </c>
      <c r="H42" s="44"/>
      <c r="I42" s="44">
        <f>PINK!$CP38</f>
        <v>400</v>
      </c>
      <c r="J42" s="44"/>
      <c r="K42" s="44">
        <f>PINK!$CQ38</f>
        <v>75</v>
      </c>
      <c r="L42" s="44"/>
      <c r="M42" s="44" t="str">
        <f>PINK!$CR38</f>
        <v>N/R</v>
      </c>
      <c r="N42" s="44"/>
      <c r="O42" s="44" t="str">
        <f>PINK!$BY38</f>
        <v>N/R</v>
      </c>
      <c r="P42" s="44"/>
      <c r="Q42" s="44">
        <f>PINK!$BZ38</f>
        <v>25</v>
      </c>
      <c r="R42" s="44"/>
      <c r="S42" s="44">
        <f>PINK!$CA38</f>
        <v>25</v>
      </c>
      <c r="T42" s="44"/>
      <c r="U42" s="44" t="str">
        <f>PINK!$CB38</f>
        <v>N/O</v>
      </c>
      <c r="V42" s="44"/>
      <c r="W42" s="44" t="str">
        <f>PINK!$CC38</f>
        <v>N/O</v>
      </c>
      <c r="X42" s="44"/>
      <c r="Y42" s="44" t="str">
        <f>PINK!$BJ38</f>
        <v>N/O</v>
      </c>
      <c r="Z42" s="44"/>
      <c r="AA42" s="44" t="str">
        <f>PINK!$BK38</f>
        <v>N/O</v>
      </c>
      <c r="AB42" s="44"/>
      <c r="AC42" s="44" t="str">
        <f>PINK!$BL38</f>
        <v>N/O</v>
      </c>
      <c r="AD42" s="44"/>
      <c r="AE42" s="44" t="str">
        <f>PINK!$BM38</f>
        <v>N/O</v>
      </c>
      <c r="AF42" s="44"/>
      <c r="AG42" s="44" t="str">
        <f>PINK!$BN38</f>
        <v>N/O</v>
      </c>
      <c r="AH42" s="44"/>
      <c r="AI42" s="44" t="str">
        <f>PINK!$AU38</f>
        <v>N/O</v>
      </c>
      <c r="AJ42" s="44"/>
      <c r="AK42" s="44" t="str">
        <f>PINK!$AV38</f>
        <v>N/R</v>
      </c>
      <c r="AL42" s="44"/>
      <c r="AM42" s="44">
        <f>PINK!$AW38</f>
        <v>100</v>
      </c>
      <c r="AN42" s="44"/>
      <c r="AO42" s="44">
        <f>PINK!$AX38</f>
        <v>25</v>
      </c>
      <c r="AP42" s="44"/>
      <c r="AQ42" s="44">
        <f>PINK!$AY38</f>
        <v>125</v>
      </c>
      <c r="AR42" s="44"/>
      <c r="AS42" s="44">
        <f>PINK!$AF38</f>
        <v>62</v>
      </c>
      <c r="AT42" s="44"/>
      <c r="AU42" s="44">
        <f>PINK!$AG38</f>
        <v>50</v>
      </c>
      <c r="AV42" s="44"/>
      <c r="AW42" s="44" t="str">
        <f>PINK!$AH38</f>
        <v>N/O</v>
      </c>
      <c r="AX42" s="44"/>
      <c r="AY42" s="44">
        <f>PINK!$AI38</f>
        <v>39</v>
      </c>
      <c r="AZ42" s="44"/>
      <c r="BA42" s="44">
        <f>PINK!$AJ38</f>
        <v>500</v>
      </c>
      <c r="BB42" s="44"/>
      <c r="BC42" s="45">
        <f>PINK!Q$38</f>
        <v>50</v>
      </c>
      <c r="BD42" s="45"/>
      <c r="BE42" s="45">
        <f>PINK!R$38</f>
        <v>250</v>
      </c>
      <c r="BF42" s="45"/>
      <c r="BG42" s="45">
        <f>PINK!S$38</f>
        <v>700</v>
      </c>
      <c r="BH42" s="45"/>
      <c r="BI42" s="45" t="str">
        <f>PINK!T$38</f>
        <v>A/P</v>
      </c>
      <c r="BJ42" s="45"/>
      <c r="BK42" s="45" t="str">
        <f>PINK!U$38</f>
        <v>A/P</v>
      </c>
      <c r="BL42" s="45"/>
      <c r="BM42" s="45" t="str">
        <f>PINK!B38</f>
        <v>A/P</v>
      </c>
      <c r="BN42" s="70"/>
      <c r="BO42" s="45" t="str">
        <f>PINK!C38</f>
        <v>A/P</v>
      </c>
      <c r="BP42" s="70"/>
      <c r="BQ42" s="45">
        <f>PINK!D38</f>
        <v>0</v>
      </c>
      <c r="BR42" s="70"/>
      <c r="BS42" s="45">
        <f>PINK!E38</f>
        <v>0</v>
      </c>
      <c r="BT42" s="70"/>
      <c r="BU42" s="45">
        <f>PINK!F38</f>
        <v>0</v>
      </c>
      <c r="BV42" s="70"/>
    </row>
    <row r="43" spans="1:74" hidden="1" x14ac:dyDescent="0.2">
      <c r="A43" s="40" t="s">
        <v>142</v>
      </c>
      <c r="B43" t="str">
        <f>PINK!$P$30</f>
        <v>FINLAYSON-MUSSEL CHANNEL</v>
      </c>
      <c r="C43" t="s">
        <v>49</v>
      </c>
      <c r="D43" s="40" t="s">
        <v>157</v>
      </c>
      <c r="E43" s="44"/>
      <c r="F43" s="44">
        <f>PINK!$CU38</f>
        <v>350</v>
      </c>
      <c r="G43" s="44"/>
      <c r="H43" s="44">
        <f>PINK!$CV38</f>
        <v>400</v>
      </c>
      <c r="I43" s="44"/>
      <c r="J43" s="44">
        <f>PINK!$CW38</f>
        <v>75</v>
      </c>
      <c r="K43" s="44"/>
      <c r="L43" s="44" t="str">
        <f>PINK!$CX38</f>
        <v>N/R</v>
      </c>
      <c r="M43" s="44"/>
      <c r="N43" s="44">
        <f>PINK!$CY38</f>
        <v>25</v>
      </c>
      <c r="O43" s="44"/>
      <c r="P43" s="44">
        <f>PINK!$CF38</f>
        <v>200</v>
      </c>
      <c r="Q43" s="44"/>
      <c r="R43" s="44" t="str">
        <f>PINK!$CG38</f>
        <v>N/O</v>
      </c>
      <c r="S43" s="44"/>
      <c r="T43" s="44" t="str">
        <f>PINK!$CH38</f>
        <v>UNK</v>
      </c>
      <c r="U43" s="44"/>
      <c r="V43" s="44" t="str">
        <f>PINK!$CI38</f>
        <v>N/O</v>
      </c>
      <c r="W43" s="44"/>
      <c r="X43" s="44" t="str">
        <f>PINK!$CJ38</f>
        <v>N/O</v>
      </c>
      <c r="Y43" s="44"/>
      <c r="Z43" s="44" t="str">
        <f>PINK!$BQ38</f>
        <v>N/O</v>
      </c>
      <c r="AA43" s="44"/>
      <c r="AB43" s="44" t="str">
        <f>PINK!$BR38</f>
        <v>N/O</v>
      </c>
      <c r="AC43" s="44"/>
      <c r="AD43" s="44" t="str">
        <f>PINK!$BS38</f>
        <v>N/O</v>
      </c>
      <c r="AE43" s="44"/>
      <c r="AF43" s="44" t="str">
        <f>PINK!$BT38</f>
        <v>N/O</v>
      </c>
      <c r="AG43" s="44"/>
      <c r="AH43" s="44" t="str">
        <f>PINK!$BU38</f>
        <v>N/R</v>
      </c>
      <c r="AI43" s="44"/>
      <c r="AJ43" s="44" t="str">
        <f>PINK!$BB38</f>
        <v>N/R</v>
      </c>
      <c r="AK43" s="44"/>
      <c r="AL43" s="44">
        <f>PINK!$BC38</f>
        <v>50</v>
      </c>
      <c r="AM43" s="44"/>
      <c r="AN43" s="44">
        <f>PINK!$BD38</f>
        <v>10</v>
      </c>
      <c r="AO43" s="44"/>
      <c r="AP43" s="44" t="str">
        <f>PINK!$BE38</f>
        <v>N/R</v>
      </c>
      <c r="AQ43" s="44"/>
      <c r="AR43" s="44" t="str">
        <f>PINK!$BF38</f>
        <v>N/R</v>
      </c>
      <c r="AS43" s="44"/>
      <c r="AT43" s="44" t="str">
        <f>PINK!$AM38</f>
        <v>N/O</v>
      </c>
      <c r="AU43" s="44"/>
      <c r="AV43" s="44" t="str">
        <f>PINK!$AN38</f>
        <v>N/R</v>
      </c>
      <c r="AW43" s="44"/>
      <c r="AX43" s="44">
        <f>PINK!$AO38</f>
        <v>150</v>
      </c>
      <c r="AY43" s="44"/>
      <c r="AZ43" s="44">
        <f>PINK!$AP38</f>
        <v>25</v>
      </c>
      <c r="BA43" s="44"/>
      <c r="BB43" s="44" t="str">
        <f>PINK!$AQ38</f>
        <v>N/O</v>
      </c>
      <c r="BC43" s="45"/>
      <c r="BD43" s="45" t="str">
        <f>PINK!X$38</f>
        <v>N/I</v>
      </c>
      <c r="BE43" s="45"/>
      <c r="BF43" s="45" t="str">
        <f>PINK!Y$38</f>
        <v>N/I</v>
      </c>
      <c r="BG43" s="45"/>
      <c r="BH43" s="45" t="str">
        <f>PINK!Z$38</f>
        <v>A/P</v>
      </c>
      <c r="BI43" s="45"/>
      <c r="BJ43" s="45">
        <f>PINK!AA$38</f>
        <v>220</v>
      </c>
      <c r="BK43" s="45"/>
      <c r="BL43" s="45">
        <f>PINK!AB$38</f>
        <v>1400</v>
      </c>
      <c r="BM43" s="70"/>
      <c r="BN43" s="45" t="str">
        <f>PINK!I38</f>
        <v>A/P</v>
      </c>
      <c r="BO43" s="70"/>
      <c r="BP43" s="45">
        <f>PINK!J38</f>
        <v>0</v>
      </c>
      <c r="BQ43" s="70"/>
      <c r="BR43" s="45">
        <f>PINK!K38</f>
        <v>0</v>
      </c>
      <c r="BS43" s="70"/>
      <c r="BT43" s="45">
        <f>PINK!L38</f>
        <v>0</v>
      </c>
      <c r="BU43" s="70"/>
      <c r="BV43" s="45">
        <f>PINK!M38</f>
        <v>0</v>
      </c>
    </row>
    <row r="44" spans="1:74" hidden="1" x14ac:dyDescent="0.2">
      <c r="A44" s="40" t="s">
        <v>142</v>
      </c>
      <c r="B44" t="str">
        <f>PINK!$P$30</f>
        <v>FINLAYSON-MUSSEL CHANNEL</v>
      </c>
      <c r="C44" t="s">
        <v>50</v>
      </c>
      <c r="D44" s="40" t="s">
        <v>156</v>
      </c>
      <c r="E44" s="44">
        <f>PINK!$CN39</f>
        <v>200</v>
      </c>
      <c r="F44" s="44"/>
      <c r="G44" s="44">
        <f>PINK!$CO39</f>
        <v>400</v>
      </c>
      <c r="H44" s="44"/>
      <c r="I44" s="44">
        <f>PINK!$CP39</f>
        <v>400</v>
      </c>
      <c r="J44" s="44"/>
      <c r="K44" s="44">
        <f>PINK!$CQ39</f>
        <v>1500</v>
      </c>
      <c r="L44" s="44"/>
      <c r="M44" s="44">
        <f>PINK!$CR39</f>
        <v>3500</v>
      </c>
      <c r="N44" s="44"/>
      <c r="O44" s="44" t="str">
        <f>PINK!$BY39</f>
        <v>N/R</v>
      </c>
      <c r="P44" s="44"/>
      <c r="Q44" s="44">
        <f>PINK!$BZ39</f>
        <v>3500</v>
      </c>
      <c r="R44" s="44"/>
      <c r="S44" s="44">
        <f>PINK!$CA39</f>
        <v>750</v>
      </c>
      <c r="T44" s="44"/>
      <c r="U44" s="44">
        <f>PINK!$CB39</f>
        <v>3000</v>
      </c>
      <c r="V44" s="44"/>
      <c r="W44" s="44">
        <f>PINK!$CC39</f>
        <v>3500</v>
      </c>
      <c r="X44" s="44"/>
      <c r="Y44" s="44">
        <f>PINK!$BJ39</f>
        <v>600</v>
      </c>
      <c r="Z44" s="44"/>
      <c r="AA44" s="44">
        <f>PINK!$BK39</f>
        <v>1500</v>
      </c>
      <c r="AB44" s="44"/>
      <c r="AC44" s="44" t="str">
        <f>PINK!$BL39</f>
        <v>N/O</v>
      </c>
      <c r="AD44" s="44"/>
      <c r="AE44" s="44">
        <f>PINK!$BM39</f>
        <v>30</v>
      </c>
      <c r="AF44" s="44"/>
      <c r="AG44" s="44" t="str">
        <f>PINK!$BN39</f>
        <v>N/O</v>
      </c>
      <c r="AH44" s="44"/>
      <c r="AI44" s="44">
        <f>PINK!$AU39</f>
        <v>120</v>
      </c>
      <c r="AJ44" s="44"/>
      <c r="AK44" s="44" t="str">
        <f>PINK!$AV39</f>
        <v>N/R</v>
      </c>
      <c r="AL44" s="44"/>
      <c r="AM44" s="44">
        <f>PINK!$AW39</f>
        <v>30</v>
      </c>
      <c r="AN44" s="44"/>
      <c r="AO44" s="44">
        <f>PINK!$AX39</f>
        <v>100</v>
      </c>
      <c r="AP44" s="44"/>
      <c r="AQ44" s="44">
        <f>PINK!$AY39</f>
        <v>50</v>
      </c>
      <c r="AR44" s="44"/>
      <c r="AS44" s="44">
        <f>PINK!$AF39</f>
        <v>700</v>
      </c>
      <c r="AT44" s="44"/>
      <c r="AU44" s="44">
        <f>PINK!$AG39</f>
        <v>800</v>
      </c>
      <c r="AV44" s="44"/>
      <c r="AW44" s="44">
        <f>PINK!$AH39</f>
        <v>50</v>
      </c>
      <c r="AX44" s="44"/>
      <c r="AY44" s="44" t="str">
        <f>PINK!$AI39</f>
        <v>UNK</v>
      </c>
      <c r="AZ44" s="44"/>
      <c r="BA44" s="44" t="str">
        <f>PINK!$AJ39</f>
        <v>N/I</v>
      </c>
      <c r="BB44" s="44"/>
      <c r="BC44" s="45">
        <f>PINK!Q$39</f>
        <v>170</v>
      </c>
      <c r="BD44" s="45"/>
      <c r="BE44" s="45">
        <f>PINK!R$39</f>
        <v>1900</v>
      </c>
      <c r="BF44" s="45"/>
      <c r="BG44" s="45">
        <f>PINK!S$39</f>
        <v>200</v>
      </c>
      <c r="BH44" s="45"/>
      <c r="BI44" s="45" t="str">
        <f>PINK!T$39</f>
        <v>A/P</v>
      </c>
      <c r="BJ44" s="45"/>
      <c r="BK44" s="45">
        <f>PINK!U$39</f>
        <v>700</v>
      </c>
      <c r="BL44" s="45"/>
      <c r="BM44" s="45">
        <f>PINK!B39</f>
        <v>310</v>
      </c>
      <c r="BN44" s="70"/>
      <c r="BO44" s="45">
        <f>PINK!C39</f>
        <v>311</v>
      </c>
      <c r="BP44" s="70"/>
      <c r="BQ44" s="45">
        <f>PINK!D39</f>
        <v>0</v>
      </c>
      <c r="BR44" s="70"/>
      <c r="BS44" s="45">
        <f>PINK!E39</f>
        <v>0</v>
      </c>
      <c r="BT44" s="70"/>
      <c r="BU44" s="45">
        <f>PINK!F39</f>
        <v>0</v>
      </c>
      <c r="BV44" s="70"/>
    </row>
    <row r="45" spans="1:74" hidden="1" x14ac:dyDescent="0.2">
      <c r="A45" s="40" t="s">
        <v>142</v>
      </c>
      <c r="B45" t="str">
        <f>PINK!$P$30</f>
        <v>FINLAYSON-MUSSEL CHANNEL</v>
      </c>
      <c r="C45" t="s">
        <v>50</v>
      </c>
      <c r="D45" s="40" t="s">
        <v>157</v>
      </c>
      <c r="E45" s="44"/>
      <c r="F45" s="44">
        <f>PINK!$CU39</f>
        <v>200</v>
      </c>
      <c r="G45" s="44"/>
      <c r="H45" s="44">
        <f>PINK!$CV39</f>
        <v>200</v>
      </c>
      <c r="I45" s="44"/>
      <c r="J45" s="44">
        <f>PINK!$CW39</f>
        <v>1500</v>
      </c>
      <c r="K45" s="44"/>
      <c r="L45" s="44">
        <f>PINK!$CX39</f>
        <v>25</v>
      </c>
      <c r="M45" s="44"/>
      <c r="N45" s="44">
        <f>PINK!$CY39</f>
        <v>25</v>
      </c>
      <c r="O45" s="44"/>
      <c r="P45" s="44" t="str">
        <f>PINK!$CF39</f>
        <v>N/R</v>
      </c>
      <c r="Q45" s="44"/>
      <c r="R45" s="44">
        <f>PINK!$CG39</f>
        <v>400</v>
      </c>
      <c r="S45" s="44"/>
      <c r="T45" s="44" t="str">
        <f>PINK!$CH39</f>
        <v>N/O</v>
      </c>
      <c r="U45" s="44"/>
      <c r="V45" s="44">
        <f>PINK!$CI39</f>
        <v>200</v>
      </c>
      <c r="W45" s="44"/>
      <c r="X45" s="44">
        <f>PINK!$CJ39</f>
        <v>800</v>
      </c>
      <c r="Y45" s="44"/>
      <c r="Z45" s="44">
        <f>PINK!$BQ39</f>
        <v>3000</v>
      </c>
      <c r="AA45" s="44"/>
      <c r="AB45" s="44">
        <f>PINK!$BR39</f>
        <v>200</v>
      </c>
      <c r="AC45" s="44"/>
      <c r="AD45" s="44" t="str">
        <f>PINK!$BS39</f>
        <v>N/O</v>
      </c>
      <c r="AE45" s="44"/>
      <c r="AF45" s="44" t="str">
        <f>PINK!$BT39</f>
        <v>N/R</v>
      </c>
      <c r="AG45" s="44"/>
      <c r="AH45" s="44" t="str">
        <f>PINK!$BU39</f>
        <v>N/R</v>
      </c>
      <c r="AI45" s="44"/>
      <c r="AJ45" s="44" t="str">
        <f>PINK!$BB39</f>
        <v>N/R</v>
      </c>
      <c r="AK45" s="44"/>
      <c r="AL45" s="44">
        <f>PINK!$BC39</f>
        <v>700</v>
      </c>
      <c r="AM45" s="44"/>
      <c r="AN45" s="44">
        <f>PINK!$BD39</f>
        <v>200</v>
      </c>
      <c r="AO45" s="44"/>
      <c r="AP45" s="44">
        <f>PINK!$BE39</f>
        <v>150</v>
      </c>
      <c r="AQ45" s="44"/>
      <c r="AR45" s="44">
        <f>PINK!$BF39</f>
        <v>300</v>
      </c>
      <c r="AS45" s="44"/>
      <c r="AT45" s="44" t="str">
        <f>PINK!$AM39</f>
        <v>N/O</v>
      </c>
      <c r="AU45" s="44"/>
      <c r="AV45" s="44">
        <f>PINK!$AN39</f>
        <v>25</v>
      </c>
      <c r="AW45" s="44"/>
      <c r="AX45" s="44" t="str">
        <f>PINK!$AO39</f>
        <v>N/I</v>
      </c>
      <c r="AY45" s="44"/>
      <c r="AZ45" s="44" t="str">
        <f>PINK!$AP39</f>
        <v>N/O</v>
      </c>
      <c r="BA45" s="44"/>
      <c r="BB45" s="44">
        <f>PINK!$AQ39</f>
        <v>150</v>
      </c>
      <c r="BC45" s="45"/>
      <c r="BD45" s="45">
        <f>PINK!X$39</f>
        <v>1000</v>
      </c>
      <c r="BE45" s="45"/>
      <c r="BF45" s="45" t="str">
        <f>PINK!Y$39</f>
        <v>UNK</v>
      </c>
      <c r="BG45" s="45"/>
      <c r="BH45" s="45">
        <f>PINK!Z$39</f>
        <v>1500</v>
      </c>
      <c r="BI45" s="45"/>
      <c r="BJ45" s="45" t="str">
        <f>PINK!AA$39</f>
        <v>A/P</v>
      </c>
      <c r="BK45" s="45"/>
      <c r="BL45" s="45">
        <f>PINK!AB$39</f>
        <v>1463</v>
      </c>
      <c r="BM45" s="70"/>
      <c r="BN45" s="45">
        <f>PINK!I39</f>
        <v>578</v>
      </c>
      <c r="BO45" s="70"/>
      <c r="BP45" s="45">
        <f>PINK!J39</f>
        <v>0</v>
      </c>
      <c r="BQ45" s="70"/>
      <c r="BR45" s="45">
        <f>PINK!K39</f>
        <v>0</v>
      </c>
      <c r="BS45" s="70"/>
      <c r="BT45" s="45">
        <f>PINK!L39</f>
        <v>0</v>
      </c>
      <c r="BU45" s="70"/>
      <c r="BV45" s="45">
        <f>PINK!M39</f>
        <v>0</v>
      </c>
    </row>
    <row r="46" spans="1:74" hidden="1" x14ac:dyDescent="0.2">
      <c r="A46" s="40" t="s">
        <v>142</v>
      </c>
      <c r="B46" t="str">
        <f>PINK!$P$30</f>
        <v>FINLAYSON-MUSSEL CHANNEL</v>
      </c>
      <c r="C46" t="s">
        <v>166</v>
      </c>
      <c r="D46" s="40" t="s">
        <v>156</v>
      </c>
      <c r="E46" s="44" t="str">
        <f>PINK!$CN40</f>
        <v>N/R</v>
      </c>
      <c r="F46" s="44"/>
      <c r="G46" s="44" t="str">
        <f>PINK!$CO40</f>
        <v>N/R</v>
      </c>
      <c r="H46" s="44"/>
      <c r="I46" s="44" t="str">
        <f>PINK!$CP40</f>
        <v>N/R</v>
      </c>
      <c r="J46" s="44"/>
      <c r="K46" s="44" t="str">
        <f>PINK!$CQ40</f>
        <v>N/R</v>
      </c>
      <c r="L46" s="44"/>
      <c r="M46" s="44" t="str">
        <f>PINK!$CR40</f>
        <v>N/R</v>
      </c>
      <c r="N46" s="44"/>
      <c r="O46" s="44" t="str">
        <f>PINK!$BY40</f>
        <v>N/R</v>
      </c>
      <c r="P46" s="44"/>
      <c r="Q46" s="44" t="str">
        <f>PINK!$BZ40</f>
        <v>N/R</v>
      </c>
      <c r="R46" s="44"/>
      <c r="S46" s="44" t="str">
        <f>PINK!$CA40</f>
        <v>N/R</v>
      </c>
      <c r="T46" s="44"/>
      <c r="U46" s="44" t="str">
        <f>PINK!$CB40</f>
        <v>N/R</v>
      </c>
      <c r="V46" s="44"/>
      <c r="W46" s="44" t="str">
        <f>PINK!$CC40</f>
        <v>N/R</v>
      </c>
      <c r="X46" s="44"/>
      <c r="Y46" s="44" t="str">
        <f>PINK!$BJ40</f>
        <v>N/R</v>
      </c>
      <c r="Z46" s="44"/>
      <c r="AA46" s="44" t="str">
        <f>PINK!$BK40</f>
        <v>N/R</v>
      </c>
      <c r="AB46" s="44"/>
      <c r="AC46" s="44" t="str">
        <f>PINK!$BL40</f>
        <v>N/R</v>
      </c>
      <c r="AD46" s="44"/>
      <c r="AE46" s="44" t="str">
        <f>PINK!$BM40</f>
        <v>N/R</v>
      </c>
      <c r="AF46" s="44"/>
      <c r="AG46" s="44" t="str">
        <f>PINK!$BN40</f>
        <v>N/R</v>
      </c>
      <c r="AH46" s="44"/>
      <c r="AI46" s="44" t="str">
        <f>PINK!$AU40</f>
        <v>N/R</v>
      </c>
      <c r="AJ46" s="44"/>
      <c r="AK46" s="44" t="str">
        <f>PINK!$AV40</f>
        <v>N/R</v>
      </c>
      <c r="AL46" s="44"/>
      <c r="AM46" s="44" t="str">
        <f>PINK!$AW40</f>
        <v>N/R</v>
      </c>
      <c r="AN46" s="44"/>
      <c r="AO46" s="44" t="str">
        <f>PINK!$AX40</f>
        <v>N/R</v>
      </c>
      <c r="AP46" s="44"/>
      <c r="AQ46" s="44" t="str">
        <f>PINK!$AY40</f>
        <v>N/R</v>
      </c>
      <c r="AR46" s="44"/>
      <c r="AS46" s="44" t="str">
        <f>PINK!$AF40</f>
        <v>N/R</v>
      </c>
      <c r="AT46" s="44"/>
      <c r="AU46" s="44" t="str">
        <f>PINK!$AG40</f>
        <v>N/R</v>
      </c>
      <c r="AV46" s="44"/>
      <c r="AW46" s="44" t="str">
        <f>PINK!$AH40</f>
        <v>N/R</v>
      </c>
      <c r="AX46" s="44"/>
      <c r="AY46" s="44" t="str">
        <f>PINK!$AI40</f>
        <v>N/R</v>
      </c>
      <c r="AZ46" s="44"/>
      <c r="BA46" s="44" t="str">
        <f>PINK!$AJ40</f>
        <v>N/R</v>
      </c>
      <c r="BB46" s="44"/>
      <c r="BC46" s="45" t="str">
        <f>PINK!Q$40</f>
        <v>N/I</v>
      </c>
      <c r="BD46" s="45"/>
      <c r="BE46" s="45" t="str">
        <f>PINK!R$40</f>
        <v>N/I</v>
      </c>
      <c r="BF46" s="45"/>
      <c r="BG46" s="45" t="str">
        <f>PINK!S$40</f>
        <v>N/I</v>
      </c>
      <c r="BH46" s="45"/>
      <c r="BI46" s="45" t="str">
        <f>PINK!T$40</f>
        <v>N/I</v>
      </c>
      <c r="BJ46" s="45"/>
      <c r="BK46" s="45" t="str">
        <f>PINK!U$40</f>
        <v>N/I</v>
      </c>
      <c r="BL46" s="45"/>
      <c r="BM46" s="45" t="str">
        <f>PINK!B40</f>
        <v>N/I</v>
      </c>
      <c r="BN46" s="70"/>
      <c r="BO46" s="45">
        <f>PINK!C40</f>
        <v>50</v>
      </c>
      <c r="BP46" s="70"/>
      <c r="BQ46" s="45">
        <f>PINK!D40</f>
        <v>0</v>
      </c>
      <c r="BR46" s="70"/>
      <c r="BS46" s="45">
        <f>PINK!E40</f>
        <v>0</v>
      </c>
      <c r="BT46" s="70"/>
      <c r="BU46" s="45">
        <f>PINK!F40</f>
        <v>0</v>
      </c>
      <c r="BV46" s="70"/>
    </row>
    <row r="47" spans="1:74" hidden="1" x14ac:dyDescent="0.2">
      <c r="A47" s="40" t="s">
        <v>142</v>
      </c>
      <c r="B47" t="str">
        <f>PINK!$P$30</f>
        <v>FINLAYSON-MUSSEL CHANNEL</v>
      </c>
      <c r="C47" t="s">
        <v>166</v>
      </c>
      <c r="D47" s="40" t="s">
        <v>157</v>
      </c>
      <c r="E47" s="44"/>
      <c r="F47" s="44" t="str">
        <f>PINK!$CU40</f>
        <v>N/R</v>
      </c>
      <c r="G47" s="44"/>
      <c r="H47" s="44" t="str">
        <f>PINK!$CV40</f>
        <v>N/R</v>
      </c>
      <c r="I47" s="44"/>
      <c r="J47" s="44" t="str">
        <f>PINK!$CW40</f>
        <v>N/R</v>
      </c>
      <c r="K47" s="44"/>
      <c r="L47" s="44" t="str">
        <f>PINK!$CX40</f>
        <v>N/R</v>
      </c>
      <c r="M47" s="44"/>
      <c r="N47" s="44" t="str">
        <f>PINK!$CY40</f>
        <v>N/R</v>
      </c>
      <c r="O47" s="44"/>
      <c r="P47" s="44" t="str">
        <f>PINK!$CF40</f>
        <v>N/R</v>
      </c>
      <c r="Q47" s="44"/>
      <c r="R47" s="44" t="str">
        <f>PINK!$CG40</f>
        <v>N/R</v>
      </c>
      <c r="S47" s="44"/>
      <c r="T47" s="44" t="str">
        <f>PINK!$CH40</f>
        <v>N/R</v>
      </c>
      <c r="U47" s="44"/>
      <c r="V47" s="44" t="str">
        <f>PINK!$CI40</f>
        <v>N/R</v>
      </c>
      <c r="W47" s="44"/>
      <c r="X47" s="44" t="str">
        <f>PINK!$CJ40</f>
        <v>N/R</v>
      </c>
      <c r="Y47" s="44"/>
      <c r="Z47" s="44" t="str">
        <f>PINK!$BQ40</f>
        <v>N/R</v>
      </c>
      <c r="AA47" s="44"/>
      <c r="AB47" s="44" t="str">
        <f>PINK!$BR40</f>
        <v>N/R</v>
      </c>
      <c r="AC47" s="44"/>
      <c r="AD47" s="44" t="str">
        <f>PINK!$BS40</f>
        <v>N/R</v>
      </c>
      <c r="AE47" s="44"/>
      <c r="AF47" s="44" t="str">
        <f>PINK!$BT40</f>
        <v>N/R</v>
      </c>
      <c r="AG47" s="44"/>
      <c r="AH47" s="44" t="str">
        <f>PINK!$BU40</f>
        <v>N/R</v>
      </c>
      <c r="AI47" s="44"/>
      <c r="AJ47" s="44" t="str">
        <f>PINK!$BB40</f>
        <v>N/R</v>
      </c>
      <c r="AK47" s="44"/>
      <c r="AL47" s="44" t="str">
        <f>PINK!$BC40</f>
        <v>N/R</v>
      </c>
      <c r="AM47" s="44"/>
      <c r="AN47" s="44" t="str">
        <f>PINK!$BD40</f>
        <v>N/R</v>
      </c>
      <c r="AO47" s="44"/>
      <c r="AP47" s="44" t="str">
        <f>PINK!$BE40</f>
        <v>N/R</v>
      </c>
      <c r="AQ47" s="44"/>
      <c r="AR47" s="44" t="str">
        <f>PINK!$BF40</f>
        <v>N/R</v>
      </c>
      <c r="AS47" s="44"/>
      <c r="AT47" s="44" t="str">
        <f>PINK!$AM40</f>
        <v>N/R</v>
      </c>
      <c r="AU47" s="44"/>
      <c r="AV47" s="44" t="str">
        <f>PINK!$AN40</f>
        <v>N/R</v>
      </c>
      <c r="AW47" s="44"/>
      <c r="AX47" s="44" t="str">
        <f>PINK!$AO40</f>
        <v>N/R</v>
      </c>
      <c r="AY47" s="44"/>
      <c r="AZ47" s="44" t="str">
        <f>PINK!$AP40</f>
        <v>N/R</v>
      </c>
      <c r="BA47" s="44"/>
      <c r="BB47" s="44" t="str">
        <f>PINK!$AQ40</f>
        <v>N/R</v>
      </c>
      <c r="BC47" s="45"/>
      <c r="BD47" s="45" t="str">
        <f>PINK!X$40</f>
        <v>N/I</v>
      </c>
      <c r="BE47" s="45"/>
      <c r="BF47" s="45" t="str">
        <f>PINK!Y$40</f>
        <v>N/I</v>
      </c>
      <c r="BG47" s="45"/>
      <c r="BH47" s="45" t="str">
        <f>PINK!Z$40</f>
        <v>N/I</v>
      </c>
      <c r="BI47" s="45"/>
      <c r="BJ47" s="45" t="str">
        <f>PINK!AA$40</f>
        <v>N/I</v>
      </c>
      <c r="BK47" s="45"/>
      <c r="BL47" s="45" t="str">
        <f>PINK!AB$40</f>
        <v>N/I</v>
      </c>
      <c r="BM47" s="70"/>
      <c r="BN47" s="45">
        <f>PINK!I40</f>
        <v>300</v>
      </c>
      <c r="BO47" s="70"/>
      <c r="BP47" s="45">
        <f>PINK!J40</f>
        <v>0</v>
      </c>
      <c r="BQ47" s="70"/>
      <c r="BR47" s="45">
        <f>PINK!K40</f>
        <v>0</v>
      </c>
      <c r="BS47" s="70"/>
      <c r="BT47" s="45">
        <f>PINK!L40</f>
        <v>0</v>
      </c>
      <c r="BU47" s="70"/>
      <c r="BV47" s="45">
        <f>PINK!M40</f>
        <v>0</v>
      </c>
    </row>
    <row r="48" spans="1:74" hidden="1" x14ac:dyDescent="0.2">
      <c r="A48" s="40" t="s">
        <v>142</v>
      </c>
      <c r="B48" t="str">
        <f>PINK!$P$30</f>
        <v>FINLAYSON-MUSSEL CHANNEL</v>
      </c>
      <c r="C48" t="s">
        <v>51</v>
      </c>
      <c r="D48" s="40" t="s">
        <v>156</v>
      </c>
      <c r="E48" s="44">
        <f>PINK!$CN41</f>
        <v>400</v>
      </c>
      <c r="F48" s="44"/>
      <c r="G48" s="44">
        <f>PINK!$CO41</f>
        <v>400</v>
      </c>
      <c r="H48" s="44"/>
      <c r="I48" s="44">
        <f>PINK!$CP41</f>
        <v>400</v>
      </c>
      <c r="J48" s="44"/>
      <c r="K48" s="44">
        <f>PINK!$CQ41</f>
        <v>200</v>
      </c>
      <c r="L48" s="44"/>
      <c r="M48" s="44">
        <f>PINK!$CR41</f>
        <v>200</v>
      </c>
      <c r="N48" s="44"/>
      <c r="O48" s="44">
        <f>PINK!$BY41</f>
        <v>200</v>
      </c>
      <c r="P48" s="44"/>
      <c r="Q48" s="44">
        <f>PINK!$BZ41</f>
        <v>400</v>
      </c>
      <c r="R48" s="44"/>
      <c r="S48" s="44">
        <f>PINK!$CA41</f>
        <v>400</v>
      </c>
      <c r="T48" s="44"/>
      <c r="U48" s="44">
        <f>PINK!$CB41</f>
        <v>400</v>
      </c>
      <c r="V48" s="44"/>
      <c r="W48" s="44">
        <f>PINK!$CC41</f>
        <v>1000</v>
      </c>
      <c r="X48" s="44"/>
      <c r="Y48" s="44">
        <f>PINK!$BJ41</f>
        <v>100</v>
      </c>
      <c r="Z48" s="44"/>
      <c r="AA48" s="44" t="str">
        <f>PINK!$BK41</f>
        <v>N/O</v>
      </c>
      <c r="AB48" s="44"/>
      <c r="AC48" s="44">
        <f>PINK!$BL41</f>
        <v>50</v>
      </c>
      <c r="AD48" s="44"/>
      <c r="AE48" s="44">
        <f>PINK!$BM41</f>
        <v>500</v>
      </c>
      <c r="AF48" s="44"/>
      <c r="AG48" s="44">
        <f>PINK!$BN41</f>
        <v>1000</v>
      </c>
      <c r="AH48" s="44"/>
      <c r="AI48" s="44">
        <f>PINK!$AU41</f>
        <v>12000</v>
      </c>
      <c r="AJ48" s="44"/>
      <c r="AK48" s="44">
        <f>PINK!$AV41</f>
        <v>8700</v>
      </c>
      <c r="AL48" s="44"/>
      <c r="AM48" s="44">
        <f>PINK!$AW41</f>
        <v>1600</v>
      </c>
      <c r="AN48" s="44"/>
      <c r="AO48" s="44">
        <f>PINK!$AX41</f>
        <v>975</v>
      </c>
      <c r="AP48" s="44"/>
      <c r="AQ48" s="44">
        <f>PINK!$AY41</f>
        <v>5250</v>
      </c>
      <c r="AR48" s="44"/>
      <c r="AS48" s="44">
        <f>PINK!$AF41</f>
        <v>12400</v>
      </c>
      <c r="AT48" s="44"/>
      <c r="AU48" s="44">
        <f>PINK!$AG41</f>
        <v>22000</v>
      </c>
      <c r="AV48" s="44"/>
      <c r="AW48" s="44">
        <f>PINK!$AH41</f>
        <v>3500</v>
      </c>
      <c r="AX48" s="44"/>
      <c r="AY48" s="44">
        <f>PINK!$AI41</f>
        <v>2900</v>
      </c>
      <c r="AZ48" s="44"/>
      <c r="BA48" s="44">
        <f>PINK!$AJ41</f>
        <v>1500</v>
      </c>
      <c r="BB48" s="44"/>
      <c r="BC48" s="45">
        <f>PINK!Q$41</f>
        <v>2400</v>
      </c>
      <c r="BD48" s="45"/>
      <c r="BE48" s="45">
        <f>PINK!R$41</f>
        <v>4300</v>
      </c>
      <c r="BF48" s="45"/>
      <c r="BG48" s="45">
        <f>PINK!S$41</f>
        <v>8200</v>
      </c>
      <c r="BH48" s="45"/>
      <c r="BI48" s="45">
        <f>PINK!T$41</f>
        <v>1650</v>
      </c>
      <c r="BJ48" s="45"/>
      <c r="BK48" s="45" t="str">
        <f>PINK!U$41</f>
        <v>A/P</v>
      </c>
      <c r="BL48" s="45"/>
      <c r="BM48" s="45">
        <f>PINK!B41</f>
        <v>4100</v>
      </c>
      <c r="BN48" s="70"/>
      <c r="BO48" s="45">
        <f>PINK!C41</f>
        <v>7900</v>
      </c>
      <c r="BP48" s="70"/>
      <c r="BQ48" s="45">
        <f>PINK!D41</f>
        <v>0</v>
      </c>
      <c r="BR48" s="70"/>
      <c r="BS48" s="45">
        <f>PINK!E41</f>
        <v>0</v>
      </c>
      <c r="BT48" s="70"/>
      <c r="BU48" s="45">
        <f>PINK!F41</f>
        <v>0</v>
      </c>
      <c r="BV48" s="70"/>
    </row>
    <row r="49" spans="1:74" hidden="1" x14ac:dyDescent="0.2">
      <c r="A49" s="40" t="s">
        <v>142</v>
      </c>
      <c r="B49" t="str">
        <f>PINK!$P$30</f>
        <v>FINLAYSON-MUSSEL CHANNEL</v>
      </c>
      <c r="C49" t="s">
        <v>51</v>
      </c>
      <c r="D49" s="40" t="s">
        <v>157</v>
      </c>
      <c r="E49" s="44"/>
      <c r="F49" s="44">
        <f>PINK!$CU41</f>
        <v>7500</v>
      </c>
      <c r="G49" s="44"/>
      <c r="H49" s="44">
        <f>PINK!$CV41</f>
        <v>750</v>
      </c>
      <c r="I49" s="44"/>
      <c r="J49" s="44">
        <f>PINK!$CW41</f>
        <v>750</v>
      </c>
      <c r="K49" s="44"/>
      <c r="L49" s="44">
        <f>PINK!$CX41</f>
        <v>200</v>
      </c>
      <c r="M49" s="44"/>
      <c r="N49" s="44">
        <f>PINK!$CY41</f>
        <v>3500</v>
      </c>
      <c r="O49" s="44"/>
      <c r="P49" s="44">
        <f>PINK!$CF41</f>
        <v>7500</v>
      </c>
      <c r="Q49" s="44"/>
      <c r="R49" s="44">
        <f>PINK!$CG41</f>
        <v>1500</v>
      </c>
      <c r="S49" s="44"/>
      <c r="T49" s="44">
        <f>PINK!$CH41</f>
        <v>100</v>
      </c>
      <c r="U49" s="44"/>
      <c r="V49" s="44">
        <f>PINK!$CI41</f>
        <v>75</v>
      </c>
      <c r="W49" s="44"/>
      <c r="X49" s="44">
        <f>PINK!$CJ41</f>
        <v>60</v>
      </c>
      <c r="Y49" s="44"/>
      <c r="Z49" s="44">
        <f>PINK!$BQ41</f>
        <v>200</v>
      </c>
      <c r="AA49" s="44"/>
      <c r="AB49" s="44" t="str">
        <f>PINK!$BR41</f>
        <v>N/O</v>
      </c>
      <c r="AC49" s="44"/>
      <c r="AD49" s="44" t="str">
        <f>PINK!$BS41</f>
        <v>N/I</v>
      </c>
      <c r="AE49" s="44"/>
      <c r="AF49" s="44">
        <f>PINK!$BT41</f>
        <v>2500</v>
      </c>
      <c r="AG49" s="44"/>
      <c r="AH49" s="44">
        <f>PINK!$BU41</f>
        <v>13000</v>
      </c>
      <c r="AI49" s="44"/>
      <c r="AJ49" s="44">
        <f>PINK!$BB41</f>
        <v>21800</v>
      </c>
      <c r="AK49" s="44"/>
      <c r="AL49" s="44">
        <f>PINK!$BC41</f>
        <v>16000</v>
      </c>
      <c r="AM49" s="44"/>
      <c r="AN49" s="44">
        <f>PINK!$BD41</f>
        <v>27000</v>
      </c>
      <c r="AO49" s="44"/>
      <c r="AP49" s="44">
        <f>PINK!$BE41</f>
        <v>10500</v>
      </c>
      <c r="AQ49" s="44"/>
      <c r="AR49" s="44">
        <f>PINK!$BF41</f>
        <v>25000</v>
      </c>
      <c r="AS49" s="44"/>
      <c r="AT49" s="44">
        <f>PINK!$AM41</f>
        <v>17000</v>
      </c>
      <c r="AU49" s="44"/>
      <c r="AV49" s="44">
        <f>PINK!$AN41</f>
        <v>17500</v>
      </c>
      <c r="AW49" s="44"/>
      <c r="AX49" s="44" t="str">
        <f>PINK!$AO41</f>
        <v>N/R</v>
      </c>
      <c r="AY49" s="44"/>
      <c r="AZ49" s="44">
        <f>PINK!$AP41</f>
        <v>25000</v>
      </c>
      <c r="BA49" s="44"/>
      <c r="BB49" s="44">
        <f>PINK!$AQ41</f>
        <v>4000</v>
      </c>
      <c r="BC49" s="45"/>
      <c r="BD49" s="45" t="str">
        <f>PINK!X$41</f>
        <v>N/O</v>
      </c>
      <c r="BE49" s="45"/>
      <c r="BF49" s="45">
        <f>PINK!Y$41</f>
        <v>12000</v>
      </c>
      <c r="BG49" s="45"/>
      <c r="BH49" s="45">
        <f>PINK!Z$41</f>
        <v>4500</v>
      </c>
      <c r="BI49" s="45"/>
      <c r="BJ49" s="45">
        <f>PINK!AA$41</f>
        <v>9000</v>
      </c>
      <c r="BK49" s="45"/>
      <c r="BL49" s="45">
        <f>PINK!AB$41</f>
        <v>25000</v>
      </c>
      <c r="BM49" s="70"/>
      <c r="BN49" s="45">
        <f>PINK!I41</f>
        <v>11500</v>
      </c>
      <c r="BO49" s="70"/>
      <c r="BP49" s="45">
        <f>PINK!J41</f>
        <v>0</v>
      </c>
      <c r="BQ49" s="70"/>
      <c r="BR49" s="45">
        <f>PINK!K41</f>
        <v>0</v>
      </c>
      <c r="BS49" s="70"/>
      <c r="BT49" s="45">
        <f>PINK!L41</f>
        <v>0</v>
      </c>
      <c r="BU49" s="70"/>
      <c r="BV49" s="45">
        <f>PINK!M41</f>
        <v>0</v>
      </c>
    </row>
    <row r="50" spans="1:74" hidden="1" x14ac:dyDescent="0.2">
      <c r="A50" s="40" t="s">
        <v>142</v>
      </c>
      <c r="B50" t="str">
        <f>PINK!$P$30</f>
        <v>FINLAYSON-MUSSEL CHANNEL</v>
      </c>
      <c r="C50" t="s">
        <v>52</v>
      </c>
      <c r="D50" s="40" t="s">
        <v>156</v>
      </c>
      <c r="E50" s="44">
        <f>PINK!$CN42</f>
        <v>400</v>
      </c>
      <c r="F50" s="44"/>
      <c r="G50" s="44">
        <f>PINK!$CO42</f>
        <v>750</v>
      </c>
      <c r="H50" s="44"/>
      <c r="I50" s="44">
        <f>PINK!$CP42</f>
        <v>750</v>
      </c>
      <c r="J50" s="44"/>
      <c r="K50" s="44">
        <f>PINK!$CQ42</f>
        <v>750</v>
      </c>
      <c r="L50" s="44"/>
      <c r="M50" s="44">
        <f>PINK!$CR42</f>
        <v>25</v>
      </c>
      <c r="N50" s="44"/>
      <c r="O50" s="44">
        <f>PINK!$BY42</f>
        <v>25</v>
      </c>
      <c r="P50" s="44"/>
      <c r="Q50" s="44">
        <f>PINK!$BZ42</f>
        <v>25</v>
      </c>
      <c r="R50" s="44"/>
      <c r="S50" s="44">
        <f>PINK!$CA42</f>
        <v>75</v>
      </c>
      <c r="T50" s="44"/>
      <c r="U50" s="44" t="str">
        <f>PINK!$CB42</f>
        <v>N/O</v>
      </c>
      <c r="V50" s="44"/>
      <c r="W50" s="44">
        <f>PINK!$CC42</f>
        <v>1500</v>
      </c>
      <c r="X50" s="44"/>
      <c r="Y50" s="44">
        <f>PINK!$BJ42</f>
        <v>1500</v>
      </c>
      <c r="Z50" s="44"/>
      <c r="AA50" s="44">
        <f>PINK!$BK42</f>
        <v>500</v>
      </c>
      <c r="AB50" s="44"/>
      <c r="AC50" s="44">
        <f>PINK!$BL42</f>
        <v>400</v>
      </c>
      <c r="AD50" s="44"/>
      <c r="AE50" s="44" t="str">
        <f>PINK!$BM42</f>
        <v>N/I</v>
      </c>
      <c r="AF50" s="44"/>
      <c r="AG50" s="44" t="str">
        <f>PINK!$BN42</f>
        <v>N/I</v>
      </c>
      <c r="AH50" s="44"/>
      <c r="AI50" s="44" t="str">
        <f>PINK!$AU42</f>
        <v>N/O</v>
      </c>
      <c r="AJ50" s="44"/>
      <c r="AK50" s="44" t="str">
        <f>PINK!$AV42</f>
        <v>N/I</v>
      </c>
      <c r="AL50" s="44"/>
      <c r="AM50" s="44">
        <f>PINK!$AW42</f>
        <v>200</v>
      </c>
      <c r="AN50" s="44"/>
      <c r="AO50" s="44" t="str">
        <f>PINK!$AX42</f>
        <v>N/R</v>
      </c>
      <c r="AP50" s="44"/>
      <c r="AQ50" s="44">
        <f>PINK!$AY42</f>
        <v>450</v>
      </c>
      <c r="AR50" s="44"/>
      <c r="AS50" s="44">
        <f>PINK!$AF42</f>
        <v>2</v>
      </c>
      <c r="AT50" s="44"/>
      <c r="AU50" s="44">
        <f>PINK!$AG42</f>
        <v>150</v>
      </c>
      <c r="AV50" s="44"/>
      <c r="AW50" s="44">
        <f>PINK!$AH42</f>
        <v>75</v>
      </c>
      <c r="AX50" s="44"/>
      <c r="AY50" s="44">
        <f>PINK!$AI42</f>
        <v>850</v>
      </c>
      <c r="AZ50" s="44"/>
      <c r="BA50" s="44">
        <f>PINK!$AJ42</f>
        <v>500</v>
      </c>
      <c r="BB50" s="44"/>
      <c r="BC50" s="45">
        <f>PINK!Q$42</f>
        <v>200</v>
      </c>
      <c r="BD50" s="45"/>
      <c r="BE50" s="45">
        <f>PINK!R$42</f>
        <v>300</v>
      </c>
      <c r="BF50" s="45"/>
      <c r="BG50" s="45">
        <f>PINK!S$42</f>
        <v>400</v>
      </c>
      <c r="BH50" s="45"/>
      <c r="BI50" s="45">
        <f>PINK!T$42</f>
        <v>70</v>
      </c>
      <c r="BJ50" s="45"/>
      <c r="BK50" s="45">
        <f>PINK!U$42</f>
        <v>50</v>
      </c>
      <c r="BL50" s="45"/>
      <c r="BM50" s="45">
        <f>PINK!B42</f>
        <v>60</v>
      </c>
      <c r="BN50" s="70"/>
      <c r="BO50" s="45" t="str">
        <f>PINK!C42</f>
        <v>A/P</v>
      </c>
      <c r="BP50" s="70"/>
      <c r="BQ50" s="45">
        <f>PINK!D42</f>
        <v>0</v>
      </c>
      <c r="BR50" s="70"/>
      <c r="BS50" s="45">
        <f>PINK!E42</f>
        <v>0</v>
      </c>
      <c r="BT50" s="70"/>
      <c r="BU50" s="45">
        <f>PINK!F42</f>
        <v>0</v>
      </c>
      <c r="BV50" s="70"/>
    </row>
    <row r="51" spans="1:74" hidden="1" x14ac:dyDescent="0.2">
      <c r="A51" s="40" t="s">
        <v>142</v>
      </c>
      <c r="B51" t="str">
        <f>PINK!$P$30</f>
        <v>FINLAYSON-MUSSEL CHANNEL</v>
      </c>
      <c r="C51" t="s">
        <v>52</v>
      </c>
      <c r="D51" s="40" t="s">
        <v>157</v>
      </c>
      <c r="E51" s="44"/>
      <c r="F51" s="44">
        <f>PINK!$CU42</f>
        <v>800</v>
      </c>
      <c r="G51" s="44"/>
      <c r="H51" s="44">
        <f>PINK!$CV42</f>
        <v>400</v>
      </c>
      <c r="I51" s="44"/>
      <c r="J51" s="44">
        <f>PINK!$CW42</f>
        <v>400</v>
      </c>
      <c r="K51" s="44"/>
      <c r="L51" s="44" t="str">
        <f>PINK!$CX42</f>
        <v>N/R</v>
      </c>
      <c r="M51" s="44"/>
      <c r="N51" s="44">
        <f>PINK!$CY42</f>
        <v>75</v>
      </c>
      <c r="O51" s="44"/>
      <c r="P51" s="44">
        <f>PINK!$CF42</f>
        <v>25</v>
      </c>
      <c r="Q51" s="44"/>
      <c r="R51" s="44">
        <f>PINK!$CG42</f>
        <v>25</v>
      </c>
      <c r="S51" s="44"/>
      <c r="T51" s="44" t="str">
        <f>PINK!$CH42</f>
        <v>UNK</v>
      </c>
      <c r="U51" s="44"/>
      <c r="V51" s="44" t="str">
        <f>PINK!$CI42</f>
        <v>N/O</v>
      </c>
      <c r="W51" s="44"/>
      <c r="X51" s="44">
        <f>PINK!$CJ42</f>
        <v>30</v>
      </c>
      <c r="Y51" s="44"/>
      <c r="Z51" s="44">
        <f>PINK!$BQ42</f>
        <v>200</v>
      </c>
      <c r="AA51" s="44"/>
      <c r="AB51" s="44">
        <f>PINK!$BR42</f>
        <v>500</v>
      </c>
      <c r="AC51" s="44"/>
      <c r="AD51" s="44">
        <f>PINK!$BS42</f>
        <v>350</v>
      </c>
      <c r="AE51" s="44"/>
      <c r="AF51" s="44" t="str">
        <f>PINK!$BT42</f>
        <v>N/I</v>
      </c>
      <c r="AG51" s="44"/>
      <c r="AH51" s="44" t="str">
        <f>PINK!$BU42</f>
        <v>N/I</v>
      </c>
      <c r="AI51" s="44"/>
      <c r="AJ51" s="44" t="str">
        <f>PINK!$BB42</f>
        <v>N/I</v>
      </c>
      <c r="AK51" s="44"/>
      <c r="AL51" s="44" t="str">
        <f>PINK!$BC42</f>
        <v>N/I</v>
      </c>
      <c r="AM51" s="44"/>
      <c r="AN51" s="44">
        <f>PINK!$BD42</f>
        <v>430</v>
      </c>
      <c r="AO51" s="44"/>
      <c r="AP51" s="44">
        <f>PINK!$BE42</f>
        <v>75</v>
      </c>
      <c r="AQ51" s="44"/>
      <c r="AR51" s="44">
        <f>PINK!$BF42</f>
        <v>500</v>
      </c>
      <c r="AS51" s="44"/>
      <c r="AT51" s="44" t="str">
        <f>PINK!$AM42</f>
        <v>N/O</v>
      </c>
      <c r="AU51" s="44"/>
      <c r="AV51" s="44">
        <f>PINK!$AN42</f>
        <v>250</v>
      </c>
      <c r="AW51" s="44"/>
      <c r="AX51" s="44">
        <f>PINK!$AO42</f>
        <v>300</v>
      </c>
      <c r="AY51" s="44"/>
      <c r="AZ51" s="44">
        <f>PINK!$AP42</f>
        <v>200</v>
      </c>
      <c r="BA51" s="44"/>
      <c r="BB51" s="44">
        <f>PINK!$AQ42</f>
        <v>1000</v>
      </c>
      <c r="BC51" s="45"/>
      <c r="BD51" s="45">
        <f>PINK!X$42</f>
        <v>750</v>
      </c>
      <c r="BE51" s="45"/>
      <c r="BF51" s="45">
        <f>PINK!Y$42</f>
        <v>500</v>
      </c>
      <c r="BG51" s="45"/>
      <c r="BH51" s="45">
        <f>PINK!Z$42</f>
        <v>850</v>
      </c>
      <c r="BI51" s="45"/>
      <c r="BJ51" s="45">
        <f>PINK!AA$42</f>
        <v>475</v>
      </c>
      <c r="BK51" s="45"/>
      <c r="BL51" s="45">
        <f>PINK!AB$42</f>
        <v>1300</v>
      </c>
      <c r="BM51" s="70"/>
      <c r="BN51" s="45" t="str">
        <f>PINK!I42</f>
        <v>A/P</v>
      </c>
      <c r="BO51" s="70"/>
      <c r="BP51" s="45">
        <f>PINK!J42</f>
        <v>0</v>
      </c>
      <c r="BQ51" s="70"/>
      <c r="BR51" s="45">
        <f>PINK!K42</f>
        <v>0</v>
      </c>
      <c r="BS51" s="70"/>
      <c r="BT51" s="45">
        <f>PINK!L42</f>
        <v>0</v>
      </c>
      <c r="BU51" s="70"/>
      <c r="BV51" s="45">
        <f>PINK!M42</f>
        <v>0</v>
      </c>
    </row>
    <row r="52" spans="1:74" hidden="1" x14ac:dyDescent="0.2">
      <c r="A52" s="40" t="s">
        <v>142</v>
      </c>
      <c r="B52" t="str">
        <f>PINK!$P$30</f>
        <v>FINLAYSON-MUSSEL CHANNEL</v>
      </c>
      <c r="C52" t="s">
        <v>53</v>
      </c>
      <c r="D52" s="40" t="s">
        <v>156</v>
      </c>
      <c r="E52" s="44">
        <f>PINK!$CN43</f>
        <v>75</v>
      </c>
      <c r="F52" s="44"/>
      <c r="G52" s="44">
        <f>PINK!$CO43</f>
        <v>200</v>
      </c>
      <c r="H52" s="44"/>
      <c r="I52" s="44">
        <f>PINK!$CP43</f>
        <v>200</v>
      </c>
      <c r="J52" s="44"/>
      <c r="K52" s="44">
        <f>PINK!$CQ43</f>
        <v>400</v>
      </c>
      <c r="L52" s="44"/>
      <c r="M52" s="44" t="str">
        <f>PINK!$CR43</f>
        <v>N/R</v>
      </c>
      <c r="N52" s="44"/>
      <c r="O52" s="44" t="str">
        <f>PINK!$BY43</f>
        <v>N/R</v>
      </c>
      <c r="P52" s="44"/>
      <c r="Q52" s="44" t="str">
        <f>PINK!$BZ43</f>
        <v>N/O</v>
      </c>
      <c r="R52" s="44"/>
      <c r="S52" s="44" t="str">
        <f>PINK!$CA43</f>
        <v>N/O</v>
      </c>
      <c r="T52" s="44"/>
      <c r="U52" s="44" t="str">
        <f>PINK!$CB43</f>
        <v>N/O</v>
      </c>
      <c r="V52" s="44"/>
      <c r="W52" s="44" t="str">
        <f>PINK!$CC43</f>
        <v>N/O</v>
      </c>
      <c r="X52" s="44"/>
      <c r="Y52" s="44" t="str">
        <f>PINK!$BJ43</f>
        <v>N/O</v>
      </c>
      <c r="Z52" s="44"/>
      <c r="AA52" s="44">
        <f>PINK!$BK43</f>
        <v>100</v>
      </c>
      <c r="AB52" s="44"/>
      <c r="AC52" s="44">
        <f>PINK!$BL43</f>
        <v>50</v>
      </c>
      <c r="AD52" s="44"/>
      <c r="AE52" s="44">
        <f>PINK!$BM43</f>
        <v>80</v>
      </c>
      <c r="AF52" s="44"/>
      <c r="AG52" s="44">
        <f>PINK!$BN43</f>
        <v>10</v>
      </c>
      <c r="AH52" s="44"/>
      <c r="AI52" s="44" t="str">
        <f>PINK!$AU43</f>
        <v>N/O</v>
      </c>
      <c r="AJ52" s="44"/>
      <c r="AK52" s="44" t="str">
        <f>PINK!$AV43</f>
        <v>N/I</v>
      </c>
      <c r="AL52" s="44"/>
      <c r="AM52" s="44">
        <f>PINK!$AW43</f>
        <v>35</v>
      </c>
      <c r="AN52" s="44"/>
      <c r="AO52" s="44">
        <f>PINK!$AX43</f>
        <v>100</v>
      </c>
      <c r="AP52" s="44"/>
      <c r="AQ52" s="44">
        <f>PINK!$AY43</f>
        <v>100</v>
      </c>
      <c r="AR52" s="44"/>
      <c r="AS52" s="44">
        <f>PINK!$AF43</f>
        <v>150</v>
      </c>
      <c r="AT52" s="44"/>
      <c r="AU52" s="44">
        <f>PINK!$AG43</f>
        <v>124</v>
      </c>
      <c r="AV52" s="44"/>
      <c r="AW52" s="44">
        <f>PINK!$AH43</f>
        <v>20</v>
      </c>
      <c r="AX52" s="44"/>
      <c r="AY52" s="44">
        <f>PINK!$AI43</f>
        <v>65</v>
      </c>
      <c r="AZ52" s="44"/>
      <c r="BA52" s="44">
        <f>PINK!$AJ43</f>
        <v>60</v>
      </c>
      <c r="BB52" s="44"/>
      <c r="BC52" s="45">
        <f>PINK!Q$43</f>
        <v>170</v>
      </c>
      <c r="BD52" s="45"/>
      <c r="BE52" s="45">
        <f>PINK!R$43</f>
        <v>50</v>
      </c>
      <c r="BF52" s="45"/>
      <c r="BG52" s="45" t="str">
        <f>PINK!S$43</f>
        <v>UNK</v>
      </c>
      <c r="BH52" s="45"/>
      <c r="BI52" s="45" t="str">
        <f>PINK!T$43</f>
        <v>A/P</v>
      </c>
      <c r="BJ52" s="45"/>
      <c r="BK52" s="45" t="str">
        <f>PINK!U$43</f>
        <v>N/I</v>
      </c>
      <c r="BL52" s="45"/>
      <c r="BM52" s="45" t="str">
        <f>PINK!B43</f>
        <v>N/O</v>
      </c>
      <c r="BN52" s="70"/>
      <c r="BO52" s="45" t="str">
        <f>PINK!C43</f>
        <v>A/P</v>
      </c>
      <c r="BP52" s="70"/>
      <c r="BQ52" s="45">
        <f>PINK!D43</f>
        <v>0</v>
      </c>
      <c r="BR52" s="70"/>
      <c r="BS52" s="45">
        <f>PINK!E43</f>
        <v>0</v>
      </c>
      <c r="BT52" s="70"/>
      <c r="BU52" s="45">
        <f>PINK!F43</f>
        <v>0</v>
      </c>
      <c r="BV52" s="70"/>
    </row>
    <row r="53" spans="1:74" hidden="1" x14ac:dyDescent="0.2">
      <c r="A53" s="40" t="s">
        <v>142</v>
      </c>
      <c r="B53" t="str">
        <f>PINK!$P$30</f>
        <v>FINLAYSON-MUSSEL CHANNEL</v>
      </c>
      <c r="C53" t="s">
        <v>53</v>
      </c>
      <c r="D53" s="40" t="s">
        <v>157</v>
      </c>
      <c r="E53" s="44"/>
      <c r="F53" s="44">
        <f>PINK!$CU43</f>
        <v>150</v>
      </c>
      <c r="G53" s="44"/>
      <c r="H53" s="44">
        <f>PINK!$CV43</f>
        <v>200</v>
      </c>
      <c r="I53" s="44"/>
      <c r="J53" s="44">
        <f>PINK!$CW43</f>
        <v>200</v>
      </c>
      <c r="K53" s="44"/>
      <c r="L53" s="44" t="str">
        <f>PINK!$CX43</f>
        <v>N/R</v>
      </c>
      <c r="M53" s="44"/>
      <c r="N53" s="44" t="str">
        <f>PINK!$CY43</f>
        <v>N/O</v>
      </c>
      <c r="O53" s="44"/>
      <c r="P53" s="44" t="str">
        <f>PINK!$CF43</f>
        <v>N/R</v>
      </c>
      <c r="Q53" s="44"/>
      <c r="R53" s="44">
        <f>PINK!$CG43</f>
        <v>25</v>
      </c>
      <c r="S53" s="44"/>
      <c r="T53" s="44" t="str">
        <f>PINK!$CH43</f>
        <v>N/O</v>
      </c>
      <c r="U53" s="44"/>
      <c r="V53" s="44" t="str">
        <f>PINK!$CI43</f>
        <v>N/O</v>
      </c>
      <c r="W53" s="44"/>
      <c r="X53" s="44" t="str">
        <f>PINK!$CJ43</f>
        <v>N/O</v>
      </c>
      <c r="Y53" s="44"/>
      <c r="Z53" s="44" t="str">
        <f>PINK!$BQ43</f>
        <v>N/R</v>
      </c>
      <c r="AA53" s="44"/>
      <c r="AB53" s="44" t="str">
        <f>PINK!$BR43</f>
        <v>N/O</v>
      </c>
      <c r="AC53" s="44"/>
      <c r="AD53" s="44">
        <f>PINK!$BS43</f>
        <v>200</v>
      </c>
      <c r="AE53" s="44"/>
      <c r="AF53" s="44">
        <f>PINK!$BT43</f>
        <v>20</v>
      </c>
      <c r="AG53" s="44"/>
      <c r="AH53" s="44" t="str">
        <f>PINK!$BU43</f>
        <v>N/O</v>
      </c>
      <c r="AI53" s="44"/>
      <c r="AJ53" s="44" t="str">
        <f>PINK!$BB43</f>
        <v>N/O</v>
      </c>
      <c r="AK53" s="44"/>
      <c r="AL53" s="44">
        <f>PINK!$BC43</f>
        <v>80</v>
      </c>
      <c r="AM53" s="44"/>
      <c r="AN53" s="44">
        <f>PINK!$BD43</f>
        <v>40</v>
      </c>
      <c r="AO53" s="44"/>
      <c r="AP53" s="44">
        <f>PINK!$BE43</f>
        <v>45</v>
      </c>
      <c r="AQ53" s="44"/>
      <c r="AR53" s="44" t="str">
        <f>PINK!$BF43</f>
        <v>N/R</v>
      </c>
      <c r="AS53" s="44"/>
      <c r="AT53" s="44" t="str">
        <f>PINK!$AM43</f>
        <v>N/O</v>
      </c>
      <c r="AU53" s="44"/>
      <c r="AV53" s="44">
        <f>PINK!$AN43</f>
        <v>5</v>
      </c>
      <c r="AW53" s="44"/>
      <c r="AX53" s="44" t="str">
        <f>PINK!$AO43</f>
        <v>N/I</v>
      </c>
      <c r="AY53" s="44"/>
      <c r="AZ53" s="44" t="str">
        <f>PINK!$AP43</f>
        <v>N/O</v>
      </c>
      <c r="BA53" s="44"/>
      <c r="BB53" s="44">
        <f>PINK!$AQ43</f>
        <v>50</v>
      </c>
      <c r="BC53" s="45"/>
      <c r="BD53" s="45" t="str">
        <f>PINK!X$43</f>
        <v>N/I</v>
      </c>
      <c r="BE53" s="45"/>
      <c r="BF53" s="45" t="str">
        <f>PINK!Y$43</f>
        <v>UNK</v>
      </c>
      <c r="BG53" s="45"/>
      <c r="BH53" s="45" t="str">
        <f>PINK!Z$43</f>
        <v>A/P</v>
      </c>
      <c r="BI53" s="45"/>
      <c r="BJ53" s="45" t="str">
        <f>PINK!AA$43</f>
        <v>A/P</v>
      </c>
      <c r="BK53" s="45"/>
      <c r="BL53" s="45" t="str">
        <f>PINK!AB$43</f>
        <v>A/P</v>
      </c>
      <c r="BM53" s="70"/>
      <c r="BN53" s="45" t="str">
        <f>PINK!I43</f>
        <v>N/I</v>
      </c>
      <c r="BO53" s="70"/>
      <c r="BP53" s="45">
        <f>PINK!J43</f>
        <v>0</v>
      </c>
      <c r="BQ53" s="70"/>
      <c r="BR53" s="45">
        <f>PINK!K43</f>
        <v>0</v>
      </c>
      <c r="BS53" s="70"/>
      <c r="BT53" s="45">
        <f>PINK!L43</f>
        <v>0</v>
      </c>
      <c r="BU53" s="70"/>
      <c r="BV53" s="45">
        <f>PINK!M43</f>
        <v>0</v>
      </c>
    </row>
    <row r="54" spans="1:74" hidden="1" x14ac:dyDescent="0.2">
      <c r="A54" s="40" t="s">
        <v>142</v>
      </c>
      <c r="B54" t="str">
        <f>PINK!$P$30</f>
        <v>FINLAYSON-MUSSEL CHANNEL</v>
      </c>
      <c r="C54" t="s">
        <v>54</v>
      </c>
      <c r="D54" s="40" t="s">
        <v>156</v>
      </c>
      <c r="E54" s="44">
        <f>PINK!$CN44</f>
        <v>15000</v>
      </c>
      <c r="F54" s="44"/>
      <c r="G54" s="44">
        <f>PINK!$CO44</f>
        <v>75000</v>
      </c>
      <c r="H54" s="44"/>
      <c r="I54" s="44">
        <f>PINK!$CP44</f>
        <v>15000</v>
      </c>
      <c r="J54" s="44"/>
      <c r="K54" s="44">
        <f>PINK!$CQ44</f>
        <v>3500</v>
      </c>
      <c r="L54" s="44"/>
      <c r="M54" s="44">
        <f>PINK!$CR44</f>
        <v>15000</v>
      </c>
      <c r="N54" s="44"/>
      <c r="O54" s="44">
        <f>PINK!$BY44</f>
        <v>7500</v>
      </c>
      <c r="P54" s="44"/>
      <c r="Q54" s="44">
        <f>PINK!$BZ44</f>
        <v>7500</v>
      </c>
      <c r="R54" s="44"/>
      <c r="S54" s="44">
        <f>PINK!$CA44</f>
        <v>7500</v>
      </c>
      <c r="T54" s="44"/>
      <c r="U54" s="44">
        <f>PINK!$CB44</f>
        <v>4000</v>
      </c>
      <c r="V54" s="44"/>
      <c r="W54" s="44">
        <f>PINK!$CC44</f>
        <v>30000</v>
      </c>
      <c r="X54" s="44"/>
      <c r="Y54" s="44">
        <f>PINK!$BJ44</f>
        <v>6000</v>
      </c>
      <c r="Z54" s="44"/>
      <c r="AA54" s="44">
        <f>PINK!$BK44</f>
        <v>12000</v>
      </c>
      <c r="AB54" s="44"/>
      <c r="AC54" s="44">
        <f>PINK!$BL44</f>
        <v>30000</v>
      </c>
      <c r="AD54" s="44"/>
      <c r="AE54" s="44">
        <f>PINK!$BM44</f>
        <v>7000</v>
      </c>
      <c r="AF54" s="44"/>
      <c r="AG54" s="44">
        <f>PINK!$BN44</f>
        <v>4000</v>
      </c>
      <c r="AH54" s="44"/>
      <c r="AI54" s="44">
        <f>PINK!$AU44</f>
        <v>6000</v>
      </c>
      <c r="AJ54" s="44"/>
      <c r="AK54" s="44">
        <f>PINK!$AV44</f>
        <v>6000</v>
      </c>
      <c r="AL54" s="44"/>
      <c r="AM54" s="44">
        <f>PINK!$AW44</f>
        <v>6700</v>
      </c>
      <c r="AN54" s="44"/>
      <c r="AO54" s="44">
        <f>PINK!$AX44</f>
        <v>8000</v>
      </c>
      <c r="AP54" s="44"/>
      <c r="AQ54" s="44">
        <f>PINK!$AY44</f>
        <v>35000</v>
      </c>
      <c r="AR54" s="44"/>
      <c r="AS54" s="44">
        <f>PINK!$AF44</f>
        <v>50000</v>
      </c>
      <c r="AT54" s="44"/>
      <c r="AU54" s="44">
        <f>PINK!$AG44</f>
        <v>24100</v>
      </c>
      <c r="AV54" s="44"/>
      <c r="AW54" s="44">
        <f>PINK!$AH44</f>
        <v>14000</v>
      </c>
      <c r="AX54" s="44"/>
      <c r="AY54" s="44">
        <f>PINK!$AI44</f>
        <v>40000</v>
      </c>
      <c r="AZ54" s="44"/>
      <c r="BA54" s="44">
        <f>PINK!$AJ44</f>
        <v>30000</v>
      </c>
      <c r="BB54" s="44"/>
      <c r="BC54" s="45">
        <f>PINK!Q$44</f>
        <v>32000</v>
      </c>
      <c r="BD54" s="45"/>
      <c r="BE54" s="45">
        <f>PINK!R$44</f>
        <v>53000</v>
      </c>
      <c r="BF54" s="45"/>
      <c r="BG54" s="45">
        <f>PINK!S$44</f>
        <v>32000</v>
      </c>
      <c r="BH54" s="45"/>
      <c r="BI54" s="45">
        <f>PINK!T$44</f>
        <v>3800</v>
      </c>
      <c r="BJ54" s="45"/>
      <c r="BK54" s="45">
        <f>PINK!U$44</f>
        <v>4200</v>
      </c>
      <c r="BL54" s="45"/>
      <c r="BM54" s="45">
        <f>PINK!B44</f>
        <v>10150</v>
      </c>
      <c r="BN54" s="70"/>
      <c r="BO54" s="45">
        <f>PINK!C44</f>
        <v>17500</v>
      </c>
      <c r="BP54" s="70"/>
      <c r="BQ54" s="45">
        <f>PINK!D44</f>
        <v>0</v>
      </c>
      <c r="BR54" s="70"/>
      <c r="BS54" s="45">
        <f>PINK!E44</f>
        <v>0</v>
      </c>
      <c r="BT54" s="70"/>
      <c r="BU54" s="45">
        <f>PINK!F44</f>
        <v>0</v>
      </c>
      <c r="BV54" s="70"/>
    </row>
    <row r="55" spans="1:74" hidden="1" x14ac:dyDescent="0.2">
      <c r="A55" s="40" t="s">
        <v>142</v>
      </c>
      <c r="B55" t="str">
        <f>PINK!$P$30</f>
        <v>FINLAYSON-MUSSEL CHANNEL</v>
      </c>
      <c r="C55" t="s">
        <v>54</v>
      </c>
      <c r="D55" s="40" t="s">
        <v>157</v>
      </c>
      <c r="E55" s="44"/>
      <c r="F55" s="44">
        <f>PINK!$CU44</f>
        <v>95000</v>
      </c>
      <c r="G55" s="44"/>
      <c r="H55" s="44">
        <f>PINK!$CV44</f>
        <v>7500</v>
      </c>
      <c r="I55" s="44"/>
      <c r="J55" s="44">
        <f>PINK!$CW44</f>
        <v>3500</v>
      </c>
      <c r="K55" s="44"/>
      <c r="L55" s="44">
        <f>PINK!$CX44</f>
        <v>35000</v>
      </c>
      <c r="M55" s="44"/>
      <c r="N55" s="44">
        <f>PINK!$CY44</f>
        <v>15000</v>
      </c>
      <c r="O55" s="44"/>
      <c r="P55" s="44">
        <f>PINK!$CF44</f>
        <v>75000</v>
      </c>
      <c r="Q55" s="44"/>
      <c r="R55" s="44">
        <f>PINK!$CG44</f>
        <v>7500</v>
      </c>
      <c r="S55" s="44"/>
      <c r="T55" s="44">
        <f>PINK!$CH44</f>
        <v>35000</v>
      </c>
      <c r="U55" s="44"/>
      <c r="V55" s="44">
        <f>PINK!$CI44</f>
        <v>15000</v>
      </c>
      <c r="W55" s="44"/>
      <c r="X55" s="44">
        <f>PINK!$CJ44</f>
        <v>75000</v>
      </c>
      <c r="Y55" s="44"/>
      <c r="Z55" s="44">
        <f>PINK!$BQ44</f>
        <v>70000</v>
      </c>
      <c r="AA55" s="44"/>
      <c r="AB55" s="44">
        <f>PINK!$BR44</f>
        <v>60000</v>
      </c>
      <c r="AC55" s="44"/>
      <c r="AD55" s="44">
        <f>PINK!$BS44</f>
        <v>15000</v>
      </c>
      <c r="AE55" s="44"/>
      <c r="AF55" s="44">
        <f>PINK!$BT44</f>
        <v>17000</v>
      </c>
      <c r="AG55" s="44"/>
      <c r="AH55" s="44">
        <f>PINK!$BU44</f>
        <v>100000</v>
      </c>
      <c r="AI55" s="44"/>
      <c r="AJ55" s="44">
        <f>PINK!$BB44</f>
        <v>50000</v>
      </c>
      <c r="AK55" s="44"/>
      <c r="AL55" s="44">
        <f>PINK!$BC44</f>
        <v>14000</v>
      </c>
      <c r="AM55" s="44"/>
      <c r="AN55" s="44">
        <f>PINK!$BD44</f>
        <v>48000</v>
      </c>
      <c r="AO55" s="44"/>
      <c r="AP55" s="44">
        <f>PINK!$BE44</f>
        <v>12180</v>
      </c>
      <c r="AQ55" s="44"/>
      <c r="AR55" s="44">
        <f>PINK!$BF44</f>
        <v>35000</v>
      </c>
      <c r="AS55" s="44"/>
      <c r="AT55" s="44">
        <f>PINK!$AM44</f>
        <v>54150</v>
      </c>
      <c r="AU55" s="44"/>
      <c r="AV55" s="44">
        <f>PINK!$AN44</f>
        <v>45000</v>
      </c>
      <c r="AW55" s="44"/>
      <c r="AX55" s="44">
        <f>PINK!$AO44</f>
        <v>38000</v>
      </c>
      <c r="AY55" s="44"/>
      <c r="AZ55" s="44">
        <f>PINK!$AP44</f>
        <v>25000</v>
      </c>
      <c r="BA55" s="44"/>
      <c r="BB55" s="44">
        <f>PINK!$AQ44</f>
        <v>33000</v>
      </c>
      <c r="BC55" s="45"/>
      <c r="BD55" s="45">
        <f>PINK!X$44</f>
        <v>91000</v>
      </c>
      <c r="BE55" s="45"/>
      <c r="BF55" s="45">
        <f>PINK!Y$44</f>
        <v>100000</v>
      </c>
      <c r="BG55" s="45"/>
      <c r="BH55" s="45">
        <f>PINK!Z$44</f>
        <v>70000</v>
      </c>
      <c r="BI55" s="45"/>
      <c r="BJ55" s="45">
        <f>PINK!AA$44</f>
        <v>58000</v>
      </c>
      <c r="BK55" s="45"/>
      <c r="BL55" s="45">
        <f>PINK!AB$44</f>
        <v>100000</v>
      </c>
      <c r="BM55" s="70"/>
      <c r="BN55" s="45">
        <f>PINK!I44</f>
        <v>60000</v>
      </c>
      <c r="BO55" s="70"/>
      <c r="BP55" s="45">
        <f>PINK!J44</f>
        <v>0</v>
      </c>
      <c r="BQ55" s="70"/>
      <c r="BR55" s="45">
        <f>PINK!K44</f>
        <v>0</v>
      </c>
      <c r="BS55" s="70"/>
      <c r="BT55" s="45">
        <f>PINK!L44</f>
        <v>0</v>
      </c>
      <c r="BU55" s="70"/>
      <c r="BV55" s="45">
        <f>PINK!M44</f>
        <v>0</v>
      </c>
    </row>
    <row r="56" spans="1:74" hidden="1" x14ac:dyDescent="0.2">
      <c r="A56" s="40" t="s">
        <v>142</v>
      </c>
      <c r="B56" t="str">
        <f>PINK!$P$30</f>
        <v>FINLAYSON-MUSSEL CHANNEL</v>
      </c>
      <c r="C56" t="s">
        <v>55</v>
      </c>
      <c r="D56" s="40" t="s">
        <v>156</v>
      </c>
      <c r="E56" s="44">
        <f>PINK!$CN45</f>
        <v>3500</v>
      </c>
      <c r="F56" s="44"/>
      <c r="G56" s="44">
        <f>PINK!$CO45</f>
        <v>3500</v>
      </c>
      <c r="H56" s="44"/>
      <c r="I56" s="44">
        <f>PINK!$CP45</f>
        <v>200</v>
      </c>
      <c r="J56" s="44"/>
      <c r="K56" s="44">
        <f>PINK!$CQ45</f>
        <v>750</v>
      </c>
      <c r="L56" s="44"/>
      <c r="M56" s="44">
        <f>PINK!$CR45</f>
        <v>400</v>
      </c>
      <c r="N56" s="44"/>
      <c r="O56" s="44">
        <f>PINK!$BY45</f>
        <v>400</v>
      </c>
      <c r="P56" s="44"/>
      <c r="Q56" s="44">
        <f>PINK!$BZ45</f>
        <v>400</v>
      </c>
      <c r="R56" s="44"/>
      <c r="S56" s="44">
        <f>PINK!$CA45</f>
        <v>200</v>
      </c>
      <c r="T56" s="44"/>
      <c r="U56" s="44">
        <f>PINK!$CB45</f>
        <v>200</v>
      </c>
      <c r="V56" s="44"/>
      <c r="W56" s="44">
        <f>PINK!$CC45</f>
        <v>400</v>
      </c>
      <c r="X56" s="44"/>
      <c r="Y56" s="44">
        <f>PINK!$BJ45</f>
        <v>75</v>
      </c>
      <c r="Z56" s="44"/>
      <c r="AA56" s="44">
        <f>PINK!$BK45</f>
        <v>4000</v>
      </c>
      <c r="AB56" s="44"/>
      <c r="AC56" s="44">
        <f>PINK!$BL45</f>
        <v>1000</v>
      </c>
      <c r="AD56" s="44"/>
      <c r="AE56" s="44">
        <f>PINK!$BM45</f>
        <v>25</v>
      </c>
      <c r="AF56" s="44"/>
      <c r="AG56" s="44">
        <f>PINK!$BN45</f>
        <v>50</v>
      </c>
      <c r="AH56" s="44"/>
      <c r="AI56" s="44">
        <f>PINK!$AU45</f>
        <v>100</v>
      </c>
      <c r="AJ56" s="44"/>
      <c r="AK56" s="44">
        <f>PINK!$AV45</f>
        <v>100</v>
      </c>
      <c r="AL56" s="44"/>
      <c r="AM56" s="44">
        <f>PINK!$AW45</f>
        <v>560</v>
      </c>
      <c r="AN56" s="44"/>
      <c r="AO56" s="44">
        <f>PINK!$AX45</f>
        <v>700</v>
      </c>
      <c r="AP56" s="44"/>
      <c r="AQ56" s="44">
        <f>PINK!$AY45</f>
        <v>3700</v>
      </c>
      <c r="AR56" s="44"/>
      <c r="AS56" s="44">
        <f>PINK!$AF45</f>
        <v>5700</v>
      </c>
      <c r="AT56" s="44"/>
      <c r="AU56" s="44">
        <f>PINK!$AG45</f>
        <v>5000</v>
      </c>
      <c r="AV56" s="44"/>
      <c r="AW56" s="44">
        <f>PINK!$AH45</f>
        <v>2000</v>
      </c>
      <c r="AX56" s="44"/>
      <c r="AY56" s="44" t="str">
        <f>PINK!$AI45</f>
        <v>N/I</v>
      </c>
      <c r="AZ56" s="44"/>
      <c r="BA56" s="44">
        <f>PINK!$AJ45</f>
        <v>1125</v>
      </c>
      <c r="BB56" s="44"/>
      <c r="BC56" s="45">
        <f>PINK!Q$45</f>
        <v>500</v>
      </c>
      <c r="BD56" s="45"/>
      <c r="BE56" s="45" t="str">
        <f>PINK!R$45</f>
        <v>N/I</v>
      </c>
      <c r="BF56" s="45"/>
      <c r="BG56" s="45">
        <f>PINK!S$45</f>
        <v>550</v>
      </c>
      <c r="BH56" s="45"/>
      <c r="BI56" s="45" t="str">
        <f>PINK!T$45</f>
        <v>A/P</v>
      </c>
      <c r="BJ56" s="45"/>
      <c r="BK56" s="45" t="str">
        <f>PINK!U$45</f>
        <v>A/P</v>
      </c>
      <c r="BL56" s="45"/>
      <c r="BM56" s="45" t="str">
        <f>PINK!B45</f>
        <v>N/I</v>
      </c>
      <c r="BN56" s="70"/>
      <c r="BO56" s="45" t="str">
        <f>PINK!C45</f>
        <v>A/P</v>
      </c>
      <c r="BP56" s="70"/>
      <c r="BQ56" s="45">
        <f>PINK!D45</f>
        <v>0</v>
      </c>
      <c r="BR56" s="70"/>
      <c r="BS56" s="45">
        <f>PINK!E45</f>
        <v>0</v>
      </c>
      <c r="BT56" s="70"/>
      <c r="BU56" s="45">
        <f>PINK!F45</f>
        <v>0</v>
      </c>
      <c r="BV56" s="70"/>
    </row>
    <row r="57" spans="1:74" hidden="1" x14ac:dyDescent="0.2">
      <c r="A57" s="40" t="s">
        <v>142</v>
      </c>
      <c r="B57" t="str">
        <f>PINK!$P$30</f>
        <v>FINLAYSON-MUSSEL CHANNEL</v>
      </c>
      <c r="C57" t="s">
        <v>55</v>
      </c>
      <c r="D57" s="40" t="s">
        <v>157</v>
      </c>
      <c r="E57" s="44"/>
      <c r="F57" s="44">
        <f>PINK!$CU45</f>
        <v>2600</v>
      </c>
      <c r="G57" s="44"/>
      <c r="H57" s="44">
        <f>PINK!$CV45</f>
        <v>1500</v>
      </c>
      <c r="I57" s="44"/>
      <c r="J57" s="44">
        <f>PINK!$CW45</f>
        <v>75</v>
      </c>
      <c r="K57" s="44"/>
      <c r="L57" s="44">
        <f>PINK!$CX45</f>
        <v>75</v>
      </c>
      <c r="M57" s="44"/>
      <c r="N57" s="44">
        <f>PINK!$CY45</f>
        <v>25</v>
      </c>
      <c r="O57" s="44"/>
      <c r="P57" s="44">
        <f>PINK!$CF45</f>
        <v>200</v>
      </c>
      <c r="Q57" s="44"/>
      <c r="R57" s="44">
        <f>PINK!$CG45</f>
        <v>200</v>
      </c>
      <c r="S57" s="44"/>
      <c r="T57" s="44">
        <f>PINK!$CH45</f>
        <v>400</v>
      </c>
      <c r="U57" s="44"/>
      <c r="V57" s="44">
        <f>PINK!$CI45</f>
        <v>750</v>
      </c>
      <c r="W57" s="44"/>
      <c r="X57" s="44">
        <f>PINK!$CJ45</f>
        <v>800</v>
      </c>
      <c r="Y57" s="44"/>
      <c r="Z57" s="44">
        <f>PINK!$BQ45</f>
        <v>800</v>
      </c>
      <c r="AA57" s="44"/>
      <c r="AB57" s="44">
        <f>PINK!$BR45</f>
        <v>500</v>
      </c>
      <c r="AC57" s="44"/>
      <c r="AD57" s="44">
        <f>PINK!$BS45</f>
        <v>300</v>
      </c>
      <c r="AE57" s="44"/>
      <c r="AF57" s="44">
        <f>PINK!$BT45</f>
        <v>100</v>
      </c>
      <c r="AG57" s="44"/>
      <c r="AH57" s="44">
        <f>PINK!$BU45</f>
        <v>350</v>
      </c>
      <c r="AI57" s="44"/>
      <c r="AJ57" s="44">
        <f>PINK!$BB45</f>
        <v>300</v>
      </c>
      <c r="AK57" s="44"/>
      <c r="AL57" s="44">
        <f>PINK!$BC45</f>
        <v>310</v>
      </c>
      <c r="AM57" s="44"/>
      <c r="AN57" s="44">
        <f>PINK!$BD45</f>
        <v>5400</v>
      </c>
      <c r="AO57" s="44"/>
      <c r="AP57" s="44">
        <f>PINK!$BE45</f>
        <v>1600</v>
      </c>
      <c r="AQ57" s="44"/>
      <c r="AR57" s="44">
        <f>PINK!$BF45</f>
        <v>3500</v>
      </c>
      <c r="AS57" s="44"/>
      <c r="AT57" s="44">
        <f>PINK!$AM45</f>
        <v>4175</v>
      </c>
      <c r="AU57" s="44"/>
      <c r="AV57" s="44">
        <f>PINK!$AN45</f>
        <v>3000</v>
      </c>
      <c r="AW57" s="44"/>
      <c r="AX57" s="44" t="str">
        <f>PINK!$AO45</f>
        <v>N/R</v>
      </c>
      <c r="AY57" s="44"/>
      <c r="AZ57" s="44">
        <f>PINK!$AP45</f>
        <v>60</v>
      </c>
      <c r="BA57" s="44"/>
      <c r="BB57" s="44" t="str">
        <f>PINK!$AQ45</f>
        <v>N/I</v>
      </c>
      <c r="BC57" s="45"/>
      <c r="BD57" s="45" t="str">
        <f>PINK!X$45</f>
        <v>N/O</v>
      </c>
      <c r="BE57" s="45"/>
      <c r="BF57" s="45" t="str">
        <f>PINK!Y$45</f>
        <v>UNK</v>
      </c>
      <c r="BG57" s="45"/>
      <c r="BH57" s="45">
        <f>PINK!Z$45</f>
        <v>2200</v>
      </c>
      <c r="BI57" s="45"/>
      <c r="BJ57" s="45">
        <f>PINK!AA$45</f>
        <v>2100</v>
      </c>
      <c r="BK57" s="45"/>
      <c r="BL57" s="45" t="str">
        <f>PINK!AB$45</f>
        <v>A/P</v>
      </c>
      <c r="BM57" s="70"/>
      <c r="BN57" s="45">
        <f>PINK!I45</f>
        <v>1200</v>
      </c>
      <c r="BO57" s="70"/>
      <c r="BP57" s="45">
        <f>PINK!J45</f>
        <v>0</v>
      </c>
      <c r="BQ57" s="70"/>
      <c r="BR57" s="45">
        <f>PINK!K45</f>
        <v>0</v>
      </c>
      <c r="BS57" s="70"/>
      <c r="BT57" s="45">
        <f>PINK!L45</f>
        <v>0</v>
      </c>
      <c r="BU57" s="70"/>
      <c r="BV57" s="45">
        <f>PINK!M45</f>
        <v>0</v>
      </c>
    </row>
    <row r="58" spans="1:74" hidden="1" x14ac:dyDescent="0.2">
      <c r="A58" s="40" t="s">
        <v>142</v>
      </c>
      <c r="B58" t="str">
        <f>PINK!$P$30</f>
        <v>FINLAYSON-MUSSEL CHANNEL</v>
      </c>
      <c r="C58" t="s">
        <v>56</v>
      </c>
      <c r="D58" s="40" t="s">
        <v>156</v>
      </c>
      <c r="E58" s="44">
        <f>PINK!$CN46</f>
        <v>750</v>
      </c>
      <c r="F58" s="44"/>
      <c r="G58" s="44">
        <f>PINK!$CO46</f>
        <v>1500</v>
      </c>
      <c r="H58" s="44"/>
      <c r="I58" s="44">
        <f>PINK!$CP46</f>
        <v>1500</v>
      </c>
      <c r="J58" s="44"/>
      <c r="K58" s="44">
        <f>PINK!$CQ46</f>
        <v>3500</v>
      </c>
      <c r="L58" s="44"/>
      <c r="M58" s="44">
        <f>PINK!$CR46</f>
        <v>75</v>
      </c>
      <c r="N58" s="44"/>
      <c r="O58" s="44">
        <f>PINK!$BY46</f>
        <v>75</v>
      </c>
      <c r="P58" s="44"/>
      <c r="Q58" s="44">
        <f>PINK!$BZ46</f>
        <v>750</v>
      </c>
      <c r="R58" s="44"/>
      <c r="S58" s="44">
        <f>PINK!$CA46</f>
        <v>750</v>
      </c>
      <c r="T58" s="44"/>
      <c r="U58" s="44">
        <f>PINK!$CB46</f>
        <v>1000</v>
      </c>
      <c r="V58" s="44"/>
      <c r="W58" s="44">
        <f>PINK!$CC46</f>
        <v>15000</v>
      </c>
      <c r="X58" s="44"/>
      <c r="Y58" s="44">
        <f>PINK!$BJ46</f>
        <v>3000</v>
      </c>
      <c r="Z58" s="44"/>
      <c r="AA58" s="44">
        <f>PINK!$BK46</f>
        <v>2000</v>
      </c>
      <c r="AB58" s="44"/>
      <c r="AC58" s="44">
        <f>PINK!$BL46</f>
        <v>2500</v>
      </c>
      <c r="AD58" s="44"/>
      <c r="AE58" s="44">
        <f>PINK!$BM46</f>
        <v>450</v>
      </c>
      <c r="AF58" s="44"/>
      <c r="AG58" s="44">
        <f>PINK!$BN46</f>
        <v>9000</v>
      </c>
      <c r="AH58" s="44"/>
      <c r="AI58" s="44">
        <f>PINK!$AU46</f>
        <v>5000</v>
      </c>
      <c r="AJ58" s="44"/>
      <c r="AK58" s="44">
        <f>PINK!$AV46</f>
        <v>1680</v>
      </c>
      <c r="AL58" s="44"/>
      <c r="AM58" s="44">
        <f>PINK!$AW46</f>
        <v>385</v>
      </c>
      <c r="AN58" s="44"/>
      <c r="AO58" s="44">
        <f>PINK!$AX46</f>
        <v>100</v>
      </c>
      <c r="AP58" s="44"/>
      <c r="AQ58" s="44">
        <f>PINK!$AY46</f>
        <v>350</v>
      </c>
      <c r="AR58" s="44"/>
      <c r="AS58" s="44">
        <f>PINK!$AF46</f>
        <v>154</v>
      </c>
      <c r="AT58" s="44"/>
      <c r="AU58" s="44">
        <f>PINK!$AG46</f>
        <v>3000</v>
      </c>
      <c r="AV58" s="44"/>
      <c r="AW58" s="44">
        <f>PINK!$AH46</f>
        <v>100</v>
      </c>
      <c r="AX58" s="44"/>
      <c r="AY58" s="44" t="str">
        <f>PINK!$AI46</f>
        <v>N/I</v>
      </c>
      <c r="AZ58" s="44"/>
      <c r="BA58" s="44" t="str">
        <f>PINK!$AJ46</f>
        <v>N/I</v>
      </c>
      <c r="BB58" s="44"/>
      <c r="BC58" s="45">
        <f>PINK!Q$46</f>
        <v>400</v>
      </c>
      <c r="BD58" s="45"/>
      <c r="BE58" s="45" t="str">
        <f>PINK!R$46</f>
        <v>N/I</v>
      </c>
      <c r="BF58" s="45"/>
      <c r="BG58" s="45" t="str">
        <f>PINK!S$46</f>
        <v>N/I</v>
      </c>
      <c r="BH58" s="45"/>
      <c r="BI58" s="45" t="str">
        <f>PINK!T$46</f>
        <v>N/I</v>
      </c>
      <c r="BJ58" s="45"/>
      <c r="BK58" s="45" t="str">
        <f>PINK!U$46</f>
        <v>N/I</v>
      </c>
      <c r="BL58" s="45"/>
      <c r="BM58" s="45" t="str">
        <f>PINK!B46</f>
        <v>N/I</v>
      </c>
      <c r="BN58" s="70"/>
      <c r="BO58" s="45" t="str">
        <f>PINK!C46</f>
        <v>N/I</v>
      </c>
      <c r="BP58" s="70"/>
      <c r="BQ58" s="45">
        <f>PINK!D46</f>
        <v>0</v>
      </c>
      <c r="BR58" s="70"/>
      <c r="BS58" s="45">
        <f>PINK!E46</f>
        <v>0</v>
      </c>
      <c r="BT58" s="70"/>
      <c r="BU58" s="45">
        <f>PINK!F46</f>
        <v>0</v>
      </c>
      <c r="BV58" s="70"/>
    </row>
    <row r="59" spans="1:74" hidden="1" x14ac:dyDescent="0.2">
      <c r="A59" s="40" t="s">
        <v>142</v>
      </c>
      <c r="B59" t="str">
        <f>PINK!$P$30</f>
        <v>FINLAYSON-MUSSEL CHANNEL</v>
      </c>
      <c r="C59" t="s">
        <v>56</v>
      </c>
      <c r="D59" s="40" t="s">
        <v>157</v>
      </c>
      <c r="E59" s="44"/>
      <c r="F59" s="44">
        <f>PINK!$CU46</f>
        <v>1200</v>
      </c>
      <c r="G59" s="44"/>
      <c r="H59" s="44">
        <f>PINK!$CV46</f>
        <v>750</v>
      </c>
      <c r="I59" s="44"/>
      <c r="J59" s="44">
        <f>PINK!$CW46</f>
        <v>200</v>
      </c>
      <c r="K59" s="44"/>
      <c r="L59" s="44">
        <f>PINK!$CX46</f>
        <v>200</v>
      </c>
      <c r="M59" s="44"/>
      <c r="N59" s="44">
        <f>PINK!$CY46</f>
        <v>25</v>
      </c>
      <c r="O59" s="44"/>
      <c r="P59" s="44" t="str">
        <f>PINK!$CF46</f>
        <v>N/O</v>
      </c>
      <c r="Q59" s="44"/>
      <c r="R59" s="44" t="str">
        <f>PINK!$CG46</f>
        <v>N/I</v>
      </c>
      <c r="S59" s="44"/>
      <c r="T59" s="44" t="str">
        <f>PINK!$CH46</f>
        <v>UNK</v>
      </c>
      <c r="U59" s="44"/>
      <c r="V59" s="44" t="str">
        <f>PINK!$CI46</f>
        <v>N/O</v>
      </c>
      <c r="W59" s="44"/>
      <c r="X59" s="44">
        <f>PINK!$CJ46</f>
        <v>25</v>
      </c>
      <c r="Y59" s="44"/>
      <c r="Z59" s="44">
        <f>PINK!$BQ46</f>
        <v>1500</v>
      </c>
      <c r="AA59" s="44"/>
      <c r="AB59" s="44">
        <f>PINK!$BR46</f>
        <v>100</v>
      </c>
      <c r="AC59" s="44"/>
      <c r="AD59" s="44">
        <f>PINK!$BS46</f>
        <v>250</v>
      </c>
      <c r="AE59" s="44"/>
      <c r="AF59" s="44">
        <f>PINK!$BT46</f>
        <v>400</v>
      </c>
      <c r="AG59" s="44"/>
      <c r="AH59" s="44">
        <f>PINK!$BU46</f>
        <v>350</v>
      </c>
      <c r="AI59" s="44"/>
      <c r="AJ59" s="44">
        <f>PINK!$BB46</f>
        <v>2000</v>
      </c>
      <c r="AK59" s="44"/>
      <c r="AL59" s="44">
        <f>PINK!$BC46</f>
        <v>2500</v>
      </c>
      <c r="AM59" s="44"/>
      <c r="AN59" s="44">
        <f>PINK!$BD46</f>
        <v>395</v>
      </c>
      <c r="AO59" s="44"/>
      <c r="AP59" s="44">
        <f>PINK!$BE46</f>
        <v>25</v>
      </c>
      <c r="AQ59" s="44"/>
      <c r="AR59" s="44">
        <f>PINK!$BF46</f>
        <v>25</v>
      </c>
      <c r="AS59" s="44"/>
      <c r="AT59" s="44">
        <f>PINK!$AM46</f>
        <v>50</v>
      </c>
      <c r="AU59" s="44"/>
      <c r="AV59" s="44" t="str">
        <f>PINK!$AN46</f>
        <v>N/R</v>
      </c>
      <c r="AW59" s="44"/>
      <c r="AX59" s="44" t="str">
        <f>PINK!$AO46</f>
        <v>N/R</v>
      </c>
      <c r="AY59" s="44"/>
      <c r="AZ59" s="44" t="str">
        <f>PINK!$AP46</f>
        <v>N/I</v>
      </c>
      <c r="BA59" s="44"/>
      <c r="BB59" s="44">
        <f>PINK!$AQ46</f>
        <v>20</v>
      </c>
      <c r="BC59" s="45"/>
      <c r="BD59" s="45" t="str">
        <f>PINK!X$46</f>
        <v>N/I</v>
      </c>
      <c r="BE59" s="45"/>
      <c r="BF59" s="45" t="str">
        <f>PINK!Y$46</f>
        <v>UNK</v>
      </c>
      <c r="BG59" s="45"/>
      <c r="BH59" s="45" t="str">
        <f>PINK!Z$46</f>
        <v>N/I</v>
      </c>
      <c r="BI59" s="45"/>
      <c r="BJ59" s="45" t="str">
        <f>PINK!AA$46</f>
        <v>N/I</v>
      </c>
      <c r="BK59" s="45"/>
      <c r="BL59" s="45" t="str">
        <f>PINK!AB$46</f>
        <v>N/I</v>
      </c>
      <c r="BM59" s="70"/>
      <c r="BN59" s="45" t="str">
        <f>PINK!I46</f>
        <v>N/I</v>
      </c>
      <c r="BO59" s="70"/>
      <c r="BP59" s="45">
        <f>PINK!J46</f>
        <v>0</v>
      </c>
      <c r="BQ59" s="70"/>
      <c r="BR59" s="45">
        <f>PINK!K46</f>
        <v>0</v>
      </c>
      <c r="BS59" s="70"/>
      <c r="BT59" s="45">
        <f>PINK!L46</f>
        <v>0</v>
      </c>
      <c r="BU59" s="70"/>
      <c r="BV59" s="45">
        <f>PINK!M46</f>
        <v>0</v>
      </c>
    </row>
    <row r="60" spans="1:74" hidden="1" x14ac:dyDescent="0.2">
      <c r="A60" s="40" t="s">
        <v>142</v>
      </c>
      <c r="B60" t="str">
        <f>PINK!$P$30</f>
        <v>FINLAYSON-MUSSEL CHANNEL</v>
      </c>
      <c r="C60" t="s">
        <v>57</v>
      </c>
      <c r="D60" s="40" t="s">
        <v>156</v>
      </c>
      <c r="E60" s="44">
        <f>PINK!$CN47</f>
        <v>750</v>
      </c>
      <c r="F60" s="44"/>
      <c r="G60" s="44">
        <f>PINK!$CO47</f>
        <v>750</v>
      </c>
      <c r="H60" s="44"/>
      <c r="I60" s="44">
        <f>PINK!$CP47</f>
        <v>750</v>
      </c>
      <c r="J60" s="44"/>
      <c r="K60" s="44">
        <f>PINK!$CQ47</f>
        <v>75</v>
      </c>
      <c r="L60" s="44"/>
      <c r="M60" s="44">
        <f>PINK!$CR47</f>
        <v>400</v>
      </c>
      <c r="N60" s="44"/>
      <c r="O60" s="44">
        <f>PINK!$BY47</f>
        <v>750</v>
      </c>
      <c r="P60" s="44"/>
      <c r="Q60" s="44">
        <f>PINK!$BZ47</f>
        <v>750</v>
      </c>
      <c r="R60" s="44"/>
      <c r="S60" s="44">
        <f>PINK!$CA47</f>
        <v>750</v>
      </c>
      <c r="T60" s="44"/>
      <c r="U60" s="44">
        <f>PINK!$CB47</f>
        <v>500</v>
      </c>
      <c r="V60" s="44"/>
      <c r="W60" s="44">
        <f>PINK!$CC47</f>
        <v>400</v>
      </c>
      <c r="X60" s="44"/>
      <c r="Y60" s="44">
        <f>PINK!$BJ47</f>
        <v>200</v>
      </c>
      <c r="Z60" s="44"/>
      <c r="AA60" s="44">
        <f>PINK!$BK47</f>
        <v>1500</v>
      </c>
      <c r="AB60" s="44"/>
      <c r="AC60" s="44">
        <f>PINK!$BL47</f>
        <v>1200</v>
      </c>
      <c r="AD60" s="44"/>
      <c r="AE60" s="44">
        <f>PINK!$BM47</f>
        <v>600</v>
      </c>
      <c r="AF60" s="44"/>
      <c r="AG60" s="44">
        <f>PINK!$BN47</f>
        <v>570</v>
      </c>
      <c r="AH60" s="44"/>
      <c r="AI60" s="44">
        <f>PINK!$AU47</f>
        <v>2000</v>
      </c>
      <c r="AJ60" s="44"/>
      <c r="AK60" s="44">
        <f>PINK!$AV47</f>
        <v>1080</v>
      </c>
      <c r="AL60" s="44"/>
      <c r="AM60" s="44">
        <f>PINK!$AW47</f>
        <v>445</v>
      </c>
      <c r="AN60" s="44"/>
      <c r="AO60" s="44">
        <f>PINK!$AX47</f>
        <v>520</v>
      </c>
      <c r="AP60" s="44"/>
      <c r="AQ60" s="44">
        <f>PINK!$AY47</f>
        <v>1500</v>
      </c>
      <c r="AR60" s="44"/>
      <c r="AS60" s="44">
        <f>PINK!$AF47</f>
        <v>1000</v>
      </c>
      <c r="AT60" s="44"/>
      <c r="AU60" s="44">
        <f>PINK!$AG47</f>
        <v>1000</v>
      </c>
      <c r="AV60" s="44"/>
      <c r="AW60" s="44">
        <f>PINK!$AH47</f>
        <v>40</v>
      </c>
      <c r="AX60" s="44"/>
      <c r="AY60" s="44">
        <f>PINK!$AI47</f>
        <v>900</v>
      </c>
      <c r="AZ60" s="44"/>
      <c r="BA60" s="44">
        <f>PINK!$AJ47</f>
        <v>400</v>
      </c>
      <c r="BB60" s="44"/>
      <c r="BC60" s="45">
        <f>PINK!Q$47</f>
        <v>200</v>
      </c>
      <c r="BD60" s="45"/>
      <c r="BE60" s="45">
        <f>PINK!R$47</f>
        <v>300</v>
      </c>
      <c r="BF60" s="45"/>
      <c r="BG60" s="45">
        <f>PINK!S$47</f>
        <v>600</v>
      </c>
      <c r="BH60" s="45"/>
      <c r="BI60" s="45" t="str">
        <f>PINK!T$47</f>
        <v>A/P</v>
      </c>
      <c r="BJ60" s="45"/>
      <c r="BK60" s="45">
        <f>PINK!U$47</f>
        <v>64</v>
      </c>
      <c r="BL60" s="45"/>
      <c r="BM60" s="45">
        <f>PINK!B47</f>
        <v>80</v>
      </c>
      <c r="BN60" s="70"/>
      <c r="BO60" s="45">
        <f>PINK!C47</f>
        <v>600</v>
      </c>
      <c r="BP60" s="70"/>
      <c r="BQ60" s="45">
        <f>PINK!D47</f>
        <v>0</v>
      </c>
      <c r="BR60" s="70"/>
      <c r="BS60" s="45">
        <f>PINK!E47</f>
        <v>0</v>
      </c>
      <c r="BT60" s="70"/>
      <c r="BU60" s="45">
        <f>PINK!F47</f>
        <v>0</v>
      </c>
      <c r="BV60" s="70"/>
    </row>
    <row r="61" spans="1:74" hidden="1" x14ac:dyDescent="0.2">
      <c r="A61" s="40" t="s">
        <v>142</v>
      </c>
      <c r="B61" t="str">
        <f>PINK!$P$30</f>
        <v>FINLAYSON-MUSSEL CHANNEL</v>
      </c>
      <c r="C61" t="s">
        <v>57</v>
      </c>
      <c r="D61" s="40" t="s">
        <v>157</v>
      </c>
      <c r="E61" s="44"/>
      <c r="F61" s="44">
        <f>PINK!$CU47</f>
        <v>450</v>
      </c>
      <c r="G61" s="44"/>
      <c r="H61" s="44">
        <f>PINK!$CV47</f>
        <v>200</v>
      </c>
      <c r="I61" s="44"/>
      <c r="J61" s="44">
        <f>PINK!$CW47</f>
        <v>75</v>
      </c>
      <c r="K61" s="44"/>
      <c r="L61" s="44">
        <f>PINK!$CX47</f>
        <v>400</v>
      </c>
      <c r="M61" s="44"/>
      <c r="N61" s="44">
        <f>PINK!$CY47</f>
        <v>25</v>
      </c>
      <c r="O61" s="44"/>
      <c r="P61" s="44">
        <f>PINK!$CF47</f>
        <v>200</v>
      </c>
      <c r="Q61" s="44"/>
      <c r="R61" s="44">
        <f>PINK!$CG47</f>
        <v>400</v>
      </c>
      <c r="S61" s="44"/>
      <c r="T61" s="44" t="str">
        <f>PINK!$CH47</f>
        <v>UNK</v>
      </c>
      <c r="U61" s="44"/>
      <c r="V61" s="44">
        <f>PINK!$CI47</f>
        <v>200</v>
      </c>
      <c r="W61" s="44"/>
      <c r="X61" s="44">
        <f>PINK!$CJ47</f>
        <v>500</v>
      </c>
      <c r="Y61" s="44"/>
      <c r="Z61" s="44">
        <f>PINK!$BQ47</f>
        <v>600</v>
      </c>
      <c r="AA61" s="44"/>
      <c r="AB61" s="44">
        <f>PINK!$BR47</f>
        <v>1500</v>
      </c>
      <c r="AC61" s="44"/>
      <c r="AD61" s="44">
        <f>PINK!$BS47</f>
        <v>300</v>
      </c>
      <c r="AE61" s="44"/>
      <c r="AF61" s="44">
        <f>PINK!$BT47</f>
        <v>100</v>
      </c>
      <c r="AG61" s="44"/>
      <c r="AH61" s="44">
        <f>PINK!$BU47</f>
        <v>100</v>
      </c>
      <c r="AI61" s="44"/>
      <c r="AJ61" s="44">
        <f>PINK!$BB47</f>
        <v>1200</v>
      </c>
      <c r="AK61" s="44"/>
      <c r="AL61" s="44">
        <f>PINK!$BC47</f>
        <v>300</v>
      </c>
      <c r="AM61" s="44"/>
      <c r="AN61" s="44">
        <f>PINK!$BD47</f>
        <v>480</v>
      </c>
      <c r="AO61" s="44"/>
      <c r="AP61" s="44">
        <f>PINK!$BE47</f>
        <v>150</v>
      </c>
      <c r="AQ61" s="44"/>
      <c r="AR61" s="44">
        <f>PINK!$BF47</f>
        <v>500</v>
      </c>
      <c r="AS61" s="44"/>
      <c r="AT61" s="44">
        <f>PINK!$AM47</f>
        <v>215</v>
      </c>
      <c r="AU61" s="44"/>
      <c r="AV61" s="44">
        <f>PINK!$AN47</f>
        <v>175</v>
      </c>
      <c r="AW61" s="44"/>
      <c r="AX61" s="44" t="str">
        <f>PINK!$AO47</f>
        <v>N/R</v>
      </c>
      <c r="AY61" s="44"/>
      <c r="AZ61" s="44">
        <f>PINK!$AP47</f>
        <v>100</v>
      </c>
      <c r="BA61" s="44"/>
      <c r="BB61" s="44">
        <f>PINK!$AQ47</f>
        <v>400</v>
      </c>
      <c r="BC61" s="45"/>
      <c r="BD61" s="45" t="str">
        <f>PINK!X$47</f>
        <v>UNK</v>
      </c>
      <c r="BE61" s="45"/>
      <c r="BF61" s="45" t="str">
        <f>PINK!Y$47</f>
        <v>UNK</v>
      </c>
      <c r="BG61" s="45"/>
      <c r="BH61" s="45" t="str">
        <f>PINK!Z$47</f>
        <v>A/P</v>
      </c>
      <c r="BI61" s="45"/>
      <c r="BJ61" s="45">
        <f>PINK!AA$47</f>
        <v>500</v>
      </c>
      <c r="BK61" s="45"/>
      <c r="BL61" s="45">
        <f>PINK!AB$47</f>
        <v>6500</v>
      </c>
      <c r="BM61" s="70"/>
      <c r="BN61" s="45" t="str">
        <f>PINK!I47</f>
        <v>A/P</v>
      </c>
      <c r="BO61" s="70"/>
      <c r="BP61" s="45">
        <f>PINK!J47</f>
        <v>0</v>
      </c>
      <c r="BQ61" s="70"/>
      <c r="BR61" s="45">
        <f>PINK!K47</f>
        <v>0</v>
      </c>
      <c r="BS61" s="70"/>
      <c r="BT61" s="45">
        <f>PINK!L47</f>
        <v>0</v>
      </c>
      <c r="BU61" s="70"/>
      <c r="BV61" s="45">
        <f>PINK!M47</f>
        <v>0</v>
      </c>
    </row>
    <row r="62" spans="1:74" hidden="1" x14ac:dyDescent="0.2">
      <c r="A62" s="40" t="s">
        <v>142</v>
      </c>
      <c r="B62" t="str">
        <f>PINK!$P$54</f>
        <v>KYNOCK</v>
      </c>
      <c r="C62" t="s">
        <v>60</v>
      </c>
      <c r="D62" s="40" t="s">
        <v>156</v>
      </c>
      <c r="E62" s="44" t="str">
        <f>PINK!$CN57</f>
        <v>N/R</v>
      </c>
      <c r="F62" s="44"/>
      <c r="G62" s="44" t="str">
        <f>PINK!$CO57</f>
        <v>N/R</v>
      </c>
      <c r="H62" s="44"/>
      <c r="I62" s="44" t="str">
        <f>PINK!$CP57</f>
        <v>N/R</v>
      </c>
      <c r="J62" s="44"/>
      <c r="K62" s="44" t="str">
        <f>PINK!$CQ57</f>
        <v>N/R</v>
      </c>
      <c r="L62" s="44"/>
      <c r="M62" s="44" t="str">
        <f>PINK!$CR57</f>
        <v>N/R</v>
      </c>
      <c r="N62" s="44"/>
      <c r="O62" s="44" t="str">
        <f>PINK!$BY57</f>
        <v>N/R</v>
      </c>
      <c r="P62" s="44"/>
      <c r="Q62" s="44">
        <f>PINK!$BZ57</f>
        <v>3500</v>
      </c>
      <c r="R62" s="44"/>
      <c r="S62" s="44">
        <f>PINK!$CA57</f>
        <v>7500</v>
      </c>
      <c r="T62" s="44"/>
      <c r="U62" s="44">
        <f>PINK!$CB57</f>
        <v>6000</v>
      </c>
      <c r="V62" s="44"/>
      <c r="W62" s="44">
        <f>PINK!$CC57</f>
        <v>8000</v>
      </c>
      <c r="X62" s="44"/>
      <c r="Y62" s="44">
        <f>PINK!$BJ57</f>
        <v>500</v>
      </c>
      <c r="Z62" s="44"/>
      <c r="AA62" s="44">
        <f>PINK!$BK57</f>
        <v>20000</v>
      </c>
      <c r="AB62" s="44"/>
      <c r="AC62" s="44" t="str">
        <f>PINK!$BL57</f>
        <v>N/O</v>
      </c>
      <c r="AD62" s="44"/>
      <c r="AE62" s="44">
        <f>PINK!$BM57</f>
        <v>6000</v>
      </c>
      <c r="AF62" s="44"/>
      <c r="AG62" s="44">
        <f>PINK!$BN57</f>
        <v>5400</v>
      </c>
      <c r="AH62" s="44"/>
      <c r="AI62" s="44">
        <f>PINK!$AU57</f>
        <v>20000</v>
      </c>
      <c r="AJ62" s="44"/>
      <c r="AK62" s="44">
        <f>PINK!$AV57</f>
        <v>510</v>
      </c>
      <c r="AL62" s="44"/>
      <c r="AM62" s="44">
        <f>PINK!$AW57</f>
        <v>5300</v>
      </c>
      <c r="AN62" s="44"/>
      <c r="AO62" s="44">
        <f>PINK!$AX57</f>
        <v>5750</v>
      </c>
      <c r="AP62" s="44"/>
      <c r="AQ62" s="44">
        <f>PINK!$AY57</f>
        <v>12000</v>
      </c>
      <c r="AR62" s="44"/>
      <c r="AS62" s="44">
        <f>PINK!$AF57</f>
        <v>5500</v>
      </c>
      <c r="AT62" s="44"/>
      <c r="AU62" s="44">
        <f>PINK!$AG57</f>
        <v>3000</v>
      </c>
      <c r="AV62" s="44"/>
      <c r="AW62" s="44">
        <f>PINK!$AH57</f>
        <v>600</v>
      </c>
      <c r="AX62" s="44"/>
      <c r="AY62" s="44" t="str">
        <f>PINK!$AI57</f>
        <v>N/I</v>
      </c>
      <c r="AZ62" s="44"/>
      <c r="BA62" s="44" t="str">
        <f>PINK!$AJ57</f>
        <v>N/I</v>
      </c>
      <c r="BB62" s="44"/>
      <c r="BC62" s="45" t="str">
        <f>PINK!Q$57</f>
        <v>N/I</v>
      </c>
      <c r="BD62" s="45"/>
      <c r="BE62" s="45" t="str">
        <f>PINK!R$57</f>
        <v>N/I</v>
      </c>
      <c r="BF62" s="45"/>
      <c r="BG62" s="45">
        <f>PINK!S$57</f>
        <v>2000</v>
      </c>
      <c r="BH62" s="45"/>
      <c r="BI62" s="45" t="str">
        <f>PINK!T$57</f>
        <v>N/I</v>
      </c>
      <c r="BJ62" s="45"/>
      <c r="BK62" s="45">
        <f>PINK!U$57</f>
        <v>2700</v>
      </c>
      <c r="BL62" s="45"/>
      <c r="BM62" s="45">
        <f>PINK!B57</f>
        <v>800</v>
      </c>
      <c r="BN62" s="70"/>
      <c r="BO62" s="45">
        <f>PINK!C57</f>
        <v>6200</v>
      </c>
      <c r="BP62" s="70"/>
      <c r="BQ62" s="45">
        <f>PINK!D57</f>
        <v>0</v>
      </c>
      <c r="BR62" s="70"/>
      <c r="BS62" s="45">
        <f>PINK!E57</f>
        <v>0</v>
      </c>
      <c r="BT62" s="70"/>
      <c r="BU62" s="45">
        <f>PINK!F57</f>
        <v>0</v>
      </c>
      <c r="BV62" s="70"/>
    </row>
    <row r="63" spans="1:74" hidden="1" x14ac:dyDescent="0.2">
      <c r="A63" s="40" t="s">
        <v>142</v>
      </c>
      <c r="B63" t="str">
        <f>PINK!$P$54</f>
        <v>KYNOCK</v>
      </c>
      <c r="C63" t="s">
        <v>60</v>
      </c>
      <c r="D63" s="40" t="s">
        <v>157</v>
      </c>
      <c r="E63" s="44"/>
      <c r="F63" s="44" t="str">
        <f>PINK!$CU57</f>
        <v>N/R</v>
      </c>
      <c r="G63" s="44"/>
      <c r="H63" s="44" t="str">
        <f>PINK!$CV57</f>
        <v>N/R</v>
      </c>
      <c r="I63" s="44"/>
      <c r="J63" s="44" t="str">
        <f>PINK!$CW57</f>
        <v>N/R</v>
      </c>
      <c r="K63" s="44"/>
      <c r="L63" s="44" t="str">
        <f>PINK!$CX57</f>
        <v>N/R</v>
      </c>
      <c r="M63" s="44"/>
      <c r="N63" s="44" t="str">
        <f>PINK!$CY57</f>
        <v>N/R</v>
      </c>
      <c r="O63" s="44"/>
      <c r="P63" s="44">
        <f>PINK!$CF57</f>
        <v>15000</v>
      </c>
      <c r="Q63" s="44"/>
      <c r="R63" s="44">
        <f>PINK!$CG57</f>
        <v>15000</v>
      </c>
      <c r="S63" s="44"/>
      <c r="T63" s="44">
        <f>PINK!$CH57</f>
        <v>800</v>
      </c>
      <c r="U63" s="44"/>
      <c r="V63" s="44">
        <f>PINK!$CI57</f>
        <v>500</v>
      </c>
      <c r="W63" s="44"/>
      <c r="X63" s="44">
        <f>PINK!$CJ57</f>
        <v>600</v>
      </c>
      <c r="Y63" s="44"/>
      <c r="Z63" s="44">
        <f>PINK!$BQ57</f>
        <v>7000</v>
      </c>
      <c r="AA63" s="44"/>
      <c r="AB63" s="44">
        <f>PINK!$BR57</f>
        <v>3000</v>
      </c>
      <c r="AC63" s="44"/>
      <c r="AD63" s="44">
        <f>PINK!$BS57</f>
        <v>750</v>
      </c>
      <c r="AE63" s="44"/>
      <c r="AF63" s="44">
        <f>PINK!$BT57</f>
        <v>2000</v>
      </c>
      <c r="AG63" s="44"/>
      <c r="AH63" s="44">
        <f>PINK!$BU57</f>
        <v>3500</v>
      </c>
      <c r="AI63" s="44"/>
      <c r="AJ63" s="44">
        <f>PINK!$BB57</f>
        <v>5000</v>
      </c>
      <c r="AK63" s="44"/>
      <c r="AL63" s="44">
        <f>PINK!$BC57</f>
        <v>6500</v>
      </c>
      <c r="AM63" s="44"/>
      <c r="AN63" s="44">
        <f>PINK!$BD57</f>
        <v>7700</v>
      </c>
      <c r="AO63" s="44"/>
      <c r="AP63" s="44">
        <f>PINK!$BE57</f>
        <v>200</v>
      </c>
      <c r="AQ63" s="44"/>
      <c r="AR63" s="44">
        <f>PINK!$BF57</f>
        <v>7800</v>
      </c>
      <c r="AS63" s="44"/>
      <c r="AT63" s="44">
        <f>PINK!$AM57</f>
        <v>6000</v>
      </c>
      <c r="AU63" s="44"/>
      <c r="AV63" s="44">
        <f>PINK!$AN57</f>
        <v>5800</v>
      </c>
      <c r="AW63" s="44"/>
      <c r="AX63" s="44">
        <f>PINK!$AO57</f>
        <v>2400</v>
      </c>
      <c r="AY63" s="44"/>
      <c r="AZ63" s="44" t="str">
        <f>PINK!$AP57</f>
        <v>N/I</v>
      </c>
      <c r="BA63" s="44"/>
      <c r="BB63" s="44">
        <f>PINK!$AQ57</f>
        <v>2000</v>
      </c>
      <c r="BC63" s="45"/>
      <c r="BD63" s="45" t="str">
        <f>PINK!X$57</f>
        <v>N/O</v>
      </c>
      <c r="BE63" s="45"/>
      <c r="BF63" s="45" t="str">
        <f>PINK!Y$57</f>
        <v>UNK</v>
      </c>
      <c r="BG63" s="45"/>
      <c r="BH63" s="45" t="str">
        <f>PINK!Z$57</f>
        <v>N/I</v>
      </c>
      <c r="BI63" s="45"/>
      <c r="BJ63" s="45">
        <f>PINK!AA$57</f>
        <v>4000</v>
      </c>
      <c r="BK63" s="45"/>
      <c r="BL63" s="45">
        <f>PINK!AB$57</f>
        <v>30000</v>
      </c>
      <c r="BM63" s="70"/>
      <c r="BN63" s="45" t="str">
        <f>PINK!I57</f>
        <v>A/P</v>
      </c>
      <c r="BO63" s="70"/>
      <c r="BP63" s="45">
        <f>PINK!J57</f>
        <v>0</v>
      </c>
      <c r="BQ63" s="70"/>
      <c r="BR63" s="45">
        <f>PINK!K57</f>
        <v>0</v>
      </c>
      <c r="BS63" s="70"/>
      <c r="BT63" s="45">
        <f>PINK!L57</f>
        <v>0</v>
      </c>
      <c r="BU63" s="70"/>
      <c r="BV63" s="45">
        <f>PINK!M57</f>
        <v>0</v>
      </c>
    </row>
    <row r="64" spans="1:74" hidden="1" x14ac:dyDescent="0.2">
      <c r="A64" s="40" t="s">
        <v>142</v>
      </c>
      <c r="B64" t="str">
        <f>PINK!$P$54</f>
        <v>KYNOCK</v>
      </c>
      <c r="C64" t="s">
        <v>61</v>
      </c>
      <c r="D64" s="40" t="s">
        <v>156</v>
      </c>
      <c r="E64" s="44">
        <f>PINK!$CN58</f>
        <v>400</v>
      </c>
      <c r="F64" s="44"/>
      <c r="G64" s="44" t="str">
        <f>PINK!$CO58</f>
        <v>N/O</v>
      </c>
      <c r="H64" s="44"/>
      <c r="I64" s="44" t="str">
        <f>PINK!$CP58</f>
        <v>N/O</v>
      </c>
      <c r="J64" s="44"/>
      <c r="K64" s="44" t="str">
        <f>PINK!$CQ58</f>
        <v>N/R</v>
      </c>
      <c r="L64" s="44"/>
      <c r="M64" s="44" t="str">
        <f>PINK!$CR58</f>
        <v>N/R</v>
      </c>
      <c r="N64" s="44"/>
      <c r="O64" s="44" t="str">
        <f>PINK!$BY58</f>
        <v>N/R</v>
      </c>
      <c r="P64" s="44"/>
      <c r="Q64" s="44">
        <f>PINK!$BZ58</f>
        <v>25</v>
      </c>
      <c r="R64" s="44"/>
      <c r="S64" s="44">
        <f>PINK!$CA58</f>
        <v>25</v>
      </c>
      <c r="T64" s="44"/>
      <c r="U64" s="44">
        <f>PINK!$CB58</f>
        <v>75</v>
      </c>
      <c r="V64" s="44"/>
      <c r="W64" s="44">
        <f>PINK!$CC58</f>
        <v>75</v>
      </c>
      <c r="X64" s="44"/>
      <c r="Y64" s="44">
        <f>PINK!$BJ58</f>
        <v>500</v>
      </c>
      <c r="Z64" s="44"/>
      <c r="AA64" s="44">
        <f>PINK!$BK58</f>
        <v>2000</v>
      </c>
      <c r="AB64" s="44"/>
      <c r="AC64" s="44">
        <f>PINK!$BL58</f>
        <v>75</v>
      </c>
      <c r="AD64" s="44"/>
      <c r="AE64" s="44">
        <f>PINK!$BM58</f>
        <v>350</v>
      </c>
      <c r="AF64" s="44"/>
      <c r="AG64" s="44">
        <f>PINK!$BN58</f>
        <v>600</v>
      </c>
      <c r="AH64" s="44"/>
      <c r="AI64" s="44">
        <f>PINK!$AU58</f>
        <v>600</v>
      </c>
      <c r="AJ64" s="44"/>
      <c r="AK64" s="44">
        <f>PINK!$AV58</f>
        <v>465</v>
      </c>
      <c r="AL64" s="44"/>
      <c r="AM64" s="44">
        <f>PINK!$AW58</f>
        <v>355</v>
      </c>
      <c r="AN64" s="44"/>
      <c r="AO64" s="44">
        <f>PINK!$AX58</f>
        <v>500</v>
      </c>
      <c r="AP64" s="44"/>
      <c r="AQ64" s="44">
        <f>PINK!$AY58</f>
        <v>2000</v>
      </c>
      <c r="AR64" s="44"/>
      <c r="AS64" s="44">
        <f>PINK!$AF58</f>
        <v>4045</v>
      </c>
      <c r="AT64" s="44"/>
      <c r="AU64" s="44">
        <f>PINK!$AG58</f>
        <v>2500</v>
      </c>
      <c r="AV64" s="44"/>
      <c r="AW64" s="44" t="str">
        <f>PINK!$AH58</f>
        <v>N/I</v>
      </c>
      <c r="AX64" s="44"/>
      <c r="AY64" s="44" t="str">
        <f>PINK!$AI58</f>
        <v>N/I</v>
      </c>
      <c r="AZ64" s="44"/>
      <c r="BA64" s="44">
        <f>PINK!$AJ58</f>
        <v>1850</v>
      </c>
      <c r="BB64" s="44"/>
      <c r="BC64" s="45">
        <f>PINK!Q$58</f>
        <v>4800</v>
      </c>
      <c r="BD64" s="45"/>
      <c r="BE64" s="45">
        <f>PINK!R$58</f>
        <v>7000</v>
      </c>
      <c r="BF64" s="45"/>
      <c r="BG64" s="45">
        <f>PINK!S$58</f>
        <v>1800</v>
      </c>
      <c r="BH64" s="45"/>
      <c r="BI64" s="45">
        <f>PINK!T$58</f>
        <v>235</v>
      </c>
      <c r="BJ64" s="45"/>
      <c r="BK64" s="45">
        <f>PINK!U$58</f>
        <v>1900</v>
      </c>
      <c r="BL64" s="45"/>
      <c r="BM64" s="45">
        <f>PINK!B58</f>
        <v>2700</v>
      </c>
      <c r="BN64" s="70"/>
      <c r="BO64" s="45">
        <f>PINK!C58</f>
        <v>3600</v>
      </c>
      <c r="BP64" s="70"/>
      <c r="BQ64" s="45">
        <f>PINK!D58</f>
        <v>0</v>
      </c>
      <c r="BR64" s="70"/>
      <c r="BS64" s="45">
        <f>PINK!E58</f>
        <v>0</v>
      </c>
      <c r="BT64" s="70"/>
      <c r="BU64" s="45">
        <f>PINK!F58</f>
        <v>0</v>
      </c>
      <c r="BV64" s="70"/>
    </row>
    <row r="65" spans="1:74" hidden="1" x14ac:dyDescent="0.2">
      <c r="A65" s="40" t="s">
        <v>142</v>
      </c>
      <c r="B65" t="str">
        <f>PINK!$P$54</f>
        <v>KYNOCK</v>
      </c>
      <c r="C65" t="s">
        <v>61</v>
      </c>
      <c r="D65" s="40" t="s">
        <v>157</v>
      </c>
      <c r="E65" s="44"/>
      <c r="F65" s="44">
        <f>PINK!$CU58</f>
        <v>750</v>
      </c>
      <c r="G65" s="44"/>
      <c r="H65" s="44" t="str">
        <f>PINK!$CV58</f>
        <v>N/O</v>
      </c>
      <c r="I65" s="44"/>
      <c r="J65" s="44" t="str">
        <f>PINK!$CW58</f>
        <v>N/O</v>
      </c>
      <c r="K65" s="44"/>
      <c r="L65" s="44" t="str">
        <f>PINK!$CX58</f>
        <v>N/R</v>
      </c>
      <c r="M65" s="44"/>
      <c r="N65" s="44" t="str">
        <f>PINK!$CY58</f>
        <v>N/R</v>
      </c>
      <c r="O65" s="44"/>
      <c r="P65" s="44" t="str">
        <f>PINK!$CF58</f>
        <v>N/R</v>
      </c>
      <c r="Q65" s="44"/>
      <c r="R65" s="44">
        <f>PINK!$CG58</f>
        <v>25</v>
      </c>
      <c r="S65" s="44"/>
      <c r="T65" s="44" t="str">
        <f>PINK!$CH58</f>
        <v>N/O</v>
      </c>
      <c r="U65" s="44"/>
      <c r="V65" s="44" t="str">
        <f>PINK!$CI58</f>
        <v>N/O</v>
      </c>
      <c r="W65" s="44"/>
      <c r="X65" s="44" t="str">
        <f>PINK!$CJ58</f>
        <v>N/O</v>
      </c>
      <c r="Y65" s="44"/>
      <c r="Z65" s="44">
        <f>PINK!$BQ58</f>
        <v>1200</v>
      </c>
      <c r="AA65" s="44"/>
      <c r="AB65" s="44">
        <f>PINK!$BR58</f>
        <v>800</v>
      </c>
      <c r="AC65" s="44"/>
      <c r="AD65" s="44">
        <f>PINK!$BS58</f>
        <v>200</v>
      </c>
      <c r="AE65" s="44"/>
      <c r="AF65" s="44">
        <f>PINK!$BT58</f>
        <v>800</v>
      </c>
      <c r="AG65" s="44"/>
      <c r="AH65" s="44">
        <f>PINK!$BU58</f>
        <v>300</v>
      </c>
      <c r="AI65" s="44"/>
      <c r="AJ65" s="44">
        <f>PINK!$BB58</f>
        <v>800</v>
      </c>
      <c r="AK65" s="44"/>
      <c r="AL65" s="44">
        <f>PINK!$BC58</f>
        <v>1200</v>
      </c>
      <c r="AM65" s="44"/>
      <c r="AN65" s="44">
        <f>PINK!$BD58</f>
        <v>500</v>
      </c>
      <c r="AO65" s="44"/>
      <c r="AP65" s="44">
        <f>PINK!$BE58</f>
        <v>23</v>
      </c>
      <c r="AQ65" s="44"/>
      <c r="AR65" s="44">
        <f>PINK!$BF58</f>
        <v>1300</v>
      </c>
      <c r="AS65" s="44"/>
      <c r="AT65" s="44">
        <f>PINK!$AM58</f>
        <v>660</v>
      </c>
      <c r="AU65" s="44"/>
      <c r="AV65" s="44">
        <f>PINK!$AN58</f>
        <v>2400</v>
      </c>
      <c r="AW65" s="44"/>
      <c r="AX65" s="44">
        <f>PINK!$AO58</f>
        <v>1700</v>
      </c>
      <c r="AY65" s="44"/>
      <c r="AZ65" s="44">
        <f>PINK!$AP58</f>
        <v>2000</v>
      </c>
      <c r="BA65" s="44"/>
      <c r="BB65" s="44">
        <f>PINK!$AQ58</f>
        <v>800</v>
      </c>
      <c r="BC65" s="45"/>
      <c r="BD65" s="45" t="str">
        <f>PINK!X$58</f>
        <v>N/I</v>
      </c>
      <c r="BE65" s="45"/>
      <c r="BF65" s="45">
        <f>PINK!Y$58</f>
        <v>3000</v>
      </c>
      <c r="BG65" s="45"/>
      <c r="BH65" s="45">
        <f>PINK!Z$58</f>
        <v>650</v>
      </c>
      <c r="BI65" s="45"/>
      <c r="BJ65" s="45">
        <f>PINK!AA$58</f>
        <v>5400</v>
      </c>
      <c r="BK65" s="45"/>
      <c r="BL65" s="45">
        <f>PINK!AB$58</f>
        <v>6900</v>
      </c>
      <c r="BM65" s="70"/>
      <c r="BN65" s="45">
        <f>PINK!I58</f>
        <v>1700</v>
      </c>
      <c r="BO65" s="70"/>
      <c r="BP65" s="45">
        <f>PINK!J58</f>
        <v>0</v>
      </c>
      <c r="BQ65" s="70"/>
      <c r="BR65" s="45">
        <f>PINK!K58</f>
        <v>0</v>
      </c>
      <c r="BS65" s="70"/>
      <c r="BT65" s="45">
        <f>PINK!L58</f>
        <v>0</v>
      </c>
      <c r="BU65" s="70"/>
      <c r="BV65" s="45">
        <f>PINK!M58</f>
        <v>0</v>
      </c>
    </row>
    <row r="66" spans="1:74" hidden="1" x14ac:dyDescent="0.2">
      <c r="A66" s="40" t="s">
        <v>142</v>
      </c>
      <c r="B66" t="str">
        <f>PINK!$P$54</f>
        <v>KYNOCK</v>
      </c>
      <c r="C66" t="s">
        <v>62</v>
      </c>
      <c r="D66" s="40" t="s">
        <v>156</v>
      </c>
      <c r="E66" s="44">
        <f>PINK!$CN59</f>
        <v>75000</v>
      </c>
      <c r="F66" s="44"/>
      <c r="G66" s="44">
        <f>PINK!$CO59</f>
        <v>135000</v>
      </c>
      <c r="H66" s="44"/>
      <c r="I66" s="44">
        <f>PINK!$CP59</f>
        <v>90000</v>
      </c>
      <c r="J66" s="44"/>
      <c r="K66" s="44">
        <f>PINK!$CQ59</f>
        <v>35000</v>
      </c>
      <c r="L66" s="44"/>
      <c r="M66" s="44">
        <f>PINK!$CR59</f>
        <v>3500</v>
      </c>
      <c r="N66" s="44"/>
      <c r="O66" s="44">
        <f>PINK!$BY59</f>
        <v>20000</v>
      </c>
      <c r="P66" s="44"/>
      <c r="Q66" s="44">
        <f>PINK!$BZ59</f>
        <v>100000</v>
      </c>
      <c r="R66" s="44"/>
      <c r="S66" s="44">
        <f>PINK!$CA59</f>
        <v>80000</v>
      </c>
      <c r="T66" s="44"/>
      <c r="U66" s="44">
        <f>PINK!$CB59</f>
        <v>110000</v>
      </c>
      <c r="V66" s="44"/>
      <c r="W66" s="44">
        <f>PINK!$CC59</f>
        <v>100000</v>
      </c>
      <c r="X66" s="44"/>
      <c r="Y66" s="44">
        <f>PINK!$BJ59</f>
        <v>20000</v>
      </c>
      <c r="Z66" s="44"/>
      <c r="AA66" s="44">
        <f>PINK!$BK59</f>
        <v>60000</v>
      </c>
      <c r="AB66" s="44"/>
      <c r="AC66" s="44">
        <f>PINK!$BL59</f>
        <v>20000</v>
      </c>
      <c r="AD66" s="44"/>
      <c r="AE66" s="44">
        <f>PINK!$BM59</f>
        <v>50000</v>
      </c>
      <c r="AF66" s="44"/>
      <c r="AG66" s="44">
        <f>PINK!$BN59</f>
        <v>31000</v>
      </c>
      <c r="AH66" s="44"/>
      <c r="AI66" s="44">
        <f>PINK!$AU59</f>
        <v>15300</v>
      </c>
      <c r="AJ66" s="44"/>
      <c r="AK66" s="44">
        <f>PINK!$AV59</f>
        <v>7000</v>
      </c>
      <c r="AL66" s="44"/>
      <c r="AM66" s="44">
        <f>PINK!$AW59</f>
        <v>25000</v>
      </c>
      <c r="AN66" s="44"/>
      <c r="AO66" s="44">
        <f>PINK!$AX59</f>
        <v>37000</v>
      </c>
      <c r="AP66" s="44"/>
      <c r="AQ66" s="44">
        <f>PINK!$AY59</f>
        <v>55000</v>
      </c>
      <c r="AR66" s="44"/>
      <c r="AS66" s="44">
        <f>PINK!$AF59</f>
        <v>85000</v>
      </c>
      <c r="AT66" s="44"/>
      <c r="AU66" s="44">
        <f>PINK!$AG59</f>
        <v>65000</v>
      </c>
      <c r="AV66" s="44"/>
      <c r="AW66" s="44">
        <f>PINK!$AH59</f>
        <v>65000</v>
      </c>
      <c r="AX66" s="44"/>
      <c r="AY66" s="44">
        <f>PINK!$AI59</f>
        <v>53000</v>
      </c>
      <c r="AZ66" s="44"/>
      <c r="BA66" s="44">
        <f>PINK!$AJ59</f>
        <v>62000</v>
      </c>
      <c r="BB66" s="44"/>
      <c r="BC66" s="45">
        <f>PINK!Q$59</f>
        <v>30000</v>
      </c>
      <c r="BD66" s="45"/>
      <c r="BE66" s="45">
        <f>PINK!R$59</f>
        <v>78000</v>
      </c>
      <c r="BF66" s="45"/>
      <c r="BG66" s="45">
        <f>PINK!S$59</f>
        <v>60000</v>
      </c>
      <c r="BH66" s="45"/>
      <c r="BI66" s="45">
        <f>PINK!T$59</f>
        <v>7000</v>
      </c>
      <c r="BJ66" s="45"/>
      <c r="BK66" s="45">
        <f>PINK!U$59</f>
        <v>6250</v>
      </c>
      <c r="BL66" s="45"/>
      <c r="BM66" s="45">
        <f>PINK!B59</f>
        <v>10300</v>
      </c>
      <c r="BN66" s="70"/>
      <c r="BO66" s="45">
        <f>PINK!C59</f>
        <v>20500</v>
      </c>
      <c r="BP66" s="70"/>
      <c r="BQ66" s="45">
        <f>PINK!D59</f>
        <v>0</v>
      </c>
      <c r="BR66" s="70"/>
      <c r="BS66" s="45">
        <f>PINK!E59</f>
        <v>0</v>
      </c>
      <c r="BT66" s="70"/>
      <c r="BU66" s="45">
        <f>PINK!F59</f>
        <v>0</v>
      </c>
      <c r="BV66" s="70"/>
    </row>
    <row r="67" spans="1:74" hidden="1" x14ac:dyDescent="0.2">
      <c r="A67" s="40" t="s">
        <v>142</v>
      </c>
      <c r="B67" t="str">
        <f>PINK!$P$54</f>
        <v>KYNOCK</v>
      </c>
      <c r="C67" t="s">
        <v>62</v>
      </c>
      <c r="D67" s="40" t="s">
        <v>157</v>
      </c>
      <c r="E67" s="44"/>
      <c r="F67" s="44">
        <f>PINK!$CU59</f>
        <v>75000</v>
      </c>
      <c r="G67" s="44"/>
      <c r="H67" s="44">
        <f>PINK!$CV59</f>
        <v>65000</v>
      </c>
      <c r="I67" s="44"/>
      <c r="J67" s="44">
        <f>PINK!$CW59</f>
        <v>110000</v>
      </c>
      <c r="K67" s="44"/>
      <c r="L67" s="44">
        <f>PINK!$CX59</f>
        <v>75000</v>
      </c>
      <c r="M67" s="44"/>
      <c r="N67" s="44">
        <f>PINK!$CY59</f>
        <v>110000</v>
      </c>
      <c r="O67" s="44"/>
      <c r="P67" s="44">
        <f>PINK!$CF59</f>
        <v>150000</v>
      </c>
      <c r="Q67" s="44"/>
      <c r="R67" s="44">
        <f>PINK!$CG59</f>
        <v>150000</v>
      </c>
      <c r="S67" s="44"/>
      <c r="T67" s="44">
        <f>PINK!$CH59</f>
        <v>45000</v>
      </c>
      <c r="U67" s="44"/>
      <c r="V67" s="44">
        <f>PINK!$CI59</f>
        <v>80000</v>
      </c>
      <c r="W67" s="44"/>
      <c r="X67" s="44">
        <f>PINK!$CJ59</f>
        <v>40000</v>
      </c>
      <c r="Y67" s="44"/>
      <c r="Z67" s="44">
        <f>PINK!$BQ59</f>
        <v>75000</v>
      </c>
      <c r="AA67" s="44"/>
      <c r="AB67" s="44">
        <f>PINK!$BR59</f>
        <v>30000</v>
      </c>
      <c r="AC67" s="44"/>
      <c r="AD67" s="44">
        <f>PINK!$BS59</f>
        <v>20000</v>
      </c>
      <c r="AE67" s="44"/>
      <c r="AF67" s="44">
        <f>PINK!$BT59</f>
        <v>16000</v>
      </c>
      <c r="AG67" s="44"/>
      <c r="AH67" s="44">
        <f>PINK!$BU59</f>
        <v>60000</v>
      </c>
      <c r="AI67" s="44"/>
      <c r="AJ67" s="44">
        <f>PINK!$BB59</f>
        <v>80000</v>
      </c>
      <c r="AK67" s="44"/>
      <c r="AL67" s="44">
        <f>PINK!$BC59</f>
        <v>70000</v>
      </c>
      <c r="AM67" s="44"/>
      <c r="AN67" s="44">
        <f>PINK!$BD59</f>
        <v>100000</v>
      </c>
      <c r="AO67" s="44"/>
      <c r="AP67" s="44">
        <f>PINK!$BE59</f>
        <v>20000</v>
      </c>
      <c r="AQ67" s="44"/>
      <c r="AR67" s="44">
        <f>PINK!$BF59</f>
        <v>65000</v>
      </c>
      <c r="AS67" s="44"/>
      <c r="AT67" s="44">
        <f>PINK!$AM59</f>
        <v>87000</v>
      </c>
      <c r="AU67" s="44"/>
      <c r="AV67" s="44">
        <f>PINK!$AN59</f>
        <v>83000</v>
      </c>
      <c r="AW67" s="44"/>
      <c r="AX67" s="44">
        <f>PINK!$AO59</f>
        <v>40000</v>
      </c>
      <c r="AY67" s="44"/>
      <c r="AZ67" s="44">
        <f>PINK!$AP59</f>
        <v>40000</v>
      </c>
      <c r="BA67" s="44"/>
      <c r="BB67" s="44">
        <f>PINK!$AQ59</f>
        <v>40000</v>
      </c>
      <c r="BC67" s="45"/>
      <c r="BD67" s="45">
        <f>PINK!X$59</f>
        <v>126000</v>
      </c>
      <c r="BE67" s="45"/>
      <c r="BF67" s="45">
        <f>PINK!Y$59</f>
        <v>93000</v>
      </c>
      <c r="BG67" s="45"/>
      <c r="BH67" s="45">
        <f>PINK!Z$59</f>
        <v>51000</v>
      </c>
      <c r="BI67" s="45"/>
      <c r="BJ67" s="45">
        <f>PINK!AA$59</f>
        <v>33000</v>
      </c>
      <c r="BK67" s="45"/>
      <c r="BL67" s="45">
        <f>PINK!AB$59</f>
        <v>60000</v>
      </c>
      <c r="BM67" s="70"/>
      <c r="BN67" s="45">
        <f>PINK!I59</f>
        <v>35000</v>
      </c>
      <c r="BO67" s="70"/>
      <c r="BP67" s="45">
        <f>PINK!J59</f>
        <v>0</v>
      </c>
      <c r="BQ67" s="70"/>
      <c r="BR67" s="45">
        <f>PINK!K59</f>
        <v>0</v>
      </c>
      <c r="BS67" s="70"/>
      <c r="BT67" s="45">
        <f>PINK!L59</f>
        <v>0</v>
      </c>
      <c r="BU67" s="70"/>
      <c r="BV67" s="45">
        <f>PINK!M59</f>
        <v>0</v>
      </c>
    </row>
    <row r="68" spans="1:74" hidden="1" x14ac:dyDescent="0.2">
      <c r="A68" s="40" t="s">
        <v>142</v>
      </c>
      <c r="B68" t="str">
        <f>PINK!$P$54</f>
        <v>KYNOCK</v>
      </c>
      <c r="C68" t="s">
        <v>63</v>
      </c>
      <c r="D68" s="40" t="s">
        <v>156</v>
      </c>
      <c r="E68" s="44">
        <f>PINK!$CN60</f>
        <v>200</v>
      </c>
      <c r="F68" s="44"/>
      <c r="G68" s="44">
        <f>PINK!$CO60</f>
        <v>750</v>
      </c>
      <c r="H68" s="44"/>
      <c r="I68" s="44">
        <f>PINK!$CP60</f>
        <v>3500</v>
      </c>
      <c r="J68" s="44"/>
      <c r="K68" s="44" t="str">
        <f>PINK!$CQ60</f>
        <v>N/O</v>
      </c>
      <c r="L68" s="44"/>
      <c r="M68" s="44" t="str">
        <f>PINK!$CR60</f>
        <v>N/O</v>
      </c>
      <c r="N68" s="44"/>
      <c r="O68" s="44">
        <f>PINK!$BY60</f>
        <v>200</v>
      </c>
      <c r="P68" s="44"/>
      <c r="Q68" s="44">
        <f>PINK!$BZ60</f>
        <v>400</v>
      </c>
      <c r="R68" s="44"/>
      <c r="S68" s="44">
        <f>PINK!$CA60</f>
        <v>400</v>
      </c>
      <c r="T68" s="44"/>
      <c r="U68" s="44">
        <f>PINK!$CB60</f>
        <v>75</v>
      </c>
      <c r="V68" s="44"/>
      <c r="W68" s="44">
        <f>PINK!$CC60</f>
        <v>400</v>
      </c>
      <c r="X68" s="44"/>
      <c r="Y68" s="44">
        <f>PINK!$BJ60</f>
        <v>20</v>
      </c>
      <c r="Z68" s="44"/>
      <c r="AA68" s="44">
        <f>PINK!$BK60</f>
        <v>500</v>
      </c>
      <c r="AB68" s="44"/>
      <c r="AC68" s="44" t="str">
        <f>PINK!$BL60</f>
        <v>N/O</v>
      </c>
      <c r="AD68" s="44"/>
      <c r="AE68" s="44">
        <f>PINK!$BM60</f>
        <v>4000</v>
      </c>
      <c r="AF68" s="44"/>
      <c r="AG68" s="44">
        <f>PINK!$BN60</f>
        <v>675</v>
      </c>
      <c r="AH68" s="44"/>
      <c r="AI68" s="44">
        <f>PINK!$AU60</f>
        <v>200</v>
      </c>
      <c r="AJ68" s="44"/>
      <c r="AK68" s="44">
        <f>PINK!$AV60</f>
        <v>550</v>
      </c>
      <c r="AL68" s="44"/>
      <c r="AM68" s="44">
        <f>PINK!$AW60</f>
        <v>1900</v>
      </c>
      <c r="AN68" s="44"/>
      <c r="AO68" s="44">
        <f>PINK!$AX60</f>
        <v>4000</v>
      </c>
      <c r="AP68" s="44"/>
      <c r="AQ68" s="44">
        <f>PINK!$AY60</f>
        <v>1200</v>
      </c>
      <c r="AR68" s="44"/>
      <c r="AS68" s="44">
        <f>PINK!$AF60</f>
        <v>3000</v>
      </c>
      <c r="AT68" s="44"/>
      <c r="AU68" s="44">
        <f>PINK!$AG60</f>
        <v>1000</v>
      </c>
      <c r="AV68" s="44"/>
      <c r="AW68" s="44" t="str">
        <f>PINK!$AH60</f>
        <v>N/I</v>
      </c>
      <c r="AX68" s="44"/>
      <c r="AY68" s="44">
        <f>PINK!$AI60</f>
        <v>50</v>
      </c>
      <c r="AZ68" s="44"/>
      <c r="BA68" s="44">
        <f>PINK!$AJ60</f>
        <v>600</v>
      </c>
      <c r="BB68" s="44"/>
      <c r="BC68" s="45" t="str">
        <f>PINK!Q$60</f>
        <v>N/I</v>
      </c>
      <c r="BD68" s="45"/>
      <c r="BE68" s="45">
        <f>PINK!R$60</f>
        <v>200</v>
      </c>
      <c r="BF68" s="45"/>
      <c r="BG68" s="45">
        <f>PINK!S$60</f>
        <v>300</v>
      </c>
      <c r="BH68" s="45"/>
      <c r="BI68" s="45">
        <f>PINK!T$60</f>
        <v>180</v>
      </c>
      <c r="BJ68" s="45"/>
      <c r="BK68" s="45">
        <f>PINK!U$60</f>
        <v>40</v>
      </c>
      <c r="BL68" s="45"/>
      <c r="BM68" s="45">
        <f>PINK!B60</f>
        <v>24</v>
      </c>
      <c r="BN68" s="70"/>
      <c r="BO68" s="45">
        <f>PINK!C60</f>
        <v>530</v>
      </c>
      <c r="BP68" s="70"/>
      <c r="BQ68" s="45">
        <f>PINK!D60</f>
        <v>0</v>
      </c>
      <c r="BR68" s="70"/>
      <c r="BS68" s="45">
        <f>PINK!E60</f>
        <v>0</v>
      </c>
      <c r="BT68" s="70"/>
      <c r="BU68" s="45">
        <f>PINK!F60</f>
        <v>0</v>
      </c>
      <c r="BV68" s="70"/>
    </row>
    <row r="69" spans="1:74" hidden="1" x14ac:dyDescent="0.2">
      <c r="A69" s="40" t="s">
        <v>142</v>
      </c>
      <c r="B69" t="str">
        <f>PINK!$P$54</f>
        <v>KYNOCK</v>
      </c>
      <c r="C69" t="s">
        <v>63</v>
      </c>
      <c r="D69" s="40" t="s">
        <v>157</v>
      </c>
      <c r="E69" s="44"/>
      <c r="F69" s="44">
        <f>PINK!$CU60</f>
        <v>200</v>
      </c>
      <c r="G69" s="44"/>
      <c r="H69" s="44">
        <f>PINK!$CV60</f>
        <v>3500</v>
      </c>
      <c r="I69" s="44"/>
      <c r="J69" s="44">
        <f>PINK!$CW60</f>
        <v>3500</v>
      </c>
      <c r="K69" s="44"/>
      <c r="L69" s="44" t="str">
        <f>PINK!$CX60</f>
        <v>N/O</v>
      </c>
      <c r="M69" s="44"/>
      <c r="N69" s="44" t="str">
        <f>PINK!$CY60</f>
        <v>N/O</v>
      </c>
      <c r="O69" s="44"/>
      <c r="P69" s="44" t="str">
        <f>PINK!$CF60</f>
        <v>N/O</v>
      </c>
      <c r="Q69" s="44"/>
      <c r="R69" s="44">
        <f>PINK!$CG60</f>
        <v>400</v>
      </c>
      <c r="S69" s="44"/>
      <c r="T69" s="44">
        <f>PINK!$CH60</f>
        <v>75</v>
      </c>
      <c r="U69" s="44"/>
      <c r="V69" s="44" t="str">
        <f>PINK!$CI60</f>
        <v>N/O</v>
      </c>
      <c r="W69" s="44"/>
      <c r="X69" s="44">
        <f>PINK!$CJ60</f>
        <v>20</v>
      </c>
      <c r="Y69" s="44"/>
      <c r="Z69" s="44">
        <f>PINK!$BQ60</f>
        <v>200</v>
      </c>
      <c r="AA69" s="44"/>
      <c r="AB69" s="44">
        <f>PINK!$BR60</f>
        <v>500</v>
      </c>
      <c r="AC69" s="44"/>
      <c r="AD69" s="44">
        <f>PINK!$BS60</f>
        <v>400</v>
      </c>
      <c r="AE69" s="44"/>
      <c r="AF69" s="44">
        <f>PINK!$BT60</f>
        <v>200</v>
      </c>
      <c r="AG69" s="44"/>
      <c r="AH69" s="44">
        <f>PINK!$BU60</f>
        <v>375</v>
      </c>
      <c r="AI69" s="44"/>
      <c r="AJ69" s="44">
        <f>PINK!$BB60</f>
        <v>460</v>
      </c>
      <c r="AK69" s="44"/>
      <c r="AL69" s="44">
        <f>PINK!$BC60</f>
        <v>400</v>
      </c>
      <c r="AM69" s="44"/>
      <c r="AN69" s="44">
        <f>PINK!$BD60</f>
        <v>5000</v>
      </c>
      <c r="AO69" s="44"/>
      <c r="AP69" s="44">
        <f>PINK!$BE60</f>
        <v>25</v>
      </c>
      <c r="AQ69" s="44"/>
      <c r="AR69" s="44">
        <f>PINK!$BF60</f>
        <v>900</v>
      </c>
      <c r="AS69" s="44"/>
      <c r="AT69" s="44">
        <f>PINK!$AM60</f>
        <v>1400</v>
      </c>
      <c r="AU69" s="44"/>
      <c r="AV69" s="44">
        <f>PINK!$AN60</f>
        <v>300</v>
      </c>
      <c r="AW69" s="44"/>
      <c r="AX69" s="44">
        <f>PINK!$AO60</f>
        <v>25</v>
      </c>
      <c r="AY69" s="44"/>
      <c r="AZ69" s="44">
        <f>PINK!$AP60</f>
        <v>550</v>
      </c>
      <c r="BA69" s="44"/>
      <c r="BB69" s="44">
        <f>PINK!$AQ60</f>
        <v>500</v>
      </c>
      <c r="BC69" s="45"/>
      <c r="BD69" s="45" t="str">
        <f>PINK!X$60</f>
        <v>N/I</v>
      </c>
      <c r="BE69" s="45"/>
      <c r="BF69" s="45">
        <f>PINK!Y$60</f>
        <v>1000</v>
      </c>
      <c r="BG69" s="45"/>
      <c r="BH69" s="45">
        <f>PINK!Z$60</f>
        <v>400</v>
      </c>
      <c r="BI69" s="45"/>
      <c r="BJ69" s="45">
        <f>PINK!AA$60</f>
        <v>400</v>
      </c>
      <c r="BK69" s="45"/>
      <c r="BL69" s="45">
        <f>PINK!AB$60</f>
        <v>1200</v>
      </c>
      <c r="BM69" s="70"/>
      <c r="BN69" s="45">
        <f>PINK!I60</f>
        <v>1100</v>
      </c>
      <c r="BO69" s="70"/>
      <c r="BP69" s="45">
        <f>PINK!J60</f>
        <v>0</v>
      </c>
      <c r="BQ69" s="70"/>
      <c r="BR69" s="45">
        <f>PINK!K60</f>
        <v>0</v>
      </c>
      <c r="BS69" s="70"/>
      <c r="BT69" s="45">
        <f>PINK!L60</f>
        <v>0</v>
      </c>
      <c r="BU69" s="70"/>
      <c r="BV69" s="45">
        <f>PINK!M60</f>
        <v>0</v>
      </c>
    </row>
    <row r="70" spans="1:74" hidden="1" x14ac:dyDescent="0.2">
      <c r="A70" s="40" t="s">
        <v>142</v>
      </c>
      <c r="B70" t="str">
        <f>PINK!$P$67</f>
        <v>MATHIESON CHANNEL</v>
      </c>
      <c r="C70" t="s">
        <v>66</v>
      </c>
      <c r="D70" s="40" t="s">
        <v>156</v>
      </c>
      <c r="E70" s="44">
        <f>PINK!$CN70</f>
        <v>200</v>
      </c>
      <c r="F70" s="44"/>
      <c r="G70" s="44" t="str">
        <f>PINK!$CO70</f>
        <v>N/O</v>
      </c>
      <c r="H70" s="44"/>
      <c r="I70" s="44">
        <f>PINK!$CP70</f>
        <v>75</v>
      </c>
      <c r="J70" s="44"/>
      <c r="K70" s="44">
        <f>PINK!$CQ70</f>
        <v>400</v>
      </c>
      <c r="L70" s="44"/>
      <c r="M70" s="44" t="str">
        <f>PINK!$CR70</f>
        <v>N/R</v>
      </c>
      <c r="N70" s="44"/>
      <c r="O70" s="44">
        <f>PINK!$BY70</f>
        <v>25</v>
      </c>
      <c r="P70" s="44"/>
      <c r="Q70" s="44">
        <f>PINK!$BZ70</f>
        <v>400</v>
      </c>
      <c r="R70" s="44"/>
      <c r="S70" s="44">
        <f>PINK!$CA70</f>
        <v>200</v>
      </c>
      <c r="T70" s="44"/>
      <c r="U70" s="44">
        <f>PINK!$CB70</f>
        <v>400</v>
      </c>
      <c r="V70" s="44"/>
      <c r="W70" s="44">
        <f>PINK!$CC70</f>
        <v>25</v>
      </c>
      <c r="X70" s="44"/>
      <c r="Y70" s="44" t="str">
        <f>PINK!$BJ70</f>
        <v>N/O</v>
      </c>
      <c r="Z70" s="44"/>
      <c r="AA70" s="44" t="str">
        <f>PINK!$BK70</f>
        <v>N/O</v>
      </c>
      <c r="AB70" s="44"/>
      <c r="AC70" s="44">
        <f>PINK!$BL70</f>
        <v>300</v>
      </c>
      <c r="AD70" s="44"/>
      <c r="AE70" s="44">
        <f>PINK!$BM70</f>
        <v>20</v>
      </c>
      <c r="AF70" s="44"/>
      <c r="AG70" s="44">
        <f>PINK!$BN70</f>
        <v>7500</v>
      </c>
      <c r="AH70" s="44"/>
      <c r="AI70" s="44" t="str">
        <f>PINK!$AU70</f>
        <v xml:space="preserve">      N/O</v>
      </c>
      <c r="AJ70" s="44"/>
      <c r="AK70" s="44">
        <f>PINK!$AV70</f>
        <v>150</v>
      </c>
      <c r="AL70" s="44"/>
      <c r="AM70" s="44">
        <f>PINK!$AW70</f>
        <v>10</v>
      </c>
      <c r="AN70" s="44"/>
      <c r="AO70" s="44">
        <f>PINK!$AX70</f>
        <v>2</v>
      </c>
      <c r="AP70" s="44"/>
      <c r="AQ70" s="44">
        <f>PINK!$AY70</f>
        <v>25</v>
      </c>
      <c r="AR70" s="44"/>
      <c r="AS70" s="44">
        <f>PINK!$AF70</f>
        <v>1100</v>
      </c>
      <c r="AT70" s="44"/>
      <c r="AU70" s="44">
        <f>PINK!$AG70</f>
        <v>25</v>
      </c>
      <c r="AV70" s="44"/>
      <c r="AW70" s="44">
        <f>PINK!$AH70</f>
        <v>50</v>
      </c>
      <c r="AX70" s="44"/>
      <c r="AY70" s="44">
        <f>PINK!$AI70</f>
        <v>200</v>
      </c>
      <c r="AZ70" s="44"/>
      <c r="BA70" s="44" t="str">
        <f>PINK!$AJ70</f>
        <v>N/I</v>
      </c>
      <c r="BB70" s="44"/>
      <c r="BC70" s="45" t="str">
        <f>PINK!Q$70</f>
        <v>N/I</v>
      </c>
      <c r="BD70" s="45"/>
      <c r="BE70" s="45" t="str">
        <f>PINK!R$70</f>
        <v>N/I</v>
      </c>
      <c r="BF70" s="45"/>
      <c r="BG70" s="45" t="str">
        <f>PINK!S$70</f>
        <v>N/I</v>
      </c>
      <c r="BH70" s="45"/>
      <c r="BI70" s="45" t="str">
        <f>PINK!T$70</f>
        <v>N/I</v>
      </c>
      <c r="BJ70" s="45"/>
      <c r="BK70" s="45" t="str">
        <f>PINK!U$70</f>
        <v>N/I</v>
      </c>
      <c r="BL70" s="45"/>
      <c r="BM70" s="45" t="str">
        <f>PINK!B70</f>
        <v>A/P</v>
      </c>
      <c r="BN70" s="70"/>
      <c r="BO70" s="45" t="str">
        <f>PINK!C70</f>
        <v>A/P</v>
      </c>
      <c r="BP70" s="70"/>
      <c r="BQ70" s="45">
        <f>PINK!D70</f>
        <v>0</v>
      </c>
      <c r="BR70" s="70"/>
      <c r="BS70" s="45">
        <f>PINK!E70</f>
        <v>0</v>
      </c>
      <c r="BT70" s="70"/>
      <c r="BU70" s="45">
        <f>PINK!F70</f>
        <v>0</v>
      </c>
      <c r="BV70" s="70"/>
    </row>
    <row r="71" spans="1:74" hidden="1" x14ac:dyDescent="0.2">
      <c r="A71" s="40" t="s">
        <v>142</v>
      </c>
      <c r="B71" t="str">
        <f>PINK!$P$67</f>
        <v>MATHIESON CHANNEL</v>
      </c>
      <c r="C71" t="s">
        <v>66</v>
      </c>
      <c r="D71" s="40" t="s">
        <v>157</v>
      </c>
      <c r="E71" s="44"/>
      <c r="F71" s="44">
        <f>PINK!$CU70</f>
        <v>200</v>
      </c>
      <c r="G71" s="44"/>
      <c r="H71" s="44" t="str">
        <f>PINK!$CV70</f>
        <v>N/O</v>
      </c>
      <c r="I71" s="44"/>
      <c r="J71" s="44">
        <f>PINK!$CW70</f>
        <v>75</v>
      </c>
      <c r="K71" s="44"/>
      <c r="L71" s="44">
        <f>PINK!$CX70</f>
        <v>400</v>
      </c>
      <c r="M71" s="44"/>
      <c r="N71" s="44">
        <f>PINK!$CY70</f>
        <v>75</v>
      </c>
      <c r="O71" s="44"/>
      <c r="P71" s="44">
        <f>PINK!$CF70</f>
        <v>75</v>
      </c>
      <c r="Q71" s="44"/>
      <c r="R71" s="44">
        <f>PINK!$CG70</f>
        <v>75</v>
      </c>
      <c r="S71" s="44"/>
      <c r="T71" s="44">
        <f>PINK!$CH70</f>
        <v>25</v>
      </c>
      <c r="U71" s="44"/>
      <c r="V71" s="44" t="str">
        <f>PINK!$CI70</f>
        <v>N/O</v>
      </c>
      <c r="W71" s="44"/>
      <c r="X71" s="44" t="str">
        <f>PINK!$CJ70</f>
        <v>N/O</v>
      </c>
      <c r="Y71" s="44"/>
      <c r="Z71" s="44">
        <f>PINK!$BQ70</f>
        <v>1000</v>
      </c>
      <c r="AA71" s="44"/>
      <c r="AB71" s="44">
        <f>PINK!$BR70</f>
        <v>200</v>
      </c>
      <c r="AC71" s="44"/>
      <c r="AD71" s="44">
        <f>PINK!$BS70</f>
        <v>250</v>
      </c>
      <c r="AE71" s="44"/>
      <c r="AF71" s="44">
        <f>PINK!$BT70</f>
        <v>1600</v>
      </c>
      <c r="AG71" s="44"/>
      <c r="AH71" s="44">
        <f>PINK!$BU70</f>
        <v>3</v>
      </c>
      <c r="AI71" s="44"/>
      <c r="AJ71" s="44">
        <f>PINK!$BB70</f>
        <v>400</v>
      </c>
      <c r="AK71" s="44"/>
      <c r="AL71" s="44">
        <f>PINK!$BC70</f>
        <v>10</v>
      </c>
      <c r="AM71" s="44"/>
      <c r="AN71" s="44">
        <f>PINK!$BD70</f>
        <v>1</v>
      </c>
      <c r="AO71" s="44"/>
      <c r="AP71" s="44" t="str">
        <f>PINK!$BE70</f>
        <v>N/R</v>
      </c>
      <c r="AQ71" s="44"/>
      <c r="AR71" s="44">
        <f>PINK!$BF70</f>
        <v>10</v>
      </c>
      <c r="AS71" s="44"/>
      <c r="AT71" s="44">
        <f>PINK!$AM70</f>
        <v>3</v>
      </c>
      <c r="AU71" s="44"/>
      <c r="AV71" s="44">
        <f>PINK!$AN70</f>
        <v>5</v>
      </c>
      <c r="AW71" s="44"/>
      <c r="AX71" s="44" t="str">
        <f>PINK!$AO70</f>
        <v>N/I</v>
      </c>
      <c r="AY71" s="44"/>
      <c r="AZ71" s="44" t="str">
        <f>PINK!$AP70</f>
        <v>N/I</v>
      </c>
      <c r="BA71" s="44"/>
      <c r="BB71" s="44" t="str">
        <f>PINK!$AQ70</f>
        <v>UNK</v>
      </c>
      <c r="BC71" s="45"/>
      <c r="BD71" s="45" t="str">
        <f>PINK!X$70</f>
        <v>N/I</v>
      </c>
      <c r="BE71" s="45"/>
      <c r="BF71" s="45" t="str">
        <f>PINK!Y$70</f>
        <v>N/I</v>
      </c>
      <c r="BG71" s="45"/>
      <c r="BH71" s="45" t="str">
        <f>PINK!Z$70</f>
        <v>N/I</v>
      </c>
      <c r="BI71" s="45"/>
      <c r="BJ71" s="45" t="str">
        <f>PINK!AA$70</f>
        <v>N/I</v>
      </c>
      <c r="BK71" s="45"/>
      <c r="BL71" s="45" t="str">
        <f>PINK!AB$70</f>
        <v>N/I</v>
      </c>
      <c r="BM71" s="70"/>
      <c r="BN71" s="45" t="str">
        <f>PINK!I70</f>
        <v>N/I</v>
      </c>
      <c r="BO71" s="70"/>
      <c r="BP71" s="45">
        <f>PINK!J70</f>
        <v>0</v>
      </c>
      <c r="BQ71" s="70"/>
      <c r="BR71" s="45">
        <f>PINK!K70</f>
        <v>0</v>
      </c>
      <c r="BS71" s="70"/>
      <c r="BT71" s="45">
        <f>PINK!L70</f>
        <v>0</v>
      </c>
      <c r="BU71" s="70"/>
      <c r="BV71" s="45">
        <f>PINK!M70</f>
        <v>0</v>
      </c>
    </row>
    <row r="72" spans="1:74" hidden="1" x14ac:dyDescent="0.2">
      <c r="A72" s="40" t="s">
        <v>142</v>
      </c>
      <c r="B72" t="str">
        <f>PINK!$P$67</f>
        <v>MATHIESON CHANNEL</v>
      </c>
      <c r="C72" t="s">
        <v>67</v>
      </c>
      <c r="D72" s="40" t="s">
        <v>156</v>
      </c>
      <c r="E72" s="44">
        <f>PINK!$CN71</f>
        <v>200</v>
      </c>
      <c r="F72" s="44"/>
      <c r="G72" s="44">
        <f>PINK!$CO71</f>
        <v>200</v>
      </c>
      <c r="H72" s="44"/>
      <c r="I72" s="44">
        <f>PINK!$CP71</f>
        <v>200</v>
      </c>
      <c r="J72" s="44"/>
      <c r="K72" s="44">
        <f>PINK!$CQ71</f>
        <v>400</v>
      </c>
      <c r="L72" s="44"/>
      <c r="M72" s="44" t="str">
        <f>PINK!$CR71</f>
        <v>N/R</v>
      </c>
      <c r="N72" s="44"/>
      <c r="O72" s="44">
        <f>PINK!$BY71</f>
        <v>25</v>
      </c>
      <c r="P72" s="44"/>
      <c r="Q72" s="44">
        <f>PINK!$BZ71</f>
        <v>25</v>
      </c>
      <c r="R72" s="44"/>
      <c r="S72" s="44">
        <f>PINK!$CA71</f>
        <v>25</v>
      </c>
      <c r="T72" s="44"/>
      <c r="U72" s="44">
        <f>PINK!$CB71</f>
        <v>200</v>
      </c>
      <c r="V72" s="44"/>
      <c r="W72" s="44">
        <f>PINK!$CC71</f>
        <v>200</v>
      </c>
      <c r="X72" s="44"/>
      <c r="Y72" s="44">
        <f>PINK!$BJ71</f>
        <v>400</v>
      </c>
      <c r="Z72" s="44"/>
      <c r="AA72" s="44">
        <f>PINK!$BK71</f>
        <v>1000</v>
      </c>
      <c r="AB72" s="44"/>
      <c r="AC72" s="44">
        <f>PINK!$BL71</f>
        <v>600</v>
      </c>
      <c r="AD72" s="44"/>
      <c r="AE72" s="44">
        <f>PINK!$BM71</f>
        <v>6000</v>
      </c>
      <c r="AF72" s="44"/>
      <c r="AG72" s="44">
        <f>PINK!$BN71</f>
        <v>2500</v>
      </c>
      <c r="AH72" s="44"/>
      <c r="AI72" s="44">
        <f>PINK!$AU71</f>
        <v>9000</v>
      </c>
      <c r="AJ72" s="44"/>
      <c r="AK72" s="44">
        <f>PINK!$AV71</f>
        <v>1700</v>
      </c>
      <c r="AL72" s="44"/>
      <c r="AM72" s="44">
        <f>PINK!$AW71</f>
        <v>850</v>
      </c>
      <c r="AN72" s="44"/>
      <c r="AO72" s="44">
        <f>PINK!$AX71</f>
        <v>1020</v>
      </c>
      <c r="AP72" s="44"/>
      <c r="AQ72" s="44">
        <f>PINK!$AY71</f>
        <v>3000</v>
      </c>
      <c r="AR72" s="44"/>
      <c r="AS72" s="44">
        <f>PINK!$AF71</f>
        <v>1200</v>
      </c>
      <c r="AT72" s="44"/>
      <c r="AU72" s="44">
        <f>PINK!$AG71</f>
        <v>155</v>
      </c>
      <c r="AV72" s="44"/>
      <c r="AW72" s="44" t="str">
        <f>PINK!$AH71</f>
        <v>N/I</v>
      </c>
      <c r="AX72" s="44"/>
      <c r="AY72" s="44">
        <f>PINK!$AI71</f>
        <v>1500</v>
      </c>
      <c r="AZ72" s="44"/>
      <c r="BA72" s="44">
        <f>PINK!$AJ71</f>
        <v>1300</v>
      </c>
      <c r="BB72" s="44"/>
      <c r="BC72" s="45">
        <f>PINK!Q$71</f>
        <v>400</v>
      </c>
      <c r="BD72" s="45"/>
      <c r="BE72" s="45">
        <f>PINK!R$71</f>
        <v>1200</v>
      </c>
      <c r="BF72" s="45"/>
      <c r="BG72" s="45">
        <f>PINK!S$71</f>
        <v>6000</v>
      </c>
      <c r="BH72" s="45"/>
      <c r="BI72" s="45">
        <f>PINK!T$71</f>
        <v>900</v>
      </c>
      <c r="BJ72" s="45"/>
      <c r="BK72" s="45">
        <f>PINK!U$71</f>
        <v>1200</v>
      </c>
      <c r="BL72" s="45"/>
      <c r="BM72" s="45">
        <f>PINK!B71</f>
        <v>770</v>
      </c>
      <c r="BN72" s="70"/>
      <c r="BO72" s="45">
        <f>PINK!C71</f>
        <v>3900</v>
      </c>
      <c r="BP72" s="70"/>
      <c r="BQ72" s="45">
        <f>PINK!D71</f>
        <v>0</v>
      </c>
      <c r="BR72" s="70"/>
      <c r="BS72" s="45">
        <f>PINK!E71</f>
        <v>0</v>
      </c>
      <c r="BT72" s="70"/>
      <c r="BU72" s="45">
        <f>PINK!F71</f>
        <v>0</v>
      </c>
      <c r="BV72" s="70"/>
    </row>
    <row r="73" spans="1:74" hidden="1" x14ac:dyDescent="0.2">
      <c r="A73" s="40" t="s">
        <v>142</v>
      </c>
      <c r="B73" t="str">
        <f>PINK!$P$67</f>
        <v>MATHIESON CHANNEL</v>
      </c>
      <c r="C73" t="s">
        <v>67</v>
      </c>
      <c r="D73" s="40" t="s">
        <v>157</v>
      </c>
      <c r="E73" s="44"/>
      <c r="F73" s="44">
        <f>PINK!$CU71</f>
        <v>200</v>
      </c>
      <c r="G73" s="44"/>
      <c r="H73" s="44">
        <f>PINK!$CV71</f>
        <v>200</v>
      </c>
      <c r="I73" s="44"/>
      <c r="J73" s="44">
        <f>PINK!$CW71</f>
        <v>75</v>
      </c>
      <c r="K73" s="44"/>
      <c r="L73" s="44">
        <f>PINK!$CX71</f>
        <v>400</v>
      </c>
      <c r="M73" s="44"/>
      <c r="N73" s="44">
        <f>PINK!$CY71</f>
        <v>75</v>
      </c>
      <c r="O73" s="44"/>
      <c r="P73" s="44">
        <f>PINK!$CF71</f>
        <v>75</v>
      </c>
      <c r="Q73" s="44"/>
      <c r="R73" s="44">
        <f>PINK!$CG71</f>
        <v>75</v>
      </c>
      <c r="S73" s="44"/>
      <c r="T73" s="44" t="str">
        <f>PINK!$CH71</f>
        <v>N/O</v>
      </c>
      <c r="U73" s="44"/>
      <c r="V73" s="44" t="str">
        <f>PINK!$CI71</f>
        <v>N/R</v>
      </c>
      <c r="W73" s="44"/>
      <c r="X73" s="44" t="str">
        <f>PINK!$CJ71</f>
        <v>N/R</v>
      </c>
      <c r="Y73" s="44"/>
      <c r="Z73" s="44">
        <f>PINK!$BQ71</f>
        <v>300</v>
      </c>
      <c r="AA73" s="44"/>
      <c r="AB73" s="44" t="str">
        <f>PINK!$BR71</f>
        <v>N/R</v>
      </c>
      <c r="AC73" s="44"/>
      <c r="AD73" s="44" t="str">
        <f>PINK!$BS71</f>
        <v>N/R</v>
      </c>
      <c r="AE73" s="44"/>
      <c r="AF73" s="44" t="str">
        <f>PINK!$BT71</f>
        <v>N/O</v>
      </c>
      <c r="AG73" s="44"/>
      <c r="AH73" s="44">
        <f>PINK!$BU71</f>
        <v>10000</v>
      </c>
      <c r="AI73" s="44"/>
      <c r="AJ73" s="44">
        <f>PINK!$BB71</f>
        <v>10000</v>
      </c>
      <c r="AK73" s="44"/>
      <c r="AL73" s="44">
        <f>PINK!$BC71</f>
        <v>10000</v>
      </c>
      <c r="AM73" s="44"/>
      <c r="AN73" s="44">
        <f>PINK!$BD71</f>
        <v>3150</v>
      </c>
      <c r="AO73" s="44"/>
      <c r="AP73" s="44">
        <f>PINK!$BE71</f>
        <v>575</v>
      </c>
      <c r="AQ73" s="44"/>
      <c r="AR73" s="44">
        <f>PINK!$BF71</f>
        <v>1500</v>
      </c>
      <c r="AS73" s="44"/>
      <c r="AT73" s="44">
        <f>PINK!$AM71</f>
        <v>200</v>
      </c>
      <c r="AU73" s="44"/>
      <c r="AV73" s="44">
        <f>PINK!$AN71</f>
        <v>150</v>
      </c>
      <c r="AW73" s="44"/>
      <c r="AX73" s="44" t="str">
        <f>PINK!$AO71</f>
        <v>N/I</v>
      </c>
      <c r="AY73" s="44"/>
      <c r="AZ73" s="44">
        <f>PINK!$AP71</f>
        <v>200</v>
      </c>
      <c r="BA73" s="44"/>
      <c r="BB73" s="44">
        <f>PINK!$AQ71</f>
        <v>300</v>
      </c>
      <c r="BC73" s="45"/>
      <c r="BD73" s="45" t="str">
        <f>PINK!X$71</f>
        <v>UNK</v>
      </c>
      <c r="BE73" s="45"/>
      <c r="BF73" s="45">
        <f>PINK!Y$71</f>
        <v>2000</v>
      </c>
      <c r="BG73" s="45"/>
      <c r="BH73" s="45">
        <f>PINK!Z$71</f>
        <v>850</v>
      </c>
      <c r="BI73" s="45"/>
      <c r="BJ73" s="45">
        <f>PINK!AA$71</f>
        <v>2100</v>
      </c>
      <c r="BK73" s="45"/>
      <c r="BL73" s="45">
        <f>PINK!AB$71</f>
        <v>3500</v>
      </c>
      <c r="BM73" s="70"/>
      <c r="BN73" s="45" t="str">
        <f>PINK!I71</f>
        <v>A/P</v>
      </c>
      <c r="BO73" s="70"/>
      <c r="BP73" s="45">
        <f>PINK!J71</f>
        <v>0</v>
      </c>
      <c r="BQ73" s="70"/>
      <c r="BR73" s="45">
        <f>PINK!K71</f>
        <v>0</v>
      </c>
      <c r="BS73" s="70"/>
      <c r="BT73" s="45">
        <f>PINK!L71</f>
        <v>0</v>
      </c>
      <c r="BU73" s="70"/>
      <c r="BV73" s="45">
        <f>PINK!M71</f>
        <v>0</v>
      </c>
    </row>
    <row r="74" spans="1:74" hidden="1" x14ac:dyDescent="0.2">
      <c r="A74" s="40" t="s">
        <v>142</v>
      </c>
      <c r="B74" t="str">
        <f>PINK!$P$67</f>
        <v>MATHIESON CHANNEL</v>
      </c>
      <c r="C74" t="s">
        <v>68</v>
      </c>
      <c r="D74" s="40" t="s">
        <v>156</v>
      </c>
      <c r="E74" s="44">
        <f>PINK!$CN72</f>
        <v>200</v>
      </c>
      <c r="F74" s="44"/>
      <c r="G74" s="44">
        <f>PINK!$CO72</f>
        <v>750</v>
      </c>
      <c r="H74" s="44"/>
      <c r="I74" s="44">
        <f>PINK!$CP72</f>
        <v>1500</v>
      </c>
      <c r="J74" s="44"/>
      <c r="K74" s="44">
        <f>PINK!$CQ72</f>
        <v>1500</v>
      </c>
      <c r="L74" s="44"/>
      <c r="M74" s="44">
        <f>PINK!$CR72</f>
        <v>200</v>
      </c>
      <c r="N74" s="44"/>
      <c r="O74" s="44">
        <f>PINK!$BY72</f>
        <v>25</v>
      </c>
      <c r="P74" s="44"/>
      <c r="Q74" s="44">
        <f>PINK!$BZ72</f>
        <v>75</v>
      </c>
      <c r="R74" s="44"/>
      <c r="S74" s="44">
        <f>PINK!$CA72</f>
        <v>75</v>
      </c>
      <c r="T74" s="44"/>
      <c r="U74" s="44">
        <f>PINK!$CB72</f>
        <v>200</v>
      </c>
      <c r="V74" s="44"/>
      <c r="W74" s="44">
        <f>PINK!$CC72</f>
        <v>75</v>
      </c>
      <c r="X74" s="44"/>
      <c r="Y74" s="44">
        <f>PINK!$BJ72</f>
        <v>20</v>
      </c>
      <c r="Z74" s="44"/>
      <c r="AA74" s="44">
        <f>PINK!$BK72</f>
        <v>2000</v>
      </c>
      <c r="AB74" s="44"/>
      <c r="AC74" s="44">
        <f>PINK!$BL72</f>
        <v>750</v>
      </c>
      <c r="AD74" s="44"/>
      <c r="AE74" s="44">
        <f>PINK!$BM72</f>
        <v>300</v>
      </c>
      <c r="AF74" s="44"/>
      <c r="AG74" s="44">
        <f>PINK!$BN72</f>
        <v>2200</v>
      </c>
      <c r="AH74" s="44"/>
      <c r="AI74" s="44">
        <f>PINK!$AU72</f>
        <v>5300</v>
      </c>
      <c r="AJ74" s="44"/>
      <c r="AK74" s="44">
        <f>PINK!$AV72</f>
        <v>1000</v>
      </c>
      <c r="AL74" s="44"/>
      <c r="AM74" s="44">
        <f>PINK!$AW72</f>
        <v>1000</v>
      </c>
      <c r="AN74" s="44"/>
      <c r="AO74" s="44">
        <f>PINK!$AX72</f>
        <v>3275</v>
      </c>
      <c r="AP74" s="44"/>
      <c r="AQ74" s="44">
        <f>PINK!$AY72</f>
        <v>3000</v>
      </c>
      <c r="AR74" s="44"/>
      <c r="AS74" s="44">
        <f>PINK!$AF72</f>
        <v>2000</v>
      </c>
      <c r="AT74" s="44"/>
      <c r="AU74" s="44">
        <f>PINK!$AG72</f>
        <v>1200</v>
      </c>
      <c r="AV74" s="44"/>
      <c r="AW74" s="44" t="str">
        <f>PINK!$AH72</f>
        <v>N/I</v>
      </c>
      <c r="AX74" s="44"/>
      <c r="AY74" s="44">
        <f>PINK!$AI72</f>
        <v>450</v>
      </c>
      <c r="AZ74" s="44"/>
      <c r="BA74" s="44">
        <f>PINK!$AJ72</f>
        <v>300</v>
      </c>
      <c r="BB74" s="44"/>
      <c r="BC74" s="45" t="str">
        <f>PINK!Q$72</f>
        <v>N/I</v>
      </c>
      <c r="BD74" s="45"/>
      <c r="BE74" s="45">
        <f>PINK!R$72</f>
        <v>6400</v>
      </c>
      <c r="BF74" s="45"/>
      <c r="BG74" s="45">
        <f>PINK!S$72</f>
        <v>6000</v>
      </c>
      <c r="BH74" s="45"/>
      <c r="BI74" s="45">
        <f>PINK!T$72</f>
        <v>950</v>
      </c>
      <c r="BJ74" s="45"/>
      <c r="BK74" s="45">
        <f>PINK!U$72</f>
        <v>1200</v>
      </c>
      <c r="BL74" s="45"/>
      <c r="BM74" s="45">
        <f>PINK!B72</f>
        <v>1000</v>
      </c>
      <c r="BN74" s="70"/>
      <c r="BO74" s="45">
        <f>PINK!C72</f>
        <v>3300</v>
      </c>
      <c r="BP74" s="70"/>
      <c r="BQ74" s="45">
        <f>PINK!D72</f>
        <v>0</v>
      </c>
      <c r="BR74" s="70"/>
      <c r="BS74" s="45">
        <f>PINK!E72</f>
        <v>0</v>
      </c>
      <c r="BT74" s="70"/>
      <c r="BU74" s="45">
        <f>PINK!F72</f>
        <v>0</v>
      </c>
      <c r="BV74" s="70"/>
    </row>
    <row r="75" spans="1:74" hidden="1" x14ac:dyDescent="0.2">
      <c r="A75" s="40" t="s">
        <v>142</v>
      </c>
      <c r="B75" t="str">
        <f>PINK!$P$67</f>
        <v>MATHIESON CHANNEL</v>
      </c>
      <c r="C75" t="s">
        <v>68</v>
      </c>
      <c r="D75" s="40" t="s">
        <v>157</v>
      </c>
      <c r="E75" s="44"/>
      <c r="F75" s="44">
        <f>PINK!$CU72</f>
        <v>750</v>
      </c>
      <c r="G75" s="44"/>
      <c r="H75" s="44">
        <f>PINK!$CV72</f>
        <v>750</v>
      </c>
      <c r="I75" s="44"/>
      <c r="J75" s="44">
        <f>PINK!$CW72</f>
        <v>400</v>
      </c>
      <c r="K75" s="44"/>
      <c r="L75" s="44">
        <f>PINK!$CX72</f>
        <v>200</v>
      </c>
      <c r="M75" s="44"/>
      <c r="N75" s="44" t="str">
        <f>PINK!$CY72</f>
        <v>N/O</v>
      </c>
      <c r="O75" s="44"/>
      <c r="P75" s="44">
        <f>PINK!$CF72</f>
        <v>25</v>
      </c>
      <c r="Q75" s="44"/>
      <c r="R75" s="44">
        <f>PINK!$CG72</f>
        <v>25</v>
      </c>
      <c r="S75" s="44"/>
      <c r="T75" s="44">
        <f>PINK!$CH72</f>
        <v>60</v>
      </c>
      <c r="U75" s="44"/>
      <c r="V75" s="44" t="str">
        <f>PINK!$CI72</f>
        <v>N/R</v>
      </c>
      <c r="W75" s="44"/>
      <c r="X75" s="44">
        <f>PINK!$CJ72</f>
        <v>75</v>
      </c>
      <c r="Y75" s="44"/>
      <c r="Z75" s="44">
        <f>PINK!$BQ72</f>
        <v>200</v>
      </c>
      <c r="AA75" s="44"/>
      <c r="AB75" s="44">
        <f>PINK!$BR72</f>
        <v>500</v>
      </c>
      <c r="AC75" s="44"/>
      <c r="AD75" s="44">
        <f>PINK!$BS72</f>
        <v>150</v>
      </c>
      <c r="AE75" s="44"/>
      <c r="AF75" s="44">
        <f>PINK!$BT72</f>
        <v>4000</v>
      </c>
      <c r="AG75" s="44"/>
      <c r="AH75" s="44">
        <f>PINK!$BU72</f>
        <v>6000</v>
      </c>
      <c r="AI75" s="44"/>
      <c r="AJ75" s="44">
        <f>PINK!$BB72</f>
        <v>6400</v>
      </c>
      <c r="AK75" s="44"/>
      <c r="AL75" s="44">
        <f>PINK!$BC72</f>
        <v>5000</v>
      </c>
      <c r="AM75" s="44"/>
      <c r="AN75" s="44">
        <f>PINK!$BD72</f>
        <v>1150</v>
      </c>
      <c r="AO75" s="44"/>
      <c r="AP75" s="44">
        <f>PINK!$BE72</f>
        <v>1230</v>
      </c>
      <c r="AQ75" s="44"/>
      <c r="AR75" s="44">
        <f>PINK!$BF72</f>
        <v>2100</v>
      </c>
      <c r="AS75" s="44"/>
      <c r="AT75" s="44">
        <f>PINK!$AM72</f>
        <v>1000</v>
      </c>
      <c r="AU75" s="44"/>
      <c r="AV75" s="44">
        <f>PINK!$AN72</f>
        <v>400</v>
      </c>
      <c r="AW75" s="44"/>
      <c r="AX75" s="44">
        <f>PINK!$AO72</f>
        <v>100</v>
      </c>
      <c r="AY75" s="44"/>
      <c r="AZ75" s="44">
        <f>PINK!$AP72</f>
        <v>1000</v>
      </c>
      <c r="BA75" s="44"/>
      <c r="BB75" s="44">
        <f>PINK!$AQ72</f>
        <v>550</v>
      </c>
      <c r="BC75" s="45"/>
      <c r="BD75" s="45" t="str">
        <f>PINK!X$72</f>
        <v>UNK</v>
      </c>
      <c r="BE75" s="45"/>
      <c r="BF75" s="45" t="str">
        <f>PINK!Y$72</f>
        <v>UNK</v>
      </c>
      <c r="BG75" s="45"/>
      <c r="BH75" s="45" t="str">
        <f>PINK!Z$72</f>
        <v>A/P</v>
      </c>
      <c r="BI75" s="45"/>
      <c r="BJ75" s="45">
        <f>PINK!AA$72</f>
        <v>8400</v>
      </c>
      <c r="BK75" s="45"/>
      <c r="BL75" s="45">
        <f>PINK!AB$72</f>
        <v>10000</v>
      </c>
      <c r="BM75" s="70"/>
      <c r="BN75" s="45" t="str">
        <f>PINK!I72</f>
        <v>A/P</v>
      </c>
      <c r="BO75" s="70"/>
      <c r="BP75" s="45">
        <f>PINK!J72</f>
        <v>0</v>
      </c>
      <c r="BQ75" s="70"/>
      <c r="BR75" s="45">
        <f>PINK!K72</f>
        <v>0</v>
      </c>
      <c r="BS75" s="70"/>
      <c r="BT75" s="45">
        <f>PINK!L72</f>
        <v>0</v>
      </c>
      <c r="BU75" s="70"/>
      <c r="BV75" s="45">
        <f>PINK!M72</f>
        <v>0</v>
      </c>
    </row>
    <row r="76" spans="1:74" hidden="1" x14ac:dyDescent="0.2">
      <c r="A76" s="40" t="s">
        <v>142</v>
      </c>
      <c r="B76" t="str">
        <f>PINK!$P$67</f>
        <v>MATHIESON CHANNEL</v>
      </c>
      <c r="C76" t="s">
        <v>69</v>
      </c>
      <c r="D76" s="40" t="s">
        <v>156</v>
      </c>
      <c r="E76" s="44">
        <f>PINK!$CN73</f>
        <v>3000</v>
      </c>
      <c r="F76" s="44"/>
      <c r="G76" s="44">
        <f>PINK!$CO73</f>
        <v>6000</v>
      </c>
      <c r="H76" s="44"/>
      <c r="I76" s="44">
        <f>PINK!$CP73</f>
        <v>5500</v>
      </c>
      <c r="J76" s="44"/>
      <c r="K76" s="44">
        <f>PINK!$CQ73</f>
        <v>15000</v>
      </c>
      <c r="L76" s="44"/>
      <c r="M76" s="44">
        <f>PINK!$CR73</f>
        <v>2000</v>
      </c>
      <c r="N76" s="44"/>
      <c r="O76" s="44">
        <f>PINK!$BY73</f>
        <v>10000</v>
      </c>
      <c r="P76" s="44"/>
      <c r="Q76" s="44">
        <f>PINK!$BZ73</f>
        <v>10000</v>
      </c>
      <c r="R76" s="44"/>
      <c r="S76" s="44">
        <f>PINK!$CA73</f>
        <v>20000</v>
      </c>
      <c r="T76" s="44"/>
      <c r="U76" s="44">
        <f>PINK!$CB73</f>
        <v>10000</v>
      </c>
      <c r="V76" s="44"/>
      <c r="W76" s="44">
        <f>PINK!$CC73</f>
        <v>20000</v>
      </c>
      <c r="X76" s="44"/>
      <c r="Y76" s="44">
        <f>PINK!$BJ73</f>
        <v>12000</v>
      </c>
      <c r="Z76" s="44"/>
      <c r="AA76" s="44">
        <f>PINK!$BK73</f>
        <v>20000</v>
      </c>
      <c r="AB76" s="44"/>
      <c r="AC76" s="44">
        <f>PINK!$BL73</f>
        <v>9000</v>
      </c>
      <c r="AD76" s="44"/>
      <c r="AE76" s="44">
        <f>PINK!$BM73</f>
        <v>26000</v>
      </c>
      <c r="AF76" s="44"/>
      <c r="AG76" s="44">
        <f>PINK!$BN73</f>
        <v>12000</v>
      </c>
      <c r="AH76" s="44"/>
      <c r="AI76" s="44">
        <f>PINK!$AU73</f>
        <v>16200</v>
      </c>
      <c r="AJ76" s="44"/>
      <c r="AK76" s="44">
        <f>PINK!$AV73</f>
        <v>6200</v>
      </c>
      <c r="AL76" s="44"/>
      <c r="AM76" s="44">
        <f>PINK!$AW73</f>
        <v>6200</v>
      </c>
      <c r="AN76" s="44"/>
      <c r="AO76" s="44">
        <f>PINK!$AX73</f>
        <v>2860</v>
      </c>
      <c r="AP76" s="44"/>
      <c r="AQ76" s="44">
        <f>PINK!$AY73</f>
        <v>10000</v>
      </c>
      <c r="AR76" s="44"/>
      <c r="AS76" s="44">
        <f>PINK!$AF73</f>
        <v>11500</v>
      </c>
      <c r="AT76" s="44"/>
      <c r="AU76" s="44">
        <f>PINK!$AG73</f>
        <v>11000</v>
      </c>
      <c r="AV76" s="44"/>
      <c r="AW76" s="44">
        <f>PINK!$AH73</f>
        <v>1000</v>
      </c>
      <c r="AX76" s="44"/>
      <c r="AY76" s="44">
        <f>PINK!$AI73</f>
        <v>17000</v>
      </c>
      <c r="AZ76" s="44"/>
      <c r="BA76" s="44">
        <f>PINK!$AJ73</f>
        <v>10000</v>
      </c>
      <c r="BB76" s="44"/>
      <c r="BC76" s="45">
        <f>PINK!Q$73</f>
        <v>15000</v>
      </c>
      <c r="BD76" s="45"/>
      <c r="BE76" s="45">
        <f>PINK!R$73</f>
        <v>40000</v>
      </c>
      <c r="BF76" s="45"/>
      <c r="BG76" s="45">
        <f>PINK!S$73</f>
        <v>40000</v>
      </c>
      <c r="BH76" s="45"/>
      <c r="BI76" s="45">
        <f>PINK!T$73</f>
        <v>1900</v>
      </c>
      <c r="BJ76" s="45"/>
      <c r="BK76" s="45">
        <f>PINK!U$73</f>
        <v>11000</v>
      </c>
      <c r="BL76" s="45"/>
      <c r="BM76" s="45">
        <f>PINK!B73</f>
        <v>2900</v>
      </c>
      <c r="BN76" s="70"/>
      <c r="BO76" s="45">
        <f>PINK!C73</f>
        <v>11000</v>
      </c>
      <c r="BP76" s="70"/>
      <c r="BQ76" s="45">
        <f>PINK!D73</f>
        <v>0</v>
      </c>
      <c r="BR76" s="70"/>
      <c r="BS76" s="45">
        <f>PINK!E73</f>
        <v>0</v>
      </c>
      <c r="BT76" s="70"/>
      <c r="BU76" s="45">
        <f>PINK!F73</f>
        <v>0</v>
      </c>
      <c r="BV76" s="70"/>
    </row>
    <row r="77" spans="1:74" hidden="1" x14ac:dyDescent="0.2">
      <c r="A77" s="40" t="s">
        <v>142</v>
      </c>
      <c r="B77" t="str">
        <f>PINK!$P$67</f>
        <v>MATHIESON CHANNEL</v>
      </c>
      <c r="C77" t="s">
        <v>69</v>
      </c>
      <c r="D77" s="40" t="s">
        <v>157</v>
      </c>
      <c r="E77" s="44"/>
      <c r="F77" s="44">
        <f>PINK!$CU73</f>
        <v>1500</v>
      </c>
      <c r="G77" s="44"/>
      <c r="H77" s="44">
        <f>PINK!$CV73</f>
        <v>1800</v>
      </c>
      <c r="I77" s="44"/>
      <c r="J77" s="44">
        <f>PINK!$CW73</f>
        <v>5500</v>
      </c>
      <c r="K77" s="44"/>
      <c r="L77" s="44">
        <f>PINK!$CX73</f>
        <v>1000</v>
      </c>
      <c r="M77" s="44"/>
      <c r="N77" s="44">
        <f>PINK!$CY73</f>
        <v>2000</v>
      </c>
      <c r="O77" s="44"/>
      <c r="P77" s="44">
        <f>PINK!$CF73</f>
        <v>2000</v>
      </c>
      <c r="Q77" s="44"/>
      <c r="R77" s="44">
        <f>PINK!$CG73</f>
        <v>8000</v>
      </c>
      <c r="S77" s="44"/>
      <c r="T77" s="44">
        <f>PINK!$CH73</f>
        <v>3000</v>
      </c>
      <c r="U77" s="44"/>
      <c r="V77" s="44">
        <f>PINK!$CI73</f>
        <v>3000</v>
      </c>
      <c r="W77" s="44"/>
      <c r="X77" s="44">
        <f>PINK!$CJ73</f>
        <v>8000</v>
      </c>
      <c r="Y77" s="44"/>
      <c r="Z77" s="44">
        <f>PINK!$BQ73</f>
        <v>12000</v>
      </c>
      <c r="AA77" s="44"/>
      <c r="AB77" s="44">
        <f>PINK!$BR73</f>
        <v>5000</v>
      </c>
      <c r="AC77" s="44"/>
      <c r="AD77" s="44">
        <f>PINK!$BS73</f>
        <v>5000</v>
      </c>
      <c r="AE77" s="44"/>
      <c r="AF77" s="44">
        <f>PINK!$BT73</f>
        <v>8000</v>
      </c>
      <c r="AG77" s="44"/>
      <c r="AH77" s="44">
        <f>PINK!$BU73</f>
        <v>8000</v>
      </c>
      <c r="AI77" s="44"/>
      <c r="AJ77" s="44">
        <f>PINK!$BB73</f>
        <v>2600</v>
      </c>
      <c r="AK77" s="44"/>
      <c r="AL77" s="44">
        <f>PINK!$BC73</f>
        <v>9000</v>
      </c>
      <c r="AM77" s="44"/>
      <c r="AN77" s="44">
        <f>PINK!$BD73</f>
        <v>9000</v>
      </c>
      <c r="AO77" s="44"/>
      <c r="AP77" s="44">
        <f>PINK!$BE73</f>
        <v>1200</v>
      </c>
      <c r="AQ77" s="44"/>
      <c r="AR77" s="44">
        <f>PINK!$BF73</f>
        <v>15000</v>
      </c>
      <c r="AS77" s="44"/>
      <c r="AT77" s="44">
        <f>PINK!$AM73</f>
        <v>18000</v>
      </c>
      <c r="AU77" s="44"/>
      <c r="AV77" s="44">
        <f>PINK!$AN73</f>
        <v>15000</v>
      </c>
      <c r="AW77" s="44"/>
      <c r="AX77" s="44">
        <f>PINK!$AO73</f>
        <v>15000</v>
      </c>
      <c r="AY77" s="44"/>
      <c r="AZ77" s="44">
        <f>PINK!$AP73</f>
        <v>30000</v>
      </c>
      <c r="BA77" s="44"/>
      <c r="BB77" s="44">
        <f>PINK!$AQ73</f>
        <v>20000</v>
      </c>
      <c r="BC77" s="45"/>
      <c r="BD77" s="45">
        <f>PINK!X$73</f>
        <v>53000</v>
      </c>
      <c r="BE77" s="45"/>
      <c r="BF77" s="45">
        <f>PINK!Y$73</f>
        <v>35000</v>
      </c>
      <c r="BG77" s="45"/>
      <c r="BH77" s="45">
        <f>PINK!Z$73</f>
        <v>25000</v>
      </c>
      <c r="BI77" s="45"/>
      <c r="BJ77" s="45">
        <f>PINK!AA$73</f>
        <v>12300</v>
      </c>
      <c r="BK77" s="45"/>
      <c r="BL77" s="45">
        <f>PINK!AB$73</f>
        <v>23000</v>
      </c>
      <c r="BM77" s="70"/>
      <c r="BN77" s="45">
        <f>PINK!I73</f>
        <v>14000</v>
      </c>
      <c r="BO77" s="70"/>
      <c r="BP77" s="45">
        <f>PINK!J73</f>
        <v>0</v>
      </c>
      <c r="BQ77" s="70"/>
      <c r="BR77" s="45">
        <f>PINK!K73</f>
        <v>0</v>
      </c>
      <c r="BS77" s="70"/>
      <c r="BT77" s="45">
        <f>PINK!L73</f>
        <v>0</v>
      </c>
      <c r="BU77" s="70"/>
      <c r="BV77" s="45">
        <f>PINK!M73</f>
        <v>0</v>
      </c>
    </row>
    <row r="78" spans="1:74" hidden="1" x14ac:dyDescent="0.2">
      <c r="A78" s="40" t="s">
        <v>142</v>
      </c>
      <c r="B78" t="str">
        <f>PINK!$P$67</f>
        <v>MATHIESON CHANNEL</v>
      </c>
      <c r="C78" t="s">
        <v>70</v>
      </c>
      <c r="D78" s="40" t="s">
        <v>156</v>
      </c>
      <c r="E78" s="44">
        <f>PINK!$CN74</f>
        <v>3500</v>
      </c>
      <c r="F78" s="44"/>
      <c r="G78" s="44">
        <f>PINK!$CO74</f>
        <v>3000</v>
      </c>
      <c r="H78" s="44"/>
      <c r="I78" s="44">
        <f>PINK!$CP74</f>
        <v>6500</v>
      </c>
      <c r="J78" s="44"/>
      <c r="K78" s="44">
        <f>PINK!$CQ74</f>
        <v>7500</v>
      </c>
      <c r="L78" s="44"/>
      <c r="M78" s="44">
        <f>PINK!$CR74</f>
        <v>3000</v>
      </c>
      <c r="N78" s="44"/>
      <c r="O78" s="44">
        <f>PINK!$BY74</f>
        <v>1000</v>
      </c>
      <c r="P78" s="44"/>
      <c r="Q78" s="44">
        <f>PINK!$BZ74</f>
        <v>10000</v>
      </c>
      <c r="R78" s="44"/>
      <c r="S78" s="44">
        <f>PINK!$CA74</f>
        <v>10000</v>
      </c>
      <c r="T78" s="44"/>
      <c r="U78" s="44">
        <f>PINK!$CB74</f>
        <v>75000</v>
      </c>
      <c r="V78" s="44"/>
      <c r="W78" s="44">
        <f>PINK!$CC74</f>
        <v>70000</v>
      </c>
      <c r="X78" s="44"/>
      <c r="Y78" s="44">
        <f>PINK!$BJ74</f>
        <v>40000</v>
      </c>
      <c r="Z78" s="44"/>
      <c r="AA78" s="44">
        <f>PINK!$BK74</f>
        <v>5000</v>
      </c>
      <c r="AB78" s="44"/>
      <c r="AC78" s="44">
        <f>PINK!$BL74</f>
        <v>3000</v>
      </c>
      <c r="AD78" s="44"/>
      <c r="AE78" s="44">
        <f>PINK!$BM74</f>
        <v>18000</v>
      </c>
      <c r="AF78" s="44"/>
      <c r="AG78" s="44">
        <f>PINK!$BN74</f>
        <v>28000</v>
      </c>
      <c r="AH78" s="44"/>
      <c r="AI78" s="44">
        <f>PINK!$AU74</f>
        <v>5000</v>
      </c>
      <c r="AJ78" s="44"/>
      <c r="AK78" s="44">
        <f>PINK!$AV74</f>
        <v>17000</v>
      </c>
      <c r="AL78" s="44"/>
      <c r="AM78" s="44">
        <f>PINK!$AW74</f>
        <v>800</v>
      </c>
      <c r="AN78" s="44"/>
      <c r="AO78" s="44">
        <f>PINK!$AX74</f>
        <v>450</v>
      </c>
      <c r="AP78" s="44"/>
      <c r="AQ78" s="44">
        <f>PINK!$AY74</f>
        <v>12000</v>
      </c>
      <c r="AR78" s="44"/>
      <c r="AS78" s="44">
        <f>PINK!$AF74</f>
        <v>4000</v>
      </c>
      <c r="AT78" s="44"/>
      <c r="AU78" s="44">
        <f>PINK!$AG74</f>
        <v>3500</v>
      </c>
      <c r="AV78" s="44"/>
      <c r="AW78" s="44">
        <f>PINK!$AH74</f>
        <v>1550</v>
      </c>
      <c r="AX78" s="44"/>
      <c r="AY78" s="44" t="str">
        <f>PINK!$AI74</f>
        <v>UNK</v>
      </c>
      <c r="AZ78" s="44"/>
      <c r="BA78" s="44">
        <f>PINK!$AJ74</f>
        <v>1500</v>
      </c>
      <c r="BB78" s="44"/>
      <c r="BC78" s="45" t="str">
        <f>PINK!Q$74</f>
        <v>N/I</v>
      </c>
      <c r="BD78" s="45"/>
      <c r="BE78" s="45">
        <f>PINK!R$74</f>
        <v>7700</v>
      </c>
      <c r="BF78" s="45"/>
      <c r="BG78" s="45" t="str">
        <f>PINK!S$74</f>
        <v>UNK</v>
      </c>
      <c r="BH78" s="45"/>
      <c r="BI78" s="45" t="str">
        <f>PINK!T$74</f>
        <v>A/P</v>
      </c>
      <c r="BJ78" s="45"/>
      <c r="BK78" s="45" t="str">
        <f>PINK!U$74</f>
        <v>N/I</v>
      </c>
      <c r="BL78" s="45"/>
      <c r="BM78" s="45">
        <f>PINK!B74</f>
        <v>2000</v>
      </c>
      <c r="BN78" s="70"/>
      <c r="BO78" s="45" t="str">
        <f>PINK!C74</f>
        <v>A/P</v>
      </c>
      <c r="BP78" s="70"/>
      <c r="BQ78" s="45">
        <f>PINK!D74</f>
        <v>0</v>
      </c>
      <c r="BR78" s="70"/>
      <c r="BS78" s="45">
        <f>PINK!E74</f>
        <v>0</v>
      </c>
      <c r="BT78" s="70"/>
      <c r="BU78" s="45">
        <f>PINK!F74</f>
        <v>0</v>
      </c>
      <c r="BV78" s="70"/>
    </row>
    <row r="79" spans="1:74" hidden="1" x14ac:dyDescent="0.2">
      <c r="A79" s="40" t="s">
        <v>142</v>
      </c>
      <c r="B79" t="str">
        <f>PINK!$P$67</f>
        <v>MATHIESON CHANNEL</v>
      </c>
      <c r="C79" t="s">
        <v>70</v>
      </c>
      <c r="D79" s="40" t="s">
        <v>157</v>
      </c>
      <c r="E79" s="44"/>
      <c r="F79" s="44">
        <f>PINK!$CU74</f>
        <v>35000</v>
      </c>
      <c r="G79" s="44"/>
      <c r="H79" s="44">
        <f>PINK!$CV74</f>
        <v>5500</v>
      </c>
      <c r="I79" s="44"/>
      <c r="J79" s="44">
        <f>PINK!$CW74</f>
        <v>24000</v>
      </c>
      <c r="K79" s="44"/>
      <c r="L79" s="44">
        <f>PINK!$CX74</f>
        <v>10000</v>
      </c>
      <c r="M79" s="44"/>
      <c r="N79" s="44">
        <f>PINK!$CY74</f>
        <v>2500</v>
      </c>
      <c r="O79" s="44"/>
      <c r="P79" s="44">
        <f>PINK!$CF74</f>
        <v>2000</v>
      </c>
      <c r="Q79" s="44"/>
      <c r="R79" s="44">
        <f>PINK!$CG74</f>
        <v>2000</v>
      </c>
      <c r="S79" s="44"/>
      <c r="T79" s="44">
        <f>PINK!$CH74</f>
        <v>600</v>
      </c>
      <c r="U79" s="44"/>
      <c r="V79" s="44">
        <f>PINK!$CI74</f>
        <v>300</v>
      </c>
      <c r="W79" s="44"/>
      <c r="X79" s="44">
        <f>PINK!$CJ74</f>
        <v>1000</v>
      </c>
      <c r="Y79" s="44"/>
      <c r="Z79" s="44">
        <f>PINK!$BQ74</f>
        <v>25000</v>
      </c>
      <c r="AA79" s="44"/>
      <c r="AB79" s="44">
        <f>PINK!$BR74</f>
        <v>2000</v>
      </c>
      <c r="AC79" s="44"/>
      <c r="AD79" s="44">
        <f>PINK!$BS74</f>
        <v>600</v>
      </c>
      <c r="AE79" s="44"/>
      <c r="AF79" s="44">
        <f>PINK!$BT74</f>
        <v>17000</v>
      </c>
      <c r="AG79" s="44"/>
      <c r="AH79" s="44">
        <f>PINK!$BU74</f>
        <v>4000</v>
      </c>
      <c r="AI79" s="44"/>
      <c r="AJ79" s="44">
        <f>PINK!$BB74</f>
        <v>5000</v>
      </c>
      <c r="AK79" s="44"/>
      <c r="AL79" s="44">
        <f>PINK!$BC74</f>
        <v>20000</v>
      </c>
      <c r="AM79" s="44"/>
      <c r="AN79" s="44">
        <f>PINK!$BD74</f>
        <v>7200</v>
      </c>
      <c r="AO79" s="44"/>
      <c r="AP79" s="44">
        <f>PINK!$BE74</f>
        <v>625</v>
      </c>
      <c r="AQ79" s="44"/>
      <c r="AR79" s="44">
        <f>PINK!$BF74</f>
        <v>100</v>
      </c>
      <c r="AS79" s="44"/>
      <c r="AT79" s="44">
        <f>PINK!$AM74</f>
        <v>450</v>
      </c>
      <c r="AU79" s="44"/>
      <c r="AV79" s="44">
        <f>PINK!$AN74</f>
        <v>20</v>
      </c>
      <c r="AW79" s="44"/>
      <c r="AX79" s="44" t="str">
        <f>PINK!$AO74</f>
        <v>N/R</v>
      </c>
      <c r="AY79" s="44"/>
      <c r="AZ79" s="44" t="str">
        <f>PINK!$AP74</f>
        <v>N/O</v>
      </c>
      <c r="BA79" s="44"/>
      <c r="BB79" s="44" t="str">
        <f>PINK!$AQ74</f>
        <v>N/I</v>
      </c>
      <c r="BC79" s="45"/>
      <c r="BD79" s="45" t="str">
        <f>PINK!X$74</f>
        <v>N/I</v>
      </c>
      <c r="BE79" s="45"/>
      <c r="BF79" s="45" t="str">
        <f>PINK!Y$74</f>
        <v>N/I</v>
      </c>
      <c r="BG79" s="45"/>
      <c r="BH79" s="45" t="str">
        <f>PINK!Z$74</f>
        <v>A/P</v>
      </c>
      <c r="BI79" s="45"/>
      <c r="BJ79" s="45" t="str">
        <f>PINK!AA$74</f>
        <v>A/P</v>
      </c>
      <c r="BK79" s="45"/>
      <c r="BL79" s="45" t="str">
        <f>PINK!AB$74</f>
        <v>A/P</v>
      </c>
      <c r="BM79" s="70"/>
      <c r="BN79" s="45" t="str">
        <f>PINK!I74</f>
        <v>N/I</v>
      </c>
      <c r="BO79" s="70"/>
      <c r="BP79" s="45">
        <f>PINK!J74</f>
        <v>0</v>
      </c>
      <c r="BQ79" s="70"/>
      <c r="BR79" s="45">
        <f>PINK!K74</f>
        <v>0</v>
      </c>
      <c r="BS79" s="70"/>
      <c r="BT79" s="45">
        <f>PINK!L74</f>
        <v>0</v>
      </c>
      <c r="BU79" s="70"/>
      <c r="BV79" s="45">
        <f>PINK!M74</f>
        <v>0</v>
      </c>
    </row>
    <row r="80" spans="1:74" hidden="1" x14ac:dyDescent="0.2">
      <c r="A80" s="40" t="s">
        <v>142</v>
      </c>
      <c r="B80" t="str">
        <f>PINK!$P$67</f>
        <v>MATHIESON CHANNEL</v>
      </c>
      <c r="C80" t="s">
        <v>173</v>
      </c>
      <c r="D80" s="40" t="s">
        <v>156</v>
      </c>
      <c r="E80" s="44" t="str">
        <f>PINK!$CN75</f>
        <v>N/R</v>
      </c>
      <c r="F80" s="44"/>
      <c r="G80" s="44" t="str">
        <f>PINK!$CO75</f>
        <v>N/R</v>
      </c>
      <c r="H80" s="44"/>
      <c r="I80" s="44" t="str">
        <f>PINK!$CP75</f>
        <v>N/R</v>
      </c>
      <c r="J80" s="44"/>
      <c r="K80" s="44" t="str">
        <f>PINK!$CQ75</f>
        <v>N/R</v>
      </c>
      <c r="L80" s="44"/>
      <c r="M80" s="44" t="str">
        <f>PINK!$CR75</f>
        <v>N/R</v>
      </c>
      <c r="N80" s="44"/>
      <c r="O80" s="44" t="str">
        <f>PINK!$BY75</f>
        <v>N/R</v>
      </c>
      <c r="P80" s="44"/>
      <c r="Q80" s="44" t="str">
        <f>PINK!$BZ75</f>
        <v>N/R</v>
      </c>
      <c r="R80" s="44"/>
      <c r="S80" s="44" t="str">
        <f>PINK!$CA75</f>
        <v>N/R</v>
      </c>
      <c r="T80" s="44"/>
      <c r="U80" s="44" t="str">
        <f>PINK!$CB75</f>
        <v>N/R</v>
      </c>
      <c r="V80" s="44"/>
      <c r="W80" s="44" t="str">
        <f>PINK!$CC75</f>
        <v>N/R</v>
      </c>
      <c r="X80" s="44"/>
      <c r="Y80" s="44" t="str">
        <f>PINK!$BJ75</f>
        <v>N/R</v>
      </c>
      <c r="Z80" s="44"/>
      <c r="AA80" s="44" t="str">
        <f>PINK!$BK75</f>
        <v>N/R</v>
      </c>
      <c r="AB80" s="44"/>
      <c r="AC80" s="44" t="str">
        <f>PINK!$BL75</f>
        <v>N/R</v>
      </c>
      <c r="AD80" s="44"/>
      <c r="AE80" s="44" t="str">
        <f>PINK!$BM75</f>
        <v>N/R</v>
      </c>
      <c r="AF80" s="44"/>
      <c r="AG80" s="44" t="str">
        <f>PINK!$BN75</f>
        <v>N/R</v>
      </c>
      <c r="AH80" s="44"/>
      <c r="AI80" s="44" t="str">
        <f>PINK!$AU75</f>
        <v>N/R</v>
      </c>
      <c r="AJ80" s="44"/>
      <c r="AK80" s="44" t="str">
        <f>PINK!$AV75</f>
        <v>N/R</v>
      </c>
      <c r="AL80" s="44"/>
      <c r="AM80" s="44" t="str">
        <f>PINK!$AW75</f>
        <v>N/R</v>
      </c>
      <c r="AN80" s="44"/>
      <c r="AO80" s="44" t="str">
        <f>PINK!$AX75</f>
        <v>N/R</v>
      </c>
      <c r="AP80" s="44"/>
      <c r="AQ80" s="44" t="str">
        <f>PINK!$AY75</f>
        <v>N/R</v>
      </c>
      <c r="AR80" s="44"/>
      <c r="AS80" s="44" t="str">
        <f>PINK!$AF75</f>
        <v>N/R</v>
      </c>
      <c r="AT80" s="44"/>
      <c r="AU80" s="44" t="str">
        <f>PINK!$AG75</f>
        <v>N/R</v>
      </c>
      <c r="AV80" s="44"/>
      <c r="AW80" s="44" t="str">
        <f>PINK!$AH75</f>
        <v>N/R</v>
      </c>
      <c r="AX80" s="44"/>
      <c r="AY80" s="44" t="str">
        <f>PINK!$AI75</f>
        <v>N/R</v>
      </c>
      <c r="AZ80" s="44"/>
      <c r="BA80" s="44" t="str">
        <f>PINK!$AJ75</f>
        <v>N/R</v>
      </c>
      <c r="BB80" s="44"/>
      <c r="BC80" s="45" t="str">
        <f>PINK!Q$75</f>
        <v>N/I</v>
      </c>
      <c r="BD80" s="45"/>
      <c r="BE80" s="45" t="str">
        <f>PINK!R$75</f>
        <v>N/I</v>
      </c>
      <c r="BF80" s="45"/>
      <c r="BG80" s="45" t="str">
        <f>PINK!S$75</f>
        <v>N/I</v>
      </c>
      <c r="BH80" s="45"/>
      <c r="BI80" s="45" t="str">
        <f>PINK!T$75</f>
        <v>N/I</v>
      </c>
      <c r="BJ80" s="45"/>
      <c r="BK80" s="45" t="str">
        <f>PINK!U$75</f>
        <v>N/I</v>
      </c>
      <c r="BL80" s="45"/>
      <c r="BM80" s="45" t="str">
        <f>PINK!B75</f>
        <v>A/P</v>
      </c>
      <c r="BN80" s="70"/>
      <c r="BO80" s="45" t="str">
        <f>PINK!C75</f>
        <v>A/P</v>
      </c>
      <c r="BP80" s="70"/>
      <c r="BQ80" s="45">
        <f>PINK!D75</f>
        <v>0</v>
      </c>
      <c r="BR80" s="70"/>
      <c r="BS80" s="45">
        <f>PINK!E75</f>
        <v>0</v>
      </c>
      <c r="BT80" s="70"/>
      <c r="BU80" s="45">
        <f>PINK!F75</f>
        <v>0</v>
      </c>
      <c r="BV80" s="70"/>
    </row>
    <row r="81" spans="1:74" hidden="1" x14ac:dyDescent="0.2">
      <c r="A81" s="40" t="s">
        <v>142</v>
      </c>
      <c r="B81" t="str">
        <f>PINK!$P$67</f>
        <v>MATHIESON CHANNEL</v>
      </c>
      <c r="C81" t="s">
        <v>173</v>
      </c>
      <c r="D81" s="40" t="s">
        <v>157</v>
      </c>
      <c r="E81" s="44"/>
      <c r="F81" s="44" t="str">
        <f>PINK!$CU75</f>
        <v>N/R</v>
      </c>
      <c r="G81" s="44"/>
      <c r="H81" s="44" t="str">
        <f>PINK!$CV75</f>
        <v>N/R</v>
      </c>
      <c r="I81" s="44"/>
      <c r="J81" s="44" t="str">
        <f>PINK!$CW75</f>
        <v>N/R</v>
      </c>
      <c r="K81" s="44"/>
      <c r="L81" s="44" t="str">
        <f>PINK!$CX75</f>
        <v>N/R</v>
      </c>
      <c r="M81" s="44"/>
      <c r="N81" s="44" t="str">
        <f>PINK!$CY75</f>
        <v>N/R</v>
      </c>
      <c r="O81" s="44"/>
      <c r="P81" s="44" t="str">
        <f>PINK!$CF75</f>
        <v>N/R</v>
      </c>
      <c r="Q81" s="44"/>
      <c r="R81" s="44" t="str">
        <f>PINK!$CG75</f>
        <v>N/R</v>
      </c>
      <c r="S81" s="44"/>
      <c r="T81" s="44" t="str">
        <f>PINK!$CH75</f>
        <v>N/R</v>
      </c>
      <c r="U81" s="44"/>
      <c r="V81" s="44" t="str">
        <f>PINK!$CI75</f>
        <v>N/R</v>
      </c>
      <c r="W81" s="44"/>
      <c r="X81" s="44" t="str">
        <f>PINK!$CJ75</f>
        <v>N/R</v>
      </c>
      <c r="Y81" s="44"/>
      <c r="Z81" s="44" t="str">
        <f>PINK!$BQ75</f>
        <v>N/R</v>
      </c>
      <c r="AA81" s="44"/>
      <c r="AB81" s="44" t="str">
        <f>PINK!$BR75</f>
        <v>N/R</v>
      </c>
      <c r="AC81" s="44"/>
      <c r="AD81" s="44" t="str">
        <f>PINK!$BS75</f>
        <v>N/R</v>
      </c>
      <c r="AE81" s="44"/>
      <c r="AF81" s="44" t="str">
        <f>PINK!$BT75</f>
        <v>N/R</v>
      </c>
      <c r="AG81" s="44"/>
      <c r="AH81" s="44" t="str">
        <f>PINK!$BU75</f>
        <v>N/R</v>
      </c>
      <c r="AI81" s="44"/>
      <c r="AJ81" s="44" t="str">
        <f>PINK!$BB75</f>
        <v>N/R</v>
      </c>
      <c r="AK81" s="44"/>
      <c r="AL81" s="44" t="str">
        <f>PINK!$BC75</f>
        <v>N/R</v>
      </c>
      <c r="AM81" s="44"/>
      <c r="AN81" s="44" t="str">
        <f>PINK!$BD75</f>
        <v>N/R</v>
      </c>
      <c r="AO81" s="44"/>
      <c r="AP81" s="44" t="str">
        <f>PINK!$BE75</f>
        <v>N/R</v>
      </c>
      <c r="AQ81" s="44"/>
      <c r="AR81" s="44" t="str">
        <f>PINK!$BF75</f>
        <v>N/R</v>
      </c>
      <c r="AS81" s="44"/>
      <c r="AT81" s="44" t="str">
        <f>PINK!$AM75</f>
        <v>N/R</v>
      </c>
      <c r="AU81" s="44"/>
      <c r="AV81" s="44" t="str">
        <f>PINK!$AN75</f>
        <v>N/R</v>
      </c>
      <c r="AW81" s="44"/>
      <c r="AX81" s="44" t="str">
        <f>PINK!$AO75</f>
        <v>N/R</v>
      </c>
      <c r="AY81" s="44"/>
      <c r="AZ81" s="44" t="str">
        <f>PINK!$AP75</f>
        <v>N/R</v>
      </c>
      <c r="BA81" s="44"/>
      <c r="BB81" s="44" t="str">
        <f>PINK!$AQ75</f>
        <v>N/R</v>
      </c>
      <c r="BC81" s="45"/>
      <c r="BD81" s="45" t="str">
        <f>PINK!X$75</f>
        <v>N/I</v>
      </c>
      <c r="BE81" s="45"/>
      <c r="BF81" s="45" t="str">
        <f>PINK!Y$75</f>
        <v>N/I</v>
      </c>
      <c r="BG81" s="45"/>
      <c r="BH81" s="45" t="str">
        <f>PINK!Z$75</f>
        <v>N/I</v>
      </c>
      <c r="BI81" s="45"/>
      <c r="BJ81" s="45" t="str">
        <f>PINK!AA$75</f>
        <v>N/I</v>
      </c>
      <c r="BK81" s="45"/>
      <c r="BL81" s="45">
        <f>PINK!AB$75</f>
        <v>220</v>
      </c>
      <c r="BM81" s="70"/>
      <c r="BN81" s="45" t="str">
        <f>PINK!I75</f>
        <v>A/P</v>
      </c>
      <c r="BO81" s="70"/>
      <c r="BP81" s="45">
        <f>PINK!J75</f>
        <v>0</v>
      </c>
      <c r="BQ81" s="70"/>
      <c r="BR81" s="45">
        <f>PINK!K75</f>
        <v>0</v>
      </c>
      <c r="BS81" s="70"/>
      <c r="BT81" s="45">
        <f>PINK!L75</f>
        <v>0</v>
      </c>
      <c r="BU81" s="70"/>
      <c r="BV81" s="45">
        <f>PINK!M75</f>
        <v>0</v>
      </c>
    </row>
    <row r="82" spans="1:74" hidden="1" x14ac:dyDescent="0.2">
      <c r="A82" s="40" t="s">
        <v>142</v>
      </c>
      <c r="B82" t="str">
        <f>PINK!$P$67</f>
        <v>MATHIESON CHANNEL</v>
      </c>
      <c r="C82" t="s">
        <v>71</v>
      </c>
      <c r="D82" s="40" t="s">
        <v>156</v>
      </c>
      <c r="E82" s="44" t="str">
        <f>PINK!$CN76</f>
        <v>N/R</v>
      </c>
      <c r="F82" s="44"/>
      <c r="G82" s="44" t="str">
        <f>PINK!$CO76</f>
        <v>N/R</v>
      </c>
      <c r="H82" s="44"/>
      <c r="I82" s="44" t="str">
        <f>PINK!$CP76</f>
        <v>N/R</v>
      </c>
      <c r="J82" s="44"/>
      <c r="K82" s="44" t="str">
        <f>PINK!$CQ76</f>
        <v>N/R</v>
      </c>
      <c r="L82" s="44"/>
      <c r="M82" s="44" t="str">
        <f>PINK!$CR76</f>
        <v>N/R</v>
      </c>
      <c r="N82" s="44"/>
      <c r="O82" s="44" t="str">
        <f>PINK!$BY76</f>
        <v>N/R</v>
      </c>
      <c r="P82" s="44"/>
      <c r="Q82" s="44" t="str">
        <f>PINK!$BZ76</f>
        <v>N/R</v>
      </c>
      <c r="R82" s="44"/>
      <c r="S82" s="44" t="str">
        <f>PINK!$CA76</f>
        <v>N/R</v>
      </c>
      <c r="T82" s="44"/>
      <c r="U82" s="44" t="str">
        <f>PINK!$CB76</f>
        <v>N/R</v>
      </c>
      <c r="V82" s="44"/>
      <c r="W82" s="44" t="str">
        <f>PINK!$CC76</f>
        <v>N/R</v>
      </c>
      <c r="X82" s="44"/>
      <c r="Y82" s="44" t="str">
        <f>PINK!$BJ76</f>
        <v>N/R</v>
      </c>
      <c r="Z82" s="44"/>
      <c r="AA82" s="44" t="str">
        <f>PINK!$BK76</f>
        <v>N/O</v>
      </c>
      <c r="AB82" s="44"/>
      <c r="AC82" s="44" t="str">
        <f>PINK!$BL76</f>
        <v>N/R</v>
      </c>
      <c r="AD82" s="44"/>
      <c r="AE82" s="44">
        <f>PINK!$BM76</f>
        <v>25</v>
      </c>
      <c r="AF82" s="44"/>
      <c r="AG82" s="44">
        <f>PINK!$BN76</f>
        <v>2600</v>
      </c>
      <c r="AH82" s="44"/>
      <c r="AI82" s="44">
        <f>PINK!$AU76</f>
        <v>50</v>
      </c>
      <c r="AJ82" s="44"/>
      <c r="AK82" s="44">
        <f>PINK!$AV76</f>
        <v>50</v>
      </c>
      <c r="AL82" s="44"/>
      <c r="AM82" s="44" t="str">
        <f>PINK!$AW76</f>
        <v>N/R</v>
      </c>
      <c r="AN82" s="44"/>
      <c r="AO82" s="44">
        <f>PINK!$AX76</f>
        <v>25</v>
      </c>
      <c r="AP82" s="44"/>
      <c r="AQ82" s="44">
        <f>PINK!$AY76</f>
        <v>400</v>
      </c>
      <c r="AR82" s="44"/>
      <c r="AS82" s="44" t="str">
        <f>PINK!$AF76</f>
        <v>N/R</v>
      </c>
      <c r="AT82" s="44"/>
      <c r="AU82" s="44">
        <f>PINK!$AG76</f>
        <v>15</v>
      </c>
      <c r="AV82" s="44"/>
      <c r="AW82" s="44">
        <f>PINK!$AH76</f>
        <v>50</v>
      </c>
      <c r="AX82" s="44"/>
      <c r="AY82" s="44">
        <f>PINK!$AI76</f>
        <v>70</v>
      </c>
      <c r="AZ82" s="44"/>
      <c r="BA82" s="44" t="str">
        <f>PINK!$AJ76</f>
        <v>N/I</v>
      </c>
      <c r="BB82" s="44"/>
      <c r="BC82" s="45" t="str">
        <f>PINK!Q$76</f>
        <v>N/I</v>
      </c>
      <c r="BD82" s="45"/>
      <c r="BE82" s="45" t="str">
        <f>PINK!R$76</f>
        <v>N/I</v>
      </c>
      <c r="BF82" s="45"/>
      <c r="BG82" s="45" t="str">
        <f>PINK!S$76</f>
        <v>N/I</v>
      </c>
      <c r="BH82" s="45"/>
      <c r="BI82" s="45" t="str">
        <f>PINK!T$76</f>
        <v>N/I</v>
      </c>
      <c r="BJ82" s="45"/>
      <c r="BK82" s="45" t="str">
        <f>PINK!U$76</f>
        <v>N/I</v>
      </c>
      <c r="BL82" s="45"/>
      <c r="BM82" s="45" t="str">
        <f>PINK!B76</f>
        <v>N/I</v>
      </c>
      <c r="BN82" s="70"/>
      <c r="BO82" s="45" t="str">
        <f>PINK!C76</f>
        <v>N/I</v>
      </c>
      <c r="BP82" s="70"/>
      <c r="BQ82" s="45">
        <f>PINK!D76</f>
        <v>0</v>
      </c>
      <c r="BR82" s="70"/>
      <c r="BS82" s="45">
        <f>PINK!E76</f>
        <v>0</v>
      </c>
      <c r="BT82" s="70"/>
      <c r="BU82" s="45">
        <f>PINK!F76</f>
        <v>0</v>
      </c>
      <c r="BV82" s="70"/>
    </row>
    <row r="83" spans="1:74" hidden="1" x14ac:dyDescent="0.2">
      <c r="A83" s="40" t="s">
        <v>142</v>
      </c>
      <c r="B83" t="str">
        <f>PINK!$P$67</f>
        <v>MATHIESON CHANNEL</v>
      </c>
      <c r="C83" t="s">
        <v>71</v>
      </c>
      <c r="D83" s="40" t="s">
        <v>157</v>
      </c>
      <c r="E83" s="44"/>
      <c r="F83" s="44" t="str">
        <f>PINK!$CU76</f>
        <v>N/R</v>
      </c>
      <c r="G83" s="44"/>
      <c r="H83" s="44" t="str">
        <f>PINK!$CV76</f>
        <v>N/R</v>
      </c>
      <c r="I83" s="44"/>
      <c r="J83" s="44" t="str">
        <f>PINK!$CW76</f>
        <v>N/R</v>
      </c>
      <c r="K83" s="44"/>
      <c r="L83" s="44" t="str">
        <f>PINK!$CX76</f>
        <v>N/R</v>
      </c>
      <c r="M83" s="44"/>
      <c r="N83" s="44" t="str">
        <f>PINK!$CY76</f>
        <v>N/R</v>
      </c>
      <c r="O83" s="44"/>
      <c r="P83" s="44" t="str">
        <f>PINK!$CF76</f>
        <v>N/R</v>
      </c>
      <c r="Q83" s="44"/>
      <c r="R83" s="44" t="str">
        <f>PINK!$CG76</f>
        <v>N/R</v>
      </c>
      <c r="S83" s="44"/>
      <c r="T83" s="44" t="str">
        <f>PINK!$CH76</f>
        <v>N/R</v>
      </c>
      <c r="U83" s="44"/>
      <c r="V83" s="44" t="str">
        <f>PINK!$CI76</f>
        <v>N/R</v>
      </c>
      <c r="W83" s="44"/>
      <c r="X83" s="44" t="str">
        <f>PINK!$CJ76</f>
        <v>N/R</v>
      </c>
      <c r="Y83" s="44"/>
      <c r="Z83" s="44" t="str">
        <f>PINK!$BQ76</f>
        <v>N/R</v>
      </c>
      <c r="AA83" s="44"/>
      <c r="AB83" s="44">
        <f>PINK!$BR76</f>
        <v>300</v>
      </c>
      <c r="AC83" s="44"/>
      <c r="AD83" s="44">
        <f>PINK!$BS76</f>
        <v>100</v>
      </c>
      <c r="AE83" s="44"/>
      <c r="AF83" s="44" t="str">
        <f>PINK!$BT76</f>
        <v>N/O</v>
      </c>
      <c r="AG83" s="44"/>
      <c r="AH83" s="44">
        <f>PINK!$BU76</f>
        <v>5</v>
      </c>
      <c r="AI83" s="44"/>
      <c r="AJ83" s="44" t="str">
        <f>PINK!$BB76</f>
        <v>N/O</v>
      </c>
      <c r="AK83" s="44"/>
      <c r="AL83" s="44">
        <f>PINK!$BC76</f>
        <v>40</v>
      </c>
      <c r="AM83" s="44"/>
      <c r="AN83" s="44">
        <f>PINK!$BD76</f>
        <v>20</v>
      </c>
      <c r="AO83" s="44"/>
      <c r="AP83" s="44" t="str">
        <f>PINK!$BE76</f>
        <v>N/O</v>
      </c>
      <c r="AQ83" s="44"/>
      <c r="AR83" s="44" t="str">
        <f>PINK!$BF76</f>
        <v>N/R</v>
      </c>
      <c r="AS83" s="44"/>
      <c r="AT83" s="44" t="str">
        <f>PINK!$AM76</f>
        <v>N/O</v>
      </c>
      <c r="AU83" s="44"/>
      <c r="AV83" s="44" t="str">
        <f>PINK!$AN76</f>
        <v>N/O</v>
      </c>
      <c r="AW83" s="44"/>
      <c r="AX83" s="44" t="str">
        <f>PINK!$AO76</f>
        <v>N/I</v>
      </c>
      <c r="AY83" s="44"/>
      <c r="AZ83" s="44" t="str">
        <f>PINK!$AP76</f>
        <v>N/I</v>
      </c>
      <c r="BA83" s="44"/>
      <c r="BB83" s="44" t="str">
        <f>PINK!$AQ76</f>
        <v>N/I</v>
      </c>
      <c r="BC83" s="45"/>
      <c r="BD83" s="45" t="str">
        <f>PINK!X$76</f>
        <v>N/I</v>
      </c>
      <c r="BE83" s="45"/>
      <c r="BF83" s="45" t="str">
        <f>PINK!Y$76</f>
        <v>N/I</v>
      </c>
      <c r="BG83" s="45"/>
      <c r="BH83" s="45" t="str">
        <f>PINK!Z$76</f>
        <v>N/I</v>
      </c>
      <c r="BI83" s="45"/>
      <c r="BJ83" s="45" t="str">
        <f>PINK!AA$76</f>
        <v>N/I</v>
      </c>
      <c r="BK83" s="45"/>
      <c r="BL83" s="45" t="str">
        <f>PINK!AB$76</f>
        <v>N/I</v>
      </c>
      <c r="BM83" s="70"/>
      <c r="BN83" s="45" t="str">
        <f>PINK!I76</f>
        <v>N/I</v>
      </c>
      <c r="BO83" s="70"/>
      <c r="BP83" s="45">
        <f>PINK!J76</f>
        <v>0</v>
      </c>
      <c r="BQ83" s="70"/>
      <c r="BR83" s="45">
        <f>PINK!K76</f>
        <v>0</v>
      </c>
      <c r="BS83" s="70"/>
      <c r="BT83" s="45">
        <f>PINK!L76</f>
        <v>0</v>
      </c>
      <c r="BU83" s="70"/>
      <c r="BV83" s="45">
        <f>PINK!M76</f>
        <v>0</v>
      </c>
    </row>
    <row r="84" spans="1:74" hidden="1" x14ac:dyDescent="0.2">
      <c r="A84" s="40" t="s">
        <v>142</v>
      </c>
      <c r="B84" t="str">
        <f>PINK!$P$67</f>
        <v>MATHIESON CHANNEL</v>
      </c>
      <c r="C84" t="s">
        <v>72</v>
      </c>
      <c r="D84" s="40" t="s">
        <v>156</v>
      </c>
      <c r="E84" s="44">
        <f>PINK!$CN77</f>
        <v>35000</v>
      </c>
      <c r="F84" s="44"/>
      <c r="G84" s="44">
        <f>PINK!$CO77</f>
        <v>22500</v>
      </c>
      <c r="H84" s="44"/>
      <c r="I84" s="44">
        <f>PINK!$CP77</f>
        <v>30000</v>
      </c>
      <c r="J84" s="44"/>
      <c r="K84" s="44">
        <f>PINK!$CQ77</f>
        <v>35000</v>
      </c>
      <c r="L84" s="44"/>
      <c r="M84" s="44">
        <f>PINK!$CR77</f>
        <v>4000</v>
      </c>
      <c r="N84" s="44"/>
      <c r="O84" s="44">
        <f>PINK!$BY77</f>
        <v>12000</v>
      </c>
      <c r="P84" s="44"/>
      <c r="Q84" s="44">
        <f>PINK!$BZ77</f>
        <v>10000</v>
      </c>
      <c r="R84" s="44"/>
      <c r="S84" s="44">
        <f>PINK!$CA77</f>
        <v>15000</v>
      </c>
      <c r="T84" s="44"/>
      <c r="U84" s="44">
        <f>PINK!$CB77</f>
        <v>20000</v>
      </c>
      <c r="V84" s="44"/>
      <c r="W84" s="44">
        <f>PINK!$CC77</f>
        <v>20000</v>
      </c>
      <c r="X84" s="44"/>
      <c r="Y84" s="44">
        <f>PINK!$BJ77</f>
        <v>20000</v>
      </c>
      <c r="Z84" s="44"/>
      <c r="AA84" s="44">
        <f>PINK!$BK77</f>
        <v>10000</v>
      </c>
      <c r="AB84" s="44"/>
      <c r="AC84" s="44">
        <f>PINK!$BL77</f>
        <v>10000</v>
      </c>
      <c r="AD84" s="44"/>
      <c r="AE84" s="44">
        <f>PINK!$BM77</f>
        <v>25000</v>
      </c>
      <c r="AF84" s="44"/>
      <c r="AG84" s="44">
        <f>PINK!$BN77</f>
        <v>33000</v>
      </c>
      <c r="AH84" s="44"/>
      <c r="AI84" s="44">
        <f>PINK!$AU77</f>
        <v>28000</v>
      </c>
      <c r="AJ84" s="44"/>
      <c r="AK84" s="44">
        <f>PINK!$AV77</f>
        <v>14000</v>
      </c>
      <c r="AL84" s="44"/>
      <c r="AM84" s="44">
        <f>PINK!$AW77</f>
        <v>7700</v>
      </c>
      <c r="AN84" s="44"/>
      <c r="AO84" s="44">
        <f>PINK!$AX77</f>
        <v>2665</v>
      </c>
      <c r="AP84" s="44"/>
      <c r="AQ84" s="44">
        <f>PINK!$AY77</f>
        <v>7000</v>
      </c>
      <c r="AR84" s="44"/>
      <c r="AS84" s="44">
        <f>PINK!$AF77</f>
        <v>6000</v>
      </c>
      <c r="AT84" s="44"/>
      <c r="AU84" s="44">
        <f>PINK!$AG77</f>
        <v>1200</v>
      </c>
      <c r="AV84" s="44"/>
      <c r="AW84" s="44">
        <f>PINK!$AH77</f>
        <v>4000</v>
      </c>
      <c r="AX84" s="44"/>
      <c r="AY84" s="44">
        <f>PINK!$AI77</f>
        <v>5300</v>
      </c>
      <c r="AZ84" s="44"/>
      <c r="BA84" s="44">
        <f>PINK!$AJ77</f>
        <v>2000</v>
      </c>
      <c r="BB84" s="44"/>
      <c r="BC84" s="45">
        <f>PINK!Q$77</f>
        <v>9000</v>
      </c>
      <c r="BD84" s="45"/>
      <c r="BE84" s="45">
        <f>PINK!R$77</f>
        <v>16000</v>
      </c>
      <c r="BF84" s="45"/>
      <c r="BG84" s="45">
        <f>PINK!S$77</f>
        <v>14500</v>
      </c>
      <c r="BH84" s="45"/>
      <c r="BI84" s="45">
        <f>PINK!T$77</f>
        <v>4700</v>
      </c>
      <c r="BJ84" s="45"/>
      <c r="BK84" s="45">
        <f>PINK!U$77</f>
        <v>7000</v>
      </c>
      <c r="BL84" s="45"/>
      <c r="BM84" s="45">
        <f>PINK!B77</f>
        <v>4000</v>
      </c>
      <c r="BN84" s="70"/>
      <c r="BO84" s="45" t="str">
        <f>PINK!C77</f>
        <v>A/P</v>
      </c>
      <c r="BP84" s="70"/>
      <c r="BQ84" s="45">
        <f>PINK!D77</f>
        <v>0</v>
      </c>
      <c r="BR84" s="70"/>
      <c r="BS84" s="45">
        <f>PINK!E77</f>
        <v>0</v>
      </c>
      <c r="BT84" s="70"/>
      <c r="BU84" s="45">
        <f>PINK!F77</f>
        <v>0</v>
      </c>
      <c r="BV84" s="70"/>
    </row>
    <row r="85" spans="1:74" hidden="1" x14ac:dyDescent="0.2">
      <c r="A85" s="40" t="s">
        <v>142</v>
      </c>
      <c r="B85" t="str">
        <f>PINK!$P$67</f>
        <v>MATHIESON CHANNEL</v>
      </c>
      <c r="C85" t="s">
        <v>72</v>
      </c>
      <c r="D85" s="40" t="s">
        <v>157</v>
      </c>
      <c r="E85" s="44"/>
      <c r="F85" s="44">
        <f>PINK!$CU77</f>
        <v>15000</v>
      </c>
      <c r="G85" s="44"/>
      <c r="H85" s="44">
        <f>PINK!$CV77</f>
        <v>15000</v>
      </c>
      <c r="I85" s="44"/>
      <c r="J85" s="44">
        <f>PINK!$CW77</f>
        <v>20000</v>
      </c>
      <c r="K85" s="44"/>
      <c r="L85" s="44">
        <f>PINK!$CX77</f>
        <v>1500</v>
      </c>
      <c r="M85" s="44"/>
      <c r="N85" s="44">
        <f>PINK!$CY77</f>
        <v>1000</v>
      </c>
      <c r="O85" s="44"/>
      <c r="P85" s="44">
        <f>PINK!$CF77</f>
        <v>1000</v>
      </c>
      <c r="Q85" s="44"/>
      <c r="R85" s="44">
        <f>PINK!$CG77</f>
        <v>1200</v>
      </c>
      <c r="S85" s="44"/>
      <c r="T85" s="44">
        <f>PINK!$CH77</f>
        <v>750</v>
      </c>
      <c r="U85" s="44"/>
      <c r="V85" s="44">
        <f>PINK!$CI77</f>
        <v>4000</v>
      </c>
      <c r="W85" s="44"/>
      <c r="X85" s="44">
        <f>PINK!$CJ77</f>
        <v>8000</v>
      </c>
      <c r="Y85" s="44"/>
      <c r="Z85" s="44">
        <f>PINK!$BQ77</f>
        <v>15000</v>
      </c>
      <c r="AA85" s="44"/>
      <c r="AB85" s="44">
        <f>PINK!$BR77</f>
        <v>5000</v>
      </c>
      <c r="AC85" s="44"/>
      <c r="AD85" s="44">
        <f>PINK!$BS77</f>
        <v>3000</v>
      </c>
      <c r="AE85" s="44"/>
      <c r="AF85" s="44">
        <f>PINK!$BT77</f>
        <v>15000</v>
      </c>
      <c r="AG85" s="44"/>
      <c r="AH85" s="44">
        <f>PINK!$BU77</f>
        <v>22000</v>
      </c>
      <c r="AI85" s="44"/>
      <c r="AJ85" s="44">
        <f>PINK!$BB77</f>
        <v>12200</v>
      </c>
      <c r="AK85" s="44"/>
      <c r="AL85" s="44">
        <f>PINK!$BC77</f>
        <v>18000</v>
      </c>
      <c r="AM85" s="44"/>
      <c r="AN85" s="44">
        <f>PINK!$BD77</f>
        <v>5700</v>
      </c>
      <c r="AO85" s="44"/>
      <c r="AP85" s="44">
        <f>PINK!$BE77</f>
        <v>870</v>
      </c>
      <c r="AQ85" s="44"/>
      <c r="AR85" s="44">
        <f>PINK!$BF77</f>
        <v>600</v>
      </c>
      <c r="AS85" s="44"/>
      <c r="AT85" s="44">
        <f>PINK!$AM77</f>
        <v>575</v>
      </c>
      <c r="AU85" s="44"/>
      <c r="AV85" s="44">
        <f>PINK!$AN77</f>
        <v>300</v>
      </c>
      <c r="AW85" s="44"/>
      <c r="AX85" s="44">
        <f>PINK!$AO77</f>
        <v>400</v>
      </c>
      <c r="AY85" s="44"/>
      <c r="AZ85" s="44">
        <f>PINK!$AP77</f>
        <v>400</v>
      </c>
      <c r="BA85" s="44"/>
      <c r="BB85" s="44">
        <f>PINK!$AQ77</f>
        <v>1000</v>
      </c>
      <c r="BC85" s="45"/>
      <c r="BD85" s="45">
        <f>PINK!X$77</f>
        <v>600</v>
      </c>
      <c r="BE85" s="45"/>
      <c r="BF85" s="45">
        <f>PINK!Y$77</f>
        <v>6000</v>
      </c>
      <c r="BG85" s="45"/>
      <c r="BH85" s="45">
        <f>PINK!Z$77</f>
        <v>18000</v>
      </c>
      <c r="BI85" s="45"/>
      <c r="BJ85" s="45">
        <f>PINK!AA$77</f>
        <v>41000</v>
      </c>
      <c r="BK85" s="45"/>
      <c r="BL85" s="45">
        <f>PINK!AB$77</f>
        <v>35000</v>
      </c>
      <c r="BM85" s="70"/>
      <c r="BN85" s="45">
        <f>PINK!I77</f>
        <v>6000</v>
      </c>
      <c r="BO85" s="70"/>
      <c r="BP85" s="45">
        <f>PINK!J77</f>
        <v>0</v>
      </c>
      <c r="BQ85" s="70"/>
      <c r="BR85" s="45">
        <f>PINK!K77</f>
        <v>0</v>
      </c>
      <c r="BS85" s="70"/>
      <c r="BT85" s="45">
        <f>PINK!L77</f>
        <v>0</v>
      </c>
      <c r="BU85" s="70"/>
      <c r="BV85" s="45">
        <f>PINK!M77</f>
        <v>0</v>
      </c>
    </row>
    <row r="86" spans="1:74" hidden="1" x14ac:dyDescent="0.2">
      <c r="A86" s="40" t="s">
        <v>142</v>
      </c>
      <c r="B86" t="str">
        <f>PINK!$P$67</f>
        <v>MATHIESON CHANNEL</v>
      </c>
      <c r="C86" t="s">
        <v>73</v>
      </c>
      <c r="D86" s="40" t="s">
        <v>156</v>
      </c>
      <c r="E86" s="44">
        <f>PINK!$CN78</f>
        <v>200</v>
      </c>
      <c r="F86" s="44"/>
      <c r="G86" s="44">
        <f>PINK!$CO78</f>
        <v>200</v>
      </c>
      <c r="H86" s="44"/>
      <c r="I86" s="44">
        <f>PINK!$CP78</f>
        <v>400</v>
      </c>
      <c r="J86" s="44"/>
      <c r="K86" s="44">
        <f>PINK!$CQ78</f>
        <v>1500</v>
      </c>
      <c r="L86" s="44"/>
      <c r="M86" s="44">
        <f>PINK!$CR78</f>
        <v>25</v>
      </c>
      <c r="N86" s="44"/>
      <c r="O86" s="44">
        <f>PINK!$BY78</f>
        <v>200</v>
      </c>
      <c r="P86" s="44"/>
      <c r="Q86" s="44">
        <f>PINK!$BZ78</f>
        <v>400</v>
      </c>
      <c r="R86" s="44"/>
      <c r="S86" s="44">
        <f>PINK!$CA78</f>
        <v>200</v>
      </c>
      <c r="T86" s="44"/>
      <c r="U86" s="44">
        <f>PINK!$CB78</f>
        <v>200</v>
      </c>
      <c r="V86" s="44"/>
      <c r="W86" s="44">
        <f>PINK!$CC78</f>
        <v>50</v>
      </c>
      <c r="X86" s="44"/>
      <c r="Y86" s="44">
        <f>PINK!$BJ78</f>
        <v>50</v>
      </c>
      <c r="Z86" s="44"/>
      <c r="AA86" s="44">
        <f>PINK!$BK78</f>
        <v>1000</v>
      </c>
      <c r="AB86" s="44"/>
      <c r="AC86" s="44" t="str">
        <f>PINK!$BL78</f>
        <v>N/R</v>
      </c>
      <c r="AD86" s="44"/>
      <c r="AE86" s="44">
        <f>PINK!$BM78</f>
        <v>150</v>
      </c>
      <c r="AF86" s="44"/>
      <c r="AG86" s="44">
        <f>PINK!$BN78</f>
        <v>3200</v>
      </c>
      <c r="AH86" s="44"/>
      <c r="AI86" s="44">
        <f>PINK!$AU78</f>
        <v>3900</v>
      </c>
      <c r="AJ86" s="44"/>
      <c r="AK86" s="44">
        <f>PINK!$AV78</f>
        <v>240</v>
      </c>
      <c r="AL86" s="44"/>
      <c r="AM86" s="44">
        <f>PINK!$AW78</f>
        <v>90</v>
      </c>
      <c r="AN86" s="44"/>
      <c r="AO86" s="44">
        <f>PINK!$AX78</f>
        <v>48</v>
      </c>
      <c r="AP86" s="44"/>
      <c r="AQ86" s="44">
        <f>PINK!$AY78</f>
        <v>150</v>
      </c>
      <c r="AR86" s="44"/>
      <c r="AS86" s="44">
        <f>PINK!$AF78</f>
        <v>1039</v>
      </c>
      <c r="AT86" s="44"/>
      <c r="AU86" s="44" t="str">
        <f>PINK!$AG78</f>
        <v>N/O</v>
      </c>
      <c r="AV86" s="44"/>
      <c r="AW86" s="44" t="str">
        <f>PINK!$AH78</f>
        <v>N/O</v>
      </c>
      <c r="AX86" s="44"/>
      <c r="AY86" s="44">
        <f>PINK!$AI78</f>
        <v>150</v>
      </c>
      <c r="AZ86" s="44"/>
      <c r="BA86" s="44" t="str">
        <f>PINK!$AJ78</f>
        <v>N/I</v>
      </c>
      <c r="BB86" s="44"/>
      <c r="BC86" s="45" t="str">
        <f>PINK!Q$78</f>
        <v>UNK</v>
      </c>
      <c r="BD86" s="45"/>
      <c r="BE86" s="45" t="str">
        <f>PINK!R$78</f>
        <v>N/I</v>
      </c>
      <c r="BF86" s="45"/>
      <c r="BG86" s="45" t="str">
        <f>PINK!S$78</f>
        <v>N/I</v>
      </c>
      <c r="BH86" s="45"/>
      <c r="BI86" s="45" t="str">
        <f>PINK!T$78</f>
        <v>N/I</v>
      </c>
      <c r="BJ86" s="45"/>
      <c r="BK86" s="45" t="str">
        <f>PINK!U$78</f>
        <v>N/I</v>
      </c>
      <c r="BL86" s="45"/>
      <c r="BM86" s="45">
        <f>PINK!B78</f>
        <v>100</v>
      </c>
      <c r="BN86" s="70"/>
      <c r="BO86" s="45" t="str">
        <f>PINK!C78</f>
        <v>N/I</v>
      </c>
      <c r="BP86" s="70"/>
      <c r="BQ86" s="45">
        <f>PINK!D78</f>
        <v>0</v>
      </c>
      <c r="BR86" s="70"/>
      <c r="BS86" s="45">
        <f>PINK!E78</f>
        <v>0</v>
      </c>
      <c r="BT86" s="70"/>
      <c r="BU86" s="45">
        <f>PINK!F78</f>
        <v>0</v>
      </c>
      <c r="BV86" s="70"/>
    </row>
    <row r="87" spans="1:74" hidden="1" x14ac:dyDescent="0.2">
      <c r="A87" s="40" t="s">
        <v>142</v>
      </c>
      <c r="B87" t="str">
        <f>PINK!$P$67</f>
        <v>MATHIESON CHANNEL</v>
      </c>
      <c r="C87" t="s">
        <v>73</v>
      </c>
      <c r="D87" s="40" t="s">
        <v>157</v>
      </c>
      <c r="E87" s="44"/>
      <c r="F87" s="44">
        <f>PINK!$CU78</f>
        <v>75</v>
      </c>
      <c r="G87" s="44"/>
      <c r="H87" s="44">
        <f>PINK!$CV78</f>
        <v>75</v>
      </c>
      <c r="I87" s="44"/>
      <c r="J87" s="44" t="str">
        <f>PINK!$CW78</f>
        <v>UNK</v>
      </c>
      <c r="K87" s="44"/>
      <c r="L87" s="44" t="str">
        <f>PINK!$CX78</f>
        <v>N/R</v>
      </c>
      <c r="M87" s="44"/>
      <c r="N87" s="44" t="str">
        <f>PINK!$CY78</f>
        <v>N/O</v>
      </c>
      <c r="O87" s="44"/>
      <c r="P87" s="44" t="str">
        <f>PINK!$CF78</f>
        <v>N/O</v>
      </c>
      <c r="Q87" s="44"/>
      <c r="R87" s="44">
        <f>PINK!$CG78</f>
        <v>25</v>
      </c>
      <c r="S87" s="44"/>
      <c r="T87" s="44">
        <f>PINK!$CH78</f>
        <v>75</v>
      </c>
      <c r="U87" s="44"/>
      <c r="V87" s="44" t="str">
        <f>PINK!$CI78</f>
        <v>N/O</v>
      </c>
      <c r="W87" s="44"/>
      <c r="X87" s="44">
        <f>PINK!$CJ78</f>
        <v>150</v>
      </c>
      <c r="Y87" s="44"/>
      <c r="Z87" s="44">
        <f>PINK!$BQ78</f>
        <v>500</v>
      </c>
      <c r="AA87" s="44"/>
      <c r="AB87" s="44">
        <f>PINK!$BR78</f>
        <v>200</v>
      </c>
      <c r="AC87" s="44"/>
      <c r="AD87" s="44">
        <f>PINK!$BS78</f>
        <v>350</v>
      </c>
      <c r="AE87" s="44"/>
      <c r="AF87" s="44" t="str">
        <f>PINK!$BT78</f>
        <v>N/O</v>
      </c>
      <c r="AG87" s="44"/>
      <c r="AH87" s="44">
        <f>PINK!$BU78</f>
        <v>15</v>
      </c>
      <c r="AI87" s="44"/>
      <c r="AJ87" s="44">
        <f>PINK!$BB78</f>
        <v>50</v>
      </c>
      <c r="AK87" s="44"/>
      <c r="AL87" s="44">
        <f>PINK!$BC78</f>
        <v>2300</v>
      </c>
      <c r="AM87" s="44"/>
      <c r="AN87" s="44">
        <f>PINK!$BD78</f>
        <v>430</v>
      </c>
      <c r="AO87" s="44"/>
      <c r="AP87" s="44" t="str">
        <f>PINK!$BE78</f>
        <v>N/O</v>
      </c>
      <c r="AQ87" s="44"/>
      <c r="AR87" s="44">
        <f>PINK!$BF78</f>
        <v>50</v>
      </c>
      <c r="AS87" s="44"/>
      <c r="AT87" s="44">
        <f>PINK!$AM78</f>
        <v>75</v>
      </c>
      <c r="AU87" s="44"/>
      <c r="AV87" s="44" t="str">
        <f>PINK!$AN78</f>
        <v>N/O</v>
      </c>
      <c r="AW87" s="44"/>
      <c r="AX87" s="44" t="str">
        <f>PINK!$AO78</f>
        <v>N/I</v>
      </c>
      <c r="AY87" s="44"/>
      <c r="AZ87" s="44" t="str">
        <f>PINK!$AP78</f>
        <v>N/I</v>
      </c>
      <c r="BA87" s="44"/>
      <c r="BB87" s="44" t="str">
        <f>PINK!$AQ78</f>
        <v>UNK</v>
      </c>
      <c r="BC87" s="45"/>
      <c r="BD87" s="45" t="str">
        <f>PINK!X$78</f>
        <v>N/I</v>
      </c>
      <c r="BE87" s="45"/>
      <c r="BF87" s="45" t="str">
        <f>PINK!Y$78</f>
        <v>N/I</v>
      </c>
      <c r="BG87" s="45"/>
      <c r="BH87" s="45" t="str">
        <f>PINK!Z$78</f>
        <v>N/I</v>
      </c>
      <c r="BI87" s="45"/>
      <c r="BJ87" s="45" t="str">
        <f>PINK!AA$78</f>
        <v>N/I</v>
      </c>
      <c r="BK87" s="45"/>
      <c r="BL87" s="45" t="str">
        <f>PINK!AB$78</f>
        <v>N/I</v>
      </c>
      <c r="BM87" s="70"/>
      <c r="BN87" s="45" t="str">
        <f>PINK!I78</f>
        <v>N/I</v>
      </c>
      <c r="BO87" s="70"/>
      <c r="BP87" s="45">
        <f>PINK!J78</f>
        <v>0</v>
      </c>
      <c r="BQ87" s="70"/>
      <c r="BR87" s="45">
        <f>PINK!K78</f>
        <v>0</v>
      </c>
      <c r="BS87" s="70"/>
      <c r="BT87" s="45">
        <f>PINK!L78</f>
        <v>0</v>
      </c>
      <c r="BU87" s="70"/>
      <c r="BV87" s="45">
        <f>PINK!M78</f>
        <v>0</v>
      </c>
    </row>
    <row r="88" spans="1:74" hidden="1" x14ac:dyDescent="0.2">
      <c r="A88" s="40" t="s">
        <v>142</v>
      </c>
      <c r="B88" t="str">
        <f>PINK!$P$67</f>
        <v>MATHIESON CHANNEL</v>
      </c>
      <c r="C88" t="s">
        <v>74</v>
      </c>
      <c r="D88" s="40" t="s">
        <v>156</v>
      </c>
      <c r="E88" s="44" t="str">
        <f>PINK!$CN79</f>
        <v>N/R</v>
      </c>
      <c r="F88" s="44"/>
      <c r="G88" s="44" t="str">
        <f>PINK!$CO79</f>
        <v>N/R</v>
      </c>
      <c r="H88" s="44"/>
      <c r="I88" s="44" t="str">
        <f>PINK!$CP79</f>
        <v>N/R</v>
      </c>
      <c r="J88" s="44"/>
      <c r="K88" s="44" t="str">
        <f>PINK!$CQ79</f>
        <v>N/R</v>
      </c>
      <c r="L88" s="44"/>
      <c r="M88" s="44" t="str">
        <f>PINK!$CR79</f>
        <v>N/R</v>
      </c>
      <c r="N88" s="44"/>
      <c r="O88" s="44" t="str">
        <f>PINK!$BY79</f>
        <v>N/R</v>
      </c>
      <c r="P88" s="44"/>
      <c r="Q88" s="44" t="str">
        <f>PINK!$BZ79</f>
        <v>N/I</v>
      </c>
      <c r="R88" s="44"/>
      <c r="S88" s="44" t="str">
        <f>PINK!$CA79</f>
        <v>N/I</v>
      </c>
      <c r="T88" s="44"/>
      <c r="U88" s="44" t="str">
        <f>PINK!$CB79</f>
        <v>N/I</v>
      </c>
      <c r="V88" s="44"/>
      <c r="W88" s="44" t="str">
        <f>PINK!$CC79</f>
        <v>N/I</v>
      </c>
      <c r="X88" s="44"/>
      <c r="Y88" s="44" t="str">
        <f>PINK!$BJ79</f>
        <v>N/I</v>
      </c>
      <c r="Z88" s="44"/>
      <c r="AA88" s="44" t="str">
        <f>PINK!$BK79</f>
        <v>N/O</v>
      </c>
      <c r="AB88" s="44"/>
      <c r="AC88" s="44" t="str">
        <f>PINK!$BL79</f>
        <v>N/O</v>
      </c>
      <c r="AD88" s="44"/>
      <c r="AE88" s="44" t="str">
        <f>PINK!$BM79</f>
        <v>N/O</v>
      </c>
      <c r="AF88" s="44"/>
      <c r="AG88" s="44">
        <f>PINK!$BN79</f>
        <v>13000</v>
      </c>
      <c r="AH88" s="44"/>
      <c r="AI88" s="44">
        <f>PINK!$AU79</f>
        <v>50</v>
      </c>
      <c r="AJ88" s="44"/>
      <c r="AK88" s="44">
        <f>PINK!$AV79</f>
        <v>50</v>
      </c>
      <c r="AL88" s="44"/>
      <c r="AM88" s="44" t="str">
        <f>PINK!$AW79</f>
        <v>N/R</v>
      </c>
      <c r="AN88" s="44"/>
      <c r="AO88" s="44" t="str">
        <f>PINK!$AX79</f>
        <v>N/R</v>
      </c>
      <c r="AP88" s="44"/>
      <c r="AQ88" s="44">
        <f>PINK!$AY79</f>
        <v>50</v>
      </c>
      <c r="AR88" s="44"/>
      <c r="AS88" s="44" t="str">
        <f>PINK!$AF79</f>
        <v>N/R</v>
      </c>
      <c r="AT88" s="44"/>
      <c r="AU88" s="44">
        <f>PINK!$AG79</f>
        <v>25</v>
      </c>
      <c r="AV88" s="44"/>
      <c r="AW88" s="44" t="str">
        <f>PINK!$AH79</f>
        <v>N/I</v>
      </c>
      <c r="AX88" s="44"/>
      <c r="AY88" s="44" t="str">
        <f>PINK!$AI79</f>
        <v>N/I</v>
      </c>
      <c r="AZ88" s="44"/>
      <c r="BA88" s="44" t="str">
        <f>PINK!$AJ79</f>
        <v>N/I</v>
      </c>
      <c r="BB88" s="44"/>
      <c r="BC88" s="45" t="str">
        <f>PINK!Q$79</f>
        <v>N/I</v>
      </c>
      <c r="BD88" s="45"/>
      <c r="BE88" s="45" t="str">
        <f>PINK!R$79</f>
        <v>N/I</v>
      </c>
      <c r="BF88" s="45"/>
      <c r="BG88" s="45" t="str">
        <f>PINK!S$79</f>
        <v>N/I</v>
      </c>
      <c r="BH88" s="45"/>
      <c r="BI88" s="45" t="str">
        <f>PINK!T$79</f>
        <v>N/I</v>
      </c>
      <c r="BJ88" s="45"/>
      <c r="BK88" s="45" t="str">
        <f>PINK!U$79</f>
        <v>N/I</v>
      </c>
      <c r="BL88" s="45"/>
      <c r="BM88" s="45" t="str">
        <f>PINK!B79</f>
        <v>N/I</v>
      </c>
      <c r="BN88" s="70"/>
      <c r="BO88" s="45" t="str">
        <f>PINK!C79</f>
        <v>N/I</v>
      </c>
      <c r="BP88" s="70"/>
      <c r="BQ88" s="45">
        <f>PINK!D79</f>
        <v>0</v>
      </c>
      <c r="BR88" s="70"/>
      <c r="BS88" s="45">
        <f>PINK!E79</f>
        <v>0</v>
      </c>
      <c r="BT88" s="70"/>
      <c r="BU88" s="45">
        <f>PINK!F79</f>
        <v>0</v>
      </c>
      <c r="BV88" s="70"/>
    </row>
    <row r="89" spans="1:74" hidden="1" x14ac:dyDescent="0.2">
      <c r="A89" s="40" t="s">
        <v>142</v>
      </c>
      <c r="B89" t="str">
        <f>PINK!$P$67</f>
        <v>MATHIESON CHANNEL</v>
      </c>
      <c r="C89" t="s">
        <v>74</v>
      </c>
      <c r="D89" s="40" t="s">
        <v>157</v>
      </c>
      <c r="E89" s="44"/>
      <c r="F89" s="44" t="str">
        <f>PINK!$CU79</f>
        <v>N/R</v>
      </c>
      <c r="G89" s="44"/>
      <c r="H89" s="44" t="str">
        <f>PINK!$CV79</f>
        <v>N/R</v>
      </c>
      <c r="I89" s="44"/>
      <c r="J89" s="44" t="str">
        <f>PINK!$CW79</f>
        <v>N/R</v>
      </c>
      <c r="K89" s="44"/>
      <c r="L89" s="44" t="str">
        <f>PINK!$CX79</f>
        <v>N/R</v>
      </c>
      <c r="M89" s="44"/>
      <c r="N89" s="44" t="str">
        <f>PINK!$CY79</f>
        <v>N/R</v>
      </c>
      <c r="O89" s="44"/>
      <c r="P89" s="44" t="str">
        <f>PINK!$CF79</f>
        <v>N/I</v>
      </c>
      <c r="Q89" s="44"/>
      <c r="R89" s="44" t="str">
        <f>PINK!$CG79</f>
        <v>N/I</v>
      </c>
      <c r="S89" s="44"/>
      <c r="T89" s="44" t="str">
        <f>PINK!$CH79</f>
        <v>N/I</v>
      </c>
      <c r="U89" s="44"/>
      <c r="V89" s="44" t="str">
        <f>PINK!$CI79</f>
        <v>N/I</v>
      </c>
      <c r="W89" s="44"/>
      <c r="X89" s="44" t="str">
        <f>PINK!$CJ79</f>
        <v>N/I</v>
      </c>
      <c r="Y89" s="44"/>
      <c r="Z89" s="44" t="str">
        <f>PINK!$BQ79</f>
        <v>N/I</v>
      </c>
      <c r="AA89" s="44"/>
      <c r="AB89" s="44">
        <f>PINK!$BR79</f>
        <v>300</v>
      </c>
      <c r="AC89" s="44"/>
      <c r="AD89" s="44" t="str">
        <f>PINK!$BS79</f>
        <v>N/I</v>
      </c>
      <c r="AE89" s="44"/>
      <c r="AF89" s="44" t="str">
        <f>PINK!$BT79</f>
        <v>N/O</v>
      </c>
      <c r="AG89" s="44"/>
      <c r="AH89" s="44">
        <f>PINK!$BU79</f>
        <v>35</v>
      </c>
      <c r="AI89" s="44"/>
      <c r="AJ89" s="44">
        <f>PINK!$BB79</f>
        <v>100</v>
      </c>
      <c r="AK89" s="44"/>
      <c r="AL89" s="44">
        <f>PINK!$BC79</f>
        <v>50</v>
      </c>
      <c r="AM89" s="44"/>
      <c r="AN89" s="44" t="str">
        <f>PINK!$BD79</f>
        <v>N/R</v>
      </c>
      <c r="AO89" s="44"/>
      <c r="AP89" s="44" t="str">
        <f>PINK!$BE79</f>
        <v>N/O</v>
      </c>
      <c r="AQ89" s="44"/>
      <c r="AR89" s="44" t="str">
        <f>PINK!$BF79</f>
        <v>N/R</v>
      </c>
      <c r="AS89" s="44"/>
      <c r="AT89" s="44" t="str">
        <f>PINK!$AM79</f>
        <v>N/O</v>
      </c>
      <c r="AU89" s="44"/>
      <c r="AV89" s="44" t="str">
        <f>PINK!$AN79</f>
        <v>N/O</v>
      </c>
      <c r="AW89" s="44"/>
      <c r="AX89" s="44" t="str">
        <f>PINK!$AO79</f>
        <v>N/I</v>
      </c>
      <c r="AY89" s="44"/>
      <c r="AZ89" s="44" t="str">
        <f>PINK!$AP79</f>
        <v>N/I</v>
      </c>
      <c r="BA89" s="44"/>
      <c r="BB89" s="44" t="str">
        <f>PINK!$AQ79</f>
        <v>UNK</v>
      </c>
      <c r="BC89" s="45"/>
      <c r="BD89" s="45" t="str">
        <f>PINK!X$79</f>
        <v>N/I</v>
      </c>
      <c r="BE89" s="45"/>
      <c r="BF89" s="45" t="str">
        <f>PINK!Y$79</f>
        <v>N/I</v>
      </c>
      <c r="BG89" s="45"/>
      <c r="BH89" s="45" t="str">
        <f>PINK!Z$79</f>
        <v>N/I</v>
      </c>
      <c r="BI89" s="45"/>
      <c r="BJ89" s="45" t="str">
        <f>PINK!AA$79</f>
        <v>N/I</v>
      </c>
      <c r="BK89" s="45"/>
      <c r="BL89" s="45" t="str">
        <f>PINK!AB$79</f>
        <v>A/P</v>
      </c>
      <c r="BM89" s="70"/>
      <c r="BN89" s="45" t="str">
        <f>PINK!I79</f>
        <v>N/I</v>
      </c>
      <c r="BO89" s="70"/>
      <c r="BP89" s="45">
        <f>PINK!J79</f>
        <v>0</v>
      </c>
      <c r="BQ89" s="70"/>
      <c r="BR89" s="45">
        <f>PINK!K79</f>
        <v>0</v>
      </c>
      <c r="BS89" s="70"/>
      <c r="BT89" s="45">
        <f>PINK!L79</f>
        <v>0</v>
      </c>
      <c r="BU89" s="70"/>
      <c r="BV89" s="45">
        <f>PINK!M79</f>
        <v>0</v>
      </c>
    </row>
    <row r="90" spans="1:74" hidden="1" x14ac:dyDescent="0.2">
      <c r="A90" s="40" t="s">
        <v>142</v>
      </c>
      <c r="B90" t="str">
        <f>PINK!$P$86</f>
        <v>SPILLER</v>
      </c>
      <c r="C90" t="s">
        <v>77</v>
      </c>
      <c r="D90" s="40" t="s">
        <v>156</v>
      </c>
      <c r="E90" s="44">
        <f>PINK!$CN89</f>
        <v>3500</v>
      </c>
      <c r="F90" s="44"/>
      <c r="G90" s="44">
        <f>PINK!$CO89</f>
        <v>1500</v>
      </c>
      <c r="H90" s="44"/>
      <c r="I90" s="44">
        <f>PINK!$CP89</f>
        <v>3500</v>
      </c>
      <c r="J90" s="44"/>
      <c r="K90" s="44">
        <f>PINK!$CQ89</f>
        <v>3500</v>
      </c>
      <c r="L90" s="44"/>
      <c r="M90" s="44">
        <f>PINK!$CR89</f>
        <v>1500</v>
      </c>
      <c r="N90" s="44"/>
      <c r="O90" s="44">
        <f>PINK!$BY89</f>
        <v>200</v>
      </c>
      <c r="P90" s="44"/>
      <c r="Q90" s="44">
        <f>PINK!$BZ89</f>
        <v>750</v>
      </c>
      <c r="R90" s="44"/>
      <c r="S90" s="44">
        <f>PINK!$CA89</f>
        <v>1500</v>
      </c>
      <c r="T90" s="44"/>
      <c r="U90" s="44">
        <f>PINK!$CB89</f>
        <v>1500</v>
      </c>
      <c r="V90" s="44"/>
      <c r="W90" s="44">
        <f>PINK!$CC89</f>
        <v>6000</v>
      </c>
      <c r="X90" s="44"/>
      <c r="Y90" s="44">
        <f>PINK!$BJ89</f>
        <v>12000</v>
      </c>
      <c r="Z90" s="44"/>
      <c r="AA90" s="44">
        <f>PINK!$BK89</f>
        <v>5000</v>
      </c>
      <c r="AB90" s="44"/>
      <c r="AC90" s="44">
        <f>PINK!$BL89</f>
        <v>2000</v>
      </c>
      <c r="AD90" s="44"/>
      <c r="AE90" s="44">
        <f>PINK!$BM89</f>
        <v>4500</v>
      </c>
      <c r="AF90" s="44"/>
      <c r="AG90" s="44">
        <f>PINK!$BN89</f>
        <v>5200</v>
      </c>
      <c r="AH90" s="44"/>
      <c r="AI90" s="44">
        <f>PINK!$AU89</f>
        <v>8500</v>
      </c>
      <c r="AJ90" s="44"/>
      <c r="AK90" s="44">
        <f>PINK!$AV89</f>
        <v>4100</v>
      </c>
      <c r="AL90" s="44"/>
      <c r="AM90" s="44">
        <f>PINK!$AW89</f>
        <v>7300</v>
      </c>
      <c r="AN90" s="44"/>
      <c r="AO90" s="44">
        <f>PINK!$AX89</f>
        <v>3170</v>
      </c>
      <c r="AP90" s="44"/>
      <c r="AQ90" s="44">
        <f>PINK!$AY89</f>
        <v>2500</v>
      </c>
      <c r="AR90" s="44"/>
      <c r="AS90" s="44">
        <f>PINK!$AF89</f>
        <v>1000</v>
      </c>
      <c r="AT90" s="44"/>
      <c r="AU90" s="44" t="str">
        <f>PINK!$AG89</f>
        <v>N/O</v>
      </c>
      <c r="AV90" s="44"/>
      <c r="AW90" s="44" t="str">
        <f>PINK!$AH89</f>
        <v>N/I</v>
      </c>
      <c r="AX90" s="44"/>
      <c r="AY90" s="44">
        <f>PINK!$AI89</f>
        <v>150</v>
      </c>
      <c r="AZ90" s="44"/>
      <c r="BA90" s="44">
        <f>PINK!$AJ89</f>
        <v>200</v>
      </c>
      <c r="BB90" s="44"/>
      <c r="BC90" s="45">
        <f>PINK!Q$89</f>
        <v>200</v>
      </c>
      <c r="BD90" s="45"/>
      <c r="BE90" s="45">
        <f>PINK!R$89</f>
        <v>800</v>
      </c>
      <c r="BF90" s="45"/>
      <c r="BG90" s="45">
        <f>PINK!S$89</f>
        <v>800</v>
      </c>
      <c r="BH90" s="45"/>
      <c r="BI90" s="45">
        <f>PINK!T$89</f>
        <v>55</v>
      </c>
      <c r="BJ90" s="45"/>
      <c r="BK90" s="45">
        <f>PINK!U$89</f>
        <v>32</v>
      </c>
      <c r="BL90" s="45"/>
      <c r="BM90" s="45">
        <f>PINK!B89</f>
        <v>30</v>
      </c>
      <c r="BN90" s="70"/>
      <c r="BO90" s="45">
        <f>PINK!C89</f>
        <v>200</v>
      </c>
      <c r="BP90" s="70"/>
      <c r="BQ90" s="45">
        <f>PINK!D89</f>
        <v>0</v>
      </c>
      <c r="BR90" s="70"/>
      <c r="BS90" s="45">
        <f>PINK!E89</f>
        <v>0</v>
      </c>
      <c r="BT90" s="70"/>
      <c r="BU90" s="45">
        <f>PINK!F89</f>
        <v>0</v>
      </c>
      <c r="BV90" s="70"/>
    </row>
    <row r="91" spans="1:74" hidden="1" x14ac:dyDescent="0.2">
      <c r="A91" s="40" t="s">
        <v>142</v>
      </c>
      <c r="B91" t="str">
        <f>PINK!$P$86</f>
        <v>SPILLER</v>
      </c>
      <c r="C91" t="s">
        <v>77</v>
      </c>
      <c r="D91" s="40" t="s">
        <v>157</v>
      </c>
      <c r="E91" s="44"/>
      <c r="F91" s="44">
        <f>PINK!$CU89</f>
        <v>7500</v>
      </c>
      <c r="G91" s="44"/>
      <c r="H91" s="44">
        <f>PINK!$CV89</f>
        <v>3500</v>
      </c>
      <c r="I91" s="44"/>
      <c r="J91" s="44">
        <f>PINK!$CW89</f>
        <v>3500</v>
      </c>
      <c r="K91" s="44"/>
      <c r="L91" s="44">
        <f>PINK!$CX89</f>
        <v>7500</v>
      </c>
      <c r="M91" s="44"/>
      <c r="N91" s="44">
        <f>PINK!$CY89</f>
        <v>1500</v>
      </c>
      <c r="O91" s="44"/>
      <c r="P91" s="44">
        <f>PINK!$CF89</f>
        <v>3500</v>
      </c>
      <c r="Q91" s="44"/>
      <c r="R91" s="44">
        <f>PINK!$CG89</f>
        <v>3500</v>
      </c>
      <c r="S91" s="44"/>
      <c r="T91" s="44">
        <f>PINK!$CH89</f>
        <v>200</v>
      </c>
      <c r="U91" s="44"/>
      <c r="V91" s="44">
        <f>PINK!$CI89</f>
        <v>30</v>
      </c>
      <c r="W91" s="44"/>
      <c r="X91" s="44">
        <f>PINK!$CJ89</f>
        <v>200</v>
      </c>
      <c r="Y91" s="44"/>
      <c r="Z91" s="44">
        <f>PINK!$BQ89</f>
        <v>2000</v>
      </c>
      <c r="AA91" s="44"/>
      <c r="AB91" s="44">
        <f>PINK!$BR89</f>
        <v>400</v>
      </c>
      <c r="AC91" s="44"/>
      <c r="AD91" s="44">
        <f>PINK!$BS89</f>
        <v>800</v>
      </c>
      <c r="AE91" s="44"/>
      <c r="AF91" s="44">
        <f>PINK!$BT89</f>
        <v>4300</v>
      </c>
      <c r="AG91" s="44"/>
      <c r="AH91" s="44">
        <f>PINK!$BU89</f>
        <v>3000</v>
      </c>
      <c r="AI91" s="44"/>
      <c r="AJ91" s="44">
        <f>PINK!$BB89</f>
        <v>9000</v>
      </c>
      <c r="AK91" s="44"/>
      <c r="AL91" s="44">
        <f>PINK!$BC89</f>
        <v>9000</v>
      </c>
      <c r="AM91" s="44"/>
      <c r="AN91" s="44">
        <f>PINK!$BD89</f>
        <v>4300</v>
      </c>
      <c r="AO91" s="44"/>
      <c r="AP91" s="44">
        <f>PINK!$BE89</f>
        <v>1250</v>
      </c>
      <c r="AQ91" s="44"/>
      <c r="AR91" s="44">
        <f>PINK!$BF89</f>
        <v>220</v>
      </c>
      <c r="AS91" s="44"/>
      <c r="AT91" s="44" t="str">
        <f>PINK!$AM89</f>
        <v>N/O</v>
      </c>
      <c r="AU91" s="44"/>
      <c r="AV91" s="44">
        <f>PINK!$AN89</f>
        <v>1</v>
      </c>
      <c r="AW91" s="44"/>
      <c r="AX91" s="44" t="str">
        <f>PINK!$AO89</f>
        <v>N/R</v>
      </c>
      <c r="AY91" s="44"/>
      <c r="AZ91" s="44" t="str">
        <f>PINK!$AP89</f>
        <v>N/I</v>
      </c>
      <c r="BA91" s="44"/>
      <c r="BB91" s="44">
        <f>PINK!$AQ89</f>
        <v>300</v>
      </c>
      <c r="BC91" s="45"/>
      <c r="BD91" s="45">
        <f>PINK!X$89</f>
        <v>1350</v>
      </c>
      <c r="BE91" s="45"/>
      <c r="BF91" s="45">
        <f>PINK!Y$89</f>
        <v>2000</v>
      </c>
      <c r="BG91" s="45"/>
      <c r="BH91" s="45">
        <f>PINK!Z$89</f>
        <v>900</v>
      </c>
      <c r="BI91" s="45"/>
      <c r="BJ91" s="45">
        <f>PINK!AA$89</f>
        <v>750</v>
      </c>
      <c r="BK91" s="45"/>
      <c r="BL91" s="45">
        <f>PINK!AB$89</f>
        <v>7000</v>
      </c>
      <c r="BM91" s="70"/>
      <c r="BN91" s="45">
        <f>PINK!I89</f>
        <v>2650</v>
      </c>
      <c r="BO91" s="70"/>
      <c r="BP91" s="45">
        <f>PINK!J89</f>
        <v>0</v>
      </c>
      <c r="BQ91" s="70"/>
      <c r="BR91" s="45">
        <f>PINK!K89</f>
        <v>0</v>
      </c>
      <c r="BS91" s="70"/>
      <c r="BT91" s="45">
        <f>PINK!L89</f>
        <v>0</v>
      </c>
      <c r="BU91" s="70"/>
      <c r="BV91" s="45">
        <f>PINK!M89</f>
        <v>0</v>
      </c>
    </row>
    <row r="92" spans="1:74" hidden="1" x14ac:dyDescent="0.2">
      <c r="A92" s="40" t="s">
        <v>142</v>
      </c>
      <c r="B92" t="str">
        <f>PINK!$P$86</f>
        <v>SPILLER</v>
      </c>
      <c r="C92" t="s">
        <v>172</v>
      </c>
      <c r="D92" s="40" t="s">
        <v>156</v>
      </c>
      <c r="E92" s="44" t="str">
        <f>PINK!$CN90</f>
        <v>N/R</v>
      </c>
      <c r="F92" s="44"/>
      <c r="G92" s="44" t="str">
        <f>PINK!$CO90</f>
        <v>N/R</v>
      </c>
      <c r="H92" s="44"/>
      <c r="I92" s="44" t="str">
        <f>PINK!$CP90</f>
        <v>N/R</v>
      </c>
      <c r="J92" s="44"/>
      <c r="K92" s="44" t="str">
        <f>PINK!$CQ90</f>
        <v>N/R</v>
      </c>
      <c r="L92" s="44"/>
      <c r="M92" s="44" t="str">
        <f>PINK!$CR90</f>
        <v>N/R</v>
      </c>
      <c r="N92" s="44"/>
      <c r="O92" s="44" t="str">
        <f>PINK!$BY90</f>
        <v>N/R</v>
      </c>
      <c r="P92" s="44"/>
      <c r="Q92" s="44" t="str">
        <f>PINK!$BZ90</f>
        <v>N/R</v>
      </c>
      <c r="R92" s="44"/>
      <c r="S92" s="44" t="str">
        <f>PINK!$CA90</f>
        <v>N/R</v>
      </c>
      <c r="T92" s="44"/>
      <c r="U92" s="44" t="str">
        <f>PINK!$CB90</f>
        <v>N/R</v>
      </c>
      <c r="V92" s="44"/>
      <c r="W92" s="44" t="str">
        <f>PINK!$CC90</f>
        <v>N/R</v>
      </c>
      <c r="X92" s="44"/>
      <c r="Y92" s="44" t="str">
        <f>PINK!$BJ90</f>
        <v>N/R</v>
      </c>
      <c r="Z92" s="44"/>
      <c r="AA92" s="44" t="str">
        <f>PINK!$BK90</f>
        <v>N/R</v>
      </c>
      <c r="AB92" s="44"/>
      <c r="AC92" s="44" t="str">
        <f>PINK!$BL90</f>
        <v>N/R</v>
      </c>
      <c r="AD92" s="44"/>
      <c r="AE92" s="44" t="str">
        <f>PINK!$BM90</f>
        <v>N/R</v>
      </c>
      <c r="AF92" s="44"/>
      <c r="AG92" s="44" t="str">
        <f>PINK!$BN90</f>
        <v>N/R</v>
      </c>
      <c r="AH92" s="44"/>
      <c r="AI92" s="44" t="str">
        <f>PINK!$AU90</f>
        <v>N/R</v>
      </c>
      <c r="AJ92" s="44"/>
      <c r="AK92" s="44" t="str">
        <f>PINK!$AV90</f>
        <v>N/R</v>
      </c>
      <c r="AL92" s="44"/>
      <c r="AM92" s="44" t="str">
        <f>PINK!$AW90</f>
        <v>N/R</v>
      </c>
      <c r="AN92" s="44"/>
      <c r="AO92" s="44" t="str">
        <f>PINK!$AX90</f>
        <v>N/R</v>
      </c>
      <c r="AP92" s="44"/>
      <c r="AQ92" s="44" t="str">
        <f>PINK!$AY90</f>
        <v>N/R</v>
      </c>
      <c r="AR92" s="44"/>
      <c r="AS92" s="44" t="str">
        <f>PINK!$AF90</f>
        <v>N/R</v>
      </c>
      <c r="AT92" s="44"/>
      <c r="AU92" s="44" t="str">
        <f>PINK!$AG90</f>
        <v>N/R</v>
      </c>
      <c r="AV92" s="44"/>
      <c r="AW92" s="44" t="str">
        <f>PINK!$AH90</f>
        <v>N/R</v>
      </c>
      <c r="AX92" s="44"/>
      <c r="AY92" s="44" t="str">
        <f>PINK!$AI90</f>
        <v>N/R</v>
      </c>
      <c r="AZ92" s="44"/>
      <c r="BA92" s="44" t="str">
        <f>PINK!$AJ90</f>
        <v>N/R</v>
      </c>
      <c r="BB92" s="44"/>
      <c r="BC92" s="45" t="str">
        <f>PINK!Q$90</f>
        <v>N/I</v>
      </c>
      <c r="BD92" s="45"/>
      <c r="BE92" s="45" t="str">
        <f>PINK!R$90</f>
        <v>N/I</v>
      </c>
      <c r="BF92" s="45"/>
      <c r="BG92" s="45" t="str">
        <f>PINK!S$90</f>
        <v>N/I</v>
      </c>
      <c r="BH92" s="45"/>
      <c r="BI92" s="45" t="str">
        <f>PINK!T$90</f>
        <v>N/I</v>
      </c>
      <c r="BJ92" s="45"/>
      <c r="BK92" s="45" t="str">
        <f>PINK!U$90</f>
        <v>N/I</v>
      </c>
      <c r="BL92" s="45"/>
      <c r="BM92" s="45" t="str">
        <f>PINK!B90</f>
        <v>N/I</v>
      </c>
      <c r="BN92" s="70"/>
      <c r="BO92" s="45" t="str">
        <f>PINK!C90</f>
        <v>N/I</v>
      </c>
      <c r="BP92" s="70"/>
      <c r="BQ92" s="45">
        <f>PINK!D90</f>
        <v>0</v>
      </c>
      <c r="BR92" s="70"/>
      <c r="BS92" s="45">
        <f>PINK!E90</f>
        <v>0</v>
      </c>
      <c r="BT92" s="70"/>
      <c r="BU92" s="45">
        <f>PINK!F90</f>
        <v>0</v>
      </c>
      <c r="BV92" s="70"/>
    </row>
    <row r="93" spans="1:74" hidden="1" x14ac:dyDescent="0.2">
      <c r="A93" s="40" t="s">
        <v>142</v>
      </c>
      <c r="B93" t="str">
        <f>PINK!$P$86</f>
        <v>SPILLER</v>
      </c>
      <c r="C93" t="s">
        <v>172</v>
      </c>
      <c r="D93" s="40" t="s">
        <v>157</v>
      </c>
      <c r="E93" s="44"/>
      <c r="F93" s="44" t="str">
        <f>PINK!$CU90</f>
        <v>N/R</v>
      </c>
      <c r="G93" s="44"/>
      <c r="H93" s="44" t="str">
        <f>PINK!$CV90</f>
        <v>N/R</v>
      </c>
      <c r="I93" s="44"/>
      <c r="J93" s="44" t="str">
        <f>PINK!$CW90</f>
        <v>N/R</v>
      </c>
      <c r="K93" s="44"/>
      <c r="L93" s="44" t="str">
        <f>PINK!$CX90</f>
        <v>N/R</v>
      </c>
      <c r="M93" s="44"/>
      <c r="N93" s="44" t="str">
        <f>PINK!$CY90</f>
        <v>N/R</v>
      </c>
      <c r="O93" s="44"/>
      <c r="P93" s="44" t="str">
        <f>PINK!$CF90</f>
        <v>N/R</v>
      </c>
      <c r="Q93" s="44"/>
      <c r="R93" s="44" t="str">
        <f>PINK!$CG90</f>
        <v>N/R</v>
      </c>
      <c r="S93" s="44"/>
      <c r="T93" s="44" t="str">
        <f>PINK!$CH90</f>
        <v>N/R</v>
      </c>
      <c r="U93" s="44"/>
      <c r="V93" s="44" t="str">
        <f>PINK!$CI90</f>
        <v>N/R</v>
      </c>
      <c r="W93" s="44"/>
      <c r="X93" s="44" t="str">
        <f>PINK!$CJ90</f>
        <v>N/R</v>
      </c>
      <c r="Y93" s="44"/>
      <c r="Z93" s="44" t="str">
        <f>PINK!$BQ90</f>
        <v>N/R</v>
      </c>
      <c r="AA93" s="44"/>
      <c r="AB93" s="44" t="str">
        <f>PINK!$BR90</f>
        <v>N/R</v>
      </c>
      <c r="AC93" s="44"/>
      <c r="AD93" s="44" t="str">
        <f>PINK!$BS90</f>
        <v>N/R</v>
      </c>
      <c r="AE93" s="44"/>
      <c r="AF93" s="44" t="str">
        <f>PINK!$BT90</f>
        <v>N/R</v>
      </c>
      <c r="AG93" s="44"/>
      <c r="AH93" s="44" t="str">
        <f>PINK!$BU90</f>
        <v>N/R</v>
      </c>
      <c r="AI93" s="44"/>
      <c r="AJ93" s="44" t="str">
        <f>PINK!$BB90</f>
        <v>N/R</v>
      </c>
      <c r="AK93" s="44"/>
      <c r="AL93" s="44" t="str">
        <f>PINK!$BC90</f>
        <v>N/R</v>
      </c>
      <c r="AM93" s="44"/>
      <c r="AN93" s="44" t="str">
        <f>PINK!$BD90</f>
        <v>N/R</v>
      </c>
      <c r="AO93" s="44"/>
      <c r="AP93" s="44" t="str">
        <f>PINK!$BE90</f>
        <v>N/R</v>
      </c>
      <c r="AQ93" s="44"/>
      <c r="AR93" s="44" t="str">
        <f>PINK!$BF90</f>
        <v>N/R</v>
      </c>
      <c r="AS93" s="44"/>
      <c r="AT93" s="44" t="str">
        <f>PINK!$AM90</f>
        <v>N/R</v>
      </c>
      <c r="AU93" s="44"/>
      <c r="AV93" s="44" t="str">
        <f>PINK!$AN90</f>
        <v>N/R</v>
      </c>
      <c r="AW93" s="44"/>
      <c r="AX93" s="44" t="str">
        <f>PINK!$AO90</f>
        <v>N/R</v>
      </c>
      <c r="AY93" s="44"/>
      <c r="AZ93" s="44" t="str">
        <f>PINK!$AP90</f>
        <v>N/R</v>
      </c>
      <c r="BA93" s="44"/>
      <c r="BB93" s="44" t="str">
        <f>PINK!$AQ90</f>
        <v>N/R</v>
      </c>
      <c r="BC93" s="45"/>
      <c r="BD93" s="45" t="str">
        <f>PINK!X$90</f>
        <v>N/I</v>
      </c>
      <c r="BE93" s="45"/>
      <c r="BF93" s="45" t="str">
        <f>PINK!Y$90</f>
        <v>N/I</v>
      </c>
      <c r="BG93" s="45"/>
      <c r="BH93" s="45" t="str">
        <f>PINK!Z$90</f>
        <v>N/I</v>
      </c>
      <c r="BI93" s="45"/>
      <c r="BJ93" s="45" t="str">
        <f>PINK!AA$90</f>
        <v>N/I</v>
      </c>
      <c r="BK93" s="45"/>
      <c r="BL93" s="45">
        <f>PINK!AB$90</f>
        <v>2000</v>
      </c>
      <c r="BM93" s="70"/>
      <c r="BN93" s="45" t="str">
        <f>PINK!I90</f>
        <v>A/P</v>
      </c>
      <c r="BO93" s="70"/>
      <c r="BP93" s="45">
        <f>PINK!J90</f>
        <v>0</v>
      </c>
      <c r="BQ93" s="70"/>
      <c r="BR93" s="45">
        <f>PINK!K90</f>
        <v>0</v>
      </c>
      <c r="BS93" s="70"/>
      <c r="BT93" s="45">
        <f>PINK!L90</f>
        <v>0</v>
      </c>
      <c r="BU93" s="70"/>
      <c r="BV93" s="45">
        <f>PINK!M90</f>
        <v>0</v>
      </c>
    </row>
    <row r="94" spans="1:74" hidden="1" x14ac:dyDescent="0.2">
      <c r="A94" s="40" t="s">
        <v>142</v>
      </c>
      <c r="B94" t="str">
        <f>PINK!$P$86</f>
        <v>SPILLER</v>
      </c>
      <c r="C94" t="s">
        <v>78</v>
      </c>
      <c r="D94" s="40" t="s">
        <v>156</v>
      </c>
      <c r="E94" s="44">
        <f>PINK!$CN91</f>
        <v>1500</v>
      </c>
      <c r="F94" s="44"/>
      <c r="G94" s="44">
        <f>PINK!$CO91</f>
        <v>18000</v>
      </c>
      <c r="H94" s="44"/>
      <c r="I94" s="44">
        <f>PINK!$CP91</f>
        <v>20000</v>
      </c>
      <c r="J94" s="44"/>
      <c r="K94" s="44">
        <f>PINK!$CQ91</f>
        <v>75000</v>
      </c>
      <c r="L94" s="44"/>
      <c r="M94" s="44">
        <f>PINK!$CR91</f>
        <v>4000</v>
      </c>
      <c r="N94" s="44"/>
      <c r="O94" s="44">
        <f>PINK!$BY91</f>
        <v>3500</v>
      </c>
      <c r="P94" s="44"/>
      <c r="Q94" s="44">
        <f>PINK!$BZ91</f>
        <v>20000</v>
      </c>
      <c r="R94" s="44"/>
      <c r="S94" s="44">
        <f>PINK!$CA91</f>
        <v>50000</v>
      </c>
      <c r="T94" s="44"/>
      <c r="U94" s="44">
        <f>PINK!$CB91</f>
        <v>125000</v>
      </c>
      <c r="V94" s="44"/>
      <c r="W94" s="44">
        <f>PINK!$CC91</f>
        <v>70000</v>
      </c>
      <c r="X94" s="44"/>
      <c r="Y94" s="44">
        <f>PINK!$BJ91</f>
        <v>70000</v>
      </c>
      <c r="Z94" s="44"/>
      <c r="AA94" s="44">
        <f>PINK!$BK91</f>
        <v>4000</v>
      </c>
      <c r="AB94" s="44"/>
      <c r="AC94" s="44">
        <f>PINK!$BL91</f>
        <v>5000</v>
      </c>
      <c r="AD94" s="44"/>
      <c r="AE94" s="44">
        <f>PINK!$BM91</f>
        <v>8500</v>
      </c>
      <c r="AF94" s="44"/>
      <c r="AG94" s="44">
        <f>PINK!$BN91</f>
        <v>55000</v>
      </c>
      <c r="AH94" s="44"/>
      <c r="AI94" s="44">
        <f>PINK!$AU91</f>
        <v>9000</v>
      </c>
      <c r="AJ94" s="44"/>
      <c r="AK94" s="44">
        <f>PINK!$AV91</f>
        <v>6700</v>
      </c>
      <c r="AL94" s="44"/>
      <c r="AM94" s="44">
        <f>PINK!$AW91</f>
        <v>36000</v>
      </c>
      <c r="AN94" s="44"/>
      <c r="AO94" s="44">
        <f>PINK!$AX91</f>
        <v>12000</v>
      </c>
      <c r="AP94" s="44"/>
      <c r="AQ94" s="44">
        <f>PINK!$AY91</f>
        <v>17000</v>
      </c>
      <c r="AR94" s="44"/>
      <c r="AS94" s="44">
        <f>PINK!$AF91</f>
        <v>22000</v>
      </c>
      <c r="AT94" s="44"/>
      <c r="AU94" s="44">
        <f>PINK!$AG91</f>
        <v>33550</v>
      </c>
      <c r="AV94" s="44"/>
      <c r="AW94" s="44">
        <f>PINK!$AH91</f>
        <v>67000</v>
      </c>
      <c r="AX94" s="44"/>
      <c r="AY94" s="44">
        <f>PINK!$AI91</f>
        <v>28000</v>
      </c>
      <c r="AZ94" s="44"/>
      <c r="BA94" s="44">
        <f>PINK!$AJ91</f>
        <v>14000</v>
      </c>
      <c r="BB94" s="44"/>
      <c r="BC94" s="45">
        <f>PINK!Q$91</f>
        <v>42000</v>
      </c>
      <c r="BD94" s="45"/>
      <c r="BE94" s="45">
        <f>PINK!R$91</f>
        <v>60000</v>
      </c>
      <c r="BF94" s="45"/>
      <c r="BG94" s="45">
        <f>PINK!S$91</f>
        <v>25000</v>
      </c>
      <c r="BH94" s="45"/>
      <c r="BI94" s="45">
        <f>PINK!T$91</f>
        <v>6700</v>
      </c>
      <c r="BJ94" s="45"/>
      <c r="BK94" s="45">
        <f>PINK!U$91</f>
        <v>10200</v>
      </c>
      <c r="BL94" s="45"/>
      <c r="BM94" s="45">
        <f>PINK!B91</f>
        <v>3500</v>
      </c>
      <c r="BN94" s="70"/>
      <c r="BO94" s="45">
        <f>PINK!C91</f>
        <v>36000</v>
      </c>
      <c r="BP94" s="70"/>
      <c r="BQ94" s="45">
        <f>PINK!D91</f>
        <v>0</v>
      </c>
      <c r="BR94" s="70"/>
      <c r="BS94" s="45">
        <f>PINK!E91</f>
        <v>0</v>
      </c>
      <c r="BT94" s="70"/>
      <c r="BU94" s="45">
        <f>PINK!F91</f>
        <v>0</v>
      </c>
      <c r="BV94" s="70"/>
    </row>
    <row r="95" spans="1:74" hidden="1" x14ac:dyDescent="0.2">
      <c r="A95" s="40" t="s">
        <v>142</v>
      </c>
      <c r="B95" t="str">
        <f>PINK!$P$86</f>
        <v>SPILLER</v>
      </c>
      <c r="C95" t="s">
        <v>78</v>
      </c>
      <c r="D95" s="40" t="s">
        <v>157</v>
      </c>
      <c r="E95" s="44"/>
      <c r="F95" s="44">
        <f>PINK!$CU91</f>
        <v>15000</v>
      </c>
      <c r="G95" s="44"/>
      <c r="H95" s="44">
        <f>PINK!$CV91</f>
        <v>11000</v>
      </c>
      <c r="I95" s="44"/>
      <c r="J95" s="44">
        <f>PINK!$CW91</f>
        <v>25000</v>
      </c>
      <c r="K95" s="44"/>
      <c r="L95" s="44">
        <f>PINK!$CX91</f>
        <v>175000</v>
      </c>
      <c r="M95" s="44"/>
      <c r="N95" s="44">
        <f>PINK!$CY91</f>
        <v>5000</v>
      </c>
      <c r="O95" s="44"/>
      <c r="P95" s="44">
        <f>PINK!$CF91</f>
        <v>2000</v>
      </c>
      <c r="Q95" s="44"/>
      <c r="R95" s="44">
        <f>PINK!$CG91</f>
        <v>1500</v>
      </c>
      <c r="S95" s="44"/>
      <c r="T95" s="44">
        <f>PINK!$CH91</f>
        <v>6000</v>
      </c>
      <c r="U95" s="44"/>
      <c r="V95" s="44">
        <f>PINK!$CI91</f>
        <v>3000</v>
      </c>
      <c r="W95" s="44"/>
      <c r="X95" s="44">
        <f>PINK!$CJ91</f>
        <v>25000</v>
      </c>
      <c r="Y95" s="44"/>
      <c r="Z95" s="44">
        <f>PINK!$BQ91</f>
        <v>60000</v>
      </c>
      <c r="AA95" s="44"/>
      <c r="AB95" s="44">
        <f>PINK!$BR91</f>
        <v>4000</v>
      </c>
      <c r="AC95" s="44"/>
      <c r="AD95" s="44">
        <f>PINK!$BS91</f>
        <v>2700</v>
      </c>
      <c r="AE95" s="44"/>
      <c r="AF95" s="44">
        <f>PINK!$BT91</f>
        <v>40000</v>
      </c>
      <c r="AG95" s="44"/>
      <c r="AH95" s="44">
        <f>PINK!$BU91</f>
        <v>75000</v>
      </c>
      <c r="AI95" s="44"/>
      <c r="AJ95" s="44">
        <f>PINK!$BB91</f>
        <v>6000</v>
      </c>
      <c r="AK95" s="44"/>
      <c r="AL95" s="44">
        <f>PINK!$BC91</f>
        <v>8600</v>
      </c>
      <c r="AM95" s="44"/>
      <c r="AN95" s="44">
        <f>PINK!$BD91</f>
        <v>8700</v>
      </c>
      <c r="AO95" s="44"/>
      <c r="AP95" s="44">
        <f>PINK!$BE91</f>
        <v>3500</v>
      </c>
      <c r="AQ95" s="44"/>
      <c r="AR95" s="44">
        <f>PINK!$BF91</f>
        <v>2000</v>
      </c>
      <c r="AS95" s="44"/>
      <c r="AT95" s="44">
        <f>PINK!$AM91</f>
        <v>2900</v>
      </c>
      <c r="AU95" s="44"/>
      <c r="AV95" s="44">
        <f>PINK!$AN91</f>
        <v>2825</v>
      </c>
      <c r="AW95" s="44"/>
      <c r="AX95" s="44">
        <f>PINK!$AO91</f>
        <v>3000</v>
      </c>
      <c r="AY95" s="44"/>
      <c r="AZ95" s="44">
        <f>PINK!$AP91</f>
        <v>2100</v>
      </c>
      <c r="BA95" s="44"/>
      <c r="BB95" s="44">
        <f>PINK!$AQ91</f>
        <v>12000</v>
      </c>
      <c r="BC95" s="45"/>
      <c r="BD95" s="45">
        <f>PINK!X$91</f>
        <v>56000</v>
      </c>
      <c r="BE95" s="45"/>
      <c r="BF95" s="45">
        <f>PINK!Y$91</f>
        <v>16500</v>
      </c>
      <c r="BG95" s="45"/>
      <c r="BH95" s="45">
        <f>PINK!Z$91</f>
        <v>5200</v>
      </c>
      <c r="BI95" s="45"/>
      <c r="BJ95" s="45">
        <f>PINK!AA$91</f>
        <v>11500</v>
      </c>
      <c r="BK95" s="45"/>
      <c r="BL95" s="45">
        <f>PINK!AB$91</f>
        <v>88454</v>
      </c>
      <c r="BM95" s="70"/>
      <c r="BN95" s="45">
        <f>PINK!I91</f>
        <v>5300</v>
      </c>
      <c r="BO95" s="70"/>
      <c r="BP95" s="45">
        <f>PINK!J91</f>
        <v>0</v>
      </c>
      <c r="BQ95" s="70"/>
      <c r="BR95" s="45">
        <f>PINK!K91</f>
        <v>0</v>
      </c>
      <c r="BS95" s="70"/>
      <c r="BT95" s="45">
        <f>PINK!L91</f>
        <v>0</v>
      </c>
      <c r="BU95" s="70"/>
      <c r="BV95" s="45">
        <f>PINK!M91</f>
        <v>0</v>
      </c>
    </row>
    <row r="96" spans="1:74" hidden="1" x14ac:dyDescent="0.2">
      <c r="A96" s="40" t="s">
        <v>142</v>
      </c>
      <c r="B96" t="str">
        <f>PINK!$P$86</f>
        <v>SPILLER</v>
      </c>
      <c r="C96" t="s">
        <v>79</v>
      </c>
      <c r="D96" s="40" t="s">
        <v>156</v>
      </c>
      <c r="E96" s="44">
        <f>PINK!$CN92</f>
        <v>1500</v>
      </c>
      <c r="F96" s="44"/>
      <c r="G96" s="44">
        <f>PINK!$CO92</f>
        <v>750</v>
      </c>
      <c r="H96" s="44"/>
      <c r="I96" s="44">
        <f>PINK!$CP92</f>
        <v>3500</v>
      </c>
      <c r="J96" s="44"/>
      <c r="K96" s="44">
        <f>PINK!$CQ92</f>
        <v>3500</v>
      </c>
      <c r="L96" s="44"/>
      <c r="M96" s="44">
        <f>PINK!$CR92</f>
        <v>1500</v>
      </c>
      <c r="N96" s="44"/>
      <c r="O96" s="44">
        <f>PINK!$BY92</f>
        <v>200</v>
      </c>
      <c r="P96" s="44"/>
      <c r="Q96" s="44">
        <f>PINK!$BZ92</f>
        <v>1500</v>
      </c>
      <c r="R96" s="44"/>
      <c r="S96" s="44">
        <f>PINK!$CA92</f>
        <v>1500</v>
      </c>
      <c r="T96" s="44"/>
      <c r="U96" s="44">
        <f>PINK!$CB92</f>
        <v>4000</v>
      </c>
      <c r="V96" s="44"/>
      <c r="W96" s="44">
        <f>PINK!$CC92</f>
        <v>2000</v>
      </c>
      <c r="X96" s="44"/>
      <c r="Y96" s="44">
        <f>PINK!$BJ92</f>
        <v>9000</v>
      </c>
      <c r="Z96" s="44"/>
      <c r="AA96" s="44">
        <f>PINK!$BK92</f>
        <v>1000</v>
      </c>
      <c r="AB96" s="44"/>
      <c r="AC96" s="44" t="str">
        <f>PINK!$BL92</f>
        <v>N/O</v>
      </c>
      <c r="AD96" s="44"/>
      <c r="AE96" s="44">
        <f>PINK!$BM92</f>
        <v>4500</v>
      </c>
      <c r="AF96" s="44"/>
      <c r="AG96" s="44">
        <f>PINK!$BN92</f>
        <v>1000</v>
      </c>
      <c r="AH96" s="44"/>
      <c r="AI96" s="44">
        <f>PINK!$AU92</f>
        <v>600</v>
      </c>
      <c r="AJ96" s="44"/>
      <c r="AK96" s="44">
        <f>PINK!$AV92</f>
        <v>2000</v>
      </c>
      <c r="AL96" s="44"/>
      <c r="AM96" s="44">
        <f>PINK!$AW92</f>
        <v>700</v>
      </c>
      <c r="AN96" s="44"/>
      <c r="AO96" s="44">
        <f>PINK!$AX92</f>
        <v>550</v>
      </c>
      <c r="AP96" s="44"/>
      <c r="AQ96" s="44">
        <f>PINK!$AY92</f>
        <v>25</v>
      </c>
      <c r="AR96" s="44"/>
      <c r="AS96" s="44">
        <f>PINK!$AF92</f>
        <v>130</v>
      </c>
      <c r="AT96" s="44"/>
      <c r="AU96" s="44">
        <f>PINK!$AG92</f>
        <v>250</v>
      </c>
      <c r="AV96" s="44"/>
      <c r="AW96" s="44" t="str">
        <f>PINK!$AH92</f>
        <v>N/O</v>
      </c>
      <c r="AX96" s="44"/>
      <c r="AY96" s="44" t="str">
        <f>PINK!$AI92</f>
        <v>N/I</v>
      </c>
      <c r="AZ96" s="44"/>
      <c r="BA96" s="44" t="str">
        <f>PINK!$AJ92</f>
        <v>UNK</v>
      </c>
      <c r="BB96" s="44"/>
      <c r="BC96" s="45">
        <f>PINK!Q$92</f>
        <v>10</v>
      </c>
      <c r="BD96" s="45"/>
      <c r="BE96" s="45" t="str">
        <f>PINK!R$92</f>
        <v>N/O</v>
      </c>
      <c r="BF96" s="45"/>
      <c r="BG96" s="45" t="str">
        <f>PINK!S$92</f>
        <v>UNK</v>
      </c>
      <c r="BH96" s="45"/>
      <c r="BI96" s="45" t="str">
        <f>PINK!T$92</f>
        <v>A/P</v>
      </c>
      <c r="BJ96" s="45"/>
      <c r="BK96" s="45" t="str">
        <f>PINK!U$92</f>
        <v>A/P</v>
      </c>
      <c r="BL96" s="45"/>
      <c r="BM96" s="45" t="str">
        <f>PINK!B92</f>
        <v>N/I</v>
      </c>
      <c r="BN96" s="70"/>
      <c r="BO96" s="45" t="str">
        <f>PINK!C92</f>
        <v>A/P</v>
      </c>
      <c r="BP96" s="70"/>
      <c r="BQ96" s="45">
        <f>PINK!D92</f>
        <v>0</v>
      </c>
      <c r="BR96" s="70"/>
      <c r="BS96" s="45">
        <f>PINK!E92</f>
        <v>0</v>
      </c>
      <c r="BT96" s="70"/>
      <c r="BU96" s="45">
        <f>PINK!F92</f>
        <v>0</v>
      </c>
      <c r="BV96" s="70"/>
    </row>
    <row r="97" spans="1:74" hidden="1" x14ac:dyDescent="0.2">
      <c r="A97" s="40" t="s">
        <v>142</v>
      </c>
      <c r="B97" t="str">
        <f>PINK!$P$86</f>
        <v>SPILLER</v>
      </c>
      <c r="C97" t="s">
        <v>79</v>
      </c>
      <c r="D97" s="40" t="s">
        <v>157</v>
      </c>
      <c r="E97" s="44"/>
      <c r="F97" s="44">
        <f>PINK!$CU92</f>
        <v>400</v>
      </c>
      <c r="G97" s="44"/>
      <c r="H97" s="44">
        <f>PINK!$CV92</f>
        <v>1500</v>
      </c>
      <c r="I97" s="44"/>
      <c r="J97" s="44">
        <f>PINK!$CW92</f>
        <v>3500</v>
      </c>
      <c r="K97" s="44"/>
      <c r="L97" s="44">
        <f>PINK!$CX92</f>
        <v>1500</v>
      </c>
      <c r="M97" s="44"/>
      <c r="N97" s="44">
        <f>PINK!$CY92</f>
        <v>750</v>
      </c>
      <c r="O97" s="44"/>
      <c r="P97" s="44">
        <f>PINK!$CF92</f>
        <v>750</v>
      </c>
      <c r="Q97" s="44"/>
      <c r="R97" s="44">
        <f>PINK!$CG92</f>
        <v>1500</v>
      </c>
      <c r="S97" s="44"/>
      <c r="T97" s="44">
        <f>PINK!$CH92</f>
        <v>5000</v>
      </c>
      <c r="U97" s="44"/>
      <c r="V97" s="44">
        <f>PINK!$CI92</f>
        <v>25</v>
      </c>
      <c r="W97" s="44"/>
      <c r="X97" s="44">
        <f>PINK!$CJ92</f>
        <v>600</v>
      </c>
      <c r="Y97" s="44"/>
      <c r="Z97" s="44">
        <f>PINK!$BQ92</f>
        <v>1500</v>
      </c>
      <c r="AA97" s="44"/>
      <c r="AB97" s="44">
        <f>PINK!$BR92</f>
        <v>50</v>
      </c>
      <c r="AC97" s="44"/>
      <c r="AD97" s="44">
        <f>PINK!$BS92</f>
        <v>200</v>
      </c>
      <c r="AE97" s="44"/>
      <c r="AF97" s="44">
        <f>PINK!$BT92</f>
        <v>8000</v>
      </c>
      <c r="AG97" s="44"/>
      <c r="AH97" s="44">
        <f>PINK!$BU92</f>
        <v>5400</v>
      </c>
      <c r="AI97" s="44"/>
      <c r="AJ97" s="44">
        <f>PINK!$BB92</f>
        <v>1500</v>
      </c>
      <c r="AK97" s="44"/>
      <c r="AL97" s="44" t="str">
        <f>PINK!$BC92</f>
        <v>N/O</v>
      </c>
      <c r="AM97" s="44"/>
      <c r="AN97" s="44">
        <f>PINK!$BD92</f>
        <v>3175</v>
      </c>
      <c r="AO97" s="44"/>
      <c r="AP97" s="44">
        <f>PINK!$BE92</f>
        <v>800</v>
      </c>
      <c r="AQ97" s="44"/>
      <c r="AR97" s="44">
        <f>PINK!$BF92</f>
        <v>5</v>
      </c>
      <c r="AS97" s="44"/>
      <c r="AT97" s="44" t="str">
        <f>PINK!$AM92</f>
        <v>N/O</v>
      </c>
      <c r="AU97" s="44"/>
      <c r="AV97" s="44" t="str">
        <f>PINK!$AN92</f>
        <v>N/O</v>
      </c>
      <c r="AW97" s="44"/>
      <c r="AX97" s="44" t="str">
        <f>PINK!$AO92</f>
        <v>N/R</v>
      </c>
      <c r="AY97" s="44"/>
      <c r="AZ97" s="44" t="str">
        <f>PINK!$AP92</f>
        <v>N/I</v>
      </c>
      <c r="BA97" s="44"/>
      <c r="BB97" s="44" t="str">
        <f>PINK!$AQ92</f>
        <v>N/I</v>
      </c>
      <c r="BC97" s="45"/>
      <c r="BD97" s="45" t="str">
        <f>PINK!X$92</f>
        <v>N/I</v>
      </c>
      <c r="BE97" s="45"/>
      <c r="BF97" s="45" t="str">
        <f>PINK!Y$92</f>
        <v>N/O</v>
      </c>
      <c r="BG97" s="45"/>
      <c r="BH97" s="45" t="str">
        <f>PINK!Z$92</f>
        <v>N/I</v>
      </c>
      <c r="BI97" s="45"/>
      <c r="BJ97" s="45" t="str">
        <f>PINK!AA$92</f>
        <v>A/P</v>
      </c>
      <c r="BK97" s="45"/>
      <c r="BL97" s="45" t="str">
        <f>PINK!AB$92</f>
        <v>N/I</v>
      </c>
      <c r="BM97" s="70"/>
      <c r="BN97" s="45" t="str">
        <f>PINK!I92</f>
        <v>N/I</v>
      </c>
      <c r="BO97" s="70"/>
      <c r="BP97" s="45">
        <f>PINK!J92</f>
        <v>0</v>
      </c>
      <c r="BQ97" s="70"/>
      <c r="BR97" s="45">
        <f>PINK!K92</f>
        <v>0</v>
      </c>
      <c r="BS97" s="70"/>
      <c r="BT97" s="45">
        <f>PINK!L92</f>
        <v>0</v>
      </c>
      <c r="BU97" s="70"/>
      <c r="BV97" s="45">
        <f>PINK!M92</f>
        <v>0</v>
      </c>
    </row>
    <row r="98" spans="1:74" hidden="1" x14ac:dyDescent="0.2">
      <c r="A98" s="40" t="s">
        <v>142</v>
      </c>
      <c r="B98" t="str">
        <f>PINK!$P$86</f>
        <v>SPILLER</v>
      </c>
      <c r="C98" t="s">
        <v>80</v>
      </c>
      <c r="D98" s="40" t="s">
        <v>156</v>
      </c>
      <c r="E98" s="44" t="str">
        <f>PINK!$CN93</f>
        <v>N/R</v>
      </c>
      <c r="F98" s="44"/>
      <c r="G98" s="44" t="str">
        <f>PINK!$CO93</f>
        <v>N/R</v>
      </c>
      <c r="H98" s="44"/>
      <c r="I98" s="44" t="str">
        <f>PINK!$CP93</f>
        <v>N/R</v>
      </c>
      <c r="J98" s="44"/>
      <c r="K98" s="44" t="str">
        <f>PINK!$CQ93</f>
        <v>N/R</v>
      </c>
      <c r="L98" s="44"/>
      <c r="M98" s="44" t="str">
        <f>PINK!$CR93</f>
        <v>N/R</v>
      </c>
      <c r="N98" s="44"/>
      <c r="O98" s="44" t="str">
        <f>PINK!$BY93</f>
        <v>N/R</v>
      </c>
      <c r="P98" s="44"/>
      <c r="Q98" s="44" t="str">
        <f>PINK!$BZ93</f>
        <v>N/R</v>
      </c>
      <c r="R98" s="44"/>
      <c r="S98" s="44" t="str">
        <f>PINK!$CA93</f>
        <v>N/R</v>
      </c>
      <c r="T98" s="44"/>
      <c r="U98" s="44" t="str">
        <f>PINK!$CB93</f>
        <v>N/R</v>
      </c>
      <c r="V98" s="44"/>
      <c r="W98" s="44" t="str">
        <f>PINK!$CC93</f>
        <v>N/R</v>
      </c>
      <c r="X98" s="44"/>
      <c r="Y98" s="44" t="str">
        <f>PINK!$BJ93</f>
        <v>N/R</v>
      </c>
      <c r="Z98" s="44"/>
      <c r="AA98" s="44" t="str">
        <f>PINK!$BK93</f>
        <v>N/R</v>
      </c>
      <c r="AB98" s="44"/>
      <c r="AC98" s="44" t="str">
        <f>PINK!$BL93</f>
        <v>N/R</v>
      </c>
      <c r="AD98" s="44"/>
      <c r="AE98" s="44" t="str">
        <f>PINK!$BM93</f>
        <v>N/R</v>
      </c>
      <c r="AF98" s="44"/>
      <c r="AG98" s="44" t="str">
        <f>PINK!$BN93</f>
        <v>N/R</v>
      </c>
      <c r="AH98" s="44"/>
      <c r="AI98" s="44" t="str">
        <f>PINK!$AU93</f>
        <v>N/R</v>
      </c>
      <c r="AJ98" s="44"/>
      <c r="AK98" s="44" t="str">
        <f>PINK!$AV93</f>
        <v>N/R</v>
      </c>
      <c r="AL98" s="44"/>
      <c r="AM98" s="44" t="str">
        <f>PINK!$AW93</f>
        <v>N/R</v>
      </c>
      <c r="AN98" s="44"/>
      <c r="AO98" s="44" t="str">
        <f>PINK!$AX93</f>
        <v>N/R</v>
      </c>
      <c r="AP98" s="44"/>
      <c r="AQ98" s="44">
        <f>PINK!$AY93</f>
        <v>100</v>
      </c>
      <c r="AR98" s="44"/>
      <c r="AS98" s="44" t="str">
        <f>PINK!$AF93</f>
        <v>N/R</v>
      </c>
      <c r="AT98" s="44"/>
      <c r="AU98" s="44" t="str">
        <f>PINK!$AG93</f>
        <v>N/R</v>
      </c>
      <c r="AV98" s="44"/>
      <c r="AW98" s="44" t="str">
        <f>PINK!$AH93</f>
        <v>N/I</v>
      </c>
      <c r="AX98" s="44"/>
      <c r="AY98" s="44" t="str">
        <f>PINK!$AI93</f>
        <v>N/I</v>
      </c>
      <c r="AZ98" s="44"/>
      <c r="BA98" s="44" t="str">
        <f>PINK!$AJ93</f>
        <v>N/I</v>
      </c>
      <c r="BB98" s="44"/>
      <c r="BC98" s="45" t="str">
        <f>PINK!Q$93</f>
        <v>N/O</v>
      </c>
      <c r="BD98" s="45"/>
      <c r="BE98" s="45" t="str">
        <f>PINK!R$93</f>
        <v>N/I</v>
      </c>
      <c r="BF98" s="45"/>
      <c r="BG98" s="45" t="str">
        <f>PINK!S$93</f>
        <v>N/I</v>
      </c>
      <c r="BH98" s="45"/>
      <c r="BI98" s="45" t="str">
        <f>PINK!T$93</f>
        <v>N/I</v>
      </c>
      <c r="BJ98" s="45"/>
      <c r="BK98" s="45" t="str">
        <f>PINK!U$93</f>
        <v>N/I</v>
      </c>
      <c r="BL98" s="45"/>
      <c r="BM98" s="45" t="str">
        <f>PINK!B93</f>
        <v>N/I</v>
      </c>
      <c r="BN98" s="70"/>
      <c r="BO98" s="45" t="str">
        <f>PINK!C93</f>
        <v>N/I</v>
      </c>
      <c r="BP98" s="70"/>
      <c r="BQ98" s="45">
        <f>PINK!D93</f>
        <v>0</v>
      </c>
      <c r="BR98" s="70"/>
      <c r="BS98" s="45">
        <f>PINK!E93</f>
        <v>0</v>
      </c>
      <c r="BT98" s="70"/>
      <c r="BU98" s="45">
        <f>PINK!F93</f>
        <v>0</v>
      </c>
      <c r="BV98" s="70"/>
    </row>
    <row r="99" spans="1:74" hidden="1" x14ac:dyDescent="0.2">
      <c r="A99" s="40" t="s">
        <v>142</v>
      </c>
      <c r="B99" t="str">
        <f>PINK!$P$86</f>
        <v>SPILLER</v>
      </c>
      <c r="C99" t="s">
        <v>80</v>
      </c>
      <c r="D99" s="40" t="s">
        <v>157</v>
      </c>
      <c r="E99" s="44"/>
      <c r="F99" s="44" t="str">
        <f>PINK!$CU93</f>
        <v>N/R</v>
      </c>
      <c r="G99" s="44"/>
      <c r="H99" s="44" t="str">
        <f>PINK!$CV93</f>
        <v>N/R</v>
      </c>
      <c r="I99" s="44"/>
      <c r="J99" s="44" t="str">
        <f>PINK!$CW93</f>
        <v>N/R</v>
      </c>
      <c r="K99" s="44"/>
      <c r="L99" s="44" t="str">
        <f>PINK!$CX93</f>
        <v>N/R</v>
      </c>
      <c r="M99" s="44"/>
      <c r="N99" s="44" t="str">
        <f>PINK!$CY93</f>
        <v>N/R</v>
      </c>
      <c r="O99" s="44"/>
      <c r="P99" s="44" t="str">
        <f>PINK!$CF93</f>
        <v>N/R</v>
      </c>
      <c r="Q99" s="44"/>
      <c r="R99" s="44" t="str">
        <f>PINK!$CG93</f>
        <v>N/R</v>
      </c>
      <c r="S99" s="44"/>
      <c r="T99" s="44" t="str">
        <f>PINK!$CH93</f>
        <v>N/R</v>
      </c>
      <c r="U99" s="44"/>
      <c r="V99" s="44" t="str">
        <f>PINK!$CI93</f>
        <v>N/R</v>
      </c>
      <c r="W99" s="44"/>
      <c r="X99" s="44" t="str">
        <f>PINK!$CJ93</f>
        <v>N/R</v>
      </c>
      <c r="Y99" s="44"/>
      <c r="Z99" s="44" t="str">
        <f>PINK!$BQ93</f>
        <v>N/R</v>
      </c>
      <c r="AA99" s="44"/>
      <c r="AB99" s="44" t="str">
        <f>PINK!$BR93</f>
        <v>N/R</v>
      </c>
      <c r="AC99" s="44"/>
      <c r="AD99" s="44" t="str">
        <f>PINK!$BS93</f>
        <v>N/R</v>
      </c>
      <c r="AE99" s="44"/>
      <c r="AF99" s="44" t="str">
        <f>PINK!$BT93</f>
        <v>N/R</v>
      </c>
      <c r="AG99" s="44"/>
      <c r="AH99" s="44" t="str">
        <f>PINK!$BU93</f>
        <v>N/R</v>
      </c>
      <c r="AI99" s="44"/>
      <c r="AJ99" s="44" t="str">
        <f>PINK!$BB93</f>
        <v>N/R</v>
      </c>
      <c r="AK99" s="44"/>
      <c r="AL99" s="44">
        <f>PINK!$BC93</f>
        <v>4</v>
      </c>
      <c r="AM99" s="44"/>
      <c r="AN99" s="44">
        <f>PINK!$BD93</f>
        <v>35</v>
      </c>
      <c r="AO99" s="44"/>
      <c r="AP99" s="44" t="str">
        <f>PINK!$BE93</f>
        <v>N/R</v>
      </c>
      <c r="AQ99" s="44"/>
      <c r="AR99" s="44" t="str">
        <f>PINK!$BF93</f>
        <v>N/R</v>
      </c>
      <c r="AS99" s="44"/>
      <c r="AT99" s="44" t="str">
        <f>PINK!$AM93</f>
        <v>N/R</v>
      </c>
      <c r="AU99" s="44"/>
      <c r="AV99" s="44" t="str">
        <f>PINK!$AN93</f>
        <v>N/R</v>
      </c>
      <c r="AW99" s="44"/>
      <c r="AX99" s="44" t="str">
        <f>PINK!$AO93</f>
        <v>N/R</v>
      </c>
      <c r="AY99" s="44"/>
      <c r="AZ99" s="44" t="str">
        <f>PINK!$AP93</f>
        <v>N/I</v>
      </c>
      <c r="BA99" s="44"/>
      <c r="BB99" s="44" t="str">
        <f>PINK!$AQ93</f>
        <v>N/I</v>
      </c>
      <c r="BC99" s="45"/>
      <c r="BD99" s="45" t="str">
        <f>PINK!X$93</f>
        <v>UNK</v>
      </c>
      <c r="BE99" s="45"/>
      <c r="BF99" s="45" t="str">
        <f>PINK!Y$93</f>
        <v>N/I</v>
      </c>
      <c r="BG99" s="45"/>
      <c r="BH99" s="45" t="str">
        <f>PINK!Z$93</f>
        <v>N/I</v>
      </c>
      <c r="BI99" s="45"/>
      <c r="BJ99" s="45" t="str">
        <f>PINK!AA$93</f>
        <v>N/I</v>
      </c>
      <c r="BK99" s="45"/>
      <c r="BL99" s="45" t="str">
        <f>PINK!AB$93</f>
        <v>A/P</v>
      </c>
      <c r="BM99" s="70"/>
      <c r="BN99" s="45" t="str">
        <f>PINK!I93</f>
        <v>N/I</v>
      </c>
      <c r="BO99" s="70"/>
      <c r="BP99" s="45">
        <f>PINK!J93</f>
        <v>0</v>
      </c>
      <c r="BQ99" s="70"/>
      <c r="BR99" s="45">
        <f>PINK!K93</f>
        <v>0</v>
      </c>
      <c r="BS99" s="70"/>
      <c r="BT99" s="45">
        <f>PINK!L93</f>
        <v>0</v>
      </c>
      <c r="BU99" s="70"/>
      <c r="BV99" s="45">
        <f>PINK!M93</f>
        <v>0</v>
      </c>
    </row>
    <row r="100" spans="1:74" hidden="1" x14ac:dyDescent="0.2">
      <c r="A100" s="40" t="s">
        <v>142</v>
      </c>
      <c r="B100" t="str">
        <f>PINK!$P$86</f>
        <v>SPILLER</v>
      </c>
      <c r="C100" t="s">
        <v>81</v>
      </c>
      <c r="D100" s="40" t="s">
        <v>156</v>
      </c>
      <c r="E100" s="44">
        <f>PINK!$CN94</f>
        <v>1500</v>
      </c>
      <c r="F100" s="44"/>
      <c r="G100" s="44">
        <f>PINK!$CO94</f>
        <v>3000</v>
      </c>
      <c r="H100" s="44"/>
      <c r="I100" s="44">
        <f>PINK!$CP94</f>
        <v>3500</v>
      </c>
      <c r="J100" s="44"/>
      <c r="K100" s="44">
        <f>PINK!$CQ94</f>
        <v>3500</v>
      </c>
      <c r="L100" s="44"/>
      <c r="M100" s="44">
        <f>PINK!$CR94</f>
        <v>300</v>
      </c>
      <c r="N100" s="44"/>
      <c r="O100" s="44">
        <f>PINK!$BY94</f>
        <v>400</v>
      </c>
      <c r="P100" s="44"/>
      <c r="Q100" s="44">
        <f>PINK!$BZ94</f>
        <v>1500</v>
      </c>
      <c r="R100" s="44"/>
      <c r="S100" s="44">
        <f>PINK!$CA94</f>
        <v>700</v>
      </c>
      <c r="T100" s="44"/>
      <c r="U100" s="44">
        <f>PINK!$CB94</f>
        <v>800</v>
      </c>
      <c r="V100" s="44"/>
      <c r="W100" s="44">
        <f>PINK!$CC94</f>
        <v>800</v>
      </c>
      <c r="X100" s="44"/>
      <c r="Y100" s="44">
        <f>PINK!$BJ94</f>
        <v>4000</v>
      </c>
      <c r="Z100" s="44"/>
      <c r="AA100" s="44">
        <f>PINK!$BK94</f>
        <v>300</v>
      </c>
      <c r="AB100" s="44"/>
      <c r="AC100" s="44">
        <f>PINK!$BL94</f>
        <v>3000</v>
      </c>
      <c r="AD100" s="44"/>
      <c r="AE100" s="44">
        <f>PINK!$BM94</f>
        <v>2400</v>
      </c>
      <c r="AF100" s="44"/>
      <c r="AG100" s="44">
        <f>PINK!$BN94</f>
        <v>600</v>
      </c>
      <c r="AH100" s="44"/>
      <c r="AI100" s="44">
        <f>PINK!$AU94</f>
        <v>810</v>
      </c>
      <c r="AJ100" s="44"/>
      <c r="AK100" s="44">
        <f>PINK!$AV94</f>
        <v>1000</v>
      </c>
      <c r="AL100" s="44"/>
      <c r="AM100" s="44" t="str">
        <f>PINK!$AW94</f>
        <v>N/R</v>
      </c>
      <c r="AN100" s="44"/>
      <c r="AO100" s="44" t="str">
        <f>PINK!$AX94</f>
        <v>N/R</v>
      </c>
      <c r="AP100" s="44"/>
      <c r="AQ100" s="44">
        <f>PINK!$AY94</f>
        <v>100</v>
      </c>
      <c r="AR100" s="44"/>
      <c r="AS100" s="44">
        <f>PINK!$AF94</f>
        <v>3200</v>
      </c>
      <c r="AT100" s="44"/>
      <c r="AU100" s="44">
        <f>PINK!$AG94</f>
        <v>1100</v>
      </c>
      <c r="AV100" s="44"/>
      <c r="AW100" s="44">
        <f>PINK!$AH94</f>
        <v>6</v>
      </c>
      <c r="AX100" s="44"/>
      <c r="AY100" s="44" t="str">
        <f>PINK!$AI94</f>
        <v>UNK</v>
      </c>
      <c r="AZ100" s="44"/>
      <c r="BA100" s="44" t="str">
        <f>PINK!$AJ94</f>
        <v>UNK</v>
      </c>
      <c r="BB100" s="44"/>
      <c r="BC100" s="45" t="str">
        <f>PINK!Q$94</f>
        <v>N/I</v>
      </c>
      <c r="BD100" s="45"/>
      <c r="BE100" s="45" t="str">
        <f>PINK!R$94</f>
        <v>N/I</v>
      </c>
      <c r="BF100" s="45"/>
      <c r="BG100" s="45" t="str">
        <f>PINK!S$94</f>
        <v>UNK</v>
      </c>
      <c r="BH100" s="45"/>
      <c r="BI100" s="45">
        <f>PINK!T$94</f>
        <v>40</v>
      </c>
      <c r="BJ100" s="45"/>
      <c r="BK100" s="45">
        <f>PINK!U$94</f>
        <v>50</v>
      </c>
      <c r="BL100" s="45"/>
      <c r="BM100" s="45" t="str">
        <f>PINK!B94</f>
        <v>A/P</v>
      </c>
      <c r="BN100" s="70"/>
      <c r="BO100" s="45" t="str">
        <f>PINK!C94</f>
        <v>A/P</v>
      </c>
      <c r="BP100" s="70"/>
      <c r="BQ100" s="45">
        <f>PINK!D94</f>
        <v>0</v>
      </c>
      <c r="BR100" s="70"/>
      <c r="BS100" s="45">
        <f>PINK!E94</f>
        <v>0</v>
      </c>
      <c r="BT100" s="70"/>
      <c r="BU100" s="45">
        <f>PINK!F94</f>
        <v>0</v>
      </c>
      <c r="BV100" s="70"/>
    </row>
    <row r="101" spans="1:74" hidden="1" x14ac:dyDescent="0.2">
      <c r="A101" s="40" t="s">
        <v>142</v>
      </c>
      <c r="B101" t="str">
        <f>PINK!$P$86</f>
        <v>SPILLER</v>
      </c>
      <c r="C101" t="s">
        <v>81</v>
      </c>
      <c r="D101" s="40" t="s">
        <v>157</v>
      </c>
      <c r="E101" s="44"/>
      <c r="F101" s="44" t="str">
        <f>PINK!$CU94</f>
        <v>N/O</v>
      </c>
      <c r="G101" s="44"/>
      <c r="H101" s="44">
        <f>PINK!$CV94</f>
        <v>1200</v>
      </c>
      <c r="I101" s="44"/>
      <c r="J101" s="44">
        <f>PINK!$CW94</f>
        <v>550</v>
      </c>
      <c r="K101" s="44"/>
      <c r="L101" s="44">
        <f>PINK!$CX94</f>
        <v>300</v>
      </c>
      <c r="M101" s="44"/>
      <c r="N101" s="44">
        <f>PINK!$CY94</f>
        <v>300</v>
      </c>
      <c r="O101" s="44"/>
      <c r="P101" s="44">
        <f>PINK!$CF94</f>
        <v>1000</v>
      </c>
      <c r="Q101" s="44"/>
      <c r="R101" s="44">
        <f>PINK!$CG94</f>
        <v>1200</v>
      </c>
      <c r="S101" s="44"/>
      <c r="T101" s="44">
        <f>PINK!$CH94</f>
        <v>800</v>
      </c>
      <c r="U101" s="44"/>
      <c r="V101" s="44">
        <f>PINK!$CI94</f>
        <v>300</v>
      </c>
      <c r="W101" s="44"/>
      <c r="X101" s="44">
        <f>PINK!$CJ94</f>
        <v>500</v>
      </c>
      <c r="Y101" s="44"/>
      <c r="Z101" s="44">
        <f>PINK!$BQ94</f>
        <v>1500</v>
      </c>
      <c r="AA101" s="44"/>
      <c r="AB101" s="44">
        <f>PINK!$BR94</f>
        <v>500</v>
      </c>
      <c r="AC101" s="44"/>
      <c r="AD101" s="44">
        <f>PINK!$BS94</f>
        <v>1000</v>
      </c>
      <c r="AE101" s="44"/>
      <c r="AF101" s="44">
        <f>PINK!$BT94</f>
        <v>15000</v>
      </c>
      <c r="AG101" s="44"/>
      <c r="AH101" s="44">
        <f>PINK!$BU94</f>
        <v>9000</v>
      </c>
      <c r="AI101" s="44"/>
      <c r="AJ101" s="44">
        <f>PINK!$BB94</f>
        <v>1500</v>
      </c>
      <c r="AK101" s="44"/>
      <c r="AL101" s="44">
        <f>PINK!$BC94</f>
        <v>2180</v>
      </c>
      <c r="AM101" s="44"/>
      <c r="AN101" s="44">
        <f>PINK!$BD94</f>
        <v>300</v>
      </c>
      <c r="AO101" s="44"/>
      <c r="AP101" s="44">
        <f>PINK!$BE94</f>
        <v>450</v>
      </c>
      <c r="AQ101" s="44"/>
      <c r="AR101" s="44">
        <f>PINK!$BF94</f>
        <v>5</v>
      </c>
      <c r="AS101" s="44"/>
      <c r="AT101" s="44">
        <f>PINK!$AM94</f>
        <v>2</v>
      </c>
      <c r="AU101" s="44"/>
      <c r="AV101" s="44" t="str">
        <f>PINK!$AN94</f>
        <v>N/O</v>
      </c>
      <c r="AW101" s="44"/>
      <c r="AX101" s="44" t="str">
        <f>PINK!$AO94</f>
        <v>N/R</v>
      </c>
      <c r="AY101" s="44"/>
      <c r="AZ101" s="44">
        <f>PINK!$AP94</f>
        <v>50</v>
      </c>
      <c r="BA101" s="44"/>
      <c r="BB101" s="44" t="str">
        <f>PINK!$AQ94</f>
        <v>N/I</v>
      </c>
      <c r="BC101" s="45"/>
      <c r="BD101" s="45">
        <f>PINK!X$94</f>
        <v>2000</v>
      </c>
      <c r="BE101" s="45"/>
      <c r="BF101" s="45" t="str">
        <f>PINK!Y$94</f>
        <v>UNK</v>
      </c>
      <c r="BG101" s="45"/>
      <c r="BH101" s="45">
        <f>PINK!Z$94</f>
        <v>350</v>
      </c>
      <c r="BI101" s="45"/>
      <c r="BJ101" s="45">
        <f>PINK!AA$94</f>
        <v>170</v>
      </c>
      <c r="BK101" s="45"/>
      <c r="BL101" s="45">
        <f>PINK!AB$94</f>
        <v>3000</v>
      </c>
      <c r="BM101" s="70"/>
      <c r="BN101" s="45" t="str">
        <f>PINK!I94</f>
        <v>A/P</v>
      </c>
      <c r="BO101" s="70"/>
      <c r="BP101" s="45">
        <f>PINK!J94</f>
        <v>0</v>
      </c>
      <c r="BQ101" s="70"/>
      <c r="BR101" s="45">
        <f>PINK!K94</f>
        <v>0</v>
      </c>
      <c r="BS101" s="70"/>
      <c r="BT101" s="45">
        <f>PINK!L94</f>
        <v>0</v>
      </c>
      <c r="BU101" s="70"/>
      <c r="BV101" s="45">
        <f>PINK!M94</f>
        <v>0</v>
      </c>
    </row>
    <row r="102" spans="1:74" hidden="1" x14ac:dyDescent="0.2">
      <c r="A102" s="40" t="s">
        <v>142</v>
      </c>
      <c r="B102" t="str">
        <f>PINK!$P$86</f>
        <v>SPILLER</v>
      </c>
      <c r="C102" t="s">
        <v>82</v>
      </c>
      <c r="D102" s="40" t="s">
        <v>156</v>
      </c>
      <c r="E102" s="44" t="str">
        <f>PINK!$CN95</f>
        <v>N/R</v>
      </c>
      <c r="F102" s="44"/>
      <c r="G102" s="44" t="str">
        <f>PINK!$CO95</f>
        <v>N/R</v>
      </c>
      <c r="H102" s="44"/>
      <c r="I102" s="44" t="str">
        <f>PINK!$CP95</f>
        <v>N/R</v>
      </c>
      <c r="J102" s="44"/>
      <c r="K102" s="44" t="str">
        <f>PINK!$CQ95</f>
        <v>N/R</v>
      </c>
      <c r="L102" s="44"/>
      <c r="M102" s="44" t="str">
        <f>PINK!$CR95</f>
        <v>N/R</v>
      </c>
      <c r="N102" s="44"/>
      <c r="O102" s="44" t="str">
        <f>PINK!$BY95</f>
        <v>N/R</v>
      </c>
      <c r="P102" s="44"/>
      <c r="Q102" s="44" t="str">
        <f>PINK!$BZ95</f>
        <v>N/R</v>
      </c>
      <c r="R102" s="44"/>
      <c r="S102" s="44" t="str">
        <f>PINK!$CA95</f>
        <v>N/R</v>
      </c>
      <c r="T102" s="44"/>
      <c r="U102" s="44" t="str">
        <f>PINK!$CB95</f>
        <v>N/R</v>
      </c>
      <c r="V102" s="44"/>
      <c r="W102" s="44" t="str">
        <f>PINK!$CC95</f>
        <v>N/R</v>
      </c>
      <c r="X102" s="44"/>
      <c r="Y102" s="44" t="str">
        <f>PINK!$BJ95</f>
        <v>N/R</v>
      </c>
      <c r="Z102" s="44"/>
      <c r="AA102" s="44" t="str">
        <f>PINK!$BK95</f>
        <v>N/R</v>
      </c>
      <c r="AB102" s="44"/>
      <c r="AC102" s="44" t="str">
        <f>PINK!$BL95</f>
        <v>N/R</v>
      </c>
      <c r="AD102" s="44"/>
      <c r="AE102" s="44" t="str">
        <f>PINK!$BM95</f>
        <v>N/R</v>
      </c>
      <c r="AF102" s="44"/>
      <c r="AG102" s="44" t="str">
        <f>PINK!$BN95</f>
        <v>N/R</v>
      </c>
      <c r="AH102" s="44"/>
      <c r="AI102" s="44" t="str">
        <f>PINK!$AU95</f>
        <v>N/R</v>
      </c>
      <c r="AJ102" s="44"/>
      <c r="AK102" s="44" t="str">
        <f>PINK!$AV95</f>
        <v>N/R</v>
      </c>
      <c r="AL102" s="44"/>
      <c r="AM102" s="44" t="str">
        <f>PINK!$AW95</f>
        <v>N/R</v>
      </c>
      <c r="AN102" s="44"/>
      <c r="AO102" s="44" t="str">
        <f>PINK!$AX95</f>
        <v>N/R</v>
      </c>
      <c r="AP102" s="44"/>
      <c r="AQ102" s="44" t="str">
        <f>PINK!$AY95</f>
        <v>N/R</v>
      </c>
      <c r="AR102" s="44"/>
      <c r="AS102" s="44" t="str">
        <f>PINK!$AF95</f>
        <v>N/R</v>
      </c>
      <c r="AT102" s="44"/>
      <c r="AU102" s="44" t="str">
        <f>PINK!$AG95</f>
        <v>N/O</v>
      </c>
      <c r="AV102" s="44"/>
      <c r="AW102" s="44" t="str">
        <f>PINK!$AH95</f>
        <v>N/O</v>
      </c>
      <c r="AX102" s="44"/>
      <c r="AY102" s="44" t="str">
        <f>PINK!$AI95</f>
        <v>N/I</v>
      </c>
      <c r="AZ102" s="44"/>
      <c r="BA102" s="44" t="str">
        <f>PINK!$AJ95</f>
        <v>N/I</v>
      </c>
      <c r="BB102" s="44"/>
      <c r="BC102" s="45" t="str">
        <f>PINK!Q$95</f>
        <v>N/O</v>
      </c>
      <c r="BD102" s="45"/>
      <c r="BE102" s="45" t="str">
        <f>PINK!R$95</f>
        <v>N/I</v>
      </c>
      <c r="BF102" s="45"/>
      <c r="BG102" s="45" t="str">
        <f>PINK!S$95</f>
        <v>N/I</v>
      </c>
      <c r="BH102" s="45"/>
      <c r="BI102" s="45" t="str">
        <f>PINK!T$95</f>
        <v>N/I</v>
      </c>
      <c r="BJ102" s="45"/>
      <c r="BK102" s="45" t="str">
        <f>PINK!U$95</f>
        <v>N/I</v>
      </c>
      <c r="BL102" s="45"/>
      <c r="BM102" s="45" t="str">
        <f>PINK!B95</f>
        <v>N/I</v>
      </c>
      <c r="BN102" s="70"/>
      <c r="BO102" s="45" t="str">
        <f>PINK!C95</f>
        <v>N/I</v>
      </c>
      <c r="BP102" s="70"/>
      <c r="BQ102" s="45">
        <f>PINK!D95</f>
        <v>0</v>
      </c>
      <c r="BR102" s="70"/>
      <c r="BS102" s="45">
        <f>PINK!E95</f>
        <v>0</v>
      </c>
      <c r="BT102" s="70"/>
      <c r="BU102" s="45">
        <f>PINK!F95</f>
        <v>0</v>
      </c>
      <c r="BV102" s="70"/>
    </row>
    <row r="103" spans="1:74" hidden="1" x14ac:dyDescent="0.2">
      <c r="A103" s="40" t="s">
        <v>142</v>
      </c>
      <c r="B103" t="str">
        <f>PINK!$P$86</f>
        <v>SPILLER</v>
      </c>
      <c r="C103" t="s">
        <v>82</v>
      </c>
      <c r="D103" s="40" t="s">
        <v>157</v>
      </c>
      <c r="E103" s="44"/>
      <c r="F103" s="44" t="str">
        <f>PINK!$CU95</f>
        <v>N/R</v>
      </c>
      <c r="G103" s="44"/>
      <c r="H103" s="44" t="str">
        <f>PINK!$CV95</f>
        <v>N/R</v>
      </c>
      <c r="I103" s="44"/>
      <c r="J103" s="44" t="str">
        <f>PINK!$CW95</f>
        <v>N/R</v>
      </c>
      <c r="K103" s="44"/>
      <c r="L103" s="44" t="str">
        <f>PINK!$CX95</f>
        <v>N/R</v>
      </c>
      <c r="M103" s="44"/>
      <c r="N103" s="44" t="str">
        <f>PINK!$CY95</f>
        <v>N/R</v>
      </c>
      <c r="O103" s="44"/>
      <c r="P103" s="44" t="str">
        <f>PINK!$CF95</f>
        <v>N/R</v>
      </c>
      <c r="Q103" s="44"/>
      <c r="R103" s="44" t="str">
        <f>PINK!$CG95</f>
        <v>N/R</v>
      </c>
      <c r="S103" s="44"/>
      <c r="T103" s="44" t="str">
        <f>PINK!$CH95</f>
        <v>N/R</v>
      </c>
      <c r="U103" s="44"/>
      <c r="V103" s="44" t="str">
        <f>PINK!$CI95</f>
        <v>N/R</v>
      </c>
      <c r="W103" s="44"/>
      <c r="X103" s="44" t="str">
        <f>PINK!$CJ95</f>
        <v>N/R</v>
      </c>
      <c r="Y103" s="44"/>
      <c r="Z103" s="44" t="str">
        <f>PINK!$BQ95</f>
        <v>N/R</v>
      </c>
      <c r="AA103" s="44"/>
      <c r="AB103" s="44" t="str">
        <f>PINK!$BR95</f>
        <v>N/R</v>
      </c>
      <c r="AC103" s="44"/>
      <c r="AD103" s="44" t="str">
        <f>PINK!$BS95</f>
        <v>N/R</v>
      </c>
      <c r="AE103" s="44"/>
      <c r="AF103" s="44" t="str">
        <f>PINK!$BT95</f>
        <v>N/R</v>
      </c>
      <c r="AG103" s="44"/>
      <c r="AH103" s="44">
        <f>PINK!$BU95</f>
        <v>50</v>
      </c>
      <c r="AI103" s="44"/>
      <c r="AJ103" s="44">
        <f>PINK!$BB95</f>
        <v>160</v>
      </c>
      <c r="AK103" s="44"/>
      <c r="AL103" s="44">
        <f>PINK!$BC95</f>
        <v>30</v>
      </c>
      <c r="AM103" s="44"/>
      <c r="AN103" s="44">
        <f>PINK!$BD95</f>
        <v>30</v>
      </c>
      <c r="AO103" s="44"/>
      <c r="AP103" s="44" t="str">
        <f>PINK!$BE95</f>
        <v>N/R</v>
      </c>
      <c r="AQ103" s="44"/>
      <c r="AR103" s="44" t="str">
        <f>PINK!$BF95</f>
        <v>N/R</v>
      </c>
      <c r="AS103" s="44"/>
      <c r="AT103" s="44" t="str">
        <f>PINK!$AM95</f>
        <v>N/O</v>
      </c>
      <c r="AU103" s="44"/>
      <c r="AV103" s="44" t="str">
        <f>PINK!$AN95</f>
        <v>N/O</v>
      </c>
      <c r="AW103" s="44"/>
      <c r="AX103" s="44" t="str">
        <f>PINK!$AO95</f>
        <v>N/R</v>
      </c>
      <c r="AY103" s="44"/>
      <c r="AZ103" s="44" t="str">
        <f>PINK!$AP95</f>
        <v>N/I</v>
      </c>
      <c r="BA103" s="44"/>
      <c r="BB103" s="44" t="str">
        <f>PINK!$AQ95</f>
        <v>N/I</v>
      </c>
      <c r="BC103" s="45"/>
      <c r="BD103" s="45" t="str">
        <f>PINK!X$95</f>
        <v>UNK</v>
      </c>
      <c r="BE103" s="45"/>
      <c r="BF103" s="45" t="str">
        <f>PINK!Y$95</f>
        <v>N/I</v>
      </c>
      <c r="BG103" s="45"/>
      <c r="BH103" s="45" t="str">
        <f>PINK!Z$95</f>
        <v>N/I</v>
      </c>
      <c r="BI103" s="45"/>
      <c r="BJ103" s="45" t="str">
        <f>PINK!AA$95</f>
        <v>N/I</v>
      </c>
      <c r="BK103" s="45"/>
      <c r="BL103" s="45" t="str">
        <f>PINK!AB$95</f>
        <v>N/I</v>
      </c>
      <c r="BM103" s="70"/>
      <c r="BN103" s="45" t="str">
        <f>PINK!I95</f>
        <v>N/I</v>
      </c>
      <c r="BO103" s="70"/>
      <c r="BP103" s="45">
        <f>PINK!J95</f>
        <v>0</v>
      </c>
      <c r="BQ103" s="70"/>
      <c r="BR103" s="45">
        <f>PINK!K95</f>
        <v>0</v>
      </c>
      <c r="BS103" s="70"/>
      <c r="BT103" s="45">
        <f>PINK!L95</f>
        <v>0</v>
      </c>
      <c r="BU103" s="70"/>
      <c r="BV103" s="45">
        <f>PINK!M95</f>
        <v>0</v>
      </c>
    </row>
    <row r="104" spans="1:74" hidden="1" x14ac:dyDescent="0.2">
      <c r="A104" s="40" t="s">
        <v>142</v>
      </c>
      <c r="B104" t="str">
        <f>PINK!$P$102</f>
        <v>ROSCOE INLET</v>
      </c>
      <c r="C104" t="s">
        <v>85</v>
      </c>
      <c r="D104" s="40" t="s">
        <v>156</v>
      </c>
      <c r="E104" s="44">
        <f>PINK!$CN105</f>
        <v>35000</v>
      </c>
      <c r="F104" s="44"/>
      <c r="G104" s="44">
        <f>PINK!$CO105</f>
        <v>44000</v>
      </c>
      <c r="H104" s="44"/>
      <c r="I104" s="44">
        <f>PINK!$CP105</f>
        <v>35000</v>
      </c>
      <c r="J104" s="44"/>
      <c r="K104" s="44">
        <f>PINK!$CQ105</f>
        <v>35000</v>
      </c>
      <c r="L104" s="44"/>
      <c r="M104" s="44">
        <f>PINK!$CR105</f>
        <v>3000</v>
      </c>
      <c r="N104" s="44"/>
      <c r="O104" s="44">
        <f>PINK!$BY105</f>
        <v>10000</v>
      </c>
      <c r="P104" s="44"/>
      <c r="Q104" s="44">
        <f>PINK!$BZ105</f>
        <v>30000</v>
      </c>
      <c r="R104" s="44"/>
      <c r="S104" s="44">
        <f>PINK!$CA105</f>
        <v>20000</v>
      </c>
      <c r="T104" s="44"/>
      <c r="U104" s="44">
        <f>PINK!$CB105</f>
        <v>60000</v>
      </c>
      <c r="V104" s="44"/>
      <c r="W104" s="44">
        <f>PINK!$CC105</f>
        <v>50000</v>
      </c>
      <c r="X104" s="44"/>
      <c r="Y104" s="44">
        <f>PINK!$BJ105</f>
        <v>40000</v>
      </c>
      <c r="Z104" s="44"/>
      <c r="AA104" s="44">
        <f>PINK!$BK105</f>
        <v>55000</v>
      </c>
      <c r="AB104" s="44"/>
      <c r="AC104" s="44">
        <f>PINK!$BL105</f>
        <v>18000</v>
      </c>
      <c r="AD104" s="44"/>
      <c r="AE104" s="44">
        <f>PINK!$BM105</f>
        <v>18000</v>
      </c>
      <c r="AF104" s="44"/>
      <c r="AG104" s="44">
        <f>PINK!$BN105</f>
        <v>18000</v>
      </c>
      <c r="AH104" s="44"/>
      <c r="AI104" s="44">
        <f>PINK!$AU105</f>
        <v>14000</v>
      </c>
      <c r="AJ104" s="44"/>
      <c r="AK104" s="44">
        <f>PINK!$AV105</f>
        <v>32000</v>
      </c>
      <c r="AL104" s="44"/>
      <c r="AM104" s="44">
        <f>PINK!$AW105</f>
        <v>12000</v>
      </c>
      <c r="AN104" s="44"/>
      <c r="AO104" s="44">
        <f>PINK!$AX105</f>
        <v>50000</v>
      </c>
      <c r="AP104" s="44"/>
      <c r="AQ104" s="44">
        <f>PINK!$AY105</f>
        <v>37000</v>
      </c>
      <c r="AR104" s="44"/>
      <c r="AS104" s="44">
        <f>PINK!$AF105</f>
        <v>35000</v>
      </c>
      <c r="AT104" s="44"/>
      <c r="AU104" s="44">
        <f>PINK!$AG105</f>
        <v>16400</v>
      </c>
      <c r="AV104" s="44"/>
      <c r="AW104" s="44">
        <f>PINK!$AH105</f>
        <v>18000</v>
      </c>
      <c r="AX104" s="44"/>
      <c r="AY104" s="44">
        <f>PINK!$AI105</f>
        <v>22000</v>
      </c>
      <c r="AZ104" s="44"/>
      <c r="BA104" s="44">
        <f>PINK!$AJ105</f>
        <v>5000</v>
      </c>
      <c r="BB104" s="44"/>
      <c r="BC104" s="45">
        <f>PINK!Q$105</f>
        <v>8000</v>
      </c>
      <c r="BD104" s="45"/>
      <c r="BE104" s="45">
        <f>PINK!R$105</f>
        <v>25000</v>
      </c>
      <c r="BF104" s="45"/>
      <c r="BG104" s="45">
        <f>PINK!S$105</f>
        <v>15500</v>
      </c>
      <c r="BH104" s="45"/>
      <c r="BI104" s="45">
        <f>PINK!T$105</f>
        <v>3250</v>
      </c>
      <c r="BJ104" s="45"/>
      <c r="BK104" s="45">
        <f>PINK!U$105</f>
        <v>2300</v>
      </c>
      <c r="BL104" s="45"/>
      <c r="BM104" s="45">
        <f>PINK!B105</f>
        <v>5400</v>
      </c>
      <c r="BN104" s="70"/>
      <c r="BO104" s="45">
        <f>PINK!C105</f>
        <v>24000</v>
      </c>
      <c r="BP104" s="70"/>
      <c r="BQ104" s="45">
        <f>PINK!D105</f>
        <v>0</v>
      </c>
      <c r="BR104" s="70"/>
      <c r="BS104" s="45">
        <f>PINK!E105</f>
        <v>0</v>
      </c>
      <c r="BT104" s="70"/>
      <c r="BU104" s="45">
        <f>PINK!F105</f>
        <v>0</v>
      </c>
      <c r="BV104" s="70"/>
    </row>
    <row r="105" spans="1:74" hidden="1" x14ac:dyDescent="0.2">
      <c r="A105" s="40" t="s">
        <v>142</v>
      </c>
      <c r="B105" t="str">
        <f>PINK!$P$102</f>
        <v>ROSCOE INLET</v>
      </c>
      <c r="C105" t="s">
        <v>85</v>
      </c>
      <c r="D105" s="40" t="s">
        <v>157</v>
      </c>
      <c r="E105" s="44"/>
      <c r="F105" s="44">
        <f>PINK!$CU105</f>
        <v>44000</v>
      </c>
      <c r="G105" s="44"/>
      <c r="H105" s="44">
        <f>PINK!$CV105</f>
        <v>19000</v>
      </c>
      <c r="I105" s="44"/>
      <c r="J105" s="44">
        <f>PINK!$CW105</f>
        <v>36000</v>
      </c>
      <c r="K105" s="44"/>
      <c r="L105" s="44">
        <f>PINK!$CX105</f>
        <v>40000</v>
      </c>
      <c r="M105" s="44"/>
      <c r="N105" s="44">
        <f>PINK!$CY105</f>
        <v>2500</v>
      </c>
      <c r="O105" s="44"/>
      <c r="P105" s="44">
        <f>PINK!$CF105</f>
        <v>1000</v>
      </c>
      <c r="Q105" s="44"/>
      <c r="R105" s="44">
        <f>PINK!$CG105</f>
        <v>18000</v>
      </c>
      <c r="S105" s="44"/>
      <c r="T105" s="44">
        <f>PINK!$CH105</f>
        <v>3000</v>
      </c>
      <c r="U105" s="44"/>
      <c r="V105" s="44">
        <f>PINK!$CI105</f>
        <v>8000</v>
      </c>
      <c r="W105" s="44"/>
      <c r="X105" s="44">
        <f>PINK!$CJ105</f>
        <v>25000</v>
      </c>
      <c r="Y105" s="44"/>
      <c r="Z105" s="44">
        <f>PINK!$BQ105</f>
        <v>25000</v>
      </c>
      <c r="AA105" s="44"/>
      <c r="AB105" s="44">
        <f>PINK!$BR105</f>
        <v>8000</v>
      </c>
      <c r="AC105" s="44"/>
      <c r="AD105" s="44">
        <f>PINK!$BS105</f>
        <v>2200</v>
      </c>
      <c r="AE105" s="44"/>
      <c r="AF105" s="44">
        <f>PINK!$BT105</f>
        <v>30000</v>
      </c>
      <c r="AG105" s="44"/>
      <c r="AH105" s="44">
        <f>PINK!$BU105</f>
        <v>25000</v>
      </c>
      <c r="AI105" s="44"/>
      <c r="AJ105" s="44">
        <f>PINK!$BB105</f>
        <v>20000</v>
      </c>
      <c r="AK105" s="44"/>
      <c r="AL105" s="44">
        <f>PINK!$BC105</f>
        <v>20000</v>
      </c>
      <c r="AM105" s="44"/>
      <c r="AN105" s="44">
        <f>PINK!$BD105</f>
        <v>13600</v>
      </c>
      <c r="AO105" s="44"/>
      <c r="AP105" s="44">
        <f>PINK!$BE105</f>
        <v>5200</v>
      </c>
      <c r="AQ105" s="44"/>
      <c r="AR105" s="44">
        <f>PINK!$BF105</f>
        <v>21000</v>
      </c>
      <c r="AS105" s="44"/>
      <c r="AT105" s="44">
        <f>PINK!$AM105</f>
        <v>9700</v>
      </c>
      <c r="AU105" s="44"/>
      <c r="AV105" s="44">
        <f>PINK!$AN105</f>
        <v>15500</v>
      </c>
      <c r="AW105" s="44"/>
      <c r="AX105" s="44">
        <f>PINK!$AO105</f>
        <v>15000</v>
      </c>
      <c r="AY105" s="44"/>
      <c r="AZ105" s="44">
        <f>PINK!$AP105</f>
        <v>20000</v>
      </c>
      <c r="BA105" s="44"/>
      <c r="BB105" s="44">
        <f>PINK!$AQ105</f>
        <v>20000</v>
      </c>
      <c r="BC105" s="45"/>
      <c r="BD105" s="45">
        <f>PINK!X$105</f>
        <v>39000</v>
      </c>
      <c r="BE105" s="45"/>
      <c r="BF105" s="45">
        <f>PINK!Y$105</f>
        <v>25000</v>
      </c>
      <c r="BG105" s="45"/>
      <c r="BH105" s="45">
        <f>PINK!Z$105</f>
        <v>11000</v>
      </c>
      <c r="BI105" s="45"/>
      <c r="BJ105" s="45">
        <f>PINK!AA$105</f>
        <v>6500</v>
      </c>
      <c r="BK105" s="45"/>
      <c r="BL105" s="45">
        <f>PINK!AB$105</f>
        <v>29000</v>
      </c>
      <c r="BM105" s="70"/>
      <c r="BN105" s="45">
        <f>PINK!I105</f>
        <v>8700</v>
      </c>
      <c r="BO105" s="70"/>
      <c r="BP105" s="45">
        <f>PINK!J105</f>
        <v>0</v>
      </c>
      <c r="BQ105" s="70"/>
      <c r="BR105" s="45">
        <f>PINK!K105</f>
        <v>0</v>
      </c>
      <c r="BS105" s="70"/>
      <c r="BT105" s="45">
        <f>PINK!L105</f>
        <v>0</v>
      </c>
      <c r="BU105" s="70"/>
      <c r="BV105" s="45">
        <f>PINK!M105</f>
        <v>0</v>
      </c>
    </row>
    <row r="106" spans="1:74" hidden="1" x14ac:dyDescent="0.2">
      <c r="A106" s="40" t="s">
        <v>142</v>
      </c>
      <c r="B106" t="str">
        <f>PINK!$P$102</f>
        <v>ROSCOE INLET</v>
      </c>
      <c r="C106" t="s">
        <v>86</v>
      </c>
      <c r="D106" s="40" t="s">
        <v>156</v>
      </c>
      <c r="E106" s="44" t="str">
        <f>PINK!$CN106</f>
        <v>N/R</v>
      </c>
      <c r="F106" s="44"/>
      <c r="G106" s="44" t="str">
        <f>PINK!$CO106</f>
        <v>N/O</v>
      </c>
      <c r="H106" s="44"/>
      <c r="I106" s="44">
        <f>PINK!$CP106</f>
        <v>75</v>
      </c>
      <c r="J106" s="44"/>
      <c r="K106" s="44">
        <f>PINK!$CQ106</f>
        <v>200</v>
      </c>
      <c r="L106" s="44"/>
      <c r="M106" s="44" t="str">
        <f>PINK!$CR106</f>
        <v>N/R</v>
      </c>
      <c r="N106" s="44"/>
      <c r="O106" s="44">
        <f>PINK!$BY106</f>
        <v>75</v>
      </c>
      <c r="P106" s="44"/>
      <c r="Q106" s="44">
        <f>PINK!$BZ106</f>
        <v>750</v>
      </c>
      <c r="R106" s="44"/>
      <c r="S106" s="44">
        <f>PINK!$CA106</f>
        <v>750</v>
      </c>
      <c r="T106" s="44"/>
      <c r="U106" s="44">
        <f>PINK!$CB106</f>
        <v>1000</v>
      </c>
      <c r="V106" s="44"/>
      <c r="W106" s="44">
        <f>PINK!$CC106</f>
        <v>800</v>
      </c>
      <c r="X106" s="44"/>
      <c r="Y106" s="44">
        <f>PINK!$BJ106</f>
        <v>800</v>
      </c>
      <c r="Z106" s="44"/>
      <c r="AA106" s="44">
        <f>PINK!$BK106</f>
        <v>75</v>
      </c>
      <c r="AB106" s="44"/>
      <c r="AC106" s="44">
        <f>PINK!$BL106</f>
        <v>100</v>
      </c>
      <c r="AD106" s="44"/>
      <c r="AE106" s="44">
        <f>PINK!$BM106</f>
        <v>60</v>
      </c>
      <c r="AF106" s="44"/>
      <c r="AG106" s="44">
        <f>PINK!$BN106</f>
        <v>30</v>
      </c>
      <c r="AH106" s="44"/>
      <c r="AI106" s="44">
        <f>PINK!$AU106</f>
        <v>40</v>
      </c>
      <c r="AJ106" s="44"/>
      <c r="AK106" s="44">
        <f>PINK!$AV106</f>
        <v>125</v>
      </c>
      <c r="AL106" s="44"/>
      <c r="AM106" s="44">
        <f>PINK!$AW106</f>
        <v>50</v>
      </c>
      <c r="AN106" s="44"/>
      <c r="AO106" s="44">
        <f>PINK!$AX106</f>
        <v>250</v>
      </c>
      <c r="AP106" s="44"/>
      <c r="AQ106" s="44">
        <f>PINK!$AY106</f>
        <v>200</v>
      </c>
      <c r="AR106" s="44"/>
      <c r="AS106" s="44">
        <f>PINK!$AF106</f>
        <v>625</v>
      </c>
      <c r="AT106" s="44"/>
      <c r="AU106" s="44" t="str">
        <f>PINK!$AG106</f>
        <v>N/O</v>
      </c>
      <c r="AV106" s="44"/>
      <c r="AW106" s="44">
        <f>PINK!$AH106</f>
        <v>450</v>
      </c>
      <c r="AX106" s="44"/>
      <c r="AY106" s="44">
        <f>PINK!$AI106</f>
        <v>450</v>
      </c>
      <c r="AZ106" s="44"/>
      <c r="BA106" s="44">
        <f>PINK!$AJ106</f>
        <v>500</v>
      </c>
      <c r="BB106" s="44"/>
      <c r="BC106" s="45" t="str">
        <f>PINK!Q$106</f>
        <v>UNK</v>
      </c>
      <c r="BD106" s="45"/>
      <c r="BE106" s="45" t="str">
        <f>PINK!R$106</f>
        <v>UNK</v>
      </c>
      <c r="BF106" s="45"/>
      <c r="BG106" s="45" t="str">
        <f>PINK!S$106</f>
        <v>N/O</v>
      </c>
      <c r="BH106" s="45"/>
      <c r="BI106" s="45" t="str">
        <f>PINK!T$106</f>
        <v>A/P</v>
      </c>
      <c r="BJ106" s="45"/>
      <c r="BK106" s="45">
        <f>PINK!U$106</f>
        <v>2</v>
      </c>
      <c r="BL106" s="45"/>
      <c r="BM106" s="45">
        <f>PINK!B106</f>
        <v>20</v>
      </c>
      <c r="BN106" s="70"/>
      <c r="BO106" s="45">
        <f>PINK!C106</f>
        <v>55</v>
      </c>
      <c r="BP106" s="70"/>
      <c r="BQ106" s="45">
        <f>PINK!D106</f>
        <v>0</v>
      </c>
      <c r="BR106" s="70"/>
      <c r="BS106" s="45">
        <f>PINK!E106</f>
        <v>0</v>
      </c>
      <c r="BT106" s="70"/>
      <c r="BU106" s="45">
        <f>PINK!F106</f>
        <v>0</v>
      </c>
      <c r="BV106" s="70"/>
    </row>
    <row r="107" spans="1:74" hidden="1" x14ac:dyDescent="0.2">
      <c r="A107" s="40" t="s">
        <v>142</v>
      </c>
      <c r="B107" t="str">
        <f>PINK!$P$102</f>
        <v>ROSCOE INLET</v>
      </c>
      <c r="C107" t="s">
        <v>86</v>
      </c>
      <c r="D107" s="40" t="s">
        <v>157</v>
      </c>
      <c r="E107" s="44"/>
      <c r="F107" s="44" t="str">
        <f>PINK!$CU106</f>
        <v>N/I</v>
      </c>
      <c r="G107" s="44"/>
      <c r="H107" s="44">
        <f>PINK!$CV106</f>
        <v>3500</v>
      </c>
      <c r="I107" s="44"/>
      <c r="J107" s="44">
        <f>PINK!$CW106</f>
        <v>750</v>
      </c>
      <c r="K107" s="44"/>
      <c r="L107" s="44">
        <f>PINK!$CX106</f>
        <v>75</v>
      </c>
      <c r="M107" s="44"/>
      <c r="N107" s="44">
        <f>PINK!$CY106</f>
        <v>200</v>
      </c>
      <c r="O107" s="44"/>
      <c r="P107" s="44">
        <f>PINK!$CF106</f>
        <v>15000</v>
      </c>
      <c r="Q107" s="44"/>
      <c r="R107" s="44">
        <f>PINK!$CG106</f>
        <v>3500</v>
      </c>
      <c r="S107" s="44"/>
      <c r="T107" s="44">
        <f>PINK!$CH106</f>
        <v>600</v>
      </c>
      <c r="U107" s="44"/>
      <c r="V107" s="44">
        <f>PINK!$CI106</f>
        <v>25</v>
      </c>
      <c r="W107" s="44"/>
      <c r="X107" s="44">
        <f>PINK!$CJ106</f>
        <v>25</v>
      </c>
      <c r="Y107" s="44"/>
      <c r="Z107" s="44">
        <f>PINK!$BQ106</f>
        <v>75</v>
      </c>
      <c r="AA107" s="44"/>
      <c r="AB107" s="44">
        <f>PINK!$BR106</f>
        <v>50</v>
      </c>
      <c r="AC107" s="44"/>
      <c r="AD107" s="44">
        <f>PINK!$BS106</f>
        <v>300</v>
      </c>
      <c r="AE107" s="44"/>
      <c r="AF107" s="44">
        <f>PINK!$BT106</f>
        <v>600</v>
      </c>
      <c r="AG107" s="44"/>
      <c r="AH107" s="44">
        <f>PINK!$BU106</f>
        <v>6000</v>
      </c>
      <c r="AI107" s="44"/>
      <c r="AJ107" s="44">
        <f>PINK!$BB106</f>
        <v>1000</v>
      </c>
      <c r="AK107" s="44"/>
      <c r="AL107" s="44">
        <f>PINK!$BC106</f>
        <v>1500</v>
      </c>
      <c r="AM107" s="44"/>
      <c r="AN107" s="44">
        <f>PINK!$BD106</f>
        <v>3500</v>
      </c>
      <c r="AO107" s="44"/>
      <c r="AP107" s="44">
        <f>PINK!$BE106</f>
        <v>2325</v>
      </c>
      <c r="AQ107" s="44"/>
      <c r="AR107" s="44">
        <f>PINK!$BF106</f>
        <v>1500</v>
      </c>
      <c r="AS107" s="44"/>
      <c r="AT107" s="44">
        <f>PINK!$AM106</f>
        <v>500</v>
      </c>
      <c r="AU107" s="44"/>
      <c r="AV107" s="44">
        <f>PINK!$AN106</f>
        <v>430</v>
      </c>
      <c r="AW107" s="44"/>
      <c r="AX107" s="44">
        <f>PINK!$AO106</f>
        <v>200</v>
      </c>
      <c r="AY107" s="44"/>
      <c r="AZ107" s="44">
        <f>PINK!$AP106</f>
        <v>400</v>
      </c>
      <c r="BA107" s="44"/>
      <c r="BB107" s="44">
        <f>PINK!$AQ106</f>
        <v>1000</v>
      </c>
      <c r="BC107" s="45"/>
      <c r="BD107" s="45">
        <f>PINK!X$106</f>
        <v>150</v>
      </c>
      <c r="BE107" s="45"/>
      <c r="BF107" s="45" t="str">
        <f>PINK!Y$106</f>
        <v>UNK</v>
      </c>
      <c r="BG107" s="45"/>
      <c r="BH107" s="45" t="str">
        <f>PINK!Z$106</f>
        <v>A/P</v>
      </c>
      <c r="BI107" s="45"/>
      <c r="BJ107" s="45" t="str">
        <f>PINK!AA$106</f>
        <v>A/P</v>
      </c>
      <c r="BK107" s="45"/>
      <c r="BL107" s="45">
        <f>PINK!AB$106</f>
        <v>800</v>
      </c>
      <c r="BM107" s="70"/>
      <c r="BN107" s="45">
        <f>PINK!I106</f>
        <v>700</v>
      </c>
      <c r="BO107" s="70"/>
      <c r="BP107" s="45">
        <f>PINK!J106</f>
        <v>0</v>
      </c>
      <c r="BQ107" s="70"/>
      <c r="BR107" s="45">
        <f>PINK!K106</f>
        <v>0</v>
      </c>
      <c r="BS107" s="70"/>
      <c r="BT107" s="45">
        <f>PINK!L106</f>
        <v>0</v>
      </c>
      <c r="BU107" s="70"/>
      <c r="BV107" s="45">
        <f>PINK!M106</f>
        <v>0</v>
      </c>
    </row>
    <row r="108" spans="1:74" hidden="1" x14ac:dyDescent="0.2">
      <c r="A108" s="40" t="s">
        <v>142</v>
      </c>
      <c r="B108" t="str">
        <f>PINK!$P$102</f>
        <v>ROSCOE INLET</v>
      </c>
      <c r="C108" t="s">
        <v>87</v>
      </c>
      <c r="D108" s="40" t="s">
        <v>156</v>
      </c>
      <c r="E108" s="44">
        <f>PINK!$CN107</f>
        <v>75</v>
      </c>
      <c r="F108" s="44"/>
      <c r="G108" s="44">
        <f>PINK!$CO107</f>
        <v>1700</v>
      </c>
      <c r="H108" s="44"/>
      <c r="I108" s="44">
        <f>PINK!$CP107</f>
        <v>9000</v>
      </c>
      <c r="J108" s="44"/>
      <c r="K108" s="44">
        <f>PINK!$CQ107</f>
        <v>3500</v>
      </c>
      <c r="L108" s="44"/>
      <c r="M108" s="44">
        <f>PINK!$CR107</f>
        <v>200</v>
      </c>
      <c r="N108" s="44"/>
      <c r="O108" s="44">
        <f>PINK!$BY107</f>
        <v>1000</v>
      </c>
      <c r="P108" s="44"/>
      <c r="Q108" s="44">
        <f>PINK!$BZ107</f>
        <v>10000</v>
      </c>
      <c r="R108" s="44"/>
      <c r="S108" s="44">
        <f>PINK!$CA107</f>
        <v>7000</v>
      </c>
      <c r="T108" s="44"/>
      <c r="U108" s="44">
        <f>PINK!$CB107</f>
        <v>15000</v>
      </c>
      <c r="V108" s="44"/>
      <c r="W108" s="44">
        <f>PINK!$CC107</f>
        <v>2500</v>
      </c>
      <c r="X108" s="44"/>
      <c r="Y108" s="44">
        <f>PINK!$BJ107</f>
        <v>2000</v>
      </c>
      <c r="Z108" s="44"/>
      <c r="AA108" s="44">
        <f>PINK!$BK107</f>
        <v>1500</v>
      </c>
      <c r="AB108" s="44"/>
      <c r="AC108" s="44">
        <f>PINK!$BL107</f>
        <v>2000</v>
      </c>
      <c r="AD108" s="44"/>
      <c r="AE108" s="44">
        <f>PINK!$BM107</f>
        <v>600</v>
      </c>
      <c r="AF108" s="44"/>
      <c r="AG108" s="44">
        <f>PINK!$BN107</f>
        <v>400</v>
      </c>
      <c r="AH108" s="44"/>
      <c r="AI108" s="44">
        <f>PINK!$AU107</f>
        <v>800</v>
      </c>
      <c r="AJ108" s="44"/>
      <c r="AK108" s="44">
        <f>PINK!$AV107</f>
        <v>5700</v>
      </c>
      <c r="AL108" s="44"/>
      <c r="AM108" s="44">
        <f>PINK!$AW107</f>
        <v>600</v>
      </c>
      <c r="AN108" s="44"/>
      <c r="AO108" s="44">
        <f>PINK!$AX107</f>
        <v>5500</v>
      </c>
      <c r="AP108" s="44"/>
      <c r="AQ108" s="44">
        <f>PINK!$AY107</f>
        <v>9000</v>
      </c>
      <c r="AR108" s="44"/>
      <c r="AS108" s="44">
        <f>PINK!$AF107</f>
        <v>4600</v>
      </c>
      <c r="AT108" s="44"/>
      <c r="AU108" s="44">
        <f>PINK!$AG107</f>
        <v>1600</v>
      </c>
      <c r="AV108" s="44"/>
      <c r="AW108" s="44">
        <f>PINK!$AH107</f>
        <v>950</v>
      </c>
      <c r="AX108" s="44"/>
      <c r="AY108" s="44">
        <f>PINK!$AI107</f>
        <v>8200</v>
      </c>
      <c r="AZ108" s="44"/>
      <c r="BA108" s="44">
        <f>PINK!$AJ107</f>
        <v>1000</v>
      </c>
      <c r="BB108" s="44"/>
      <c r="BC108" s="45">
        <f>PINK!Q$107</f>
        <v>3000</v>
      </c>
      <c r="BD108" s="45"/>
      <c r="BE108" s="45">
        <f>PINK!R$107</f>
        <v>2000</v>
      </c>
      <c r="BF108" s="45"/>
      <c r="BG108" s="45" t="str">
        <f>PINK!S$107</f>
        <v>UNK</v>
      </c>
      <c r="BH108" s="45"/>
      <c r="BI108" s="45">
        <f>PINK!T$107</f>
        <v>450</v>
      </c>
      <c r="BJ108" s="45"/>
      <c r="BK108" s="45">
        <f>PINK!U$107</f>
        <v>750</v>
      </c>
      <c r="BL108" s="45"/>
      <c r="BM108" s="45">
        <f>PINK!B107</f>
        <v>1100</v>
      </c>
      <c r="BN108" s="70"/>
      <c r="BO108" s="45">
        <f>PINK!C107</f>
        <v>3400</v>
      </c>
      <c r="BP108" s="70"/>
      <c r="BQ108" s="45">
        <f>PINK!D107</f>
        <v>0</v>
      </c>
      <c r="BR108" s="70"/>
      <c r="BS108" s="45">
        <f>PINK!E107</f>
        <v>0</v>
      </c>
      <c r="BT108" s="70"/>
      <c r="BU108" s="45">
        <f>PINK!F107</f>
        <v>0</v>
      </c>
      <c r="BV108" s="70"/>
    </row>
    <row r="109" spans="1:74" hidden="1" x14ac:dyDescent="0.2">
      <c r="A109" s="40" t="s">
        <v>142</v>
      </c>
      <c r="B109" t="str">
        <f>PINK!$P$102</f>
        <v>ROSCOE INLET</v>
      </c>
      <c r="C109" t="s">
        <v>87</v>
      </c>
      <c r="D109" s="40" t="s">
        <v>157</v>
      </c>
      <c r="E109" s="44"/>
      <c r="F109" s="44">
        <f>PINK!$CU107</f>
        <v>7500</v>
      </c>
      <c r="G109" s="44"/>
      <c r="H109" s="44">
        <f>PINK!$CV107</f>
        <v>6500</v>
      </c>
      <c r="I109" s="44"/>
      <c r="J109" s="44">
        <f>PINK!$CW107</f>
        <v>12500</v>
      </c>
      <c r="K109" s="44"/>
      <c r="L109" s="44">
        <f>PINK!$CX107</f>
        <v>7500</v>
      </c>
      <c r="M109" s="44"/>
      <c r="N109" s="44">
        <f>PINK!$CY107</f>
        <v>3500</v>
      </c>
      <c r="O109" s="44"/>
      <c r="P109" s="44">
        <f>PINK!$CF107</f>
        <v>5000</v>
      </c>
      <c r="Q109" s="44"/>
      <c r="R109" s="44">
        <f>PINK!$CG107</f>
        <v>7000</v>
      </c>
      <c r="S109" s="44"/>
      <c r="T109" s="44">
        <f>PINK!$CH107</f>
        <v>1500</v>
      </c>
      <c r="U109" s="44"/>
      <c r="V109" s="44">
        <f>PINK!$CI107</f>
        <v>2000</v>
      </c>
      <c r="W109" s="44"/>
      <c r="X109" s="44">
        <f>PINK!$CJ107</f>
        <v>1500</v>
      </c>
      <c r="Y109" s="44"/>
      <c r="Z109" s="44">
        <f>PINK!$BQ107</f>
        <v>12000</v>
      </c>
      <c r="AA109" s="44"/>
      <c r="AB109" s="44">
        <f>PINK!$BR107</f>
        <v>8000</v>
      </c>
      <c r="AC109" s="44"/>
      <c r="AD109" s="44">
        <f>PINK!$BS107</f>
        <v>12000</v>
      </c>
      <c r="AE109" s="44"/>
      <c r="AF109" s="44">
        <f>PINK!$BT107</f>
        <v>8500</v>
      </c>
      <c r="AG109" s="44"/>
      <c r="AH109" s="44">
        <f>PINK!$BU107</f>
        <v>12000</v>
      </c>
      <c r="AI109" s="44"/>
      <c r="AJ109" s="44">
        <f>PINK!$BB107</f>
        <v>2000</v>
      </c>
      <c r="AK109" s="44"/>
      <c r="AL109" s="44">
        <f>PINK!$BC107</f>
        <v>8000</v>
      </c>
      <c r="AM109" s="44"/>
      <c r="AN109" s="44">
        <f>PINK!$BD107</f>
        <v>7600</v>
      </c>
      <c r="AO109" s="44"/>
      <c r="AP109" s="44">
        <f>PINK!$BE107</f>
        <v>5500</v>
      </c>
      <c r="AQ109" s="44"/>
      <c r="AR109" s="44">
        <f>PINK!$BF107</f>
        <v>12000</v>
      </c>
      <c r="AS109" s="44"/>
      <c r="AT109" s="44">
        <f>PINK!$AM107</f>
        <v>3000</v>
      </c>
      <c r="AU109" s="44"/>
      <c r="AV109" s="44">
        <f>PINK!$AN107</f>
        <v>5300</v>
      </c>
      <c r="AW109" s="44"/>
      <c r="AX109" s="44">
        <f>PINK!$AO107</f>
        <v>1000</v>
      </c>
      <c r="AY109" s="44"/>
      <c r="AZ109" s="44">
        <f>PINK!$AP107</f>
        <v>1500</v>
      </c>
      <c r="BA109" s="44"/>
      <c r="BB109" s="44">
        <f>PINK!$AQ107</f>
        <v>5200</v>
      </c>
      <c r="BC109" s="45"/>
      <c r="BD109" s="45">
        <f>PINK!X$107</f>
        <v>7800</v>
      </c>
      <c r="BE109" s="45"/>
      <c r="BF109" s="45">
        <f>PINK!Y$107</f>
        <v>7000</v>
      </c>
      <c r="BG109" s="45"/>
      <c r="BH109" s="45">
        <f>PINK!Z$107</f>
        <v>700</v>
      </c>
      <c r="BI109" s="45"/>
      <c r="BJ109" s="45">
        <f>PINK!AA$107</f>
        <v>1900</v>
      </c>
      <c r="BK109" s="45"/>
      <c r="BL109" s="45">
        <f>PINK!AB$107</f>
        <v>6400</v>
      </c>
      <c r="BM109" s="70"/>
      <c r="BN109" s="45">
        <f>PINK!I107</f>
        <v>9300</v>
      </c>
      <c r="BO109" s="70"/>
      <c r="BP109" s="45">
        <f>PINK!J107</f>
        <v>0</v>
      </c>
      <c r="BQ109" s="70"/>
      <c r="BR109" s="45">
        <f>PINK!K107</f>
        <v>0</v>
      </c>
      <c r="BS109" s="70"/>
      <c r="BT109" s="45">
        <f>PINK!L107</f>
        <v>0</v>
      </c>
      <c r="BU109" s="70"/>
      <c r="BV109" s="45">
        <f>PINK!M107</f>
        <v>0</v>
      </c>
    </row>
    <row r="110" spans="1:74" hidden="1" x14ac:dyDescent="0.2">
      <c r="A110" s="40" t="s">
        <v>142</v>
      </c>
      <c r="B110" t="str">
        <f>PINK!$P$102</f>
        <v>ROSCOE INLET</v>
      </c>
      <c r="C110" t="s">
        <v>88</v>
      </c>
      <c r="D110" s="40" t="s">
        <v>156</v>
      </c>
      <c r="E110" s="44" t="str">
        <f>PINK!$CN108</f>
        <v>N/R</v>
      </c>
      <c r="F110" s="44"/>
      <c r="G110" s="44" t="str">
        <f>PINK!$CO108</f>
        <v>N/R</v>
      </c>
      <c r="H110" s="44"/>
      <c r="I110" s="44" t="str">
        <f>PINK!$CP108</f>
        <v>N/R</v>
      </c>
      <c r="J110" s="44"/>
      <c r="K110" s="44" t="str">
        <f>PINK!$CQ108</f>
        <v>N/I</v>
      </c>
      <c r="L110" s="44"/>
      <c r="M110" s="44" t="str">
        <f>PINK!$CR108</f>
        <v>N/R</v>
      </c>
      <c r="N110" s="44"/>
      <c r="O110" s="44" t="str">
        <f>PINK!$BY108</f>
        <v>N/R</v>
      </c>
      <c r="P110" s="44"/>
      <c r="Q110" s="44" t="str">
        <f>PINK!$BZ108</f>
        <v>N/R</v>
      </c>
      <c r="R110" s="44"/>
      <c r="S110" s="44" t="str">
        <f>PINK!$CA108</f>
        <v>N/R</v>
      </c>
      <c r="T110" s="44"/>
      <c r="U110" s="44" t="str">
        <f>PINK!$CB108</f>
        <v>N/R</v>
      </c>
      <c r="V110" s="44"/>
      <c r="W110" s="44" t="str">
        <f>PINK!$CC108</f>
        <v>N/R</v>
      </c>
      <c r="X110" s="44"/>
      <c r="Y110" s="44" t="str">
        <f>PINK!$BJ108</f>
        <v>N/R</v>
      </c>
      <c r="Z110" s="44"/>
      <c r="AA110" s="44" t="str">
        <f>PINK!$BK108</f>
        <v>N/R</v>
      </c>
      <c r="AB110" s="44"/>
      <c r="AC110" s="44" t="str">
        <f>PINK!$BL108</f>
        <v>N/R</v>
      </c>
      <c r="AD110" s="44"/>
      <c r="AE110" s="44" t="str">
        <f>PINK!$BM108</f>
        <v>N/R</v>
      </c>
      <c r="AF110" s="44"/>
      <c r="AG110" s="44" t="str">
        <f>PINK!$BN108</f>
        <v>N/R</v>
      </c>
      <c r="AH110" s="44"/>
      <c r="AI110" s="44" t="str">
        <f>PINK!$AU108</f>
        <v>N/R</v>
      </c>
      <c r="AJ110" s="44"/>
      <c r="AK110" s="44" t="str">
        <f>PINK!$AV108</f>
        <v>N/R</v>
      </c>
      <c r="AL110" s="44"/>
      <c r="AM110" s="44" t="str">
        <f>PINK!$AW108</f>
        <v>N/O</v>
      </c>
      <c r="AN110" s="44"/>
      <c r="AO110" s="44" t="str">
        <f>PINK!$AX108</f>
        <v>N/R</v>
      </c>
      <c r="AP110" s="44"/>
      <c r="AQ110" s="44" t="str">
        <f>PINK!$AY108</f>
        <v>N/R</v>
      </c>
      <c r="AR110" s="44"/>
      <c r="AS110" s="44" t="str">
        <f>PINK!$AF108</f>
        <v>N/R</v>
      </c>
      <c r="AT110" s="44"/>
      <c r="AU110" s="44" t="str">
        <f>PINK!$AG108</f>
        <v>N/O</v>
      </c>
      <c r="AV110" s="44"/>
      <c r="AW110" s="44" t="str">
        <f>PINK!$AH108</f>
        <v>N/I</v>
      </c>
      <c r="AX110" s="44"/>
      <c r="AY110" s="44" t="str">
        <f>PINK!$AI108</f>
        <v>N/I</v>
      </c>
      <c r="AZ110" s="44"/>
      <c r="BA110" s="44" t="str">
        <f>PINK!$AJ108</f>
        <v>N/I</v>
      </c>
      <c r="BB110" s="44"/>
      <c r="BC110" s="45" t="str">
        <f>PINK!Q$108</f>
        <v>N/O</v>
      </c>
      <c r="BD110" s="45"/>
      <c r="BE110" s="45" t="str">
        <f>PINK!R$108</f>
        <v>N/I</v>
      </c>
      <c r="BF110" s="45"/>
      <c r="BG110" s="45" t="str">
        <f>PINK!S$108</f>
        <v>N/O</v>
      </c>
      <c r="BH110" s="45"/>
      <c r="BI110" s="45" t="str">
        <f>PINK!T$108</f>
        <v>N/O</v>
      </c>
      <c r="BJ110" s="45"/>
      <c r="BK110" s="45" t="str">
        <f>PINK!U$108</f>
        <v>N/O</v>
      </c>
      <c r="BL110" s="45"/>
      <c r="BM110" s="45" t="str">
        <f>PINK!B108</f>
        <v>N/O</v>
      </c>
      <c r="BN110" s="70"/>
      <c r="BO110" s="45" t="str">
        <f>PINK!C108</f>
        <v>A/P</v>
      </c>
      <c r="BP110" s="70"/>
      <c r="BQ110" s="45">
        <f>PINK!D108</f>
        <v>0</v>
      </c>
      <c r="BR110" s="70"/>
      <c r="BS110" s="45">
        <f>PINK!E108</f>
        <v>0</v>
      </c>
      <c r="BT110" s="70"/>
      <c r="BU110" s="45">
        <f>PINK!F108</f>
        <v>0</v>
      </c>
      <c r="BV110" s="70"/>
    </row>
    <row r="111" spans="1:74" hidden="1" x14ac:dyDescent="0.2">
      <c r="A111" s="40" t="s">
        <v>142</v>
      </c>
      <c r="B111" t="str">
        <f>PINK!$P$102</f>
        <v>ROSCOE INLET</v>
      </c>
      <c r="C111" t="s">
        <v>88</v>
      </c>
      <c r="D111" s="40" t="s">
        <v>157</v>
      </c>
      <c r="E111" s="44"/>
      <c r="F111" s="44" t="str">
        <f>PINK!$CU108</f>
        <v>N/R</v>
      </c>
      <c r="G111" s="44"/>
      <c r="H111" s="44" t="str">
        <f>PINK!$CV108</f>
        <v>N/I</v>
      </c>
      <c r="I111" s="44"/>
      <c r="J111" s="44" t="str">
        <f>PINK!$CW108</f>
        <v>N/I</v>
      </c>
      <c r="K111" s="44"/>
      <c r="L111" s="44" t="str">
        <f>PINK!$CX108</f>
        <v>N/R</v>
      </c>
      <c r="M111" s="44"/>
      <c r="N111" s="44" t="str">
        <f>PINK!$CY108</f>
        <v>N/R</v>
      </c>
      <c r="O111" s="44"/>
      <c r="P111" s="44" t="str">
        <f>PINK!$CF108</f>
        <v>N/R</v>
      </c>
      <c r="Q111" s="44"/>
      <c r="R111" s="44" t="str">
        <f>PINK!$CG108</f>
        <v>N/R</v>
      </c>
      <c r="S111" s="44"/>
      <c r="T111" s="44" t="str">
        <f>PINK!$CH108</f>
        <v>N/R</v>
      </c>
      <c r="U111" s="44"/>
      <c r="V111" s="44" t="str">
        <f>PINK!$CI108</f>
        <v>N/R</v>
      </c>
      <c r="W111" s="44"/>
      <c r="X111" s="44" t="str">
        <f>PINK!$CJ108</f>
        <v>N/R</v>
      </c>
      <c r="Y111" s="44"/>
      <c r="Z111" s="44" t="str">
        <f>PINK!$BQ108</f>
        <v>N/R</v>
      </c>
      <c r="AA111" s="44"/>
      <c r="AB111" s="44" t="str">
        <f>PINK!$BR108</f>
        <v>N/R</v>
      </c>
      <c r="AC111" s="44"/>
      <c r="AD111" s="44" t="str">
        <f>PINK!$BS108</f>
        <v>N/R</v>
      </c>
      <c r="AE111" s="44"/>
      <c r="AF111" s="44" t="str">
        <f>PINK!$BT108</f>
        <v>N/R</v>
      </c>
      <c r="AG111" s="44"/>
      <c r="AH111" s="44" t="str">
        <f>PINK!$BU108</f>
        <v>N/R</v>
      </c>
      <c r="AI111" s="44"/>
      <c r="AJ111" s="44" t="str">
        <f>PINK!$BB108</f>
        <v>N/R</v>
      </c>
      <c r="AK111" s="44"/>
      <c r="AL111" s="44">
        <f>PINK!$BC108</f>
        <v>6</v>
      </c>
      <c r="AM111" s="44"/>
      <c r="AN111" s="44">
        <f>PINK!$BD108</f>
        <v>1</v>
      </c>
      <c r="AO111" s="44"/>
      <c r="AP111" s="44" t="str">
        <f>PINK!$BE108</f>
        <v>N/R</v>
      </c>
      <c r="AQ111" s="44"/>
      <c r="AR111" s="44">
        <f>PINK!$BF108</f>
        <v>100</v>
      </c>
      <c r="AS111" s="44"/>
      <c r="AT111" s="44">
        <f>PINK!$AM108</f>
        <v>4</v>
      </c>
      <c r="AU111" s="44"/>
      <c r="AV111" s="44">
        <f>PINK!$AN108</f>
        <v>1</v>
      </c>
      <c r="AW111" s="44"/>
      <c r="AX111" s="44">
        <f>PINK!$AO108</f>
        <v>2</v>
      </c>
      <c r="AY111" s="44"/>
      <c r="AZ111" s="44" t="str">
        <f>PINK!$AP108</f>
        <v>UNK</v>
      </c>
      <c r="BA111" s="44"/>
      <c r="BB111" s="44" t="str">
        <f>PINK!$AQ108</f>
        <v>N/I</v>
      </c>
      <c r="BC111" s="45"/>
      <c r="BD111" s="45" t="str">
        <f>PINK!X$108</f>
        <v>UNK</v>
      </c>
      <c r="BE111" s="45"/>
      <c r="BF111" s="45" t="str">
        <f>PINK!Y$108</f>
        <v>N/O</v>
      </c>
      <c r="BG111" s="45"/>
      <c r="BH111" s="45" t="str">
        <f>PINK!Z$108</f>
        <v>N/O</v>
      </c>
      <c r="BI111" s="45"/>
      <c r="BJ111" s="45" t="str">
        <f>PINK!AA$108</f>
        <v>A/P</v>
      </c>
      <c r="BK111" s="45"/>
      <c r="BL111" s="45">
        <f>PINK!AB$108</f>
        <v>30</v>
      </c>
      <c r="BM111" s="70"/>
      <c r="BN111" s="45" t="str">
        <f>PINK!I108</f>
        <v>A/P</v>
      </c>
      <c r="BO111" s="70"/>
      <c r="BP111" s="45">
        <f>PINK!J108</f>
        <v>0</v>
      </c>
      <c r="BQ111" s="70"/>
      <c r="BR111" s="45">
        <f>PINK!K108</f>
        <v>0</v>
      </c>
      <c r="BS111" s="70"/>
      <c r="BT111" s="45">
        <f>PINK!L108</f>
        <v>0</v>
      </c>
      <c r="BU111" s="70"/>
      <c r="BV111" s="45">
        <f>PINK!M108</f>
        <v>0</v>
      </c>
    </row>
    <row r="112" spans="1:74" hidden="1" x14ac:dyDescent="0.2">
      <c r="A112" s="40" t="s">
        <v>142</v>
      </c>
      <c r="B112" t="str">
        <f>PINK!$P$102</f>
        <v>ROSCOE INLET</v>
      </c>
      <c r="C112" t="s">
        <v>89</v>
      </c>
      <c r="D112" s="40" t="s">
        <v>156</v>
      </c>
      <c r="E112" s="44">
        <f>PINK!$CN109</f>
        <v>750</v>
      </c>
      <c r="F112" s="44"/>
      <c r="G112" s="44">
        <f>PINK!$CO109</f>
        <v>1800</v>
      </c>
      <c r="H112" s="44"/>
      <c r="I112" s="44">
        <f>PINK!$CP109</f>
        <v>3000</v>
      </c>
      <c r="J112" s="44"/>
      <c r="K112" s="44">
        <f>PINK!$CQ109</f>
        <v>3500</v>
      </c>
      <c r="L112" s="44"/>
      <c r="M112" s="44" t="str">
        <f>PINK!$CR109</f>
        <v>N/O</v>
      </c>
      <c r="N112" s="44"/>
      <c r="O112" s="44">
        <f>PINK!$BY109</f>
        <v>1500</v>
      </c>
      <c r="P112" s="44"/>
      <c r="Q112" s="44">
        <f>PINK!$BZ109</f>
        <v>15000</v>
      </c>
      <c r="R112" s="44"/>
      <c r="S112" s="44">
        <f>PINK!$CA109</f>
        <v>30000</v>
      </c>
      <c r="T112" s="44"/>
      <c r="U112" s="44">
        <f>PINK!$CB109</f>
        <v>1500</v>
      </c>
      <c r="V112" s="44"/>
      <c r="W112" s="44">
        <f>PINK!$CC109</f>
        <v>5000</v>
      </c>
      <c r="X112" s="44"/>
      <c r="Y112" s="44">
        <f>PINK!$BJ109</f>
        <v>2000</v>
      </c>
      <c r="Z112" s="44"/>
      <c r="AA112" s="44">
        <f>PINK!$BK109</f>
        <v>2000</v>
      </c>
      <c r="AB112" s="44"/>
      <c r="AC112" s="44">
        <f>PINK!$BL109</f>
        <v>1000</v>
      </c>
      <c r="AD112" s="44"/>
      <c r="AE112" s="44">
        <f>PINK!$BM109</f>
        <v>400</v>
      </c>
      <c r="AF112" s="44"/>
      <c r="AG112" s="44">
        <f>PINK!$BN109</f>
        <v>400</v>
      </c>
      <c r="AH112" s="44"/>
      <c r="AI112" s="44">
        <f>PINK!$AU109</f>
        <v>1000</v>
      </c>
      <c r="AJ112" s="44"/>
      <c r="AK112" s="44">
        <f>PINK!$AV109</f>
        <v>1200</v>
      </c>
      <c r="AL112" s="44"/>
      <c r="AM112" s="44">
        <f>PINK!$AW109</f>
        <v>400</v>
      </c>
      <c r="AN112" s="44"/>
      <c r="AO112" s="44">
        <f>PINK!$AX109</f>
        <v>850</v>
      </c>
      <c r="AP112" s="44"/>
      <c r="AQ112" s="44">
        <f>PINK!$AY109</f>
        <v>1000</v>
      </c>
      <c r="AR112" s="44"/>
      <c r="AS112" s="44">
        <f>PINK!$AF109</f>
        <v>2500</v>
      </c>
      <c r="AT112" s="44"/>
      <c r="AU112" s="44">
        <f>PINK!$AG109</f>
        <v>25</v>
      </c>
      <c r="AV112" s="44"/>
      <c r="AW112" s="44">
        <f>PINK!$AH109</f>
        <v>750</v>
      </c>
      <c r="AX112" s="44"/>
      <c r="AY112" s="44">
        <f>PINK!$AI109</f>
        <v>6000</v>
      </c>
      <c r="AZ112" s="44"/>
      <c r="BA112" s="44">
        <f>PINK!$AJ109</f>
        <v>500</v>
      </c>
      <c r="BB112" s="44"/>
      <c r="BC112" s="45">
        <f>PINK!Q$109</f>
        <v>200</v>
      </c>
      <c r="BD112" s="45"/>
      <c r="BE112" s="45" t="str">
        <f>PINK!R$109</f>
        <v>UNK</v>
      </c>
      <c r="BF112" s="45"/>
      <c r="BG112" s="45" t="str">
        <f>PINK!S$109</f>
        <v>UNK</v>
      </c>
      <c r="BH112" s="45"/>
      <c r="BI112" s="45">
        <f>PINK!T$109</f>
        <v>35</v>
      </c>
      <c r="BJ112" s="45"/>
      <c r="BK112" s="45" t="str">
        <f>PINK!U$109</f>
        <v>A/P</v>
      </c>
      <c r="BL112" s="45"/>
      <c r="BM112" s="45">
        <f>PINK!B109</f>
        <v>16</v>
      </c>
      <c r="BN112" s="70"/>
      <c r="BO112" s="45">
        <f>PINK!C109</f>
        <v>90</v>
      </c>
      <c r="BP112" s="70"/>
      <c r="BQ112" s="45">
        <f>PINK!D109</f>
        <v>0</v>
      </c>
      <c r="BR112" s="70"/>
      <c r="BS112" s="45">
        <f>PINK!E109</f>
        <v>0</v>
      </c>
      <c r="BT112" s="70"/>
      <c r="BU112" s="45">
        <f>PINK!F109</f>
        <v>0</v>
      </c>
      <c r="BV112" s="70"/>
    </row>
    <row r="113" spans="1:74" hidden="1" x14ac:dyDescent="0.2">
      <c r="A113" s="40" t="s">
        <v>142</v>
      </c>
      <c r="B113" t="str">
        <f>PINK!$P$102</f>
        <v>ROSCOE INLET</v>
      </c>
      <c r="C113" t="s">
        <v>89</v>
      </c>
      <c r="D113" s="40" t="s">
        <v>157</v>
      </c>
      <c r="E113" s="44"/>
      <c r="F113" s="44">
        <f>PINK!$CU109</f>
        <v>3500</v>
      </c>
      <c r="G113" s="44"/>
      <c r="H113" s="44">
        <f>PINK!$CV109</f>
        <v>4500</v>
      </c>
      <c r="I113" s="44"/>
      <c r="J113" s="44">
        <f>PINK!$CW109</f>
        <v>5500</v>
      </c>
      <c r="K113" s="44"/>
      <c r="L113" s="44">
        <f>PINK!$CX109</f>
        <v>1500</v>
      </c>
      <c r="M113" s="44"/>
      <c r="N113" s="44">
        <f>PINK!$CY109</f>
        <v>12000</v>
      </c>
      <c r="O113" s="44"/>
      <c r="P113" s="44">
        <f>PINK!$CF109</f>
        <v>20000</v>
      </c>
      <c r="Q113" s="44"/>
      <c r="R113" s="44">
        <f>PINK!$CG109</f>
        <v>20000</v>
      </c>
      <c r="S113" s="44"/>
      <c r="T113" s="44">
        <f>PINK!$CH109</f>
        <v>2500</v>
      </c>
      <c r="U113" s="44"/>
      <c r="V113" s="44">
        <f>PINK!$CI109</f>
        <v>7000</v>
      </c>
      <c r="W113" s="44"/>
      <c r="X113" s="44">
        <f>PINK!$CJ109</f>
        <v>6000</v>
      </c>
      <c r="Y113" s="44"/>
      <c r="Z113" s="44">
        <f>PINK!$BQ109</f>
        <v>15000</v>
      </c>
      <c r="AA113" s="44"/>
      <c r="AB113" s="44">
        <f>PINK!$BR109</f>
        <v>20000</v>
      </c>
      <c r="AC113" s="44"/>
      <c r="AD113" s="44">
        <f>PINK!$BS109</f>
        <v>2000</v>
      </c>
      <c r="AE113" s="44"/>
      <c r="AF113" s="44">
        <f>PINK!$BT109</f>
        <v>9500</v>
      </c>
      <c r="AG113" s="44"/>
      <c r="AH113" s="44">
        <f>PINK!$BU109</f>
        <v>25000</v>
      </c>
      <c r="AI113" s="44"/>
      <c r="AJ113" s="44">
        <f>PINK!$BB109</f>
        <v>8000</v>
      </c>
      <c r="AK113" s="44"/>
      <c r="AL113" s="44">
        <f>PINK!$BC109</f>
        <v>21000</v>
      </c>
      <c r="AM113" s="44"/>
      <c r="AN113" s="44">
        <f>PINK!$BD109</f>
        <v>15000</v>
      </c>
      <c r="AO113" s="44"/>
      <c r="AP113" s="44">
        <f>PINK!$BE109</f>
        <v>4600</v>
      </c>
      <c r="AQ113" s="44"/>
      <c r="AR113" s="44">
        <f>PINK!$BF109</f>
        <v>55000</v>
      </c>
      <c r="AS113" s="44"/>
      <c r="AT113" s="44">
        <f>PINK!$AM109</f>
        <v>2170</v>
      </c>
      <c r="AU113" s="44"/>
      <c r="AV113" s="44">
        <f>PINK!$AN109</f>
        <v>2300</v>
      </c>
      <c r="AW113" s="44"/>
      <c r="AX113" s="44">
        <f>PINK!$AO109</f>
        <v>1800</v>
      </c>
      <c r="AY113" s="44"/>
      <c r="AZ113" s="44">
        <f>PINK!$AP109</f>
        <v>1000</v>
      </c>
      <c r="BA113" s="44"/>
      <c r="BB113" s="44">
        <f>PINK!$AQ109</f>
        <v>500</v>
      </c>
      <c r="BC113" s="45"/>
      <c r="BD113" s="45">
        <f>PINK!X$109</f>
        <v>3900</v>
      </c>
      <c r="BE113" s="45"/>
      <c r="BF113" s="45" t="str">
        <f>PINK!Y$109</f>
        <v>UNK</v>
      </c>
      <c r="BG113" s="45"/>
      <c r="BH113" s="45" t="str">
        <f>PINK!Z$109</f>
        <v>A/P</v>
      </c>
      <c r="BI113" s="45"/>
      <c r="BJ113" s="45">
        <f>PINK!AA$109</f>
        <v>20</v>
      </c>
      <c r="BK113" s="45"/>
      <c r="BL113" s="45">
        <f>PINK!AB$109</f>
        <v>1000</v>
      </c>
      <c r="BM113" s="70"/>
      <c r="BN113" s="45">
        <f>PINK!I109</f>
        <v>560</v>
      </c>
      <c r="BO113" s="70"/>
      <c r="BP113" s="45">
        <f>PINK!J109</f>
        <v>0</v>
      </c>
      <c r="BQ113" s="70"/>
      <c r="BR113" s="45">
        <f>PINK!K109</f>
        <v>0</v>
      </c>
      <c r="BS113" s="70"/>
      <c r="BT113" s="45">
        <f>PINK!L109</f>
        <v>0</v>
      </c>
      <c r="BU113" s="70"/>
      <c r="BV113" s="45">
        <f>PINK!M109</f>
        <v>0</v>
      </c>
    </row>
    <row r="114" spans="1:74" hidden="1" x14ac:dyDescent="0.2">
      <c r="A114" s="40" t="s">
        <v>142</v>
      </c>
      <c r="B114" t="str">
        <f>PINK!$P$116</f>
        <v>SOUTHERN GROUP-HUNTER ISLAND</v>
      </c>
      <c r="C114" t="s">
        <v>92</v>
      </c>
      <c r="D114" s="40" t="s">
        <v>156</v>
      </c>
      <c r="E114" s="44" t="str">
        <f>PINK!$CN119</f>
        <v>N/R</v>
      </c>
      <c r="F114" s="44"/>
      <c r="G114" s="44" t="str">
        <f>PINK!$CO119</f>
        <v>N/R</v>
      </c>
      <c r="H114" s="44"/>
      <c r="I114" s="44" t="str">
        <f>PINK!$CP119</f>
        <v>N/R</v>
      </c>
      <c r="J114" s="44"/>
      <c r="K114" s="44" t="str">
        <f>PINK!$CQ119</f>
        <v>N/R</v>
      </c>
      <c r="L114" s="44"/>
      <c r="M114" s="44" t="str">
        <f>PINK!$CR119</f>
        <v>N/R</v>
      </c>
      <c r="N114" s="44"/>
      <c r="O114" s="44" t="str">
        <f>PINK!$BY119</f>
        <v>N/R</v>
      </c>
      <c r="P114" s="44"/>
      <c r="Q114" s="44" t="str">
        <f>PINK!$BZ119</f>
        <v>N/R</v>
      </c>
      <c r="R114" s="44"/>
      <c r="S114" s="44" t="str">
        <f>PINK!$CA119</f>
        <v>N/R</v>
      </c>
      <c r="T114" s="44"/>
      <c r="U114" s="44" t="str">
        <f>PINK!$CB119</f>
        <v>N/R</v>
      </c>
      <c r="V114" s="44"/>
      <c r="W114" s="44" t="str">
        <f>PINK!$CC119</f>
        <v>N/R</v>
      </c>
      <c r="X114" s="44"/>
      <c r="Y114" s="44" t="str">
        <f>PINK!$BJ119</f>
        <v>N/R</v>
      </c>
      <c r="Z114" s="44"/>
      <c r="AA114" s="44" t="str">
        <f>PINK!$BK119</f>
        <v>N/R</v>
      </c>
      <c r="AB114" s="44"/>
      <c r="AC114" s="44">
        <f>PINK!$BL119</f>
        <v>2000</v>
      </c>
      <c r="AD114" s="44"/>
      <c r="AE114" s="44" t="str">
        <f>PINK!$BM119</f>
        <v>N/O</v>
      </c>
      <c r="AF114" s="44"/>
      <c r="AG114" s="44">
        <f>PINK!$BN119</f>
        <v>50</v>
      </c>
      <c r="AH114" s="44"/>
      <c r="AI114" s="44" t="str">
        <f>PINK!$AU119</f>
        <v>N/O</v>
      </c>
      <c r="AJ114" s="44"/>
      <c r="AK114" s="44" t="str">
        <f>PINK!$AV119</f>
        <v>N/O</v>
      </c>
      <c r="AL114" s="44"/>
      <c r="AM114" s="44" t="str">
        <f>PINK!$AW119</f>
        <v>N/R</v>
      </c>
      <c r="AN114" s="44"/>
      <c r="AO114" s="44">
        <f>PINK!$AX119</f>
        <v>50</v>
      </c>
      <c r="AP114" s="44"/>
      <c r="AQ114" s="44">
        <f>PINK!$AY119</f>
        <v>5</v>
      </c>
      <c r="AR114" s="44"/>
      <c r="AS114" s="44">
        <f>PINK!$AF119</f>
        <v>600</v>
      </c>
      <c r="AT114" s="44"/>
      <c r="AU114" s="44" t="str">
        <f>PINK!$AG119</f>
        <v>N/O</v>
      </c>
      <c r="AV114" s="44"/>
      <c r="AW114" s="44" t="str">
        <f>PINK!$AH119</f>
        <v>N/I</v>
      </c>
      <c r="AX114" s="44"/>
      <c r="AY114" s="44" t="str">
        <f>PINK!$AI119</f>
        <v>N/I</v>
      </c>
      <c r="AZ114" s="44"/>
      <c r="BA114" s="44" t="str">
        <f>PINK!$AJ119</f>
        <v>N/O</v>
      </c>
      <c r="BB114" s="44"/>
      <c r="BC114" s="45" t="str">
        <f>PINK!Q$119</f>
        <v>N/I</v>
      </c>
      <c r="BD114" s="45"/>
      <c r="BE114" s="45" t="str">
        <f>PINK!R$119</f>
        <v>N/I</v>
      </c>
      <c r="BF114" s="45"/>
      <c r="BG114" s="45" t="str">
        <f>PINK!S$119</f>
        <v>N/I</v>
      </c>
      <c r="BH114" s="45"/>
      <c r="BI114" s="45" t="str">
        <f>PINK!T$119</f>
        <v>N/I</v>
      </c>
      <c r="BJ114" s="45"/>
      <c r="BK114" s="45" t="str">
        <f>PINK!U$119</f>
        <v>N/I</v>
      </c>
      <c r="BL114" s="45"/>
      <c r="BM114" s="45" t="str">
        <f>PINK!B119</f>
        <v>N/I</v>
      </c>
      <c r="BN114" s="70"/>
      <c r="BO114" s="45" t="str">
        <f>PINK!C119</f>
        <v>N/I</v>
      </c>
      <c r="BP114" s="70"/>
      <c r="BQ114" s="45">
        <f>PINK!D119</f>
        <v>0</v>
      </c>
      <c r="BR114" s="70"/>
      <c r="BS114" s="45">
        <f>PINK!E119</f>
        <v>0</v>
      </c>
      <c r="BT114" s="70"/>
      <c r="BU114" s="45">
        <f>PINK!F119</f>
        <v>0</v>
      </c>
      <c r="BV114" s="70"/>
    </row>
    <row r="115" spans="1:74" hidden="1" x14ac:dyDescent="0.2">
      <c r="A115" s="40" t="s">
        <v>142</v>
      </c>
      <c r="B115" t="str">
        <f>PINK!$P$116</f>
        <v>SOUTHERN GROUP-HUNTER ISLAND</v>
      </c>
      <c r="C115" t="s">
        <v>92</v>
      </c>
      <c r="D115" s="40" t="s">
        <v>157</v>
      </c>
      <c r="E115" s="44"/>
      <c r="F115" s="44" t="str">
        <f>PINK!$CU119</f>
        <v>N/R</v>
      </c>
      <c r="G115" s="44"/>
      <c r="H115" s="44" t="str">
        <f>PINK!$CV119</f>
        <v>N/R</v>
      </c>
      <c r="I115" s="44"/>
      <c r="J115" s="44" t="str">
        <f>PINK!$CW119</f>
        <v>N/R</v>
      </c>
      <c r="K115" s="44"/>
      <c r="L115" s="44" t="str">
        <f>PINK!$CX119</f>
        <v>N/R</v>
      </c>
      <c r="M115" s="44"/>
      <c r="N115" s="44" t="str">
        <f>PINK!$CY119</f>
        <v>N/R</v>
      </c>
      <c r="O115" s="44"/>
      <c r="P115" s="44" t="str">
        <f>PINK!$CF119</f>
        <v>N/R</v>
      </c>
      <c r="Q115" s="44"/>
      <c r="R115" s="44" t="str">
        <f>PINK!$CG119</f>
        <v>N/R</v>
      </c>
      <c r="S115" s="44"/>
      <c r="T115" s="44" t="str">
        <f>PINK!$CH119</f>
        <v>N/R</v>
      </c>
      <c r="U115" s="44"/>
      <c r="V115" s="44" t="str">
        <f>PINK!$CI119</f>
        <v>N/R</v>
      </c>
      <c r="W115" s="44"/>
      <c r="X115" s="44" t="str">
        <f>PINK!$CJ119</f>
        <v>N/R</v>
      </c>
      <c r="Y115" s="44"/>
      <c r="Z115" s="44" t="str">
        <f>PINK!$BQ119</f>
        <v>N/R</v>
      </c>
      <c r="AA115" s="44"/>
      <c r="AB115" s="44" t="str">
        <f>PINK!$BR119</f>
        <v>N/R</v>
      </c>
      <c r="AC115" s="44"/>
      <c r="AD115" s="44">
        <f>PINK!$BS119</f>
        <v>200</v>
      </c>
      <c r="AE115" s="44"/>
      <c r="AF115" s="44" t="str">
        <f>PINK!$BT119</f>
        <v>N/R</v>
      </c>
      <c r="AG115" s="44"/>
      <c r="AH115" s="44" t="str">
        <f>PINK!$BU119</f>
        <v>N/O</v>
      </c>
      <c r="AI115" s="44"/>
      <c r="AJ115" s="44">
        <f>PINK!$BB119</f>
        <v>200</v>
      </c>
      <c r="AK115" s="44"/>
      <c r="AL115" s="44" t="str">
        <f>PINK!$BC119</f>
        <v>N/O</v>
      </c>
      <c r="AM115" s="44"/>
      <c r="AN115" s="44" t="str">
        <f>PINK!$BD119</f>
        <v>N/R</v>
      </c>
      <c r="AO115" s="44"/>
      <c r="AP115" s="44" t="str">
        <f>PINK!$BE119</f>
        <v>N/I</v>
      </c>
      <c r="AQ115" s="44"/>
      <c r="AR115" s="44">
        <f>PINK!$BF119</f>
        <v>0</v>
      </c>
      <c r="AS115" s="44"/>
      <c r="AT115" s="44" t="str">
        <f>PINK!$AM119</f>
        <v>N/O</v>
      </c>
      <c r="AU115" s="44"/>
      <c r="AV115" s="44" t="str">
        <f>PINK!$AN119</f>
        <v>N/O</v>
      </c>
      <c r="AW115" s="44"/>
      <c r="AX115" s="44" t="str">
        <f>PINK!$AO119</f>
        <v>N/R</v>
      </c>
      <c r="AY115" s="44"/>
      <c r="AZ115" s="44" t="str">
        <f>PINK!$AP119</f>
        <v>N/I</v>
      </c>
      <c r="BA115" s="44"/>
      <c r="BB115" s="44" t="str">
        <f>PINK!$AQ119</f>
        <v>N/I</v>
      </c>
      <c r="BC115" s="45"/>
      <c r="BD115" s="45" t="str">
        <f>PINK!X$119</f>
        <v>N/I</v>
      </c>
      <c r="BE115" s="45"/>
      <c r="BF115" s="45" t="str">
        <f>PINK!Y$119</f>
        <v>N/I</v>
      </c>
      <c r="BG115" s="45"/>
      <c r="BH115" s="45" t="str">
        <f>PINK!Z$119</f>
        <v>N/I</v>
      </c>
      <c r="BI115" s="45"/>
      <c r="BJ115" s="45" t="str">
        <f>PINK!AA$119</f>
        <v>N/I</v>
      </c>
      <c r="BK115" s="45"/>
      <c r="BL115" s="45" t="str">
        <f>PINK!AB$119</f>
        <v>N/I</v>
      </c>
      <c r="BM115" s="70"/>
      <c r="BN115" s="45" t="str">
        <f>PINK!I119</f>
        <v>N/I</v>
      </c>
      <c r="BO115" s="70"/>
      <c r="BP115" s="45">
        <f>PINK!J119</f>
        <v>0</v>
      </c>
      <c r="BQ115" s="70"/>
      <c r="BR115" s="45">
        <f>PINK!K119</f>
        <v>0</v>
      </c>
      <c r="BS115" s="70"/>
      <c r="BT115" s="45">
        <f>PINK!L119</f>
        <v>0</v>
      </c>
      <c r="BU115" s="70"/>
      <c r="BV115" s="45">
        <f>PINK!M119</f>
        <v>0</v>
      </c>
    </row>
    <row r="116" spans="1:74" hidden="1" x14ac:dyDescent="0.2">
      <c r="A116" s="40" t="s">
        <v>142</v>
      </c>
      <c r="B116" t="str">
        <f>PINK!$P$116</f>
        <v>SOUTHERN GROUP-HUNTER ISLAND</v>
      </c>
      <c r="C116" t="s">
        <v>93</v>
      </c>
      <c r="D116" s="40" t="s">
        <v>156</v>
      </c>
      <c r="E116" s="44">
        <f>PINK!$CN120</f>
        <v>3500</v>
      </c>
      <c r="F116" s="44"/>
      <c r="G116" s="44">
        <f>PINK!$CO120</f>
        <v>15000</v>
      </c>
      <c r="H116" s="44"/>
      <c r="I116" s="44">
        <f>PINK!$CP120</f>
        <v>15000</v>
      </c>
      <c r="J116" s="44"/>
      <c r="K116" s="44">
        <f>PINK!$CQ120</f>
        <v>15000</v>
      </c>
      <c r="L116" s="44"/>
      <c r="M116" s="44">
        <f>PINK!$CR120</f>
        <v>7500</v>
      </c>
      <c r="N116" s="44"/>
      <c r="O116" s="44">
        <f>PINK!$BY120</f>
        <v>7500</v>
      </c>
      <c r="P116" s="44"/>
      <c r="Q116" s="44">
        <f>PINK!$BZ120</f>
        <v>15000</v>
      </c>
      <c r="R116" s="44"/>
      <c r="S116" s="44">
        <f>PINK!$CA120</f>
        <v>35000</v>
      </c>
      <c r="T116" s="44"/>
      <c r="U116" s="44">
        <f>PINK!$CB120</f>
        <v>25000</v>
      </c>
      <c r="V116" s="44"/>
      <c r="W116" s="44">
        <f>PINK!$CC120</f>
        <v>20000</v>
      </c>
      <c r="X116" s="44"/>
      <c r="Y116" s="44">
        <f>PINK!$BJ120</f>
        <v>20000</v>
      </c>
      <c r="Z116" s="44"/>
      <c r="AA116" s="44">
        <f>PINK!$BK120</f>
        <v>6000</v>
      </c>
      <c r="AB116" s="44"/>
      <c r="AC116" s="44">
        <f>PINK!$BL120</f>
        <v>9000</v>
      </c>
      <c r="AD116" s="44"/>
      <c r="AE116" s="44">
        <f>PINK!$BM120</f>
        <v>35000</v>
      </c>
      <c r="AF116" s="44"/>
      <c r="AG116" s="44">
        <f>PINK!$BN120</f>
        <v>19500</v>
      </c>
      <c r="AH116" s="44"/>
      <c r="AI116" s="44">
        <f>PINK!$AU120</f>
        <v>9000</v>
      </c>
      <c r="AJ116" s="44"/>
      <c r="AK116" s="44">
        <f>PINK!$AV120</f>
        <v>13650</v>
      </c>
      <c r="AL116" s="44"/>
      <c r="AM116" s="44">
        <f>PINK!$AW120</f>
        <v>11000</v>
      </c>
      <c r="AN116" s="44"/>
      <c r="AO116" s="44">
        <f>PINK!$AX120</f>
        <v>7164</v>
      </c>
      <c r="AP116" s="44"/>
      <c r="AQ116" s="44">
        <f>PINK!$AY120</f>
        <v>8000</v>
      </c>
      <c r="AR116" s="44"/>
      <c r="AS116" s="44">
        <f>PINK!$AF120</f>
        <v>9800</v>
      </c>
      <c r="AT116" s="44"/>
      <c r="AU116" s="44">
        <f>PINK!$AG120</f>
        <v>23200</v>
      </c>
      <c r="AV116" s="44"/>
      <c r="AW116" s="44">
        <f>PINK!$AH120</f>
        <v>1000</v>
      </c>
      <c r="AX116" s="44"/>
      <c r="AY116" s="44">
        <f>PINK!$AI120</f>
        <v>12000</v>
      </c>
      <c r="AZ116" s="44"/>
      <c r="BA116" s="44">
        <f>PINK!$AJ120</f>
        <v>500</v>
      </c>
      <c r="BB116" s="44"/>
      <c r="BC116" s="45">
        <f>PINK!Q$120</f>
        <v>2000</v>
      </c>
      <c r="BD116" s="45"/>
      <c r="BE116" s="45">
        <f>PINK!R$120</f>
        <v>17000</v>
      </c>
      <c r="BF116" s="45"/>
      <c r="BG116" s="45">
        <f>PINK!S$120</f>
        <v>4300</v>
      </c>
      <c r="BH116" s="45"/>
      <c r="BI116" s="45">
        <f>PINK!T$120</f>
        <v>300</v>
      </c>
      <c r="BJ116" s="45"/>
      <c r="BK116" s="45" t="str">
        <f>PINK!U$120</f>
        <v>A/P</v>
      </c>
      <c r="BL116" s="45"/>
      <c r="BM116" s="45">
        <f>PINK!B120</f>
        <v>1100</v>
      </c>
      <c r="BN116" s="70"/>
      <c r="BO116" s="45" t="str">
        <f>PINK!C120</f>
        <v>A/P</v>
      </c>
      <c r="BP116" s="70"/>
      <c r="BQ116" s="45">
        <f>PINK!D120</f>
        <v>0</v>
      </c>
      <c r="BR116" s="70"/>
      <c r="BS116" s="45">
        <f>PINK!E120</f>
        <v>0</v>
      </c>
      <c r="BT116" s="70"/>
      <c r="BU116" s="45">
        <f>PINK!F120</f>
        <v>0</v>
      </c>
      <c r="BV116" s="70"/>
    </row>
    <row r="117" spans="1:74" hidden="1" x14ac:dyDescent="0.2">
      <c r="A117" s="40" t="s">
        <v>142</v>
      </c>
      <c r="B117" t="str">
        <f>PINK!$P$116</f>
        <v>SOUTHERN GROUP-HUNTER ISLAND</v>
      </c>
      <c r="C117" t="s">
        <v>93</v>
      </c>
      <c r="D117" s="40" t="s">
        <v>157</v>
      </c>
      <c r="E117" s="44"/>
      <c r="F117" s="44">
        <f>PINK!$CU120</f>
        <v>1500</v>
      </c>
      <c r="G117" s="44"/>
      <c r="H117" s="44">
        <f>PINK!$CV120</f>
        <v>7500</v>
      </c>
      <c r="I117" s="44"/>
      <c r="J117" s="44">
        <f>PINK!$CW120</f>
        <v>7500</v>
      </c>
      <c r="K117" s="44"/>
      <c r="L117" s="44">
        <f>PINK!$CX120</f>
        <v>3500</v>
      </c>
      <c r="M117" s="44"/>
      <c r="N117" s="44">
        <f>PINK!$CY120</f>
        <v>3500</v>
      </c>
      <c r="O117" s="44"/>
      <c r="P117" s="44">
        <f>PINK!$CF120</f>
        <v>3500</v>
      </c>
      <c r="Q117" s="44"/>
      <c r="R117" s="44">
        <f>PINK!$CG120</f>
        <v>3500</v>
      </c>
      <c r="S117" s="44"/>
      <c r="T117" s="44">
        <f>PINK!$CH120</f>
        <v>600</v>
      </c>
      <c r="U117" s="44"/>
      <c r="V117" s="44">
        <f>PINK!$CI120</f>
        <v>2000</v>
      </c>
      <c r="W117" s="44"/>
      <c r="X117" s="44">
        <f>PINK!$CJ120</f>
        <v>10000</v>
      </c>
      <c r="Y117" s="44"/>
      <c r="Z117" s="44">
        <f>PINK!$BQ120</f>
        <v>15000</v>
      </c>
      <c r="AA117" s="44"/>
      <c r="AB117" s="44">
        <f>PINK!$BR120</f>
        <v>5000</v>
      </c>
      <c r="AC117" s="44"/>
      <c r="AD117" s="44">
        <f>PINK!$BS120</f>
        <v>5000</v>
      </c>
      <c r="AE117" s="44"/>
      <c r="AF117" s="44">
        <f>PINK!$BT120</f>
        <v>16500</v>
      </c>
      <c r="AG117" s="44"/>
      <c r="AH117" s="44">
        <f>PINK!$BU120</f>
        <v>10200</v>
      </c>
      <c r="AI117" s="44"/>
      <c r="AJ117" s="44">
        <f>PINK!$BB120</f>
        <v>3600</v>
      </c>
      <c r="AK117" s="44"/>
      <c r="AL117" s="44">
        <f>PINK!$BC120</f>
        <v>9510</v>
      </c>
      <c r="AM117" s="44"/>
      <c r="AN117" s="44">
        <f>PINK!$BD120</f>
        <v>5855</v>
      </c>
      <c r="AO117" s="44"/>
      <c r="AP117" s="44">
        <f>PINK!$BE120</f>
        <v>690</v>
      </c>
      <c r="AQ117" s="44"/>
      <c r="AR117" s="44">
        <f>PINK!$BF120</f>
        <v>4000</v>
      </c>
      <c r="AS117" s="44"/>
      <c r="AT117" s="44">
        <f>PINK!$AM120</f>
        <v>11640</v>
      </c>
      <c r="AU117" s="44"/>
      <c r="AV117" s="44">
        <f>PINK!$AN120</f>
        <v>14600</v>
      </c>
      <c r="AW117" s="44"/>
      <c r="AX117" s="44">
        <f>PINK!$AO120</f>
        <v>6000</v>
      </c>
      <c r="AY117" s="44"/>
      <c r="AZ117" s="44">
        <f>PINK!$AP120</f>
        <v>2700</v>
      </c>
      <c r="BA117" s="44"/>
      <c r="BB117" s="44">
        <f>PINK!$AQ120</f>
        <v>6500</v>
      </c>
      <c r="BC117" s="45"/>
      <c r="BD117" s="45">
        <f>PINK!X$120</f>
        <v>9600</v>
      </c>
      <c r="BE117" s="45"/>
      <c r="BF117" s="45">
        <f>PINK!Y$120</f>
        <v>15500</v>
      </c>
      <c r="BG117" s="45"/>
      <c r="BH117" s="45">
        <f>PINK!Z$120</f>
        <v>2600</v>
      </c>
      <c r="BI117" s="45"/>
      <c r="BJ117" s="45">
        <f>PINK!AA$120</f>
        <v>2130</v>
      </c>
      <c r="BK117" s="45"/>
      <c r="BL117" s="45">
        <f>PINK!AB$120</f>
        <v>13950</v>
      </c>
      <c r="BM117" s="70"/>
      <c r="BN117" s="45">
        <f>PINK!I120</f>
        <v>13700</v>
      </c>
      <c r="BO117" s="70"/>
      <c r="BP117" s="45">
        <f>PINK!J120</f>
        <v>0</v>
      </c>
      <c r="BQ117" s="70"/>
      <c r="BR117" s="45">
        <f>PINK!K120</f>
        <v>0</v>
      </c>
      <c r="BS117" s="70"/>
      <c r="BT117" s="45">
        <f>PINK!L120</f>
        <v>0</v>
      </c>
      <c r="BU117" s="70"/>
      <c r="BV117" s="45">
        <f>PINK!M120</f>
        <v>0</v>
      </c>
    </row>
    <row r="118" spans="1:74" hidden="1" x14ac:dyDescent="0.2">
      <c r="A118" s="40" t="s">
        <v>142</v>
      </c>
      <c r="B118" t="str">
        <f>PINK!$P$116</f>
        <v>SOUTHERN GROUP-HUNTER ISLAND</v>
      </c>
      <c r="C118" t="s">
        <v>94</v>
      </c>
      <c r="D118" s="40" t="s">
        <v>156</v>
      </c>
      <c r="E118" s="44" t="str">
        <f>PINK!$CN121</f>
        <v>N/R</v>
      </c>
      <c r="F118" s="44"/>
      <c r="G118" s="44" t="str">
        <f>PINK!$CO121</f>
        <v>N/R</v>
      </c>
      <c r="H118" s="44"/>
      <c r="I118" s="44" t="str">
        <f>PINK!$CP121</f>
        <v>N/R</v>
      </c>
      <c r="J118" s="44"/>
      <c r="K118" s="44" t="str">
        <f>PINK!$CQ121</f>
        <v>N/R</v>
      </c>
      <c r="L118" s="44"/>
      <c r="M118" s="44" t="str">
        <f>PINK!$CR121</f>
        <v>N/R</v>
      </c>
      <c r="N118" s="44"/>
      <c r="O118" s="44" t="str">
        <f>PINK!$BY121</f>
        <v>N/R</v>
      </c>
      <c r="P118" s="44"/>
      <c r="Q118" s="44" t="str">
        <f>PINK!$BZ121</f>
        <v>N/R</v>
      </c>
      <c r="R118" s="44"/>
      <c r="S118" s="44" t="str">
        <f>PINK!$CA121</f>
        <v>N/R</v>
      </c>
      <c r="T118" s="44"/>
      <c r="U118" s="44" t="str">
        <f>PINK!$CB121</f>
        <v>N/R</v>
      </c>
      <c r="V118" s="44"/>
      <c r="W118" s="44" t="str">
        <f>PINK!$CC121</f>
        <v>N/R</v>
      </c>
      <c r="X118" s="44"/>
      <c r="Y118" s="44" t="str">
        <f>PINK!$BJ121</f>
        <v>N/R</v>
      </c>
      <c r="Z118" s="44"/>
      <c r="AA118" s="44" t="str">
        <f>PINK!$BK121</f>
        <v>N/R</v>
      </c>
      <c r="AB118" s="44"/>
      <c r="AC118" s="44" t="str">
        <f>PINK!$BL121</f>
        <v>N/R</v>
      </c>
      <c r="AD118" s="44"/>
      <c r="AE118" s="44" t="str">
        <f>PINK!$BM121</f>
        <v>N/O</v>
      </c>
      <c r="AF118" s="44"/>
      <c r="AG118" s="44" t="str">
        <f>PINK!$BN121</f>
        <v>N/O</v>
      </c>
      <c r="AH118" s="44"/>
      <c r="AI118" s="44" t="str">
        <f>PINK!$AU121</f>
        <v>N/O</v>
      </c>
      <c r="AJ118" s="44"/>
      <c r="AK118" s="44" t="str">
        <f>PINK!$AV121</f>
        <v>N/O</v>
      </c>
      <c r="AL118" s="44"/>
      <c r="AM118" s="44" t="str">
        <f>PINK!$AW121</f>
        <v>N/R</v>
      </c>
      <c r="AN118" s="44"/>
      <c r="AO118" s="44" t="str">
        <f>PINK!$AX121</f>
        <v>N/R</v>
      </c>
      <c r="AP118" s="44"/>
      <c r="AQ118" s="44" t="str">
        <f>PINK!$AY121</f>
        <v>N/R</v>
      </c>
      <c r="AR118" s="44"/>
      <c r="AS118" s="44" t="str">
        <f>PINK!$AF121</f>
        <v>N/R</v>
      </c>
      <c r="AT118" s="44"/>
      <c r="AU118" s="44" t="str">
        <f>PINK!$AG121</f>
        <v>N/O</v>
      </c>
      <c r="AV118" s="44"/>
      <c r="AW118" s="44" t="str">
        <f>PINK!$AH121</f>
        <v>N/I</v>
      </c>
      <c r="AX118" s="44"/>
      <c r="AY118" s="44" t="str">
        <f>PINK!$AI121</f>
        <v>N/I</v>
      </c>
      <c r="AZ118" s="44"/>
      <c r="BA118" s="44" t="str">
        <f>PINK!$AJ121</f>
        <v>N/O</v>
      </c>
      <c r="BB118" s="44"/>
      <c r="BC118" s="45" t="str">
        <f>PINK!Q$121</f>
        <v>N/O</v>
      </c>
      <c r="BD118" s="45"/>
      <c r="BE118" s="45" t="str">
        <f>PINK!R$121</f>
        <v>N/I</v>
      </c>
      <c r="BF118" s="45"/>
      <c r="BG118" s="45" t="str">
        <f>PINK!S$121</f>
        <v>N/I</v>
      </c>
      <c r="BH118" s="45"/>
      <c r="BI118" s="45" t="str">
        <f>PINK!T$121</f>
        <v>N/I</v>
      </c>
      <c r="BJ118" s="45"/>
      <c r="BK118" s="45" t="str">
        <f>PINK!U$121</f>
        <v>N/I</v>
      </c>
      <c r="BL118" s="45"/>
      <c r="BM118" s="45" t="str">
        <f>PINK!B121</f>
        <v>N/I</v>
      </c>
      <c r="BN118" s="70"/>
      <c r="BO118" s="45" t="str">
        <f>PINK!C121</f>
        <v>N/I</v>
      </c>
      <c r="BP118" s="70"/>
      <c r="BQ118" s="45">
        <f>PINK!D121</f>
        <v>0</v>
      </c>
      <c r="BR118" s="70"/>
      <c r="BS118" s="45">
        <f>PINK!E121</f>
        <v>0</v>
      </c>
      <c r="BT118" s="70"/>
      <c r="BU118" s="45">
        <f>PINK!F121</f>
        <v>0</v>
      </c>
      <c r="BV118" s="70"/>
    </row>
    <row r="119" spans="1:74" hidden="1" x14ac:dyDescent="0.2">
      <c r="A119" s="40" t="s">
        <v>142</v>
      </c>
      <c r="B119" t="str">
        <f>PINK!$P$116</f>
        <v>SOUTHERN GROUP-HUNTER ISLAND</v>
      </c>
      <c r="C119" t="s">
        <v>94</v>
      </c>
      <c r="D119" s="40" t="s">
        <v>157</v>
      </c>
      <c r="E119" s="44"/>
      <c r="F119" s="44" t="str">
        <f>PINK!$CU121</f>
        <v>N/I</v>
      </c>
      <c r="G119" s="44"/>
      <c r="H119" s="44" t="str">
        <f>PINK!$CV121</f>
        <v>N/R</v>
      </c>
      <c r="I119" s="44"/>
      <c r="J119" s="44" t="str">
        <f>PINK!$CW121</f>
        <v>N/R</v>
      </c>
      <c r="K119" s="44"/>
      <c r="L119" s="44" t="str">
        <f>PINK!$CX121</f>
        <v>N/R</v>
      </c>
      <c r="M119" s="44"/>
      <c r="N119" s="44" t="str">
        <f>PINK!$CY121</f>
        <v>N/R</v>
      </c>
      <c r="O119" s="44"/>
      <c r="P119" s="44" t="str">
        <f>PINK!$CF121</f>
        <v>N/R</v>
      </c>
      <c r="Q119" s="44"/>
      <c r="R119" s="44" t="str">
        <f>PINK!$CG121</f>
        <v>N/R</v>
      </c>
      <c r="S119" s="44"/>
      <c r="T119" s="44" t="str">
        <f>PINK!$CH121</f>
        <v>N/R</v>
      </c>
      <c r="U119" s="44"/>
      <c r="V119" s="44" t="str">
        <f>PINK!$CI121</f>
        <v>N/R</v>
      </c>
      <c r="W119" s="44"/>
      <c r="X119" s="44" t="str">
        <f>PINK!$CJ121</f>
        <v>N/R</v>
      </c>
      <c r="Y119" s="44"/>
      <c r="Z119" s="44" t="str">
        <f>PINK!$BQ121</f>
        <v>N/R</v>
      </c>
      <c r="AA119" s="44"/>
      <c r="AB119" s="44" t="str">
        <f>PINK!$BR121</f>
        <v>N/R</v>
      </c>
      <c r="AC119" s="44"/>
      <c r="AD119" s="44">
        <f>PINK!$BS121</f>
        <v>1500</v>
      </c>
      <c r="AE119" s="44"/>
      <c r="AF119" s="44" t="str">
        <f>PINK!$BT121</f>
        <v>N/O</v>
      </c>
      <c r="AG119" s="44"/>
      <c r="AH119" s="44">
        <f>PINK!$BU121</f>
        <v>10</v>
      </c>
      <c r="AI119" s="44"/>
      <c r="AJ119" s="44" t="str">
        <f>PINK!$BB121</f>
        <v>N/R</v>
      </c>
      <c r="AK119" s="44"/>
      <c r="AL119" s="44" t="str">
        <f>PINK!$BC121</f>
        <v>N/O</v>
      </c>
      <c r="AM119" s="44"/>
      <c r="AN119" s="44" t="str">
        <f>PINK!$BD121</f>
        <v>N/R</v>
      </c>
      <c r="AO119" s="44"/>
      <c r="AP119" s="44" t="str">
        <f>PINK!$BE121</f>
        <v>N/O</v>
      </c>
      <c r="AQ119" s="44"/>
      <c r="AR119" s="44">
        <f>PINK!$BF121</f>
        <v>5</v>
      </c>
      <c r="AS119" s="44"/>
      <c r="AT119" s="44" t="str">
        <f>PINK!$AM121</f>
        <v>N/O</v>
      </c>
      <c r="AU119" s="44"/>
      <c r="AV119" s="44" t="str">
        <f>PINK!$AN121</f>
        <v>N/O</v>
      </c>
      <c r="AW119" s="44"/>
      <c r="AX119" s="44" t="str">
        <f>PINK!$AO121</f>
        <v>N/R</v>
      </c>
      <c r="AY119" s="44"/>
      <c r="AZ119" s="44" t="str">
        <f>PINK!$AP121</f>
        <v>N/I</v>
      </c>
      <c r="BA119" s="44"/>
      <c r="BB119" s="44" t="str">
        <f>PINK!$AQ121</f>
        <v>N/I</v>
      </c>
      <c r="BC119" s="45"/>
      <c r="BD119" s="45" t="str">
        <f>PINK!X$121</f>
        <v>N/I</v>
      </c>
      <c r="BE119" s="45"/>
      <c r="BF119" s="45" t="str">
        <f>PINK!Y$121</f>
        <v>N/I</v>
      </c>
      <c r="BG119" s="45"/>
      <c r="BH119" s="45" t="str">
        <f>PINK!Z$121</f>
        <v>N/I</v>
      </c>
      <c r="BI119" s="45"/>
      <c r="BJ119" s="45" t="str">
        <f>PINK!AA$121</f>
        <v>N/I</v>
      </c>
      <c r="BK119" s="45"/>
      <c r="BL119" s="45" t="str">
        <f>PINK!AB$121</f>
        <v>N/I</v>
      </c>
      <c r="BM119" s="70"/>
      <c r="BN119" s="45" t="str">
        <f>PINK!I121</f>
        <v>N/I</v>
      </c>
      <c r="BO119" s="70"/>
      <c r="BP119" s="45">
        <f>PINK!J121</f>
        <v>0</v>
      </c>
      <c r="BQ119" s="70"/>
      <c r="BR119" s="45">
        <f>PINK!K121</f>
        <v>0</v>
      </c>
      <c r="BS119" s="70"/>
      <c r="BT119" s="45">
        <f>PINK!L121</f>
        <v>0</v>
      </c>
      <c r="BU119" s="70"/>
      <c r="BV119" s="45">
        <f>PINK!M121</f>
        <v>0</v>
      </c>
    </row>
    <row r="120" spans="1:74" hidden="1" x14ac:dyDescent="0.2">
      <c r="A120" s="40" t="s">
        <v>142</v>
      </c>
      <c r="B120" t="str">
        <f>PINK!$P$116</f>
        <v>SOUTHERN GROUP-HUNTER ISLAND</v>
      </c>
      <c r="C120" t="s">
        <v>95</v>
      </c>
      <c r="D120" s="40" t="s">
        <v>156</v>
      </c>
      <c r="E120" s="44" t="str">
        <f>PINK!$CN122</f>
        <v>N/R</v>
      </c>
      <c r="F120" s="44"/>
      <c r="G120" s="44" t="str">
        <f>PINK!$CO122</f>
        <v>N/R</v>
      </c>
      <c r="H120" s="44"/>
      <c r="I120" s="44" t="str">
        <f>PINK!$CP122</f>
        <v>N/R</v>
      </c>
      <c r="J120" s="44"/>
      <c r="K120" s="44" t="str">
        <f>PINK!$CQ122</f>
        <v>N/R</v>
      </c>
      <c r="L120" s="44"/>
      <c r="M120" s="44" t="str">
        <f>PINK!$CR122</f>
        <v>N/R</v>
      </c>
      <c r="N120" s="44"/>
      <c r="O120" s="44">
        <f>PINK!$BY122</f>
        <v>25</v>
      </c>
      <c r="P120" s="44"/>
      <c r="Q120" s="44">
        <f>PINK!$BZ122</f>
        <v>400</v>
      </c>
      <c r="R120" s="44"/>
      <c r="S120" s="44">
        <f>PINK!$CA122</f>
        <v>200</v>
      </c>
      <c r="T120" s="44"/>
      <c r="U120" s="44" t="str">
        <f>PINK!$CB122</f>
        <v>N/R</v>
      </c>
      <c r="V120" s="44"/>
      <c r="W120" s="44" t="str">
        <f>PINK!$CC122</f>
        <v>N/R</v>
      </c>
      <c r="X120" s="44"/>
      <c r="Y120" s="44" t="str">
        <f>PINK!$BJ122</f>
        <v>N/R</v>
      </c>
      <c r="Z120" s="44"/>
      <c r="AA120" s="44" t="str">
        <f>PINK!$BK122</f>
        <v>N/R</v>
      </c>
      <c r="AB120" s="44"/>
      <c r="AC120" s="44">
        <f>PINK!$BL122</f>
        <v>700</v>
      </c>
      <c r="AD120" s="44"/>
      <c r="AE120" s="44">
        <f>PINK!$BM122</f>
        <v>1000</v>
      </c>
      <c r="AF120" s="44"/>
      <c r="AG120" s="44" t="str">
        <f>PINK!$BN122</f>
        <v>N/O</v>
      </c>
      <c r="AH120" s="44"/>
      <c r="AI120" s="44" t="str">
        <f>PINK!$AU122</f>
        <v>N/R</v>
      </c>
      <c r="AJ120" s="44"/>
      <c r="AK120" s="44">
        <f>PINK!$AV122</f>
        <v>50</v>
      </c>
      <c r="AL120" s="44"/>
      <c r="AM120" s="44">
        <f>PINK!$AW122</f>
        <v>25</v>
      </c>
      <c r="AN120" s="44"/>
      <c r="AO120" s="44">
        <f>PINK!$AX122</f>
        <v>4</v>
      </c>
      <c r="AP120" s="44"/>
      <c r="AQ120" s="44" t="str">
        <f>PINK!$AY122</f>
        <v>N/R</v>
      </c>
      <c r="AR120" s="44"/>
      <c r="AS120" s="44">
        <f>PINK!$AF122</f>
        <v>12</v>
      </c>
      <c r="AT120" s="44"/>
      <c r="AU120" s="44" t="str">
        <f>PINK!$AG122</f>
        <v>N/O</v>
      </c>
      <c r="AV120" s="44"/>
      <c r="AW120" s="44" t="str">
        <f>PINK!$AH122</f>
        <v>N/I</v>
      </c>
      <c r="AX120" s="44"/>
      <c r="AY120" s="44" t="str">
        <f>PINK!$AI122</f>
        <v>N/I</v>
      </c>
      <c r="AZ120" s="44"/>
      <c r="BA120" s="44" t="str">
        <f>PINK!$AJ122</f>
        <v>N/O</v>
      </c>
      <c r="BB120" s="44"/>
      <c r="BC120" s="45" t="str">
        <f>PINK!Q$122</f>
        <v>N/I</v>
      </c>
      <c r="BD120" s="45"/>
      <c r="BE120" s="45" t="str">
        <f>PINK!R$122</f>
        <v>N/I</v>
      </c>
      <c r="BF120" s="45"/>
      <c r="BG120" s="45" t="str">
        <f>PINK!S$122</f>
        <v>N/I</v>
      </c>
      <c r="BH120" s="45"/>
      <c r="BI120" s="45" t="str">
        <f>PINK!T$122</f>
        <v>N/I</v>
      </c>
      <c r="BJ120" s="45"/>
      <c r="BK120" s="45" t="str">
        <f>PINK!U$122</f>
        <v>N/I</v>
      </c>
      <c r="BL120" s="45"/>
      <c r="BM120" s="45" t="str">
        <f>PINK!B122</f>
        <v>N/I</v>
      </c>
      <c r="BN120" s="70"/>
      <c r="BO120" s="45" t="str">
        <f>PINK!C122</f>
        <v>N/I</v>
      </c>
      <c r="BP120" s="70"/>
      <c r="BQ120" s="45">
        <f>PINK!D122</f>
        <v>0</v>
      </c>
      <c r="BR120" s="70"/>
      <c r="BS120" s="45">
        <f>PINK!E122</f>
        <v>0</v>
      </c>
      <c r="BT120" s="70"/>
      <c r="BU120" s="45">
        <f>PINK!F122</f>
        <v>0</v>
      </c>
      <c r="BV120" s="70"/>
    </row>
    <row r="121" spans="1:74" hidden="1" x14ac:dyDescent="0.2">
      <c r="A121" s="40" t="s">
        <v>142</v>
      </c>
      <c r="B121" t="str">
        <f>PINK!$P$116</f>
        <v>SOUTHERN GROUP-HUNTER ISLAND</v>
      </c>
      <c r="C121" t="s">
        <v>95</v>
      </c>
      <c r="D121" s="40" t="s">
        <v>157</v>
      </c>
      <c r="E121" s="44"/>
      <c r="F121" s="44" t="str">
        <f>PINK!$CU122</f>
        <v>N/R</v>
      </c>
      <c r="G121" s="44"/>
      <c r="H121" s="44" t="str">
        <f>PINK!$CV122</f>
        <v>N/R</v>
      </c>
      <c r="I121" s="44"/>
      <c r="J121" s="44" t="str">
        <f>PINK!$CW122</f>
        <v>N/R</v>
      </c>
      <c r="K121" s="44"/>
      <c r="L121" s="44" t="str">
        <f>PINK!$CX122</f>
        <v>N/R</v>
      </c>
      <c r="M121" s="44"/>
      <c r="N121" s="44" t="str">
        <f>PINK!$CY122</f>
        <v>N/R</v>
      </c>
      <c r="O121" s="44"/>
      <c r="P121" s="44">
        <f>PINK!$CF122</f>
        <v>25</v>
      </c>
      <c r="Q121" s="44"/>
      <c r="R121" s="44">
        <f>PINK!$CG122</f>
        <v>75</v>
      </c>
      <c r="S121" s="44"/>
      <c r="T121" s="44" t="str">
        <f>PINK!$CH122</f>
        <v>N/R</v>
      </c>
      <c r="U121" s="44"/>
      <c r="V121" s="44" t="str">
        <f>PINK!$CI122</f>
        <v>N/R</v>
      </c>
      <c r="W121" s="44"/>
      <c r="X121" s="44" t="str">
        <f>PINK!$CJ122</f>
        <v>N/R</v>
      </c>
      <c r="Y121" s="44"/>
      <c r="Z121" s="44" t="str">
        <f>PINK!$BQ122</f>
        <v>N/R</v>
      </c>
      <c r="AA121" s="44"/>
      <c r="AB121" s="44" t="str">
        <f>PINK!$BR122</f>
        <v>N/R</v>
      </c>
      <c r="AC121" s="44"/>
      <c r="AD121" s="44">
        <f>PINK!$BS122</f>
        <v>1500</v>
      </c>
      <c r="AE121" s="44"/>
      <c r="AF121" s="44" t="str">
        <f>PINK!$BT122</f>
        <v>N/O</v>
      </c>
      <c r="AG121" s="44"/>
      <c r="AH121" s="44" t="str">
        <f>PINK!$BU122</f>
        <v>N/R</v>
      </c>
      <c r="AI121" s="44"/>
      <c r="AJ121" s="44" t="str">
        <f>PINK!$BB122</f>
        <v>N/R</v>
      </c>
      <c r="AK121" s="44"/>
      <c r="AL121" s="44" t="str">
        <f>PINK!$BC122</f>
        <v>N/O</v>
      </c>
      <c r="AM121" s="44"/>
      <c r="AN121" s="44">
        <f>PINK!$BD122</f>
        <v>8</v>
      </c>
      <c r="AO121" s="44"/>
      <c r="AP121" s="44" t="str">
        <f>PINK!$BE122</f>
        <v>N/R</v>
      </c>
      <c r="AQ121" s="44"/>
      <c r="AR121" s="44" t="str">
        <f>PINK!$BF122</f>
        <v>N/R</v>
      </c>
      <c r="AS121" s="44"/>
      <c r="AT121" s="44" t="str">
        <f>PINK!$AM122</f>
        <v>N/O</v>
      </c>
      <c r="AU121" s="44"/>
      <c r="AV121" s="44" t="str">
        <f>PINK!$AN122</f>
        <v>N/O</v>
      </c>
      <c r="AW121" s="44"/>
      <c r="AX121" s="44" t="str">
        <f>PINK!$AO122</f>
        <v>N/R</v>
      </c>
      <c r="AY121" s="44"/>
      <c r="AZ121" s="44" t="str">
        <f>PINK!$AP122</f>
        <v>N/I</v>
      </c>
      <c r="BA121" s="44"/>
      <c r="BB121" s="44" t="str">
        <f>PINK!$AQ122</f>
        <v>N/I</v>
      </c>
      <c r="BC121" s="45"/>
      <c r="BD121" s="45" t="str">
        <f>PINK!X$122</f>
        <v>N/I</v>
      </c>
      <c r="BE121" s="45"/>
      <c r="BF121" s="45" t="str">
        <f>PINK!Y$122</f>
        <v>N/I</v>
      </c>
      <c r="BG121" s="45"/>
      <c r="BH121" s="45" t="str">
        <f>PINK!Z$122</f>
        <v>N/I</v>
      </c>
      <c r="BI121" s="45"/>
      <c r="BJ121" s="45" t="str">
        <f>PINK!AA$122</f>
        <v>N/I</v>
      </c>
      <c r="BK121" s="45"/>
      <c r="BL121" s="45" t="str">
        <f>PINK!AB$122</f>
        <v>N/I</v>
      </c>
      <c r="BM121" s="70"/>
      <c r="BN121" s="45" t="str">
        <f>PINK!I122</f>
        <v>N/I</v>
      </c>
      <c r="BO121" s="70"/>
      <c r="BP121" s="45">
        <f>PINK!J122</f>
        <v>0</v>
      </c>
      <c r="BQ121" s="70"/>
      <c r="BR121" s="45">
        <f>PINK!K122</f>
        <v>0</v>
      </c>
      <c r="BS121" s="70"/>
      <c r="BT121" s="45">
        <f>PINK!L122</f>
        <v>0</v>
      </c>
      <c r="BU121" s="70"/>
      <c r="BV121" s="45">
        <f>PINK!M122</f>
        <v>0</v>
      </c>
    </row>
    <row r="122" spans="1:74" hidden="1" x14ac:dyDescent="0.2">
      <c r="A122" s="40" t="s">
        <v>142</v>
      </c>
      <c r="B122" t="str">
        <f>PINK!$P$116</f>
        <v>SOUTHERN GROUP-HUNTER ISLAND</v>
      </c>
      <c r="C122" t="s">
        <v>174</v>
      </c>
      <c r="D122" s="40" t="s">
        <v>156</v>
      </c>
      <c r="E122" s="44" t="str">
        <f>PINK!$CN123</f>
        <v>N/R</v>
      </c>
      <c r="F122" s="44"/>
      <c r="G122" s="44" t="str">
        <f>PINK!$CO123</f>
        <v>N/R</v>
      </c>
      <c r="H122" s="44"/>
      <c r="I122" s="44" t="str">
        <f>PINK!$CP123</f>
        <v>N/R</v>
      </c>
      <c r="J122" s="44"/>
      <c r="K122" s="44" t="str">
        <f>PINK!$CQ123</f>
        <v>N/R</v>
      </c>
      <c r="L122" s="44"/>
      <c r="M122" s="44" t="str">
        <f>PINK!$CR123</f>
        <v>N/R</v>
      </c>
      <c r="N122" s="44"/>
      <c r="O122" s="44" t="str">
        <f>PINK!$BY123</f>
        <v>N/R</v>
      </c>
      <c r="P122" s="44"/>
      <c r="Q122" s="44" t="str">
        <f>PINK!$BZ123</f>
        <v>N/R</v>
      </c>
      <c r="R122" s="44"/>
      <c r="S122" s="44" t="str">
        <f>PINK!$CA123</f>
        <v>N/R</v>
      </c>
      <c r="T122" s="44"/>
      <c r="U122" s="44" t="str">
        <f>PINK!$CB123</f>
        <v>N/R</v>
      </c>
      <c r="V122" s="44"/>
      <c r="W122" s="44" t="str">
        <f>PINK!$CC123</f>
        <v>N/R</v>
      </c>
      <c r="X122" s="44"/>
      <c r="Y122" s="44" t="str">
        <f>PINK!$BJ123</f>
        <v>N/R</v>
      </c>
      <c r="Z122" s="44"/>
      <c r="AA122" s="44" t="str">
        <f>PINK!$BK123</f>
        <v>N/R</v>
      </c>
      <c r="AB122" s="44"/>
      <c r="AC122" s="44" t="str">
        <f>PINK!$BL123</f>
        <v>N/R</v>
      </c>
      <c r="AD122" s="44"/>
      <c r="AE122" s="44" t="str">
        <f>PINK!$BM123</f>
        <v>N/R</v>
      </c>
      <c r="AF122" s="44"/>
      <c r="AG122" s="44" t="str">
        <f>PINK!$BN123</f>
        <v>N/R</v>
      </c>
      <c r="AH122" s="44"/>
      <c r="AI122" s="44" t="str">
        <f>PINK!$AU123</f>
        <v>N/R</v>
      </c>
      <c r="AJ122" s="44"/>
      <c r="AK122" s="44" t="str">
        <f>PINK!$AV123</f>
        <v>N/R</v>
      </c>
      <c r="AL122" s="44"/>
      <c r="AM122" s="44" t="str">
        <f>PINK!$AW123</f>
        <v>N/R</v>
      </c>
      <c r="AN122" s="44"/>
      <c r="AO122" s="44" t="str">
        <f>PINK!$AX123</f>
        <v>N/R</v>
      </c>
      <c r="AP122" s="44"/>
      <c r="AQ122" s="44" t="str">
        <f>PINK!$AY123</f>
        <v>N/R</v>
      </c>
      <c r="AR122" s="44"/>
      <c r="AS122" s="44" t="str">
        <f>PINK!$AF123</f>
        <v>N/R</v>
      </c>
      <c r="AT122" s="44"/>
      <c r="AU122" s="44" t="str">
        <f>PINK!$AG123</f>
        <v>N/R</v>
      </c>
      <c r="AV122" s="44"/>
      <c r="AW122" s="44" t="str">
        <f>PINK!$AH123</f>
        <v>N/R</v>
      </c>
      <c r="AX122" s="44"/>
      <c r="AY122" s="44" t="str">
        <f>PINK!$AI123</f>
        <v>N/R</v>
      </c>
      <c r="AZ122" s="44"/>
      <c r="BA122" s="44" t="str">
        <f>PINK!$AJ123</f>
        <v>N/R</v>
      </c>
      <c r="BB122" s="44"/>
      <c r="BC122" s="45" t="str">
        <f>PINK!Q$123</f>
        <v>N/I</v>
      </c>
      <c r="BD122" s="45"/>
      <c r="BE122" s="45" t="str">
        <f>PINK!R$123</f>
        <v>N/I</v>
      </c>
      <c r="BF122" s="45"/>
      <c r="BG122" s="45" t="str">
        <f>PINK!S$123</f>
        <v>N/I</v>
      </c>
      <c r="BH122" s="45"/>
      <c r="BI122" s="45" t="str">
        <f>PINK!T$123</f>
        <v>N/I</v>
      </c>
      <c r="BJ122" s="45"/>
      <c r="BK122" s="45" t="str">
        <f>PINK!U$123</f>
        <v>N/I</v>
      </c>
      <c r="BL122" s="45"/>
      <c r="BM122" s="45" t="str">
        <f>PINK!B123</f>
        <v>N/I</v>
      </c>
      <c r="BN122" s="70"/>
      <c r="BO122" s="45" t="str">
        <f>PINK!C123</f>
        <v>N/I</v>
      </c>
      <c r="BP122" s="70"/>
      <c r="BQ122" s="45">
        <f>PINK!D123</f>
        <v>0</v>
      </c>
      <c r="BR122" s="70"/>
      <c r="BS122" s="45">
        <f>PINK!E123</f>
        <v>0</v>
      </c>
      <c r="BT122" s="70"/>
      <c r="BU122" s="45">
        <f>PINK!F123</f>
        <v>0</v>
      </c>
      <c r="BV122" s="70"/>
    </row>
    <row r="123" spans="1:74" hidden="1" x14ac:dyDescent="0.2">
      <c r="A123" s="40" t="s">
        <v>142</v>
      </c>
      <c r="B123" t="str">
        <f>PINK!$P$116</f>
        <v>SOUTHERN GROUP-HUNTER ISLAND</v>
      </c>
      <c r="C123" t="s">
        <v>174</v>
      </c>
      <c r="D123" s="40" t="s">
        <v>157</v>
      </c>
      <c r="E123" s="44"/>
      <c r="F123" s="44" t="str">
        <f>PINK!$CU123</f>
        <v>N/R</v>
      </c>
      <c r="G123" s="44"/>
      <c r="H123" s="44" t="str">
        <f>PINK!$CV123</f>
        <v>N/R</v>
      </c>
      <c r="I123" s="44"/>
      <c r="J123" s="44" t="str">
        <f>PINK!$CW123</f>
        <v>N/R</v>
      </c>
      <c r="K123" s="44"/>
      <c r="L123" s="44" t="str">
        <f>PINK!$CX123</f>
        <v>N/R</v>
      </c>
      <c r="M123" s="44"/>
      <c r="N123" s="44" t="str">
        <f>PINK!$CY123</f>
        <v>N/R</v>
      </c>
      <c r="O123" s="44"/>
      <c r="P123" s="44" t="str">
        <f>PINK!$CF123</f>
        <v>N/R</v>
      </c>
      <c r="Q123" s="44"/>
      <c r="R123" s="44" t="str">
        <f>PINK!$CG123</f>
        <v>N/R</v>
      </c>
      <c r="S123" s="44"/>
      <c r="T123" s="44" t="str">
        <f>PINK!$CH123</f>
        <v>N/R</v>
      </c>
      <c r="U123" s="44"/>
      <c r="V123" s="44" t="str">
        <f>PINK!$CI123</f>
        <v>N/R</v>
      </c>
      <c r="W123" s="44"/>
      <c r="X123" s="44" t="str">
        <f>PINK!$CJ123</f>
        <v>N/R</v>
      </c>
      <c r="Y123" s="44"/>
      <c r="Z123" s="44" t="str">
        <f>PINK!$BQ123</f>
        <v>N/R</v>
      </c>
      <c r="AA123" s="44"/>
      <c r="AB123" s="44" t="str">
        <f>PINK!$BR123</f>
        <v>N/R</v>
      </c>
      <c r="AC123" s="44"/>
      <c r="AD123" s="44" t="str">
        <f>PINK!$BS123</f>
        <v>N/R</v>
      </c>
      <c r="AE123" s="44"/>
      <c r="AF123" s="44" t="str">
        <f>PINK!$BT123</f>
        <v>N/R</v>
      </c>
      <c r="AG123" s="44"/>
      <c r="AH123" s="44" t="str">
        <f>PINK!$BU123</f>
        <v>N/R</v>
      </c>
      <c r="AI123" s="44"/>
      <c r="AJ123" s="44" t="str">
        <f>PINK!$BB123</f>
        <v>N/R</v>
      </c>
      <c r="AK123" s="44"/>
      <c r="AL123" s="44" t="str">
        <f>PINK!$BC123</f>
        <v>N/R</v>
      </c>
      <c r="AM123" s="44"/>
      <c r="AN123" s="44" t="str">
        <f>PINK!$BD123</f>
        <v>N/R</v>
      </c>
      <c r="AO123" s="44"/>
      <c r="AP123" s="44" t="str">
        <f>PINK!$BE123</f>
        <v>N/R</v>
      </c>
      <c r="AQ123" s="44"/>
      <c r="AR123" s="44" t="str">
        <f>PINK!$BF123</f>
        <v>N/R</v>
      </c>
      <c r="AS123" s="44"/>
      <c r="AT123" s="44" t="str">
        <f>PINK!$AM123</f>
        <v>N/R</v>
      </c>
      <c r="AU123" s="44"/>
      <c r="AV123" s="44" t="str">
        <f>PINK!$AN123</f>
        <v>N/R</v>
      </c>
      <c r="AW123" s="44"/>
      <c r="AX123" s="44" t="str">
        <f>PINK!$AO123</f>
        <v>N/R</v>
      </c>
      <c r="AY123" s="44"/>
      <c r="AZ123" s="44" t="str">
        <f>PINK!$AP123</f>
        <v>N/R</v>
      </c>
      <c r="BA123" s="44"/>
      <c r="BB123" s="44" t="str">
        <f>PINK!$AQ123</f>
        <v>N/R</v>
      </c>
      <c r="BC123" s="45"/>
      <c r="BD123" s="45" t="str">
        <f>PINK!X$123</f>
        <v>N/I</v>
      </c>
      <c r="BE123" s="45"/>
      <c r="BF123" s="45" t="str">
        <f>PINK!Y$123</f>
        <v>N/I</v>
      </c>
      <c r="BG123" s="45"/>
      <c r="BH123" s="45" t="str">
        <f>PINK!Z$123</f>
        <v>N/I</v>
      </c>
      <c r="BI123" s="45"/>
      <c r="BJ123" s="45" t="str">
        <f>PINK!AA$123</f>
        <v>N/I</v>
      </c>
      <c r="BK123" s="45"/>
      <c r="BL123" s="45">
        <f>PINK!AB$123</f>
        <v>1400</v>
      </c>
      <c r="BM123" s="45"/>
      <c r="BN123" s="47" t="str">
        <f>PINK!I123</f>
        <v>N/I</v>
      </c>
      <c r="BO123" s="45"/>
      <c r="BP123" s="47">
        <f>PINK!J123</f>
        <v>0</v>
      </c>
      <c r="BQ123" s="45"/>
      <c r="BR123" s="47">
        <f>PINK!K123</f>
        <v>0</v>
      </c>
      <c r="BS123" s="45"/>
      <c r="BT123" s="47">
        <f>PINK!L123</f>
        <v>0</v>
      </c>
      <c r="BU123" s="45"/>
      <c r="BV123" s="47">
        <f>PINK!M123</f>
        <v>0</v>
      </c>
    </row>
    <row r="124" spans="1:74" hidden="1" x14ac:dyDescent="0.2">
      <c r="A124" s="40" t="s">
        <v>142</v>
      </c>
      <c r="B124" t="str">
        <f>PINK!$P$116</f>
        <v>SOUTHERN GROUP-HUNTER ISLAND</v>
      </c>
      <c r="C124" t="s">
        <v>159</v>
      </c>
      <c r="D124" s="40" t="s">
        <v>156</v>
      </c>
      <c r="E124" s="44" t="str">
        <f>PINK!$CN124</f>
        <v>N/R</v>
      </c>
      <c r="F124" s="44"/>
      <c r="G124" s="44" t="str">
        <f>PINK!$CO124</f>
        <v>N/R</v>
      </c>
      <c r="H124" s="44"/>
      <c r="I124" s="44">
        <f>PINK!$CP124</f>
        <v>400</v>
      </c>
      <c r="J124" s="44"/>
      <c r="K124" s="44" t="str">
        <f>PINK!$CQ124</f>
        <v>N/R</v>
      </c>
      <c r="L124" s="44"/>
      <c r="M124" s="44" t="str">
        <f>PINK!$CR124</f>
        <v>N/R</v>
      </c>
      <c r="N124" s="44"/>
      <c r="O124" s="44" t="str">
        <f>PINK!$BY124</f>
        <v>N/R</v>
      </c>
      <c r="P124" s="44"/>
      <c r="Q124" s="44" t="str">
        <f>PINK!$BZ124</f>
        <v>N/R</v>
      </c>
      <c r="R124" s="44"/>
      <c r="S124" s="44" t="str">
        <f>PINK!$CA124</f>
        <v>N/R</v>
      </c>
      <c r="T124" s="44"/>
      <c r="U124" s="44" t="str">
        <f>PINK!$CB124</f>
        <v>N/R</v>
      </c>
      <c r="V124" s="44"/>
      <c r="W124" s="44">
        <f>PINK!$CC124</f>
        <v>500</v>
      </c>
      <c r="X124" s="44"/>
      <c r="Y124" s="44">
        <f>PINK!$BJ124</f>
        <v>500</v>
      </c>
      <c r="Z124" s="44"/>
      <c r="AA124" s="44">
        <f>PINK!$BK124</f>
        <v>200</v>
      </c>
      <c r="AB124" s="44"/>
      <c r="AC124" s="44">
        <f>PINK!$BL124</f>
        <v>3000</v>
      </c>
      <c r="AD124" s="44"/>
      <c r="AE124" s="44">
        <f>PINK!$BM124</f>
        <v>2000</v>
      </c>
      <c r="AF124" s="44"/>
      <c r="AG124" s="44">
        <f>PINK!$BN124</f>
        <v>750</v>
      </c>
      <c r="AH124" s="44"/>
      <c r="AI124" s="44">
        <f>PINK!$AU124</f>
        <v>500</v>
      </c>
      <c r="AJ124" s="44"/>
      <c r="AK124" s="44">
        <f>PINK!$AV124</f>
        <v>300</v>
      </c>
      <c r="AL124" s="44"/>
      <c r="AM124" s="44" t="str">
        <f>PINK!$AW124</f>
        <v>N/R</v>
      </c>
      <c r="AN124" s="44"/>
      <c r="AO124" s="44">
        <f>PINK!$AX124</f>
        <v>1500</v>
      </c>
      <c r="AP124" s="44"/>
      <c r="AQ124" s="44">
        <f>PINK!$AY124</f>
        <v>100</v>
      </c>
      <c r="AR124" s="44"/>
      <c r="AS124" s="44">
        <f>PINK!$AF124</f>
        <v>2500</v>
      </c>
      <c r="AT124" s="44"/>
      <c r="AU124" s="44" t="str">
        <f>PINK!$AG124</f>
        <v>N/O</v>
      </c>
      <c r="AV124" s="44"/>
      <c r="AW124" s="44">
        <f>PINK!$AH124</f>
        <v>50</v>
      </c>
      <c r="AX124" s="44"/>
      <c r="AY124" s="44" t="str">
        <f>PINK!$AI124</f>
        <v>UNK</v>
      </c>
      <c r="AZ124" s="44"/>
      <c r="BA124" s="44" t="str">
        <f>PINK!$AJ124</f>
        <v>UNK</v>
      </c>
      <c r="BB124" s="44"/>
      <c r="BC124" s="45" t="str">
        <f>PINK!Q$124</f>
        <v>N/O</v>
      </c>
      <c r="BD124" s="45"/>
      <c r="BE124" s="45" t="str">
        <f>PINK!R$124</f>
        <v>UNK</v>
      </c>
      <c r="BF124" s="45"/>
      <c r="BG124" s="45" t="str">
        <f>PINK!S$124</f>
        <v>UNK</v>
      </c>
      <c r="BH124" s="45"/>
      <c r="BI124" s="45" t="str">
        <f>PINK!T$124</f>
        <v>A/P</v>
      </c>
      <c r="BJ124" s="45"/>
      <c r="BK124" s="45" t="str">
        <f>PINK!U$124</f>
        <v>N/I</v>
      </c>
      <c r="BL124" s="45"/>
      <c r="BM124" s="47" t="str">
        <f>PINK!B124</f>
        <v>N/I</v>
      </c>
      <c r="BN124" s="45"/>
      <c r="BO124" s="47" t="str">
        <f>PINK!C124</f>
        <v>N/I</v>
      </c>
      <c r="BP124" s="45"/>
      <c r="BQ124" s="47">
        <f>PINK!D124</f>
        <v>0</v>
      </c>
      <c r="BR124" s="45"/>
      <c r="BS124" s="47">
        <f>PINK!E124</f>
        <v>0</v>
      </c>
      <c r="BT124" s="45"/>
      <c r="BU124" s="47">
        <f>PINK!F124</f>
        <v>0</v>
      </c>
      <c r="BV124" s="45"/>
    </row>
    <row r="125" spans="1:74" hidden="1" x14ac:dyDescent="0.2">
      <c r="A125" s="40" t="s">
        <v>142</v>
      </c>
      <c r="B125" t="str">
        <f>PINK!$P$116</f>
        <v>SOUTHERN GROUP-HUNTER ISLAND</v>
      </c>
      <c r="C125" t="s">
        <v>159</v>
      </c>
      <c r="D125" s="40" t="s">
        <v>157</v>
      </c>
      <c r="E125" s="44"/>
      <c r="F125" s="44" t="str">
        <f>PINK!$CU124</f>
        <v>N/R</v>
      </c>
      <c r="G125" s="44"/>
      <c r="H125" s="44" t="str">
        <f>PINK!$CV124</f>
        <v>N/R</v>
      </c>
      <c r="I125" s="44"/>
      <c r="J125" s="44" t="str">
        <f>PINK!$CW124</f>
        <v>N/R</v>
      </c>
      <c r="K125" s="44"/>
      <c r="L125" s="44" t="str">
        <f>PINK!$CX124</f>
        <v>N/R</v>
      </c>
      <c r="M125" s="44"/>
      <c r="N125" s="44" t="str">
        <f>PINK!$CY124</f>
        <v>N/R</v>
      </c>
      <c r="O125" s="44"/>
      <c r="P125" s="44" t="str">
        <f>PINK!$CF124</f>
        <v>N/R</v>
      </c>
      <c r="Q125" s="44"/>
      <c r="R125" s="44" t="str">
        <f>PINK!$CG124</f>
        <v>N/R</v>
      </c>
      <c r="S125" s="44"/>
      <c r="T125" s="44" t="str">
        <f>PINK!$CH124</f>
        <v>N/R</v>
      </c>
      <c r="U125" s="44"/>
      <c r="V125" s="44" t="str">
        <f>PINK!$CI124</f>
        <v>N/R</v>
      </c>
      <c r="W125" s="44"/>
      <c r="X125" s="44" t="str">
        <f>PINK!$CJ124</f>
        <v>N/R</v>
      </c>
      <c r="Y125" s="44"/>
      <c r="Z125" s="44">
        <f>PINK!$BQ124</f>
        <v>1000</v>
      </c>
      <c r="AA125" s="44"/>
      <c r="AB125" s="44">
        <f>PINK!$BR124</f>
        <v>500</v>
      </c>
      <c r="AC125" s="44"/>
      <c r="AD125" s="44">
        <f>PINK!$BS124</f>
        <v>350</v>
      </c>
      <c r="AE125" s="44"/>
      <c r="AF125" s="44">
        <f>PINK!$BT124</f>
        <v>200</v>
      </c>
      <c r="AG125" s="44"/>
      <c r="AH125" s="44">
        <f>PINK!$BU124</f>
        <v>250</v>
      </c>
      <c r="AI125" s="44"/>
      <c r="AJ125" s="44">
        <f>PINK!$BB124</f>
        <v>2300</v>
      </c>
      <c r="AK125" s="44"/>
      <c r="AL125" s="44">
        <f>PINK!$BC124</f>
        <v>147</v>
      </c>
      <c r="AM125" s="44"/>
      <c r="AN125" s="44">
        <f>PINK!$BD124</f>
        <v>2600</v>
      </c>
      <c r="AO125" s="44"/>
      <c r="AP125" s="44">
        <f>PINK!$BE124</f>
        <v>75</v>
      </c>
      <c r="AQ125" s="44"/>
      <c r="AR125" s="44">
        <f>PINK!$BF124</f>
        <v>100</v>
      </c>
      <c r="AS125" s="44"/>
      <c r="AT125" s="44">
        <f>PINK!$AM124</f>
        <v>100</v>
      </c>
      <c r="AU125" s="44"/>
      <c r="AV125" s="44" t="str">
        <f>PINK!$AN124</f>
        <v>N/R</v>
      </c>
      <c r="AW125" s="44"/>
      <c r="AX125" s="44" t="str">
        <f>PINK!$AO124</f>
        <v>N/I</v>
      </c>
      <c r="AY125" s="44"/>
      <c r="AZ125" s="44" t="str">
        <f>PINK!$AP124</f>
        <v>UNK</v>
      </c>
      <c r="BA125" s="44"/>
      <c r="BB125" s="44" t="str">
        <f>PINK!$AQ124</f>
        <v>N/I</v>
      </c>
      <c r="BC125" s="45"/>
      <c r="BD125" s="45">
        <f>PINK!X$124</f>
        <v>600</v>
      </c>
      <c r="BE125" s="45"/>
      <c r="BF125" s="45" t="str">
        <f>PINK!Y$124</f>
        <v>UNK</v>
      </c>
      <c r="BG125" s="45"/>
      <c r="BH125" s="45">
        <f>PINK!Z$124</f>
        <v>350</v>
      </c>
      <c r="BI125" s="45"/>
      <c r="BJ125" s="45" t="str">
        <f>PINK!AA$124</f>
        <v>A/P</v>
      </c>
      <c r="BK125" s="45"/>
      <c r="BL125" s="45" t="str">
        <f>PINK!AB$124</f>
        <v>A/P</v>
      </c>
      <c r="BM125" s="70"/>
      <c r="BN125" s="45" t="str">
        <f>PINK!I124</f>
        <v>N/I</v>
      </c>
      <c r="BO125" s="70"/>
      <c r="BP125" s="45">
        <f>PINK!J124</f>
        <v>0</v>
      </c>
      <c r="BQ125" s="70"/>
      <c r="BR125" s="45">
        <f>PINK!K124</f>
        <v>0</v>
      </c>
      <c r="BS125" s="70"/>
      <c r="BT125" s="45">
        <f>PINK!L124</f>
        <v>0</v>
      </c>
      <c r="BU125" s="70"/>
      <c r="BV125" s="45">
        <f>PINK!M124</f>
        <v>0</v>
      </c>
    </row>
    <row r="126" spans="1:74" hidden="1" x14ac:dyDescent="0.2">
      <c r="A126" s="40" t="s">
        <v>142</v>
      </c>
      <c r="B126" t="str">
        <f>PINK!$P$116</f>
        <v>SOUTHERN GROUP-HUNTER ISLAND</v>
      </c>
      <c r="C126" t="s">
        <v>97</v>
      </c>
      <c r="D126" s="40" t="s">
        <v>156</v>
      </c>
      <c r="E126" s="44" t="str">
        <f>PINK!$CN125</f>
        <v>N/R</v>
      </c>
      <c r="F126" s="44"/>
      <c r="G126" s="44" t="str">
        <f>PINK!$CO125</f>
        <v>N/R</v>
      </c>
      <c r="H126" s="44"/>
      <c r="I126" s="44" t="str">
        <f>PINK!$CP125</f>
        <v>N/R</v>
      </c>
      <c r="J126" s="44"/>
      <c r="K126" s="44" t="str">
        <f>PINK!$CQ125</f>
        <v>N/R</v>
      </c>
      <c r="L126" s="44"/>
      <c r="M126" s="44" t="str">
        <f>PINK!$CR125</f>
        <v>N/R</v>
      </c>
      <c r="N126" s="44"/>
      <c r="O126" s="44" t="str">
        <f>PINK!$BY125</f>
        <v>N/R</v>
      </c>
      <c r="P126" s="44"/>
      <c r="Q126" s="44" t="str">
        <f>PINK!$BZ125</f>
        <v>N/R</v>
      </c>
      <c r="R126" s="44"/>
      <c r="S126" s="44" t="str">
        <f>PINK!$CA125</f>
        <v>N/R</v>
      </c>
      <c r="T126" s="44"/>
      <c r="U126" s="44" t="str">
        <f>PINK!$CB125</f>
        <v>N/R</v>
      </c>
      <c r="V126" s="44"/>
      <c r="W126" s="44" t="str">
        <f>PINK!$CC125</f>
        <v>N/R</v>
      </c>
      <c r="X126" s="44"/>
      <c r="Y126" s="44" t="str">
        <f>PINK!$BJ125</f>
        <v>N/R</v>
      </c>
      <c r="Z126" s="44"/>
      <c r="AA126" s="44" t="str">
        <f>PINK!$BK125</f>
        <v>N/R</v>
      </c>
      <c r="AB126" s="44"/>
      <c r="AC126" s="44">
        <f>PINK!$BL125</f>
        <v>2000</v>
      </c>
      <c r="AD126" s="44"/>
      <c r="AE126" s="44" t="str">
        <f>PINK!$BM125</f>
        <v>N/O</v>
      </c>
      <c r="AF126" s="44"/>
      <c r="AG126" s="44">
        <f>PINK!$BN125</f>
        <v>100</v>
      </c>
      <c r="AH126" s="44"/>
      <c r="AI126" s="44">
        <f>PINK!$AU125</f>
        <v>1</v>
      </c>
      <c r="AJ126" s="44"/>
      <c r="AK126" s="44" t="str">
        <f>PINK!$AV125</f>
        <v>N/O</v>
      </c>
      <c r="AL126" s="44"/>
      <c r="AM126" s="44" t="str">
        <f>PINK!$AW125</f>
        <v>N/R</v>
      </c>
      <c r="AN126" s="44"/>
      <c r="AO126" s="44">
        <f>PINK!$AX125</f>
        <v>4</v>
      </c>
      <c r="AP126" s="44"/>
      <c r="AQ126" s="44">
        <f>PINK!$AY125</f>
        <v>10</v>
      </c>
      <c r="AR126" s="44"/>
      <c r="AS126" s="44">
        <f>PINK!$AF125</f>
        <v>240</v>
      </c>
      <c r="AT126" s="44"/>
      <c r="AU126" s="44" t="str">
        <f>PINK!$AG125</f>
        <v>N/O</v>
      </c>
      <c r="AV126" s="44"/>
      <c r="AW126" s="44" t="str">
        <f>PINK!$AH125</f>
        <v>N/I</v>
      </c>
      <c r="AX126" s="44"/>
      <c r="AY126" s="44" t="str">
        <f>PINK!$AI125</f>
        <v>N/I</v>
      </c>
      <c r="AZ126" s="44"/>
      <c r="BA126" s="44" t="str">
        <f>PINK!$AJ125</f>
        <v>N/I</v>
      </c>
      <c r="BB126" s="44"/>
      <c r="BC126" s="45" t="str">
        <f>PINK!Q$125</f>
        <v>N/I</v>
      </c>
      <c r="BD126" s="45"/>
      <c r="BE126" s="45" t="str">
        <f>PINK!R$125</f>
        <v>N/O</v>
      </c>
      <c r="BF126" s="45"/>
      <c r="BG126" s="45" t="str">
        <f>PINK!S$125</f>
        <v>N/I</v>
      </c>
      <c r="BH126" s="45"/>
      <c r="BI126" s="45" t="str">
        <f>PINK!T$125</f>
        <v>N/I</v>
      </c>
      <c r="BJ126" s="45"/>
      <c r="BK126" s="45" t="str">
        <f>PINK!U$125</f>
        <v>N/I</v>
      </c>
      <c r="BL126" s="45"/>
      <c r="BM126" s="45" t="str">
        <f>PINK!B125</f>
        <v>N/I</v>
      </c>
      <c r="BN126" s="70"/>
      <c r="BO126" s="45" t="str">
        <f>PINK!C125</f>
        <v>N/I</v>
      </c>
      <c r="BP126" s="70"/>
      <c r="BQ126" s="45">
        <f>PINK!D125</f>
        <v>0</v>
      </c>
      <c r="BR126" s="70"/>
      <c r="BS126" s="45">
        <f>PINK!E125</f>
        <v>0</v>
      </c>
      <c r="BT126" s="70"/>
      <c r="BU126" s="45">
        <f>PINK!F125</f>
        <v>0</v>
      </c>
      <c r="BV126" s="70"/>
    </row>
    <row r="127" spans="1:74" hidden="1" x14ac:dyDescent="0.2">
      <c r="A127" s="40" t="s">
        <v>142</v>
      </c>
      <c r="B127" t="str">
        <f>PINK!$P$116</f>
        <v>SOUTHERN GROUP-HUNTER ISLAND</v>
      </c>
      <c r="C127" t="s">
        <v>97</v>
      </c>
      <c r="D127" s="40" t="s">
        <v>157</v>
      </c>
      <c r="E127" s="44"/>
      <c r="F127" s="44" t="str">
        <f>PINK!$CU125</f>
        <v>N/R</v>
      </c>
      <c r="G127" s="44"/>
      <c r="H127" s="44" t="str">
        <f>PINK!$CV125</f>
        <v>N/R</v>
      </c>
      <c r="I127" s="44"/>
      <c r="J127" s="44">
        <f>PINK!$CW125</f>
        <v>250</v>
      </c>
      <c r="K127" s="44"/>
      <c r="L127" s="44" t="str">
        <f>PINK!$CX125</f>
        <v>N/R</v>
      </c>
      <c r="M127" s="44"/>
      <c r="N127" s="44" t="str">
        <f>PINK!$CY125</f>
        <v>N/R</v>
      </c>
      <c r="O127" s="44"/>
      <c r="P127" s="44" t="str">
        <f>PINK!$CF125</f>
        <v>N/R</v>
      </c>
      <c r="Q127" s="44"/>
      <c r="R127" s="44" t="str">
        <f>PINK!$CG125</f>
        <v>N/R</v>
      </c>
      <c r="S127" s="44"/>
      <c r="T127" s="44" t="str">
        <f>PINK!$CH125</f>
        <v>N/R</v>
      </c>
      <c r="U127" s="44"/>
      <c r="V127" s="44" t="str">
        <f>PINK!$CI125</f>
        <v>N/R</v>
      </c>
      <c r="W127" s="44"/>
      <c r="X127" s="44" t="str">
        <f>PINK!$CJ125</f>
        <v>N/R</v>
      </c>
      <c r="Y127" s="44"/>
      <c r="Z127" s="44" t="str">
        <f>PINK!$BQ125</f>
        <v>N/R</v>
      </c>
      <c r="AA127" s="44"/>
      <c r="AB127" s="44" t="str">
        <f>PINK!$BR125</f>
        <v>N/R</v>
      </c>
      <c r="AC127" s="44"/>
      <c r="AD127" s="44">
        <f>PINK!$BS125</f>
        <v>1500</v>
      </c>
      <c r="AE127" s="44"/>
      <c r="AF127" s="44" t="str">
        <f>PINK!$BT125</f>
        <v>N/O</v>
      </c>
      <c r="AG127" s="44"/>
      <c r="AH127" s="44" t="str">
        <f>PINK!$BU125</f>
        <v>N/O</v>
      </c>
      <c r="AI127" s="44"/>
      <c r="AJ127" s="44" t="str">
        <f>PINK!$BB125</f>
        <v>N/O</v>
      </c>
      <c r="AK127" s="44"/>
      <c r="AL127" s="44">
        <f>PINK!$BC125</f>
        <v>3</v>
      </c>
      <c r="AM127" s="44"/>
      <c r="AN127" s="44">
        <f>PINK!$BD125</f>
        <v>65</v>
      </c>
      <c r="AO127" s="44"/>
      <c r="AP127" s="44">
        <f>PINK!$BE125</f>
        <v>2</v>
      </c>
      <c r="AQ127" s="44"/>
      <c r="AR127" s="44">
        <f>PINK!$BF125</f>
        <v>10</v>
      </c>
      <c r="AS127" s="44"/>
      <c r="AT127" s="44" t="str">
        <f>PINK!$AM125</f>
        <v>N/O</v>
      </c>
      <c r="AU127" s="44"/>
      <c r="AV127" s="44">
        <f>PINK!$AN125</f>
        <v>4</v>
      </c>
      <c r="AW127" s="44"/>
      <c r="AX127" s="44" t="str">
        <f>PINK!$AO125</f>
        <v>N/R</v>
      </c>
      <c r="AY127" s="44"/>
      <c r="AZ127" s="44" t="str">
        <f>PINK!$AP125</f>
        <v>UNK</v>
      </c>
      <c r="BA127" s="44"/>
      <c r="BB127" s="44" t="str">
        <f>PINK!$AQ125</f>
        <v>N/I</v>
      </c>
      <c r="BC127" s="45"/>
      <c r="BD127" s="45" t="str">
        <f>PINK!X$125</f>
        <v>N/I</v>
      </c>
      <c r="BE127" s="45"/>
      <c r="BF127" s="45" t="str">
        <f>PINK!Y$125</f>
        <v>N/I</v>
      </c>
      <c r="BG127" s="45"/>
      <c r="BH127" s="45" t="str">
        <f>PINK!Z$125</f>
        <v>N/I</v>
      </c>
      <c r="BI127" s="45"/>
      <c r="BJ127" s="45" t="str">
        <f>PINK!AA$125</f>
        <v>N/I</v>
      </c>
      <c r="BK127" s="45"/>
      <c r="BL127" s="45" t="str">
        <f>PINK!AB$125</f>
        <v>A/P</v>
      </c>
      <c r="BM127" s="70"/>
      <c r="BN127" s="45" t="str">
        <f>PINK!I125</f>
        <v>N/I</v>
      </c>
      <c r="BO127" s="70"/>
      <c r="BP127" s="45">
        <f>PINK!J125</f>
        <v>0</v>
      </c>
      <c r="BQ127" s="70"/>
      <c r="BR127" s="45">
        <f>PINK!K125</f>
        <v>0</v>
      </c>
      <c r="BS127" s="70"/>
      <c r="BT127" s="45">
        <f>PINK!L125</f>
        <v>0</v>
      </c>
      <c r="BU127" s="70"/>
      <c r="BV127" s="45">
        <f>PINK!M125</f>
        <v>0</v>
      </c>
    </row>
    <row r="128" spans="1:74" hidden="1" x14ac:dyDescent="0.2">
      <c r="A128" s="40" t="s">
        <v>142</v>
      </c>
      <c r="B128" t="str">
        <f>PINK!$P$116</f>
        <v>SOUTHERN GROUP-HUNTER ISLAND</v>
      </c>
      <c r="C128" t="s">
        <v>98</v>
      </c>
      <c r="D128" s="40" t="s">
        <v>156</v>
      </c>
      <c r="E128" s="44" t="str">
        <f>PINK!$CN126</f>
        <v>N/I</v>
      </c>
      <c r="F128" s="44"/>
      <c r="G128" s="44" t="str">
        <f>PINK!$CO126</f>
        <v>N/R</v>
      </c>
      <c r="H128" s="44"/>
      <c r="I128" s="44" t="str">
        <f>PINK!$CP126</f>
        <v>N/R</v>
      </c>
      <c r="J128" s="44"/>
      <c r="K128" s="44" t="str">
        <f>PINK!$CQ126</f>
        <v>N/R</v>
      </c>
      <c r="L128" s="44"/>
      <c r="M128" s="44" t="str">
        <f>PINK!$CR126</f>
        <v>N/R</v>
      </c>
      <c r="N128" s="44"/>
      <c r="O128" s="44" t="str">
        <f>PINK!$BY126</f>
        <v>N/R</v>
      </c>
      <c r="P128" s="44"/>
      <c r="Q128" s="44" t="str">
        <f>PINK!$BZ126</f>
        <v>N/R</v>
      </c>
      <c r="R128" s="44"/>
      <c r="S128" s="44" t="str">
        <f>PINK!$CA126</f>
        <v>N/R</v>
      </c>
      <c r="T128" s="44"/>
      <c r="U128" s="44" t="str">
        <f>PINK!$CB126</f>
        <v>N/R</v>
      </c>
      <c r="V128" s="44"/>
      <c r="W128" s="44" t="str">
        <f>PINK!$CC126</f>
        <v>N/R</v>
      </c>
      <c r="X128" s="44"/>
      <c r="Y128" s="44" t="str">
        <f>PINK!$BJ126</f>
        <v>N/R</v>
      </c>
      <c r="Z128" s="44"/>
      <c r="AA128" s="44" t="str">
        <f>PINK!$BK126</f>
        <v>N/R</v>
      </c>
      <c r="AB128" s="44"/>
      <c r="AC128" s="44">
        <f>PINK!$BL126</f>
        <v>500</v>
      </c>
      <c r="AD128" s="44"/>
      <c r="AE128" s="44">
        <f>PINK!$BM126</f>
        <v>300</v>
      </c>
      <c r="AF128" s="44"/>
      <c r="AG128" s="44" t="str">
        <f>PINK!$BN126</f>
        <v>N/R</v>
      </c>
      <c r="AH128" s="44"/>
      <c r="AI128" s="44" t="str">
        <f>PINK!$AU126</f>
        <v>N/O</v>
      </c>
      <c r="AJ128" s="44"/>
      <c r="AK128" s="44" t="str">
        <f>PINK!$AV126</f>
        <v>N/O</v>
      </c>
      <c r="AL128" s="44"/>
      <c r="AM128" s="44" t="str">
        <f>PINK!$AW126</f>
        <v>N/R</v>
      </c>
      <c r="AN128" s="44"/>
      <c r="AO128" s="44" t="str">
        <f>PINK!$AX126</f>
        <v>N/R</v>
      </c>
      <c r="AP128" s="44"/>
      <c r="AQ128" s="44" t="str">
        <f>PINK!$AY126</f>
        <v>N/R</v>
      </c>
      <c r="AR128" s="44"/>
      <c r="AS128" s="44" t="str">
        <f>PINK!$AF126</f>
        <v>N/R</v>
      </c>
      <c r="AT128" s="44"/>
      <c r="AU128" s="44" t="str">
        <f>PINK!$AG126</f>
        <v>N/O</v>
      </c>
      <c r="AV128" s="44"/>
      <c r="AW128" s="44" t="str">
        <f>PINK!$AH126</f>
        <v>N/I</v>
      </c>
      <c r="AX128" s="44"/>
      <c r="AY128" s="44" t="str">
        <f>PINK!$AI126</f>
        <v>N/I</v>
      </c>
      <c r="AZ128" s="44"/>
      <c r="BA128" s="44" t="str">
        <f>PINK!$AJ126</f>
        <v>N/O</v>
      </c>
      <c r="BB128" s="44"/>
      <c r="BC128" s="45" t="str">
        <f>PINK!Q$126</f>
        <v>N/I</v>
      </c>
      <c r="BD128" s="45"/>
      <c r="BE128" s="45" t="str">
        <f>PINK!R$126</f>
        <v>N/I</v>
      </c>
      <c r="BF128" s="45"/>
      <c r="BG128" s="45" t="str">
        <f>PINK!S$126</f>
        <v>N/I</v>
      </c>
      <c r="BH128" s="45"/>
      <c r="BI128" s="45" t="str">
        <f>PINK!T$126</f>
        <v>N/I</v>
      </c>
      <c r="BJ128" s="45"/>
      <c r="BK128" s="45" t="str">
        <f>PINK!U$126</f>
        <v>N/I</v>
      </c>
      <c r="BL128" s="45"/>
      <c r="BM128" s="45" t="str">
        <f>PINK!B126</f>
        <v>N/I</v>
      </c>
      <c r="BN128" s="70"/>
      <c r="BO128" s="45" t="str">
        <f>PINK!C126</f>
        <v>N/I</v>
      </c>
      <c r="BP128" s="70"/>
      <c r="BQ128" s="45">
        <f>PINK!D126</f>
        <v>0</v>
      </c>
      <c r="BR128" s="70"/>
      <c r="BS128" s="45">
        <f>PINK!E126</f>
        <v>0</v>
      </c>
      <c r="BT128" s="70"/>
      <c r="BU128" s="45">
        <f>PINK!F126</f>
        <v>0</v>
      </c>
      <c r="BV128" s="70"/>
    </row>
    <row r="129" spans="1:74" hidden="1" x14ac:dyDescent="0.2">
      <c r="A129" s="40" t="s">
        <v>142</v>
      </c>
      <c r="B129" t="str">
        <f>PINK!$P$116</f>
        <v>SOUTHERN GROUP-HUNTER ISLAND</v>
      </c>
      <c r="C129" t="s">
        <v>98</v>
      </c>
      <c r="D129" s="40" t="s">
        <v>157</v>
      </c>
      <c r="E129" s="44"/>
      <c r="F129" s="44" t="str">
        <f>PINK!$CU126</f>
        <v>N/I</v>
      </c>
      <c r="G129" s="44"/>
      <c r="H129" s="44" t="str">
        <f>PINK!$CV126</f>
        <v>N/R</v>
      </c>
      <c r="I129" s="44"/>
      <c r="J129" s="44" t="str">
        <f>PINK!$CW126</f>
        <v>N/R</v>
      </c>
      <c r="K129" s="44"/>
      <c r="L129" s="44" t="str">
        <f>PINK!$CX126</f>
        <v>N/R</v>
      </c>
      <c r="M129" s="44"/>
      <c r="N129" s="44" t="str">
        <f>PINK!$CY126</f>
        <v>N/R</v>
      </c>
      <c r="O129" s="44"/>
      <c r="P129" s="44" t="str">
        <f>PINK!$CF126</f>
        <v>N/R</v>
      </c>
      <c r="Q129" s="44"/>
      <c r="R129" s="44" t="str">
        <f>PINK!$CG126</f>
        <v>N/R</v>
      </c>
      <c r="S129" s="44"/>
      <c r="T129" s="44" t="str">
        <f>PINK!$CH126</f>
        <v>N/R</v>
      </c>
      <c r="U129" s="44"/>
      <c r="V129" s="44" t="str">
        <f>PINK!$CI126</f>
        <v>N/R</v>
      </c>
      <c r="W129" s="44"/>
      <c r="X129" s="44" t="str">
        <f>PINK!$CJ126</f>
        <v>N/R</v>
      </c>
      <c r="Y129" s="44"/>
      <c r="Z129" s="44" t="str">
        <f>PINK!$BQ126</f>
        <v>N/R</v>
      </c>
      <c r="AA129" s="44"/>
      <c r="AB129" s="44" t="str">
        <f>PINK!$BR126</f>
        <v>N/R</v>
      </c>
      <c r="AC129" s="44"/>
      <c r="AD129" s="44">
        <f>PINK!$BS126</f>
        <v>1000</v>
      </c>
      <c r="AE129" s="44"/>
      <c r="AF129" s="44" t="str">
        <f>PINK!$BT126</f>
        <v>N/R</v>
      </c>
      <c r="AG129" s="44"/>
      <c r="AH129" s="44" t="str">
        <f>PINK!$BU126</f>
        <v>N/R</v>
      </c>
      <c r="AI129" s="44"/>
      <c r="AJ129" s="44" t="str">
        <f>PINK!$BB126</f>
        <v>N/O</v>
      </c>
      <c r="AK129" s="44"/>
      <c r="AL129" s="44" t="str">
        <f>PINK!$BC126</f>
        <v>N/O</v>
      </c>
      <c r="AM129" s="44"/>
      <c r="AN129" s="44" t="str">
        <f>PINK!$BD126</f>
        <v>N/R</v>
      </c>
      <c r="AO129" s="44"/>
      <c r="AP129" s="44" t="str">
        <f>PINK!$BE126</f>
        <v>N/O</v>
      </c>
      <c r="AQ129" s="44"/>
      <c r="AR129" s="44" t="str">
        <f>PINK!$BF126</f>
        <v>N/R</v>
      </c>
      <c r="AS129" s="44"/>
      <c r="AT129" s="44" t="str">
        <f>PINK!$AM126</f>
        <v>N/O</v>
      </c>
      <c r="AU129" s="44"/>
      <c r="AV129" s="44" t="str">
        <f>PINK!$AN126</f>
        <v>N/R</v>
      </c>
      <c r="AW129" s="44"/>
      <c r="AX129" s="44" t="str">
        <f>PINK!$AO126</f>
        <v>N/R</v>
      </c>
      <c r="AY129" s="44"/>
      <c r="AZ129" s="44" t="str">
        <f>PINK!$AP126</f>
        <v>N/I</v>
      </c>
      <c r="BA129" s="44"/>
      <c r="BB129" s="44" t="str">
        <f>PINK!$AQ126</f>
        <v>UNK</v>
      </c>
      <c r="BC129" s="45"/>
      <c r="BD129" s="45" t="str">
        <f>PINK!X$126</f>
        <v>N/I</v>
      </c>
      <c r="BE129" s="45"/>
      <c r="BF129" s="45" t="str">
        <f>PINK!Y$126</f>
        <v>N/I</v>
      </c>
      <c r="BG129" s="45"/>
      <c r="BH129" s="45" t="str">
        <f>PINK!Z$126</f>
        <v>N/I</v>
      </c>
      <c r="BI129" s="45"/>
      <c r="BJ129" s="45" t="str">
        <f>PINK!AA$126</f>
        <v>N/I</v>
      </c>
      <c r="BK129" s="45"/>
      <c r="BL129" s="45" t="str">
        <f>PINK!AB$126</f>
        <v>N/I</v>
      </c>
      <c r="BM129" s="70"/>
      <c r="BN129" s="45" t="str">
        <f>PINK!I126</f>
        <v>N/I</v>
      </c>
      <c r="BO129" s="70"/>
      <c r="BP129" s="45">
        <f>PINK!J126</f>
        <v>0</v>
      </c>
      <c r="BQ129" s="70"/>
      <c r="BR129" s="45">
        <f>PINK!K126</f>
        <v>0</v>
      </c>
      <c r="BS129" s="70"/>
      <c r="BT129" s="45">
        <f>PINK!L126</f>
        <v>0</v>
      </c>
      <c r="BU129" s="70"/>
      <c r="BV129" s="45">
        <f>PINK!M126</f>
        <v>0</v>
      </c>
    </row>
    <row r="130" spans="1:74" hidden="1" x14ac:dyDescent="0.2">
      <c r="A130" s="40" t="s">
        <v>142</v>
      </c>
      <c r="B130" t="str">
        <f>PINK!$P$116</f>
        <v>SOUTHERN GROUP-HUNTER ISLAND</v>
      </c>
      <c r="C130" t="s">
        <v>99</v>
      </c>
      <c r="D130" s="40" t="s">
        <v>156</v>
      </c>
      <c r="E130" s="44" t="str">
        <f>PINK!$CN127</f>
        <v>N/R</v>
      </c>
      <c r="F130" s="44"/>
      <c r="G130" s="44" t="str">
        <f>PINK!$CO127</f>
        <v>N/R</v>
      </c>
      <c r="H130" s="44"/>
      <c r="I130" s="44" t="str">
        <f>PINK!$CP127</f>
        <v>N/R</v>
      </c>
      <c r="J130" s="44"/>
      <c r="K130" s="44" t="str">
        <f>PINK!$CQ127</f>
        <v>N/R</v>
      </c>
      <c r="L130" s="44"/>
      <c r="M130" s="44" t="str">
        <f>PINK!$CR127</f>
        <v>N/R</v>
      </c>
      <c r="N130" s="44"/>
      <c r="O130" s="44" t="str">
        <f>PINK!$BY127</f>
        <v>N/R</v>
      </c>
      <c r="P130" s="44"/>
      <c r="Q130" s="44" t="str">
        <f>PINK!$BZ127</f>
        <v>N/R</v>
      </c>
      <c r="R130" s="44"/>
      <c r="S130" s="44" t="str">
        <f>PINK!$CA127</f>
        <v>N/R</v>
      </c>
      <c r="T130" s="44"/>
      <c r="U130" s="44" t="str">
        <f>PINK!$CB127</f>
        <v>N/R</v>
      </c>
      <c r="V130" s="44"/>
      <c r="W130" s="44" t="str">
        <f>PINK!$CC127</f>
        <v>N/R</v>
      </c>
      <c r="X130" s="44"/>
      <c r="Y130" s="44" t="str">
        <f>PINK!$BJ127</f>
        <v>N/R</v>
      </c>
      <c r="Z130" s="44"/>
      <c r="AA130" s="44" t="str">
        <f>PINK!$BK127</f>
        <v>N/R</v>
      </c>
      <c r="AB130" s="44"/>
      <c r="AC130" s="44">
        <f>PINK!$BL127</f>
        <v>300</v>
      </c>
      <c r="AD130" s="44"/>
      <c r="AE130" s="44">
        <f>PINK!$BM127</f>
        <v>350</v>
      </c>
      <c r="AF130" s="44"/>
      <c r="AG130" s="44" t="str">
        <f>PINK!$BN127</f>
        <v>N/O</v>
      </c>
      <c r="AH130" s="44"/>
      <c r="AI130" s="44" t="str">
        <f>PINK!$AU127</f>
        <v>N/O</v>
      </c>
      <c r="AJ130" s="44"/>
      <c r="AK130" s="44" t="str">
        <f>PINK!$AV127</f>
        <v>N/O</v>
      </c>
      <c r="AL130" s="44"/>
      <c r="AM130" s="44" t="str">
        <f>PINK!$AW127</f>
        <v>N/R</v>
      </c>
      <c r="AN130" s="44"/>
      <c r="AO130" s="44" t="str">
        <f>PINK!$AX127</f>
        <v>N/R</v>
      </c>
      <c r="AP130" s="44"/>
      <c r="AQ130" s="44" t="str">
        <f>PINK!$AY127</f>
        <v>N/R</v>
      </c>
      <c r="AR130" s="44"/>
      <c r="AS130" s="44" t="str">
        <f>PINK!$AF127</f>
        <v>N/R</v>
      </c>
      <c r="AT130" s="44"/>
      <c r="AU130" s="44" t="str">
        <f>PINK!$AG127</f>
        <v>N/O</v>
      </c>
      <c r="AV130" s="44"/>
      <c r="AW130" s="44" t="str">
        <f>PINK!$AH127</f>
        <v>N/I</v>
      </c>
      <c r="AX130" s="44"/>
      <c r="AY130" s="44" t="str">
        <f>PINK!$AI127</f>
        <v>N/I</v>
      </c>
      <c r="AZ130" s="44"/>
      <c r="BA130" s="44" t="str">
        <f>PINK!$AJ127</f>
        <v>N/O</v>
      </c>
      <c r="BB130" s="44"/>
      <c r="BC130" s="45" t="str">
        <f>PINK!Q$127</f>
        <v>N/I</v>
      </c>
      <c r="BD130" s="45"/>
      <c r="BE130" s="45" t="str">
        <f>PINK!R$127</f>
        <v>N/I</v>
      </c>
      <c r="BF130" s="45"/>
      <c r="BG130" s="45" t="str">
        <f>PINK!S$127</f>
        <v>N/I</v>
      </c>
      <c r="BH130" s="45"/>
      <c r="BI130" s="45" t="str">
        <f>PINK!T$127</f>
        <v>N/I</v>
      </c>
      <c r="BJ130" s="45"/>
      <c r="BK130" s="45" t="str">
        <f>PINK!U$127</f>
        <v>N/I</v>
      </c>
      <c r="BL130" s="45"/>
      <c r="BM130" s="45" t="str">
        <f>PINK!B127</f>
        <v>N/I</v>
      </c>
      <c r="BN130" s="70"/>
      <c r="BO130" s="45" t="str">
        <f>PINK!C127</f>
        <v>N/I</v>
      </c>
      <c r="BP130" s="70"/>
      <c r="BQ130" s="45">
        <f>PINK!D127</f>
        <v>0</v>
      </c>
      <c r="BR130" s="70"/>
      <c r="BS130" s="45">
        <f>PINK!E127</f>
        <v>0</v>
      </c>
      <c r="BT130" s="70"/>
      <c r="BU130" s="45">
        <f>PINK!F127</f>
        <v>0</v>
      </c>
      <c r="BV130" s="70"/>
    </row>
    <row r="131" spans="1:74" hidden="1" x14ac:dyDescent="0.2">
      <c r="A131" s="40" t="s">
        <v>142</v>
      </c>
      <c r="B131" t="str">
        <f>PINK!$P$116</f>
        <v>SOUTHERN GROUP-HUNTER ISLAND</v>
      </c>
      <c r="C131" t="s">
        <v>99</v>
      </c>
      <c r="D131" s="40" t="s">
        <v>157</v>
      </c>
      <c r="E131" s="44"/>
      <c r="F131" s="44" t="str">
        <f>PINK!$CU127</f>
        <v>N/R</v>
      </c>
      <c r="G131" s="44"/>
      <c r="H131" s="44" t="str">
        <f>PINK!$CV127</f>
        <v>N/R</v>
      </c>
      <c r="I131" s="44"/>
      <c r="J131" s="44" t="str">
        <f>PINK!$CW127</f>
        <v>N/R</v>
      </c>
      <c r="K131" s="44"/>
      <c r="L131" s="44" t="str">
        <f>PINK!$CX127</f>
        <v>N/R</v>
      </c>
      <c r="M131" s="44"/>
      <c r="N131" s="44" t="str">
        <f>PINK!$CY127</f>
        <v>N/R</v>
      </c>
      <c r="O131" s="44"/>
      <c r="P131" s="44" t="str">
        <f>PINK!$CF127</f>
        <v>N/R</v>
      </c>
      <c r="Q131" s="44"/>
      <c r="R131" s="44" t="str">
        <f>PINK!$CG127</f>
        <v>N/R</v>
      </c>
      <c r="S131" s="44"/>
      <c r="T131" s="44" t="str">
        <f>PINK!$CH127</f>
        <v>N/R</v>
      </c>
      <c r="U131" s="44"/>
      <c r="V131" s="44" t="str">
        <f>PINK!$CI127</f>
        <v>N/R</v>
      </c>
      <c r="W131" s="44"/>
      <c r="X131" s="44" t="str">
        <f>PINK!$CJ127</f>
        <v>N/R</v>
      </c>
      <c r="Y131" s="44"/>
      <c r="Z131" s="44" t="str">
        <f>PINK!$BQ127</f>
        <v>N/R</v>
      </c>
      <c r="AA131" s="44"/>
      <c r="AB131" s="44" t="str">
        <f>PINK!$BR127</f>
        <v>N/R</v>
      </c>
      <c r="AC131" s="44"/>
      <c r="AD131" s="44">
        <f>PINK!$BS127</f>
        <v>500</v>
      </c>
      <c r="AE131" s="44"/>
      <c r="AF131" s="44" t="str">
        <f>PINK!$BT127</f>
        <v>N/O</v>
      </c>
      <c r="AG131" s="44"/>
      <c r="AH131" s="44" t="str">
        <f>PINK!$BU127</f>
        <v>N/R</v>
      </c>
      <c r="AI131" s="44"/>
      <c r="AJ131" s="44" t="str">
        <f>PINK!$BB127</f>
        <v>N/O</v>
      </c>
      <c r="AK131" s="44"/>
      <c r="AL131" s="44" t="str">
        <f>PINK!$BC127</f>
        <v>N/O</v>
      </c>
      <c r="AM131" s="44"/>
      <c r="AN131" s="44" t="str">
        <f>PINK!$BD127</f>
        <v>N/R</v>
      </c>
      <c r="AO131" s="44"/>
      <c r="AP131" s="44" t="str">
        <f>PINK!$BE127</f>
        <v>N/O</v>
      </c>
      <c r="AQ131" s="44"/>
      <c r="AR131" s="44" t="str">
        <f>PINK!$BF127</f>
        <v>N/O</v>
      </c>
      <c r="AS131" s="44"/>
      <c r="AT131" s="44" t="str">
        <f>PINK!$AM127</f>
        <v>N/O</v>
      </c>
      <c r="AU131" s="44"/>
      <c r="AV131" s="44" t="str">
        <f>PINK!$AN127</f>
        <v>N/O</v>
      </c>
      <c r="AW131" s="44"/>
      <c r="AX131" s="44" t="str">
        <f>PINK!$AO127</f>
        <v>N/R</v>
      </c>
      <c r="AY131" s="44"/>
      <c r="AZ131" s="44" t="str">
        <f>PINK!$AP127</f>
        <v>N/I</v>
      </c>
      <c r="BA131" s="44"/>
      <c r="BB131" s="44" t="str">
        <f>PINK!$AQ127</f>
        <v>UNK</v>
      </c>
      <c r="BC131" s="45"/>
      <c r="BD131" s="45" t="str">
        <f>PINK!X$127</f>
        <v>N/I</v>
      </c>
      <c r="BE131" s="45"/>
      <c r="BF131" s="45" t="str">
        <f>PINK!Y$127</f>
        <v>N/I</v>
      </c>
      <c r="BG131" s="45"/>
      <c r="BH131" s="45" t="str">
        <f>PINK!Z$127</f>
        <v>N/I</v>
      </c>
      <c r="BI131" s="45"/>
      <c r="BJ131" s="45" t="str">
        <f>PINK!AA$127</f>
        <v>N/I</v>
      </c>
      <c r="BK131" s="45"/>
      <c r="BL131" s="45" t="str">
        <f>PINK!AB$127</f>
        <v>N/I</v>
      </c>
      <c r="BM131" s="70"/>
      <c r="BN131" s="45" t="str">
        <f>PINK!I127</f>
        <v>N/I</v>
      </c>
      <c r="BO131" s="70"/>
      <c r="BP131" s="45">
        <f>PINK!J127</f>
        <v>0</v>
      </c>
      <c r="BQ131" s="70"/>
      <c r="BR131" s="45">
        <f>PINK!K127</f>
        <v>0</v>
      </c>
      <c r="BS131" s="70"/>
      <c r="BT131" s="45">
        <f>PINK!L127</f>
        <v>0</v>
      </c>
      <c r="BU131" s="70"/>
      <c r="BV131" s="45">
        <f>PINK!M127</f>
        <v>0</v>
      </c>
    </row>
    <row r="132" spans="1:74" x14ac:dyDescent="0.2">
      <c r="A132" s="40" t="s">
        <v>142</v>
      </c>
      <c r="C132" t="s">
        <v>103</v>
      </c>
      <c r="D132" s="40" t="s">
        <v>156</v>
      </c>
      <c r="E132" s="44">
        <f t="shared" ref="E132:M132" si="0">SUM(E6:E130)</f>
        <v>202350</v>
      </c>
      <c r="F132" s="44"/>
      <c r="G132" s="44">
        <f t="shared" si="0"/>
        <v>393725</v>
      </c>
      <c r="H132" s="44"/>
      <c r="I132" s="44">
        <f t="shared" si="0"/>
        <v>310700</v>
      </c>
      <c r="J132" s="44"/>
      <c r="K132" s="44">
        <f t="shared" si="0"/>
        <v>306175</v>
      </c>
      <c r="L132" s="44"/>
      <c r="M132" s="44">
        <f t="shared" si="0"/>
        <v>79800</v>
      </c>
      <c r="N132" s="44"/>
      <c r="O132" s="44">
        <f t="shared" ref="O132:W132" si="1">SUM(O6:O130)</f>
        <v>112375</v>
      </c>
      <c r="P132" s="44"/>
      <c r="Q132" s="44">
        <f t="shared" si="1"/>
        <v>302300</v>
      </c>
      <c r="R132" s="44"/>
      <c r="S132" s="44">
        <f t="shared" si="1"/>
        <v>353650</v>
      </c>
      <c r="T132" s="44"/>
      <c r="U132" s="44">
        <f t="shared" si="1"/>
        <v>549650</v>
      </c>
      <c r="V132" s="44"/>
      <c r="W132" s="44">
        <f t="shared" si="1"/>
        <v>562325</v>
      </c>
      <c r="X132" s="44"/>
      <c r="Y132" s="44">
        <f t="shared" ref="Y132:AG132" si="2">SUM(Y6:Y130)</f>
        <v>323365</v>
      </c>
      <c r="Z132" s="44"/>
      <c r="AA132" s="44">
        <f t="shared" si="2"/>
        <v>269150</v>
      </c>
      <c r="AB132" s="44"/>
      <c r="AC132" s="44">
        <f t="shared" si="2"/>
        <v>153425</v>
      </c>
      <c r="AD132" s="44"/>
      <c r="AE132" s="44">
        <f t="shared" si="2"/>
        <v>263740</v>
      </c>
      <c r="AF132" s="44"/>
      <c r="AG132" s="44">
        <f t="shared" si="2"/>
        <v>287710</v>
      </c>
      <c r="AH132" s="44"/>
      <c r="AI132" s="44">
        <f t="shared" ref="AI132:AQ132" si="3">SUM(AI6:AI130)</f>
        <v>229821</v>
      </c>
      <c r="AJ132" s="44"/>
      <c r="AK132" s="44">
        <f t="shared" si="3"/>
        <v>172575</v>
      </c>
      <c r="AL132" s="44"/>
      <c r="AM132" s="44">
        <f t="shared" si="3"/>
        <v>170220</v>
      </c>
      <c r="AN132" s="44"/>
      <c r="AO132" s="44">
        <f t="shared" si="3"/>
        <v>184288</v>
      </c>
      <c r="AP132" s="44"/>
      <c r="AQ132" s="44">
        <f t="shared" si="3"/>
        <v>272440</v>
      </c>
      <c r="AR132" s="44"/>
      <c r="AS132" s="44">
        <f t="shared" ref="AS132:BA132" si="4">SUM(AS6:AS130)</f>
        <v>363031</v>
      </c>
      <c r="AT132" s="44"/>
      <c r="AU132" s="44">
        <f t="shared" si="4"/>
        <v>267194</v>
      </c>
      <c r="AV132" s="44"/>
      <c r="AW132" s="44">
        <f t="shared" si="4"/>
        <v>193925</v>
      </c>
      <c r="AX132" s="44"/>
      <c r="AY132" s="44">
        <f t="shared" si="4"/>
        <v>225371</v>
      </c>
      <c r="AZ132" s="44"/>
      <c r="BA132" s="44">
        <f t="shared" si="4"/>
        <v>166985</v>
      </c>
      <c r="BB132" s="44"/>
      <c r="BC132" s="44">
        <f t="shared" ref="BC132:BO132" si="5">SUM(BC6:BC130)</f>
        <v>189900</v>
      </c>
      <c r="BD132" s="44"/>
      <c r="BE132" s="44">
        <f t="shared" si="5"/>
        <v>366850</v>
      </c>
      <c r="BF132" s="44"/>
      <c r="BG132" s="44">
        <f t="shared" si="5"/>
        <v>240580</v>
      </c>
      <c r="BH132" s="44"/>
      <c r="BI132" s="44">
        <f t="shared" si="5"/>
        <v>38680</v>
      </c>
      <c r="BJ132" s="44"/>
      <c r="BK132" s="44">
        <f t="shared" si="5"/>
        <v>60148</v>
      </c>
      <c r="BL132" s="44"/>
      <c r="BM132" s="44">
        <f t="shared" si="5"/>
        <v>64030</v>
      </c>
      <c r="BN132" s="70"/>
      <c r="BO132" s="44">
        <f t="shared" si="5"/>
        <v>186886</v>
      </c>
      <c r="BP132" s="70"/>
      <c r="BQ132" s="44">
        <f>SUM(BQ6:BQ130)</f>
        <v>0</v>
      </c>
      <c r="BR132" s="70"/>
      <c r="BS132" s="44">
        <f>SUM(BS6:BS130)</f>
        <v>0</v>
      </c>
      <c r="BT132" s="70"/>
      <c r="BU132" s="44">
        <f>SUM(BU6:BU130)</f>
        <v>0</v>
      </c>
      <c r="BV132" s="70"/>
    </row>
    <row r="133" spans="1:74" x14ac:dyDescent="0.2">
      <c r="A133" s="40" t="s">
        <v>142</v>
      </c>
      <c r="C133" t="s">
        <v>103</v>
      </c>
      <c r="D133" s="40" t="s">
        <v>157</v>
      </c>
      <c r="E133" s="44"/>
      <c r="F133" s="44">
        <f>SUM(F7:F131)</f>
        <v>337375</v>
      </c>
      <c r="G133" s="44"/>
      <c r="H133" s="44">
        <f>SUM(H7:H131)</f>
        <v>184225</v>
      </c>
      <c r="I133" s="44"/>
      <c r="J133" s="44">
        <f>SUM(J7:J131)</f>
        <v>295200</v>
      </c>
      <c r="K133" s="44"/>
      <c r="L133" s="44">
        <f>SUM(L7:L131)</f>
        <v>398300</v>
      </c>
      <c r="M133" s="44"/>
      <c r="N133" s="44">
        <f>SUM(N7:N131)</f>
        <v>183725</v>
      </c>
      <c r="O133" s="44"/>
      <c r="P133" s="44">
        <f>SUM(P7:P131)</f>
        <v>332975</v>
      </c>
      <c r="Q133" s="44"/>
      <c r="R133" s="44">
        <f>SUM(R7:R131)</f>
        <v>275475</v>
      </c>
      <c r="S133" s="44"/>
      <c r="T133" s="44">
        <f>SUM(T7:T131)</f>
        <v>111535</v>
      </c>
      <c r="U133" s="44"/>
      <c r="V133" s="44">
        <f>SUM(V7:V131)</f>
        <v>150180</v>
      </c>
      <c r="W133" s="44"/>
      <c r="X133" s="44">
        <f>SUM(X7:X131)</f>
        <v>234585</v>
      </c>
      <c r="Y133" s="44"/>
      <c r="Z133" s="44">
        <f>SUM(Z7:Z131)</f>
        <v>416900</v>
      </c>
      <c r="AA133" s="44"/>
      <c r="AB133" s="44">
        <f>SUM(AB7:AB131)</f>
        <v>182650</v>
      </c>
      <c r="AC133" s="44"/>
      <c r="AD133" s="44">
        <f>SUM(AD7:AD131)</f>
        <v>101850</v>
      </c>
      <c r="AE133" s="44"/>
      <c r="AF133" s="44">
        <f>SUM(AF7:AF131)</f>
        <v>292720</v>
      </c>
      <c r="AG133" s="44"/>
      <c r="AH133" s="44">
        <f>SUM(AH7:AH131)</f>
        <v>441268</v>
      </c>
      <c r="AI133" s="44"/>
      <c r="AJ133" s="44">
        <f>SUM(AJ7:AJ131)</f>
        <v>290420</v>
      </c>
      <c r="AK133" s="44"/>
      <c r="AL133" s="44">
        <f>SUM(AL7:AL131)</f>
        <v>293616</v>
      </c>
      <c r="AM133" s="44"/>
      <c r="AN133" s="44">
        <f>SUM(AN7:AN131)</f>
        <v>328142</v>
      </c>
      <c r="AO133" s="44"/>
      <c r="AP133" s="44">
        <f>SUM(AP7:AP131)</f>
        <v>83171</v>
      </c>
      <c r="AQ133" s="44"/>
      <c r="AR133" s="44">
        <f>SUM(AR7:AR131)</f>
        <v>284076</v>
      </c>
      <c r="AS133" s="44"/>
      <c r="AT133" s="44">
        <f>SUM(AT7:AT131)</f>
        <v>245179</v>
      </c>
      <c r="AU133" s="44"/>
      <c r="AV133" s="44">
        <f>SUM(AV7:AV131)</f>
        <v>275828</v>
      </c>
      <c r="AW133" s="44"/>
      <c r="AX133" s="44">
        <f>SUM(AX7:AX131)</f>
        <v>148185</v>
      </c>
      <c r="AY133" s="44"/>
      <c r="AZ133" s="44">
        <f>SUM(AZ7:AZ131)</f>
        <v>191675</v>
      </c>
      <c r="BA133" s="44"/>
      <c r="BB133" s="44">
        <f>SUM(BB7:BB131)</f>
        <v>182020</v>
      </c>
      <c r="BC133" s="44"/>
      <c r="BD133" s="44">
        <f>SUM(BD7:BD131)</f>
        <v>427460</v>
      </c>
      <c r="BE133" s="44"/>
      <c r="BF133" s="44">
        <f>SUM(BF7:BF131)</f>
        <v>353900</v>
      </c>
      <c r="BG133" s="44"/>
      <c r="BH133" s="44">
        <f>SUM(BH7:BH131)</f>
        <v>222675</v>
      </c>
      <c r="BI133" s="44"/>
      <c r="BJ133" s="44">
        <f>SUM(BJ7:BJ131)</f>
        <v>257625</v>
      </c>
      <c r="BK133" s="44"/>
      <c r="BL133" s="44">
        <f>SUM(BL7:BL131)</f>
        <v>567697</v>
      </c>
      <c r="BM133" s="70"/>
      <c r="BN133" s="44">
        <f>SUM(BN7:BN131)</f>
        <v>254158</v>
      </c>
      <c r="BO133" s="70"/>
      <c r="BP133" s="44">
        <f>SUM(BP7:BP131)</f>
        <v>0</v>
      </c>
      <c r="BQ133" s="70"/>
      <c r="BR133" s="44">
        <f>SUM(BR7:BR131)</f>
        <v>0</v>
      </c>
      <c r="BS133" s="70"/>
      <c r="BT133" s="44">
        <f>SUM(BT7:BT131)</f>
        <v>0</v>
      </c>
      <c r="BU133" s="70"/>
      <c r="BV133" s="44">
        <f>SUM(BV7:BV131)</f>
        <v>0</v>
      </c>
    </row>
    <row r="134" spans="1:74" hidden="1" x14ac:dyDescent="0.2">
      <c r="A134" s="40" t="s">
        <v>142</v>
      </c>
      <c r="C134" t="s">
        <v>148</v>
      </c>
      <c r="D134" s="40" t="s">
        <v>156</v>
      </c>
      <c r="E134" s="47">
        <f t="shared" ref="E134:M134" si="6">SUM(E6:E30)</f>
        <v>3450</v>
      </c>
      <c r="F134" s="44"/>
      <c r="G134" s="47">
        <f t="shared" si="6"/>
        <v>14275</v>
      </c>
      <c r="H134" s="44"/>
      <c r="I134" s="47">
        <f t="shared" si="6"/>
        <v>50050</v>
      </c>
      <c r="J134" s="44"/>
      <c r="K134" s="47">
        <f t="shared" si="6"/>
        <v>46775</v>
      </c>
      <c r="L134" s="44"/>
      <c r="M134" s="47">
        <f t="shared" si="6"/>
        <v>13325</v>
      </c>
      <c r="N134" s="44"/>
      <c r="O134" s="47">
        <f t="shared" ref="O134:W134" si="7">SUM(O6:O30)</f>
        <v>11325</v>
      </c>
      <c r="P134" s="44"/>
      <c r="Q134" s="47">
        <f t="shared" si="7"/>
        <v>20950</v>
      </c>
      <c r="R134" s="44"/>
      <c r="S134" s="47">
        <f t="shared" si="7"/>
        <v>37100</v>
      </c>
      <c r="T134" s="44"/>
      <c r="U134" s="47">
        <f t="shared" si="7"/>
        <v>67200</v>
      </c>
      <c r="V134" s="44"/>
      <c r="W134" s="47">
        <f t="shared" si="7"/>
        <v>79100</v>
      </c>
      <c r="X134" s="44"/>
      <c r="Y134" s="47">
        <f t="shared" ref="Y134:AG134" si="8">SUM(Y6:Y30)</f>
        <v>51100</v>
      </c>
      <c r="Z134" s="44"/>
      <c r="AA134" s="47">
        <f t="shared" si="8"/>
        <v>11975</v>
      </c>
      <c r="AB134" s="44"/>
      <c r="AC134" s="47">
        <f t="shared" si="8"/>
        <v>10400</v>
      </c>
      <c r="AD134" s="44"/>
      <c r="AE134" s="47">
        <f t="shared" si="8"/>
        <v>29000</v>
      </c>
      <c r="AF134" s="44"/>
      <c r="AG134" s="47">
        <f t="shared" si="8"/>
        <v>24375</v>
      </c>
      <c r="AH134" s="44"/>
      <c r="AI134" s="47">
        <f t="shared" ref="AI134:AQ134" si="9">SUM(AI6:AI30)</f>
        <v>16700</v>
      </c>
      <c r="AJ134" s="44"/>
      <c r="AK134" s="47">
        <f t="shared" si="9"/>
        <v>17975</v>
      </c>
      <c r="AL134" s="44"/>
      <c r="AM134" s="47">
        <f t="shared" si="9"/>
        <v>27515</v>
      </c>
      <c r="AN134" s="44"/>
      <c r="AO134" s="47">
        <f t="shared" si="9"/>
        <v>18736</v>
      </c>
      <c r="AP134" s="44"/>
      <c r="AQ134" s="47">
        <f t="shared" si="9"/>
        <v>16775</v>
      </c>
      <c r="AR134" s="44"/>
      <c r="AS134" s="47">
        <f t="shared" ref="AS134:BA134" si="10">SUM(AS6:AS30)</f>
        <v>37622</v>
      </c>
      <c r="AT134" s="44"/>
      <c r="AU134" s="47">
        <f t="shared" si="10"/>
        <v>16200</v>
      </c>
      <c r="AV134" s="44"/>
      <c r="AW134" s="47">
        <f t="shared" si="10"/>
        <v>1484</v>
      </c>
      <c r="AX134" s="44"/>
      <c r="AY134" s="47">
        <f t="shared" si="10"/>
        <v>5500</v>
      </c>
      <c r="AZ134" s="44"/>
      <c r="BA134" s="47">
        <f t="shared" si="10"/>
        <v>10150</v>
      </c>
      <c r="BB134" s="44"/>
      <c r="BC134" s="45">
        <f t="shared" ref="BC134:BO134" si="11">SUM(BC6:BC30)</f>
        <v>14100</v>
      </c>
      <c r="BD134" s="44"/>
      <c r="BE134" s="45">
        <f t="shared" si="11"/>
        <v>19500</v>
      </c>
      <c r="BF134" s="44"/>
      <c r="BG134" s="45">
        <f t="shared" si="11"/>
        <v>6030</v>
      </c>
      <c r="BH134" s="44"/>
      <c r="BI134" s="45">
        <f t="shared" si="11"/>
        <v>1415</v>
      </c>
      <c r="BJ134" s="44"/>
      <c r="BK134" s="45">
        <f t="shared" si="11"/>
        <v>0</v>
      </c>
      <c r="BL134" s="44"/>
      <c r="BM134" s="45">
        <f t="shared" si="11"/>
        <v>4970</v>
      </c>
      <c r="BN134" s="70"/>
      <c r="BO134" s="45">
        <f t="shared" si="11"/>
        <v>21700</v>
      </c>
      <c r="BP134" s="70"/>
      <c r="BQ134" s="45">
        <f>SUM(BQ6:BQ30)</f>
        <v>0</v>
      </c>
      <c r="BR134" s="70"/>
      <c r="BS134" s="45">
        <f>SUM(BS6:BS30)</f>
        <v>0</v>
      </c>
      <c r="BT134" s="70"/>
      <c r="BU134" s="45">
        <f>SUM(BU6:BU30)</f>
        <v>0</v>
      </c>
      <c r="BV134" s="70"/>
    </row>
    <row r="135" spans="1:74" hidden="1" x14ac:dyDescent="0.2">
      <c r="A135" s="40" t="s">
        <v>142</v>
      </c>
      <c r="C135" t="s">
        <v>148</v>
      </c>
      <c r="D135" s="40" t="s">
        <v>157</v>
      </c>
      <c r="E135" s="47"/>
      <c r="F135" s="47">
        <f>SUM(F7:F31)</f>
        <v>3000</v>
      </c>
      <c r="G135" s="47"/>
      <c r="H135" s="47">
        <f>SUM(H7:H31)</f>
        <v>8650</v>
      </c>
      <c r="I135" s="47"/>
      <c r="J135" s="47">
        <f>SUM(J7:J31)</f>
        <v>24850</v>
      </c>
      <c r="K135" s="47"/>
      <c r="L135" s="47">
        <f>SUM(L7:L31)</f>
        <v>20525</v>
      </c>
      <c r="M135" s="47"/>
      <c r="N135" s="47">
        <f>SUM(N7:N31)</f>
        <v>12100</v>
      </c>
      <c r="O135" s="47"/>
      <c r="P135" s="47">
        <f>SUM(P7:P31)</f>
        <v>8925</v>
      </c>
      <c r="Q135" s="47"/>
      <c r="R135" s="47">
        <f>SUM(R7:R31)</f>
        <v>14825</v>
      </c>
      <c r="S135" s="47"/>
      <c r="T135" s="47">
        <f>SUM(T7:T31)</f>
        <v>3750</v>
      </c>
      <c r="U135" s="47"/>
      <c r="V135" s="47">
        <f>SUM(V7:V31)</f>
        <v>21675</v>
      </c>
      <c r="W135" s="47"/>
      <c r="X135" s="47">
        <f>SUM(X7:X31)</f>
        <v>23700</v>
      </c>
      <c r="Y135" s="47"/>
      <c r="Z135" s="47">
        <f>SUM(Z7:Z31)</f>
        <v>52625</v>
      </c>
      <c r="AA135" s="47"/>
      <c r="AB135" s="47">
        <f>SUM(AB7:AB31)</f>
        <v>10950</v>
      </c>
      <c r="AC135" s="47"/>
      <c r="AD135" s="47">
        <f>SUM(AD7:AD31)</f>
        <v>9450</v>
      </c>
      <c r="AE135" s="47"/>
      <c r="AF135" s="47">
        <f>SUM(AF7:AF31)</f>
        <v>64600</v>
      </c>
      <c r="AG135" s="47"/>
      <c r="AH135" s="47">
        <f>SUM(AH7:AH31)</f>
        <v>28350</v>
      </c>
      <c r="AI135" s="47"/>
      <c r="AJ135" s="47">
        <f>SUM(AJ7:AJ31)</f>
        <v>15650</v>
      </c>
      <c r="AK135" s="47"/>
      <c r="AL135" s="47">
        <f>SUM(AL7:AL31)</f>
        <v>22396</v>
      </c>
      <c r="AM135" s="47"/>
      <c r="AN135" s="47">
        <f>SUM(AN7:AN31)</f>
        <v>23487</v>
      </c>
      <c r="AO135" s="47"/>
      <c r="AP135" s="47">
        <f>SUM(AP7:AP31)</f>
        <v>4386</v>
      </c>
      <c r="AQ135" s="47"/>
      <c r="AR135" s="47">
        <f>SUM(AR7:AR31)</f>
        <v>6596</v>
      </c>
      <c r="AS135" s="47"/>
      <c r="AT135" s="47">
        <f>SUM(AT7:AT31)</f>
        <v>4249</v>
      </c>
      <c r="AU135" s="47"/>
      <c r="AV135" s="47">
        <f>SUM(AV7:AV31)</f>
        <v>13535</v>
      </c>
      <c r="AW135" s="47"/>
      <c r="AX135" s="47">
        <f>SUM(AX7:AX31)</f>
        <v>2508</v>
      </c>
      <c r="AY135" s="47"/>
      <c r="AZ135" s="47">
        <f>SUM(AZ7:AZ31)</f>
        <v>15640</v>
      </c>
      <c r="BA135" s="47"/>
      <c r="BB135" s="47">
        <f>SUM(BB7:BB31)</f>
        <v>11600</v>
      </c>
      <c r="BC135" s="45"/>
      <c r="BD135" s="45">
        <f>SUM(BD7:BD31)</f>
        <v>16610</v>
      </c>
      <c r="BE135" s="45"/>
      <c r="BF135" s="45">
        <f>SUM(BF7:BF31)</f>
        <v>15900</v>
      </c>
      <c r="BG135" s="45"/>
      <c r="BH135" s="45">
        <f>SUM(BH7:BH31)</f>
        <v>9475</v>
      </c>
      <c r="BI135" s="45"/>
      <c r="BJ135" s="45">
        <f>SUM(BJ7:BJ31)</f>
        <v>13060</v>
      </c>
      <c r="BK135" s="45"/>
      <c r="BL135" s="45">
        <f>SUM(BL7:BL31)</f>
        <v>39680</v>
      </c>
      <c r="BM135" s="70"/>
      <c r="BN135" s="45">
        <f>SUM(BN7:BN31)</f>
        <v>69870</v>
      </c>
      <c r="BO135" s="45"/>
      <c r="BP135" s="45">
        <f>SUM(BP7:BP31)</f>
        <v>0</v>
      </c>
      <c r="BQ135" s="70"/>
      <c r="BR135" s="45">
        <f>SUM(BR7:BR31)</f>
        <v>0</v>
      </c>
      <c r="BS135" s="70"/>
      <c r="BT135" s="45">
        <f>SUM(BT7:BT31)</f>
        <v>0</v>
      </c>
      <c r="BU135" s="70"/>
      <c r="BV135" s="45">
        <f>SUM(BV7:BV31)</f>
        <v>0</v>
      </c>
    </row>
    <row r="136" spans="1:74" hidden="1" x14ac:dyDescent="0.2">
      <c r="A136" s="40" t="s">
        <v>142</v>
      </c>
      <c r="C136" t="s">
        <v>149</v>
      </c>
      <c r="D136" s="40" t="s">
        <v>156</v>
      </c>
      <c r="E136" s="47">
        <f t="shared" ref="E136:M136" si="12">SUM(E32:E60)</f>
        <v>33675</v>
      </c>
      <c r="F136" s="47"/>
      <c r="G136" s="47">
        <f t="shared" si="12"/>
        <v>125300</v>
      </c>
      <c r="H136" s="47"/>
      <c r="I136" s="47">
        <f t="shared" si="12"/>
        <v>30000</v>
      </c>
      <c r="J136" s="47"/>
      <c r="K136" s="47">
        <f t="shared" si="12"/>
        <v>20400</v>
      </c>
      <c r="L136" s="47"/>
      <c r="M136" s="47">
        <f t="shared" si="12"/>
        <v>35750</v>
      </c>
      <c r="N136" s="47"/>
      <c r="O136" s="47">
        <f t="shared" ref="O136:W136" si="13">SUM(O32:O60)</f>
        <v>33175</v>
      </c>
      <c r="P136" s="47"/>
      <c r="Q136" s="47">
        <f t="shared" si="13"/>
        <v>51625</v>
      </c>
      <c r="R136" s="47"/>
      <c r="S136" s="47">
        <f t="shared" si="13"/>
        <v>36475</v>
      </c>
      <c r="T136" s="47"/>
      <c r="U136" s="47">
        <f t="shared" si="13"/>
        <v>26500</v>
      </c>
      <c r="V136" s="47"/>
      <c r="W136" s="47">
        <f t="shared" si="13"/>
        <v>106800</v>
      </c>
      <c r="X136" s="47"/>
      <c r="Y136" s="47">
        <f t="shared" ref="Y136:AG136" si="14">SUM(Y32:Y60)</f>
        <v>18475</v>
      </c>
      <c r="Z136" s="47"/>
      <c r="AA136" s="47">
        <f t="shared" si="14"/>
        <v>60600</v>
      </c>
      <c r="AB136" s="47"/>
      <c r="AC136" s="47">
        <f t="shared" si="14"/>
        <v>50700</v>
      </c>
      <c r="AD136" s="47"/>
      <c r="AE136" s="47">
        <f t="shared" si="14"/>
        <v>21285</v>
      </c>
      <c r="AF136" s="47"/>
      <c r="AG136" s="47">
        <f t="shared" si="14"/>
        <v>20630</v>
      </c>
      <c r="AH136" s="47"/>
      <c r="AI136" s="47">
        <f t="shared" ref="AI136:AQ136" si="15">SUM(AI32:AI60)</f>
        <v>65270</v>
      </c>
      <c r="AJ136" s="47"/>
      <c r="AK136" s="47">
        <f t="shared" si="15"/>
        <v>38860</v>
      </c>
      <c r="AL136" s="47"/>
      <c r="AM136" s="47">
        <f t="shared" si="15"/>
        <v>25425</v>
      </c>
      <c r="AN136" s="47"/>
      <c r="AO136" s="47">
        <f t="shared" si="15"/>
        <v>26915</v>
      </c>
      <c r="AP136" s="47"/>
      <c r="AQ136" s="47">
        <f t="shared" si="15"/>
        <v>74800</v>
      </c>
      <c r="AR136" s="47"/>
      <c r="AS136" s="47">
        <f t="shared" ref="AS136:BA136" si="16">SUM(AS32:AS60)</f>
        <v>118818</v>
      </c>
      <c r="AT136" s="47"/>
      <c r="AU136" s="47">
        <f t="shared" si="16"/>
        <v>86249</v>
      </c>
      <c r="AV136" s="47"/>
      <c r="AW136" s="47">
        <f t="shared" si="16"/>
        <v>31985</v>
      </c>
      <c r="AX136" s="47"/>
      <c r="AY136" s="47">
        <f t="shared" si="16"/>
        <v>65351</v>
      </c>
      <c r="AZ136" s="47"/>
      <c r="BA136" s="47">
        <f t="shared" si="16"/>
        <v>55585</v>
      </c>
      <c r="BB136" s="47"/>
      <c r="BC136" s="45">
        <f t="shared" ref="BC136:BO136" si="17">SUM(BC32:BC60)</f>
        <v>61190</v>
      </c>
      <c r="BD136" s="45"/>
      <c r="BE136" s="45">
        <f t="shared" si="17"/>
        <v>86050</v>
      </c>
      <c r="BF136" s="45"/>
      <c r="BG136" s="45">
        <f t="shared" si="17"/>
        <v>58350</v>
      </c>
      <c r="BH136" s="45"/>
      <c r="BI136" s="45">
        <f t="shared" si="17"/>
        <v>10570</v>
      </c>
      <c r="BJ136" s="45"/>
      <c r="BK136" s="45">
        <f t="shared" si="17"/>
        <v>15524</v>
      </c>
      <c r="BL136" s="45"/>
      <c r="BM136" s="45">
        <f t="shared" si="17"/>
        <v>23300</v>
      </c>
      <c r="BN136" s="70"/>
      <c r="BO136" s="45">
        <f t="shared" si="17"/>
        <v>52411</v>
      </c>
      <c r="BP136" s="70"/>
      <c r="BQ136" s="45">
        <f>SUM(BQ32:BQ60)</f>
        <v>0</v>
      </c>
      <c r="BR136" s="70"/>
      <c r="BS136" s="45">
        <f>SUM(BS32:BS60)</f>
        <v>0</v>
      </c>
      <c r="BT136" s="70"/>
      <c r="BU136" s="45">
        <f>SUM(BU32:BU60)</f>
        <v>0</v>
      </c>
      <c r="BV136" s="70"/>
    </row>
    <row r="137" spans="1:74" hidden="1" x14ac:dyDescent="0.2">
      <c r="A137" s="40" t="s">
        <v>142</v>
      </c>
      <c r="C137" t="s">
        <v>149</v>
      </c>
      <c r="D137" s="40" t="s">
        <v>157</v>
      </c>
      <c r="E137" s="47"/>
      <c r="F137" s="47">
        <f>SUM(F33:F61)</f>
        <v>126300</v>
      </c>
      <c r="G137" s="47"/>
      <c r="H137" s="47">
        <f>SUM(H33:H61)</f>
        <v>25550</v>
      </c>
      <c r="I137" s="47"/>
      <c r="J137" s="47">
        <f>SUM(J33:J61)</f>
        <v>11750</v>
      </c>
      <c r="K137" s="47"/>
      <c r="L137" s="47">
        <f>SUM(L33:L61)</f>
        <v>52400</v>
      </c>
      <c r="M137" s="47"/>
      <c r="N137" s="47">
        <f>SUM(N33:N61)</f>
        <v>26725</v>
      </c>
      <c r="O137" s="47"/>
      <c r="P137" s="47">
        <f>SUM(P33:P61)</f>
        <v>102100</v>
      </c>
      <c r="Q137" s="47"/>
      <c r="R137" s="47">
        <f>SUM(R33:R61)</f>
        <v>24050</v>
      </c>
      <c r="S137" s="47"/>
      <c r="T137" s="47">
        <f>SUM(T33:T61)</f>
        <v>37200</v>
      </c>
      <c r="U137" s="47"/>
      <c r="V137" s="47">
        <f>SUM(V33:V61)</f>
        <v>18325</v>
      </c>
      <c r="W137" s="47"/>
      <c r="X137" s="47">
        <f>SUM(X33:X61)</f>
        <v>84215</v>
      </c>
      <c r="Y137" s="47"/>
      <c r="Z137" s="47">
        <f>SUM(Z33:Z61)</f>
        <v>93800</v>
      </c>
      <c r="AA137" s="47"/>
      <c r="AB137" s="47">
        <f>SUM(AB33:AB61)</f>
        <v>77400</v>
      </c>
      <c r="AC137" s="47"/>
      <c r="AD137" s="47">
        <f>SUM(AD33:AD61)</f>
        <v>28850</v>
      </c>
      <c r="AE137" s="47"/>
      <c r="AF137" s="47">
        <f>SUM(AF33:AF61)</f>
        <v>30920</v>
      </c>
      <c r="AG137" s="47"/>
      <c r="AH137" s="47">
        <f>SUM(AH33:AH61)</f>
        <v>127775</v>
      </c>
      <c r="AI137" s="47"/>
      <c r="AJ137" s="47">
        <f>SUM(AJ33:AJ61)</f>
        <v>96500</v>
      </c>
      <c r="AK137" s="47"/>
      <c r="AL137" s="47">
        <f>SUM(AL33:AL61)</f>
        <v>48740</v>
      </c>
      <c r="AM137" s="47"/>
      <c r="AN137" s="47">
        <f>SUM(AN33:AN61)</f>
        <v>100035</v>
      </c>
      <c r="AO137" s="47"/>
      <c r="AP137" s="47">
        <f>SUM(AP33:AP61)</f>
        <v>29645</v>
      </c>
      <c r="AQ137" s="47"/>
      <c r="AR137" s="47">
        <f>SUM(AR33:AR61)</f>
        <v>87175</v>
      </c>
      <c r="AS137" s="47"/>
      <c r="AT137" s="47">
        <f>SUM(AT33:AT61)</f>
        <v>95551</v>
      </c>
      <c r="AU137" s="47"/>
      <c r="AV137" s="47">
        <f>SUM(AV33:AV61)</f>
        <v>113957</v>
      </c>
      <c r="AW137" s="47"/>
      <c r="AX137" s="47">
        <f>SUM(AX33:AX61)</f>
        <v>59050</v>
      </c>
      <c r="AY137" s="47"/>
      <c r="AZ137" s="47">
        <f>SUM(AZ33:AZ61)</f>
        <v>74135</v>
      </c>
      <c r="BA137" s="47"/>
      <c r="BB137" s="47">
        <f>SUM(BB33:BB61)</f>
        <v>59770</v>
      </c>
      <c r="BC137" s="45"/>
      <c r="BD137" s="45">
        <f>SUM(BD33:BD61)</f>
        <v>110850</v>
      </c>
      <c r="BE137" s="45"/>
      <c r="BF137" s="45">
        <f>SUM(BF33:BF61)</f>
        <v>132000</v>
      </c>
      <c r="BG137" s="45"/>
      <c r="BH137" s="45">
        <f>SUM(BH33:BH61)</f>
        <v>96200</v>
      </c>
      <c r="BI137" s="45"/>
      <c r="BJ137" s="45">
        <f>SUM(BJ33:BJ61)</f>
        <v>114995</v>
      </c>
      <c r="BK137" s="45"/>
      <c r="BL137" s="45">
        <f>SUM(BL33:BL61)</f>
        <v>205163</v>
      </c>
      <c r="BM137" s="70"/>
      <c r="BN137" s="45">
        <f>SUM(BN33:BN61)</f>
        <v>85578</v>
      </c>
      <c r="BO137" s="45"/>
      <c r="BP137" s="45">
        <f>SUM(BP33:BP61)</f>
        <v>0</v>
      </c>
      <c r="BQ137" s="70"/>
      <c r="BR137" s="45">
        <f>SUM(BR33:BR61)</f>
        <v>0</v>
      </c>
      <c r="BS137" s="70"/>
      <c r="BT137" s="45">
        <f>SUM(BT33:BT61)</f>
        <v>0</v>
      </c>
      <c r="BU137" s="70"/>
      <c r="BV137" s="45">
        <f>SUM(BV33:BV61)</f>
        <v>0</v>
      </c>
    </row>
    <row r="138" spans="1:74" hidden="1" x14ac:dyDescent="0.2">
      <c r="A138" s="40" t="s">
        <v>142</v>
      </c>
      <c r="C138" t="s">
        <v>150</v>
      </c>
      <c r="D138" s="40" t="s">
        <v>156</v>
      </c>
      <c r="E138" s="47">
        <f t="shared" ref="E138:M138" si="18">SUM(E62:E68)</f>
        <v>75600</v>
      </c>
      <c r="F138" s="47"/>
      <c r="G138" s="47">
        <f t="shared" si="18"/>
        <v>135750</v>
      </c>
      <c r="H138" s="47"/>
      <c r="I138" s="47">
        <f t="shared" si="18"/>
        <v>93500</v>
      </c>
      <c r="J138" s="47"/>
      <c r="K138" s="47">
        <f t="shared" si="18"/>
        <v>35000</v>
      </c>
      <c r="L138" s="47"/>
      <c r="M138" s="47">
        <f t="shared" si="18"/>
        <v>3500</v>
      </c>
      <c r="N138" s="47"/>
      <c r="O138" s="47">
        <f t="shared" ref="O138:W138" si="19">SUM(O62:O68)</f>
        <v>20200</v>
      </c>
      <c r="P138" s="47"/>
      <c r="Q138" s="47">
        <f t="shared" si="19"/>
        <v>103925</v>
      </c>
      <c r="R138" s="47"/>
      <c r="S138" s="47">
        <f t="shared" si="19"/>
        <v>87925</v>
      </c>
      <c r="T138" s="47"/>
      <c r="U138" s="47">
        <f t="shared" si="19"/>
        <v>116150</v>
      </c>
      <c r="V138" s="47"/>
      <c r="W138" s="47">
        <f t="shared" si="19"/>
        <v>108475</v>
      </c>
      <c r="X138" s="47"/>
      <c r="Y138" s="47">
        <f t="shared" ref="Y138:AG138" si="20">SUM(Y62:Y68)</f>
        <v>21020</v>
      </c>
      <c r="Z138" s="47"/>
      <c r="AA138" s="47">
        <f t="shared" si="20"/>
        <v>82500</v>
      </c>
      <c r="AB138" s="47"/>
      <c r="AC138" s="47">
        <f t="shared" si="20"/>
        <v>20075</v>
      </c>
      <c r="AD138" s="47"/>
      <c r="AE138" s="47">
        <f t="shared" si="20"/>
        <v>60350</v>
      </c>
      <c r="AF138" s="47"/>
      <c r="AG138" s="47">
        <f t="shared" si="20"/>
        <v>37675</v>
      </c>
      <c r="AH138" s="47"/>
      <c r="AI138" s="47">
        <f t="shared" ref="AI138:AQ138" si="21">SUM(AI62:AI68)</f>
        <v>36100</v>
      </c>
      <c r="AJ138" s="47"/>
      <c r="AK138" s="47">
        <f t="shared" si="21"/>
        <v>8525</v>
      </c>
      <c r="AL138" s="47"/>
      <c r="AM138" s="47">
        <f t="shared" si="21"/>
        <v>32555</v>
      </c>
      <c r="AN138" s="47"/>
      <c r="AO138" s="47">
        <f t="shared" si="21"/>
        <v>47250</v>
      </c>
      <c r="AP138" s="47"/>
      <c r="AQ138" s="47">
        <f t="shared" si="21"/>
        <v>70200</v>
      </c>
      <c r="AR138" s="47"/>
      <c r="AS138" s="47">
        <f t="shared" ref="AS138:BA138" si="22">SUM(AS62:AS68)</f>
        <v>97545</v>
      </c>
      <c r="AT138" s="47"/>
      <c r="AU138" s="47">
        <f t="shared" si="22"/>
        <v>71500</v>
      </c>
      <c r="AV138" s="47"/>
      <c r="AW138" s="47">
        <f t="shared" si="22"/>
        <v>65600</v>
      </c>
      <c r="AX138" s="47"/>
      <c r="AY138" s="47">
        <f t="shared" si="22"/>
        <v>53050</v>
      </c>
      <c r="AZ138" s="47"/>
      <c r="BA138" s="47">
        <f t="shared" si="22"/>
        <v>64450</v>
      </c>
      <c r="BB138" s="47"/>
      <c r="BC138" s="45">
        <f t="shared" ref="BC138:BO138" si="23">SUM(BC62:BC68)</f>
        <v>34800</v>
      </c>
      <c r="BD138" s="45"/>
      <c r="BE138" s="45">
        <f t="shared" si="23"/>
        <v>85200</v>
      </c>
      <c r="BF138" s="45"/>
      <c r="BG138" s="45">
        <f t="shared" si="23"/>
        <v>64100</v>
      </c>
      <c r="BH138" s="45"/>
      <c r="BI138" s="45">
        <f t="shared" si="23"/>
        <v>7415</v>
      </c>
      <c r="BJ138" s="45"/>
      <c r="BK138" s="45">
        <f t="shared" si="23"/>
        <v>10890</v>
      </c>
      <c r="BL138" s="45"/>
      <c r="BM138" s="45">
        <f t="shared" si="23"/>
        <v>13824</v>
      </c>
      <c r="BN138" s="70"/>
      <c r="BO138" s="45">
        <f t="shared" si="23"/>
        <v>30830</v>
      </c>
      <c r="BP138" s="70"/>
      <c r="BQ138" s="45">
        <f>SUM(BQ62:BQ68)</f>
        <v>0</v>
      </c>
      <c r="BR138" s="70"/>
      <c r="BS138" s="45">
        <f>SUM(BS62:BS68)</f>
        <v>0</v>
      </c>
      <c r="BT138" s="70"/>
      <c r="BU138" s="45">
        <f>SUM(BU62:BU68)</f>
        <v>0</v>
      </c>
      <c r="BV138" s="70"/>
    </row>
    <row r="139" spans="1:74" hidden="1" x14ac:dyDescent="0.2">
      <c r="A139" s="40" t="s">
        <v>142</v>
      </c>
      <c r="C139" t="s">
        <v>150</v>
      </c>
      <c r="D139" s="40" t="s">
        <v>157</v>
      </c>
      <c r="E139" s="47"/>
      <c r="F139" s="47">
        <f>SUM(F63:F69)</f>
        <v>75950</v>
      </c>
      <c r="G139" s="47"/>
      <c r="H139" s="47">
        <f>SUM(H63:H69)</f>
        <v>68500</v>
      </c>
      <c r="I139" s="47"/>
      <c r="J139" s="47">
        <f>SUM(J63:J69)</f>
        <v>113500</v>
      </c>
      <c r="K139" s="47"/>
      <c r="L139" s="47">
        <f>SUM(L63:L69)</f>
        <v>75000</v>
      </c>
      <c r="M139" s="47"/>
      <c r="N139" s="47">
        <f>SUM(N63:N69)</f>
        <v>110000</v>
      </c>
      <c r="O139" s="47"/>
      <c r="P139" s="47">
        <f>SUM(P63:P69)</f>
        <v>165000</v>
      </c>
      <c r="Q139" s="47"/>
      <c r="R139" s="47">
        <f>SUM(R63:R69)</f>
        <v>165425</v>
      </c>
      <c r="S139" s="47"/>
      <c r="T139" s="47">
        <f>SUM(T63:T69)</f>
        <v>45875</v>
      </c>
      <c r="U139" s="47"/>
      <c r="V139" s="47">
        <f>SUM(V63:V69)</f>
        <v>80500</v>
      </c>
      <c r="W139" s="47"/>
      <c r="X139" s="47">
        <f>SUM(X63:X69)</f>
        <v>40620</v>
      </c>
      <c r="Y139" s="47"/>
      <c r="Z139" s="47">
        <f>SUM(Z63:Z69)</f>
        <v>83400</v>
      </c>
      <c r="AA139" s="47"/>
      <c r="AB139" s="47">
        <f>SUM(AB63:AB69)</f>
        <v>34300</v>
      </c>
      <c r="AC139" s="47"/>
      <c r="AD139" s="47">
        <f>SUM(AD63:AD69)</f>
        <v>21350</v>
      </c>
      <c r="AE139" s="47"/>
      <c r="AF139" s="47">
        <f>SUM(AF63:AF69)</f>
        <v>19000</v>
      </c>
      <c r="AG139" s="47"/>
      <c r="AH139" s="47">
        <f>SUM(AH63:AH69)</f>
        <v>64175</v>
      </c>
      <c r="AI139" s="47"/>
      <c r="AJ139" s="47">
        <f>SUM(AJ63:AJ69)</f>
        <v>86260</v>
      </c>
      <c r="AK139" s="47"/>
      <c r="AL139" s="47">
        <f>SUM(AL63:AL69)</f>
        <v>78100</v>
      </c>
      <c r="AM139" s="47"/>
      <c r="AN139" s="47">
        <f>SUM(AN63:AN69)</f>
        <v>113200</v>
      </c>
      <c r="AO139" s="47"/>
      <c r="AP139" s="47">
        <f>SUM(AP63:AP69)</f>
        <v>20248</v>
      </c>
      <c r="AQ139" s="47"/>
      <c r="AR139" s="47">
        <f>SUM(AR63:AR69)</f>
        <v>75000</v>
      </c>
      <c r="AS139" s="47"/>
      <c r="AT139" s="47">
        <f>SUM(AT63:AT69)</f>
        <v>95060</v>
      </c>
      <c r="AU139" s="47"/>
      <c r="AV139" s="47">
        <f>SUM(AV63:AV69)</f>
        <v>91500</v>
      </c>
      <c r="AW139" s="47"/>
      <c r="AX139" s="47">
        <f>SUM(AX63:AX69)</f>
        <v>44125</v>
      </c>
      <c r="AY139" s="47"/>
      <c r="AZ139" s="47">
        <f>SUM(AZ63:AZ69)</f>
        <v>42550</v>
      </c>
      <c r="BA139" s="47"/>
      <c r="BB139" s="47">
        <f>SUM(BB63:BB69)</f>
        <v>43300</v>
      </c>
      <c r="BC139" s="45"/>
      <c r="BD139" s="45">
        <f>SUM(BD63:BD69)</f>
        <v>126000</v>
      </c>
      <c r="BE139" s="45"/>
      <c r="BF139" s="45">
        <f>SUM(BF63:BF69)</f>
        <v>97000</v>
      </c>
      <c r="BG139" s="45"/>
      <c r="BH139" s="45">
        <f>SUM(BH63:BH69)</f>
        <v>52050</v>
      </c>
      <c r="BI139" s="45"/>
      <c r="BJ139" s="45">
        <f>SUM(BJ63:BJ69)</f>
        <v>42800</v>
      </c>
      <c r="BK139" s="45"/>
      <c r="BL139" s="45">
        <f>SUM(BL63:BL69)</f>
        <v>98100</v>
      </c>
      <c r="BM139" s="70"/>
      <c r="BN139" s="45">
        <f>SUM(BN63:BN69)</f>
        <v>37800</v>
      </c>
      <c r="BO139" s="45"/>
      <c r="BP139" s="45">
        <f>SUM(BP63:BP69)</f>
        <v>0</v>
      </c>
      <c r="BQ139" s="70"/>
      <c r="BR139" s="45">
        <f>SUM(BR63:BR69)</f>
        <v>0</v>
      </c>
      <c r="BS139" s="70"/>
      <c r="BT139" s="45">
        <f>SUM(BT63:BT69)</f>
        <v>0</v>
      </c>
      <c r="BU139" s="70"/>
      <c r="BV139" s="45">
        <f>SUM(BV63:BV69)</f>
        <v>0</v>
      </c>
    </row>
    <row r="140" spans="1:74" hidden="1" x14ac:dyDescent="0.2">
      <c r="A140" s="40" t="s">
        <v>142</v>
      </c>
      <c r="C140" t="s">
        <v>151</v>
      </c>
      <c r="D140" s="40" t="s">
        <v>156</v>
      </c>
      <c r="E140" s="47">
        <f t="shared" ref="E140:M140" si="24">SUM(E70:E88)</f>
        <v>42300</v>
      </c>
      <c r="F140" s="47"/>
      <c r="G140" s="47">
        <f t="shared" si="24"/>
        <v>32650</v>
      </c>
      <c r="H140" s="47"/>
      <c r="I140" s="47">
        <f t="shared" si="24"/>
        <v>44175</v>
      </c>
      <c r="J140" s="47"/>
      <c r="K140" s="47">
        <f t="shared" si="24"/>
        <v>61300</v>
      </c>
      <c r="L140" s="47"/>
      <c r="M140" s="47">
        <f t="shared" si="24"/>
        <v>9225</v>
      </c>
      <c r="N140" s="47"/>
      <c r="O140" s="47">
        <f t="shared" ref="O140:W140" si="25">SUM(O70:O88)</f>
        <v>23275</v>
      </c>
      <c r="P140" s="47"/>
      <c r="Q140" s="47">
        <f t="shared" si="25"/>
        <v>30900</v>
      </c>
      <c r="R140" s="47"/>
      <c r="S140" s="47">
        <f t="shared" si="25"/>
        <v>45500</v>
      </c>
      <c r="T140" s="47"/>
      <c r="U140" s="47">
        <f t="shared" si="25"/>
        <v>106000</v>
      </c>
      <c r="V140" s="47"/>
      <c r="W140" s="47">
        <f t="shared" si="25"/>
        <v>110350</v>
      </c>
      <c r="X140" s="47"/>
      <c r="Y140" s="47">
        <f t="shared" ref="Y140:AG140" si="26">SUM(Y70:Y88)</f>
        <v>72470</v>
      </c>
      <c r="Z140" s="47"/>
      <c r="AA140" s="47">
        <f t="shared" si="26"/>
        <v>39000</v>
      </c>
      <c r="AB140" s="47"/>
      <c r="AC140" s="47">
        <f t="shared" si="26"/>
        <v>23650</v>
      </c>
      <c r="AD140" s="47"/>
      <c r="AE140" s="47">
        <f t="shared" si="26"/>
        <v>75495</v>
      </c>
      <c r="AF140" s="47"/>
      <c r="AG140" s="47">
        <f t="shared" si="26"/>
        <v>104000</v>
      </c>
      <c r="AH140" s="47"/>
      <c r="AI140" s="47">
        <f t="shared" ref="AI140:AQ140" si="27">SUM(AI70:AI88)</f>
        <v>67500</v>
      </c>
      <c r="AJ140" s="47"/>
      <c r="AK140" s="47">
        <f t="shared" si="27"/>
        <v>40390</v>
      </c>
      <c r="AL140" s="47"/>
      <c r="AM140" s="47">
        <f t="shared" si="27"/>
        <v>16650</v>
      </c>
      <c r="AN140" s="47"/>
      <c r="AO140" s="47">
        <f t="shared" si="27"/>
        <v>10345</v>
      </c>
      <c r="AP140" s="47"/>
      <c r="AQ140" s="47">
        <f t="shared" si="27"/>
        <v>35625</v>
      </c>
      <c r="AR140" s="47"/>
      <c r="AS140" s="47">
        <f t="shared" ref="AS140:BA140" si="28">SUM(AS70:AS88)</f>
        <v>26839</v>
      </c>
      <c r="AT140" s="47"/>
      <c r="AU140" s="47">
        <f t="shared" si="28"/>
        <v>17120</v>
      </c>
      <c r="AV140" s="47"/>
      <c r="AW140" s="47">
        <f t="shared" si="28"/>
        <v>6650</v>
      </c>
      <c r="AX140" s="47"/>
      <c r="AY140" s="47">
        <f t="shared" si="28"/>
        <v>24670</v>
      </c>
      <c r="AZ140" s="47"/>
      <c r="BA140" s="47">
        <f t="shared" si="28"/>
        <v>15100</v>
      </c>
      <c r="BB140" s="47"/>
      <c r="BC140" s="45">
        <f t="shared" ref="BC140:BO140" si="29">SUM(BC70:BC88)</f>
        <v>24400</v>
      </c>
      <c r="BD140" s="45"/>
      <c r="BE140" s="45">
        <f t="shared" si="29"/>
        <v>71300</v>
      </c>
      <c r="BF140" s="45"/>
      <c r="BG140" s="45">
        <f t="shared" si="29"/>
        <v>66500</v>
      </c>
      <c r="BH140" s="45"/>
      <c r="BI140" s="45">
        <f t="shared" si="29"/>
        <v>8450</v>
      </c>
      <c r="BJ140" s="45"/>
      <c r="BK140" s="45">
        <f t="shared" si="29"/>
        <v>20400</v>
      </c>
      <c r="BL140" s="45"/>
      <c r="BM140" s="45">
        <f t="shared" si="29"/>
        <v>10770</v>
      </c>
      <c r="BN140" s="70"/>
      <c r="BO140" s="45">
        <f t="shared" si="29"/>
        <v>18200</v>
      </c>
      <c r="BP140" s="70"/>
      <c r="BQ140" s="45">
        <f>SUM(BQ70:BQ88)</f>
        <v>0</v>
      </c>
      <c r="BR140" s="70"/>
      <c r="BS140" s="45">
        <f>SUM(BS70:BS88)</f>
        <v>0</v>
      </c>
      <c r="BT140" s="70"/>
      <c r="BU140" s="45">
        <f>SUM(BU70:BU88)</f>
        <v>0</v>
      </c>
      <c r="BV140" s="70"/>
    </row>
    <row r="141" spans="1:74" hidden="1" x14ac:dyDescent="0.2">
      <c r="A141" s="40" t="s">
        <v>142</v>
      </c>
      <c r="C141" t="s">
        <v>151</v>
      </c>
      <c r="D141" s="40" t="s">
        <v>157</v>
      </c>
      <c r="E141" s="47"/>
      <c r="F141" s="47">
        <f>SUM(F71:F89)</f>
        <v>52725</v>
      </c>
      <c r="G141" s="47"/>
      <c r="H141" s="47">
        <f>SUM(H71:H89)</f>
        <v>23325</v>
      </c>
      <c r="I141" s="47"/>
      <c r="J141" s="47">
        <f>SUM(J71:J89)</f>
        <v>50050</v>
      </c>
      <c r="K141" s="47"/>
      <c r="L141" s="47">
        <f>SUM(L71:L89)</f>
        <v>13500</v>
      </c>
      <c r="M141" s="47"/>
      <c r="N141" s="47">
        <f>SUM(N71:N89)</f>
        <v>5650</v>
      </c>
      <c r="O141" s="47"/>
      <c r="P141" s="47">
        <f>SUM(P71:P89)</f>
        <v>5175</v>
      </c>
      <c r="Q141" s="47"/>
      <c r="R141" s="47">
        <f>SUM(R71:R89)</f>
        <v>11400</v>
      </c>
      <c r="S141" s="47"/>
      <c r="T141" s="47">
        <f>SUM(T71:T89)</f>
        <v>4510</v>
      </c>
      <c r="U141" s="47"/>
      <c r="V141" s="47">
        <f>SUM(V71:V89)</f>
        <v>7300</v>
      </c>
      <c r="W141" s="47"/>
      <c r="X141" s="47">
        <f>SUM(X71:X89)</f>
        <v>17225</v>
      </c>
      <c r="Y141" s="47"/>
      <c r="Z141" s="47">
        <f>SUM(Z71:Z89)</f>
        <v>54000</v>
      </c>
      <c r="AA141" s="47"/>
      <c r="AB141" s="47">
        <f>SUM(AB71:AB89)</f>
        <v>13500</v>
      </c>
      <c r="AC141" s="47"/>
      <c r="AD141" s="47">
        <f>SUM(AD71:AD89)</f>
        <v>9450</v>
      </c>
      <c r="AE141" s="47"/>
      <c r="AF141" s="47">
        <f>SUM(AF71:AF89)</f>
        <v>45600</v>
      </c>
      <c r="AG141" s="47"/>
      <c r="AH141" s="47">
        <f>SUM(AH71:AH89)</f>
        <v>50058</v>
      </c>
      <c r="AI141" s="47"/>
      <c r="AJ141" s="47">
        <f>SUM(AJ71:AJ89)</f>
        <v>36750</v>
      </c>
      <c r="AK141" s="47"/>
      <c r="AL141" s="47">
        <f>SUM(AL71:AL89)</f>
        <v>64400</v>
      </c>
      <c r="AM141" s="47"/>
      <c r="AN141" s="47">
        <f>SUM(AN71:AN89)</f>
        <v>26651</v>
      </c>
      <c r="AO141" s="47"/>
      <c r="AP141" s="47">
        <f>SUM(AP71:AP89)</f>
        <v>4500</v>
      </c>
      <c r="AQ141" s="47"/>
      <c r="AR141" s="47">
        <f>SUM(AR71:AR89)</f>
        <v>19360</v>
      </c>
      <c r="AS141" s="47"/>
      <c r="AT141" s="47">
        <f>SUM(AT71:AT89)</f>
        <v>20303</v>
      </c>
      <c r="AU141" s="47"/>
      <c r="AV141" s="47">
        <f>SUM(AV71:AV89)</f>
        <v>15875</v>
      </c>
      <c r="AW141" s="47"/>
      <c r="AX141" s="47">
        <f>SUM(AX71:AX89)</f>
        <v>15500</v>
      </c>
      <c r="AY141" s="47"/>
      <c r="AZ141" s="47">
        <f>SUM(AZ71:AZ89)</f>
        <v>31600</v>
      </c>
      <c r="BA141" s="47"/>
      <c r="BB141" s="47">
        <f>SUM(BB71:BB89)</f>
        <v>21850</v>
      </c>
      <c r="BC141" s="45"/>
      <c r="BD141" s="45">
        <f>SUM(BD71:BD89)</f>
        <v>53600</v>
      </c>
      <c r="BE141" s="45"/>
      <c r="BF141" s="45">
        <f>SUM(BF71:BF89)</f>
        <v>43000</v>
      </c>
      <c r="BG141" s="45"/>
      <c r="BH141" s="45">
        <f>SUM(BH71:BH89)</f>
        <v>43850</v>
      </c>
      <c r="BI141" s="45"/>
      <c r="BJ141" s="45">
        <f>SUM(BJ71:BJ89)</f>
        <v>63800</v>
      </c>
      <c r="BK141" s="45"/>
      <c r="BL141" s="45">
        <f>SUM(BL71:BL89)</f>
        <v>71720</v>
      </c>
      <c r="BM141" s="70"/>
      <c r="BN141" s="45">
        <f>SUM(BN71:BN89)</f>
        <v>20000</v>
      </c>
      <c r="BO141" s="70"/>
      <c r="BP141" s="45">
        <f>SUM(BP71:BP89)</f>
        <v>0</v>
      </c>
      <c r="BQ141" s="70"/>
      <c r="BR141" s="45">
        <f>SUM(BR71:BR89)</f>
        <v>0</v>
      </c>
      <c r="BS141" s="70"/>
      <c r="BT141" s="45">
        <f>SUM(BT71:BT89)</f>
        <v>0</v>
      </c>
      <c r="BU141" s="70"/>
      <c r="BV141" s="45">
        <f>SUM(BV71:BV89)</f>
        <v>0</v>
      </c>
    </row>
    <row r="142" spans="1:74" hidden="1" x14ac:dyDescent="0.2">
      <c r="A142" s="40" t="s">
        <v>142</v>
      </c>
      <c r="C142" t="s">
        <v>152</v>
      </c>
      <c r="D142" s="40" t="s">
        <v>156</v>
      </c>
      <c r="E142" s="47">
        <f t="shared" ref="E142:M142" si="30">SUM(E90:E102)</f>
        <v>8000</v>
      </c>
      <c r="F142" s="47"/>
      <c r="G142" s="47">
        <f t="shared" si="30"/>
        <v>23250</v>
      </c>
      <c r="H142" s="47"/>
      <c r="I142" s="47">
        <f t="shared" si="30"/>
        <v>30500</v>
      </c>
      <c r="J142" s="47"/>
      <c r="K142" s="47">
        <f t="shared" si="30"/>
        <v>85500</v>
      </c>
      <c r="L142" s="47"/>
      <c r="M142" s="47">
        <f t="shared" si="30"/>
        <v>7300</v>
      </c>
      <c r="N142" s="47"/>
      <c r="O142" s="47">
        <f t="shared" ref="O142:W142" si="31">SUM(O90:O102)</f>
        <v>4300</v>
      </c>
      <c r="P142" s="47"/>
      <c r="Q142" s="47">
        <f t="shared" si="31"/>
        <v>23750</v>
      </c>
      <c r="R142" s="47"/>
      <c r="S142" s="47">
        <f t="shared" si="31"/>
        <v>53700</v>
      </c>
      <c r="T142" s="47"/>
      <c r="U142" s="47">
        <f t="shared" si="31"/>
        <v>131300</v>
      </c>
      <c r="V142" s="47"/>
      <c r="W142" s="47">
        <f t="shared" si="31"/>
        <v>78800</v>
      </c>
      <c r="X142" s="47"/>
      <c r="Y142" s="47">
        <f t="shared" ref="Y142:AG142" si="32">SUM(Y90:Y102)</f>
        <v>95000</v>
      </c>
      <c r="Z142" s="47"/>
      <c r="AA142" s="47">
        <f t="shared" si="32"/>
        <v>10300</v>
      </c>
      <c r="AB142" s="47"/>
      <c r="AC142" s="47">
        <f t="shared" si="32"/>
        <v>10000</v>
      </c>
      <c r="AD142" s="47"/>
      <c r="AE142" s="47">
        <f t="shared" si="32"/>
        <v>19900</v>
      </c>
      <c r="AF142" s="47"/>
      <c r="AG142" s="47">
        <f t="shared" si="32"/>
        <v>61800</v>
      </c>
      <c r="AH142" s="47"/>
      <c r="AI142" s="47">
        <f t="shared" ref="AI142:AQ142" si="33">SUM(AI90:AI102)</f>
        <v>18910</v>
      </c>
      <c r="AJ142" s="47"/>
      <c r="AK142" s="47">
        <f t="shared" si="33"/>
        <v>13800</v>
      </c>
      <c r="AL142" s="47"/>
      <c r="AM142" s="47">
        <f t="shared" si="33"/>
        <v>44000</v>
      </c>
      <c r="AN142" s="47"/>
      <c r="AO142" s="47">
        <f t="shared" si="33"/>
        <v>15720</v>
      </c>
      <c r="AP142" s="47"/>
      <c r="AQ142" s="47">
        <f t="shared" si="33"/>
        <v>19725</v>
      </c>
      <c r="AR142" s="47"/>
      <c r="AS142" s="47">
        <f t="shared" ref="AS142:BA142" si="34">SUM(AS90:AS102)</f>
        <v>26330</v>
      </c>
      <c r="AT142" s="47"/>
      <c r="AU142" s="47">
        <f t="shared" si="34"/>
        <v>34900</v>
      </c>
      <c r="AV142" s="47"/>
      <c r="AW142" s="47">
        <f t="shared" si="34"/>
        <v>67006</v>
      </c>
      <c r="AX142" s="47"/>
      <c r="AY142" s="47">
        <f t="shared" si="34"/>
        <v>28150</v>
      </c>
      <c r="AZ142" s="47"/>
      <c r="BA142" s="47">
        <f t="shared" si="34"/>
        <v>14200</v>
      </c>
      <c r="BB142" s="47"/>
      <c r="BC142" s="45">
        <f t="shared" ref="BC142:BO142" si="35">SUM(BC90:BC102)</f>
        <v>42210</v>
      </c>
      <c r="BD142" s="45"/>
      <c r="BE142" s="45">
        <f t="shared" si="35"/>
        <v>60800</v>
      </c>
      <c r="BF142" s="45"/>
      <c r="BG142" s="45">
        <f t="shared" si="35"/>
        <v>25800</v>
      </c>
      <c r="BH142" s="45"/>
      <c r="BI142" s="45">
        <f t="shared" si="35"/>
        <v>6795</v>
      </c>
      <c r="BJ142" s="45"/>
      <c r="BK142" s="45">
        <f t="shared" si="35"/>
        <v>10282</v>
      </c>
      <c r="BL142" s="45"/>
      <c r="BM142" s="45">
        <f t="shared" si="35"/>
        <v>3530</v>
      </c>
      <c r="BN142" s="70"/>
      <c r="BO142" s="45">
        <f t="shared" si="35"/>
        <v>36200</v>
      </c>
      <c r="BP142" s="70"/>
      <c r="BQ142" s="45">
        <f>SUM(BQ90:BQ102)</f>
        <v>0</v>
      </c>
      <c r="BR142" s="70"/>
      <c r="BS142" s="45">
        <f>SUM(BS90:BS102)</f>
        <v>0</v>
      </c>
      <c r="BT142" s="70"/>
      <c r="BU142" s="45">
        <f>SUM(BU90:BU102)</f>
        <v>0</v>
      </c>
      <c r="BV142" s="70"/>
    </row>
    <row r="143" spans="1:74" hidden="1" x14ac:dyDescent="0.2">
      <c r="A143" s="40" t="s">
        <v>142</v>
      </c>
      <c r="C143" t="s">
        <v>152</v>
      </c>
      <c r="D143" s="40" t="s">
        <v>157</v>
      </c>
      <c r="E143" s="47"/>
      <c r="F143" s="47">
        <f>SUM(F91:F103)</f>
        <v>22900</v>
      </c>
      <c r="G143" s="47"/>
      <c r="H143" s="47">
        <f>SUM(H91:H103)</f>
        <v>17200</v>
      </c>
      <c r="I143" s="47"/>
      <c r="J143" s="47">
        <f>SUM(J91:J103)</f>
        <v>32550</v>
      </c>
      <c r="K143" s="47"/>
      <c r="L143" s="47">
        <f>SUM(L91:L103)</f>
        <v>184300</v>
      </c>
      <c r="M143" s="47"/>
      <c r="N143" s="47">
        <f>SUM(N91:N103)</f>
        <v>7550</v>
      </c>
      <c r="O143" s="47"/>
      <c r="P143" s="47">
        <f>SUM(P91:P103)</f>
        <v>7250</v>
      </c>
      <c r="Q143" s="47"/>
      <c r="R143" s="47">
        <f>SUM(R91:R103)</f>
        <v>7700</v>
      </c>
      <c r="S143" s="47"/>
      <c r="T143" s="47">
        <f>SUM(T91:T103)</f>
        <v>12000</v>
      </c>
      <c r="U143" s="47"/>
      <c r="V143" s="47">
        <f>SUM(V91:V103)</f>
        <v>3355</v>
      </c>
      <c r="W143" s="47"/>
      <c r="X143" s="47">
        <f>SUM(X91:X103)</f>
        <v>26300</v>
      </c>
      <c r="Y143" s="47"/>
      <c r="Z143" s="47">
        <f>SUM(Z91:Z103)</f>
        <v>65000</v>
      </c>
      <c r="AA143" s="47"/>
      <c r="AB143" s="47">
        <f>SUM(AB91:AB103)</f>
        <v>4950</v>
      </c>
      <c r="AC143" s="47"/>
      <c r="AD143" s="47">
        <f>SUM(AD91:AD103)</f>
        <v>4700</v>
      </c>
      <c r="AE143" s="47"/>
      <c r="AF143" s="47">
        <f>SUM(AF91:AF103)</f>
        <v>67300</v>
      </c>
      <c r="AG143" s="47"/>
      <c r="AH143" s="47">
        <f>SUM(AH91:AH103)</f>
        <v>92450</v>
      </c>
      <c r="AI143" s="47"/>
      <c r="AJ143" s="47">
        <f>SUM(AJ91:AJ103)</f>
        <v>18160</v>
      </c>
      <c r="AK143" s="47"/>
      <c r="AL143" s="47">
        <f>SUM(AL91:AL103)</f>
        <v>19814</v>
      </c>
      <c r="AM143" s="47"/>
      <c r="AN143" s="47">
        <f>SUM(AN91:AN103)</f>
        <v>16540</v>
      </c>
      <c r="AO143" s="47"/>
      <c r="AP143" s="47">
        <f>SUM(AP91:AP103)</f>
        <v>6000</v>
      </c>
      <c r="AQ143" s="47"/>
      <c r="AR143" s="47">
        <f>SUM(AR91:AR103)</f>
        <v>2230</v>
      </c>
      <c r="AS143" s="47"/>
      <c r="AT143" s="47">
        <f>SUM(AT91:AT103)</f>
        <v>2902</v>
      </c>
      <c r="AU143" s="47"/>
      <c r="AV143" s="47">
        <f>SUM(AV91:AV103)</f>
        <v>2826</v>
      </c>
      <c r="AW143" s="47"/>
      <c r="AX143" s="47">
        <f>SUM(AX91:AX103)</f>
        <v>3000</v>
      </c>
      <c r="AY143" s="47"/>
      <c r="AZ143" s="47">
        <f>SUM(AZ91:AZ103)</f>
        <v>2150</v>
      </c>
      <c r="BA143" s="47"/>
      <c r="BB143" s="47">
        <f>SUM(BB91:BB103)</f>
        <v>12300</v>
      </c>
      <c r="BC143" s="45"/>
      <c r="BD143" s="45">
        <f>SUM(BD91:BD103)</f>
        <v>59350</v>
      </c>
      <c r="BE143" s="45"/>
      <c r="BF143" s="45">
        <f>SUM(BF91:BF103)</f>
        <v>18500</v>
      </c>
      <c r="BG143" s="45"/>
      <c r="BH143" s="45">
        <f>SUM(BH91:BH103)</f>
        <v>6450</v>
      </c>
      <c r="BI143" s="45"/>
      <c r="BJ143" s="45">
        <f>SUM(BJ91:BJ103)</f>
        <v>12420</v>
      </c>
      <c r="BK143" s="45"/>
      <c r="BL143" s="45">
        <f>SUM(BL91:BL103)</f>
        <v>100454</v>
      </c>
      <c r="BM143" s="70"/>
      <c r="BN143" s="45">
        <f>SUM(BN91:BN103)</f>
        <v>7950</v>
      </c>
      <c r="BO143" s="70"/>
      <c r="BP143" s="45">
        <f>SUM(BP91:BP103)</f>
        <v>0</v>
      </c>
      <c r="BQ143" s="70"/>
      <c r="BR143" s="45">
        <f>SUM(BR91:BR103)</f>
        <v>0</v>
      </c>
      <c r="BS143" s="70"/>
      <c r="BT143" s="45">
        <f>SUM(BT91:BT103)</f>
        <v>0</v>
      </c>
      <c r="BU143" s="70"/>
      <c r="BV143" s="45">
        <f>SUM(BV91:BV103)</f>
        <v>0</v>
      </c>
    </row>
    <row r="144" spans="1:74" hidden="1" x14ac:dyDescent="0.2">
      <c r="A144" s="40" t="s">
        <v>142</v>
      </c>
      <c r="C144" t="s">
        <v>153</v>
      </c>
      <c r="D144" s="40" t="s">
        <v>156</v>
      </c>
      <c r="E144" s="47">
        <f t="shared" ref="E144:M144" si="36">SUM(E104:E112)</f>
        <v>35825</v>
      </c>
      <c r="F144" s="47"/>
      <c r="G144" s="47">
        <f t="shared" si="36"/>
        <v>47500</v>
      </c>
      <c r="H144" s="47"/>
      <c r="I144" s="47">
        <f t="shared" si="36"/>
        <v>47075</v>
      </c>
      <c r="J144" s="47"/>
      <c r="K144" s="47">
        <f t="shared" si="36"/>
        <v>42200</v>
      </c>
      <c r="L144" s="47"/>
      <c r="M144" s="47">
        <f t="shared" si="36"/>
        <v>3200</v>
      </c>
      <c r="N144" s="47"/>
      <c r="O144" s="47">
        <f t="shared" ref="O144:W144" si="37">SUM(O104:O112)</f>
        <v>12575</v>
      </c>
      <c r="P144" s="47"/>
      <c r="Q144" s="47">
        <f t="shared" si="37"/>
        <v>55750</v>
      </c>
      <c r="R144" s="47"/>
      <c r="S144" s="47">
        <f t="shared" si="37"/>
        <v>57750</v>
      </c>
      <c r="T144" s="47"/>
      <c r="U144" s="47">
        <f t="shared" si="37"/>
        <v>77500</v>
      </c>
      <c r="V144" s="47"/>
      <c r="W144" s="47">
        <f t="shared" si="37"/>
        <v>58300</v>
      </c>
      <c r="X144" s="47"/>
      <c r="Y144" s="47">
        <f t="shared" ref="Y144:AG144" si="38">SUM(Y104:Y112)</f>
        <v>44800</v>
      </c>
      <c r="Z144" s="47"/>
      <c r="AA144" s="47">
        <f t="shared" si="38"/>
        <v>58575</v>
      </c>
      <c r="AB144" s="47"/>
      <c r="AC144" s="47">
        <f t="shared" si="38"/>
        <v>21100</v>
      </c>
      <c r="AD144" s="47"/>
      <c r="AE144" s="47">
        <f t="shared" si="38"/>
        <v>19060</v>
      </c>
      <c r="AF144" s="47"/>
      <c r="AG144" s="47">
        <f t="shared" si="38"/>
        <v>18830</v>
      </c>
      <c r="AH144" s="47"/>
      <c r="AI144" s="47">
        <f t="shared" ref="AI144:AQ144" si="39">SUM(AI104:AI112)</f>
        <v>15840</v>
      </c>
      <c r="AJ144" s="47"/>
      <c r="AK144" s="47">
        <f t="shared" si="39"/>
        <v>39025</v>
      </c>
      <c r="AL144" s="47"/>
      <c r="AM144" s="47">
        <f t="shared" si="39"/>
        <v>13050</v>
      </c>
      <c r="AN144" s="47"/>
      <c r="AO144" s="47">
        <f t="shared" si="39"/>
        <v>56600</v>
      </c>
      <c r="AP144" s="47"/>
      <c r="AQ144" s="47">
        <f t="shared" si="39"/>
        <v>47200</v>
      </c>
      <c r="AR144" s="47"/>
      <c r="AS144" s="47">
        <f t="shared" ref="AS144:BA144" si="40">SUM(AS104:AS112)</f>
        <v>42725</v>
      </c>
      <c r="AT144" s="47"/>
      <c r="AU144" s="47">
        <f t="shared" si="40"/>
        <v>18025</v>
      </c>
      <c r="AV144" s="47"/>
      <c r="AW144" s="47">
        <f t="shared" si="40"/>
        <v>20150</v>
      </c>
      <c r="AX144" s="47"/>
      <c r="AY144" s="47">
        <f t="shared" si="40"/>
        <v>36650</v>
      </c>
      <c r="AZ144" s="47"/>
      <c r="BA144" s="47">
        <f t="shared" si="40"/>
        <v>7000</v>
      </c>
      <c r="BB144" s="47"/>
      <c r="BC144" s="45">
        <f t="shared" ref="BC144:BO144" si="41">SUM(BC104:BC112)</f>
        <v>11200</v>
      </c>
      <c r="BD144" s="45"/>
      <c r="BE144" s="45">
        <f t="shared" si="41"/>
        <v>27000</v>
      </c>
      <c r="BF144" s="45"/>
      <c r="BG144" s="45">
        <f t="shared" si="41"/>
        <v>15500</v>
      </c>
      <c r="BH144" s="45"/>
      <c r="BI144" s="45">
        <f t="shared" si="41"/>
        <v>3735</v>
      </c>
      <c r="BJ144" s="45"/>
      <c r="BK144" s="45">
        <f t="shared" si="41"/>
        <v>3052</v>
      </c>
      <c r="BL144" s="45"/>
      <c r="BM144" s="45">
        <f t="shared" si="41"/>
        <v>6536</v>
      </c>
      <c r="BN144" s="70"/>
      <c r="BO144" s="45">
        <f t="shared" si="41"/>
        <v>27545</v>
      </c>
      <c r="BP144" s="70"/>
      <c r="BQ144" s="45">
        <f>SUM(BQ104:BQ112)</f>
        <v>0</v>
      </c>
      <c r="BR144" s="70"/>
      <c r="BS144" s="45">
        <f>SUM(BS104:BS112)</f>
        <v>0</v>
      </c>
      <c r="BT144" s="70"/>
      <c r="BU144" s="45">
        <f>SUM(BU104:BU112)</f>
        <v>0</v>
      </c>
      <c r="BV144" s="70"/>
    </row>
    <row r="145" spans="1:74" hidden="1" x14ac:dyDescent="0.2">
      <c r="A145" s="40" t="s">
        <v>142</v>
      </c>
      <c r="C145" t="s">
        <v>153</v>
      </c>
      <c r="D145" s="40" t="s">
        <v>157</v>
      </c>
      <c r="E145" s="47"/>
      <c r="F145" s="47">
        <f>SUM(F105:F113)</f>
        <v>55000</v>
      </c>
      <c r="G145" s="47"/>
      <c r="H145" s="47">
        <f>SUM(H105:H113)</f>
        <v>33500</v>
      </c>
      <c r="I145" s="47"/>
      <c r="J145" s="47">
        <f>SUM(J105:J113)</f>
        <v>54750</v>
      </c>
      <c r="K145" s="47"/>
      <c r="L145" s="47">
        <f>SUM(L105:L113)</f>
        <v>49075</v>
      </c>
      <c r="M145" s="47"/>
      <c r="N145" s="47">
        <f>SUM(N105:N113)</f>
        <v>18200</v>
      </c>
      <c r="O145" s="47"/>
      <c r="P145" s="47">
        <f>SUM(P105:P113)</f>
        <v>41000</v>
      </c>
      <c r="Q145" s="47"/>
      <c r="R145" s="47">
        <f>SUM(R105:R113)</f>
        <v>48500</v>
      </c>
      <c r="S145" s="47"/>
      <c r="T145" s="47">
        <f>SUM(T105:T113)</f>
        <v>7600</v>
      </c>
      <c r="U145" s="47"/>
      <c r="V145" s="47">
        <f>SUM(V105:V113)</f>
        <v>17025</v>
      </c>
      <c r="W145" s="47"/>
      <c r="X145" s="47">
        <f>SUM(X105:X113)</f>
        <v>32525</v>
      </c>
      <c r="Y145" s="47"/>
      <c r="Z145" s="47">
        <f>SUM(Z105:Z113)</f>
        <v>52075</v>
      </c>
      <c r="AA145" s="47"/>
      <c r="AB145" s="47">
        <f>SUM(AB105:AB113)</f>
        <v>36050</v>
      </c>
      <c r="AC145" s="47"/>
      <c r="AD145" s="47">
        <f>SUM(AD105:AD113)</f>
        <v>16500</v>
      </c>
      <c r="AE145" s="47"/>
      <c r="AF145" s="47">
        <f>SUM(AF105:AF113)</f>
        <v>48600</v>
      </c>
      <c r="AG145" s="47"/>
      <c r="AH145" s="47">
        <f>SUM(AH105:AH113)</f>
        <v>68000</v>
      </c>
      <c r="AI145" s="47"/>
      <c r="AJ145" s="47">
        <f>SUM(AJ105:AJ113)</f>
        <v>31000</v>
      </c>
      <c r="AK145" s="47"/>
      <c r="AL145" s="47">
        <f>SUM(AL105:AL113)</f>
        <v>50506</v>
      </c>
      <c r="AM145" s="47"/>
      <c r="AN145" s="47">
        <f>SUM(AN105:AN113)</f>
        <v>39701</v>
      </c>
      <c r="AO145" s="47"/>
      <c r="AP145" s="47">
        <f>SUM(AP105:AP113)</f>
        <v>17625</v>
      </c>
      <c r="AQ145" s="47"/>
      <c r="AR145" s="47">
        <f>SUM(AR105:AR113)</f>
        <v>89600</v>
      </c>
      <c r="AS145" s="47"/>
      <c r="AT145" s="47">
        <f>SUM(AT105:AT113)</f>
        <v>15374</v>
      </c>
      <c r="AU145" s="47"/>
      <c r="AV145" s="47">
        <f>SUM(AV105:AV113)</f>
        <v>23531</v>
      </c>
      <c r="AW145" s="47"/>
      <c r="AX145" s="47">
        <f>SUM(AX105:AX113)</f>
        <v>18002</v>
      </c>
      <c r="AY145" s="47"/>
      <c r="AZ145" s="47">
        <f>SUM(AZ105:AZ113)</f>
        <v>22900</v>
      </c>
      <c r="BA145" s="47"/>
      <c r="BB145" s="47">
        <f>SUM(BB105:BB113)</f>
        <v>26700</v>
      </c>
      <c r="BC145" s="45"/>
      <c r="BD145" s="45">
        <f>SUM(BD105:BD113)</f>
        <v>50850</v>
      </c>
      <c r="BE145" s="45"/>
      <c r="BF145" s="45">
        <f>SUM(BF105:BF113)</f>
        <v>32000</v>
      </c>
      <c r="BG145" s="45"/>
      <c r="BH145" s="45">
        <f>SUM(BH105:BH113)</f>
        <v>11700</v>
      </c>
      <c r="BI145" s="45"/>
      <c r="BJ145" s="45">
        <f>SUM(BJ105:BJ113)</f>
        <v>8420</v>
      </c>
      <c r="BK145" s="45"/>
      <c r="BL145" s="45">
        <f>SUM(BL105:BL113)</f>
        <v>37230</v>
      </c>
      <c r="BM145" s="70"/>
      <c r="BN145" s="45">
        <f>SUM(BN105:BN113)</f>
        <v>19260</v>
      </c>
      <c r="BO145" s="70"/>
      <c r="BP145" s="45">
        <f>SUM(BP105:BP113)</f>
        <v>0</v>
      </c>
      <c r="BQ145" s="70"/>
      <c r="BR145" s="45">
        <f>SUM(BR105:BR113)</f>
        <v>0</v>
      </c>
      <c r="BS145" s="70"/>
      <c r="BT145" s="45">
        <f>SUM(BT105:BT113)</f>
        <v>0</v>
      </c>
      <c r="BU145" s="70"/>
      <c r="BV145" s="45">
        <f>SUM(BV105:BV113)</f>
        <v>0</v>
      </c>
    </row>
    <row r="146" spans="1:74" hidden="1" x14ac:dyDescent="0.2">
      <c r="A146" s="40" t="s">
        <v>142</v>
      </c>
      <c r="C146" t="s">
        <v>154</v>
      </c>
      <c r="D146" s="40" t="s">
        <v>156</v>
      </c>
      <c r="E146" s="47">
        <f t="shared" ref="E146:M146" si="42">SUM(E114:E130)</f>
        <v>3500</v>
      </c>
      <c r="F146" s="47"/>
      <c r="G146" s="47">
        <f t="shared" si="42"/>
        <v>15000</v>
      </c>
      <c r="H146" s="47"/>
      <c r="I146" s="47">
        <f t="shared" si="42"/>
        <v>15400</v>
      </c>
      <c r="J146" s="47"/>
      <c r="K146" s="47">
        <f t="shared" si="42"/>
        <v>15000</v>
      </c>
      <c r="L146" s="47"/>
      <c r="M146" s="47">
        <f t="shared" si="42"/>
        <v>7500</v>
      </c>
      <c r="N146" s="47"/>
      <c r="O146" s="47">
        <f t="shared" ref="O146:W146" si="43">SUM(O114:O130)</f>
        <v>7525</v>
      </c>
      <c r="P146" s="47"/>
      <c r="Q146" s="47">
        <f t="shared" si="43"/>
        <v>15400</v>
      </c>
      <c r="R146" s="47"/>
      <c r="S146" s="47">
        <f t="shared" si="43"/>
        <v>35200</v>
      </c>
      <c r="T146" s="47"/>
      <c r="U146" s="47">
        <f t="shared" si="43"/>
        <v>25000</v>
      </c>
      <c r="V146" s="47"/>
      <c r="W146" s="47">
        <f t="shared" si="43"/>
        <v>20500</v>
      </c>
      <c r="X146" s="47"/>
      <c r="Y146" s="47">
        <f t="shared" ref="Y146:AG146" si="44">SUM(Y114:Y130)</f>
        <v>20500</v>
      </c>
      <c r="Z146" s="47"/>
      <c r="AA146" s="47">
        <f t="shared" si="44"/>
        <v>6200</v>
      </c>
      <c r="AB146" s="47"/>
      <c r="AC146" s="47">
        <f t="shared" si="44"/>
        <v>17500</v>
      </c>
      <c r="AD146" s="47"/>
      <c r="AE146" s="47">
        <f t="shared" si="44"/>
        <v>38650</v>
      </c>
      <c r="AF146" s="47"/>
      <c r="AG146" s="47">
        <f t="shared" si="44"/>
        <v>20400</v>
      </c>
      <c r="AH146" s="47"/>
      <c r="AI146" s="47">
        <f t="shared" ref="AI146:AQ146" si="45">SUM(AI114:AI130)</f>
        <v>9501</v>
      </c>
      <c r="AJ146" s="47"/>
      <c r="AK146" s="47">
        <f t="shared" si="45"/>
        <v>14000</v>
      </c>
      <c r="AL146" s="47"/>
      <c r="AM146" s="47">
        <f t="shared" si="45"/>
        <v>11025</v>
      </c>
      <c r="AN146" s="47"/>
      <c r="AO146" s="47">
        <f t="shared" si="45"/>
        <v>8722</v>
      </c>
      <c r="AP146" s="47"/>
      <c r="AQ146" s="47">
        <f t="shared" si="45"/>
        <v>8115</v>
      </c>
      <c r="AR146" s="47"/>
      <c r="AS146" s="47">
        <f t="shared" ref="AS146:BA146" si="46">SUM(AS114:AS130)</f>
        <v>13152</v>
      </c>
      <c r="AT146" s="47"/>
      <c r="AU146" s="47">
        <f t="shared" si="46"/>
        <v>23200</v>
      </c>
      <c r="AV146" s="47"/>
      <c r="AW146" s="47">
        <f t="shared" si="46"/>
        <v>1050</v>
      </c>
      <c r="AX146" s="47"/>
      <c r="AY146" s="47">
        <f t="shared" si="46"/>
        <v>12000</v>
      </c>
      <c r="AZ146" s="47"/>
      <c r="BA146" s="47">
        <f t="shared" si="46"/>
        <v>500</v>
      </c>
      <c r="BB146" s="47"/>
      <c r="BC146" s="45">
        <f t="shared" ref="BC146:BO146" si="47">SUM(BC114:BC130)</f>
        <v>2000</v>
      </c>
      <c r="BD146" s="45"/>
      <c r="BE146" s="45">
        <f t="shared" si="47"/>
        <v>17000</v>
      </c>
      <c r="BF146" s="45"/>
      <c r="BG146" s="45">
        <f t="shared" si="47"/>
        <v>4300</v>
      </c>
      <c r="BH146" s="45"/>
      <c r="BI146" s="45">
        <f t="shared" si="47"/>
        <v>300</v>
      </c>
      <c r="BJ146" s="45"/>
      <c r="BK146" s="45">
        <f t="shared" si="47"/>
        <v>0</v>
      </c>
      <c r="BL146" s="45"/>
      <c r="BM146" s="45">
        <f t="shared" si="47"/>
        <v>1100</v>
      </c>
      <c r="BN146" s="70"/>
      <c r="BO146" s="45">
        <f t="shared" si="47"/>
        <v>0</v>
      </c>
      <c r="BP146" s="70"/>
      <c r="BQ146" s="45">
        <f>SUM(BQ114:BQ130)</f>
        <v>0</v>
      </c>
      <c r="BR146" s="70"/>
      <c r="BS146" s="45">
        <f>SUM(BS114:BS130)</f>
        <v>0</v>
      </c>
      <c r="BT146" s="70"/>
      <c r="BU146" s="45">
        <f>SUM(BU114:BU130)</f>
        <v>0</v>
      </c>
      <c r="BV146" s="70"/>
    </row>
    <row r="147" spans="1:74" hidden="1" x14ac:dyDescent="0.2">
      <c r="A147" s="40" t="s">
        <v>142</v>
      </c>
      <c r="C147" t="s">
        <v>154</v>
      </c>
      <c r="D147" s="40" t="s">
        <v>157</v>
      </c>
      <c r="F147" s="47">
        <f>SUM(F115:F131)</f>
        <v>1500</v>
      </c>
      <c r="H147" s="47">
        <f>SUM(H115:H131)</f>
        <v>7500</v>
      </c>
      <c r="J147" s="47">
        <f>SUM(J115:J131)</f>
        <v>7750</v>
      </c>
      <c r="L147" s="47">
        <f>SUM(L115:L131)</f>
        <v>3500</v>
      </c>
      <c r="N147" s="47">
        <f>SUM(N115:N131)</f>
        <v>3500</v>
      </c>
      <c r="P147" s="47">
        <f>SUM(P115:P131)</f>
        <v>3525</v>
      </c>
      <c r="R147" s="47">
        <f>SUM(R115:R131)</f>
        <v>3575</v>
      </c>
      <c r="T147" s="47">
        <f>SUM(T115:T131)</f>
        <v>600</v>
      </c>
      <c r="V147" s="47">
        <f>SUM(V115:V131)</f>
        <v>2000</v>
      </c>
      <c r="X147" s="47">
        <f>SUM(X115:X131)</f>
        <v>10000</v>
      </c>
      <c r="Z147" s="47">
        <f>SUM(Z115:Z131)</f>
        <v>16000</v>
      </c>
      <c r="AB147" s="47">
        <f>SUM(AB115:AB131)</f>
        <v>5500</v>
      </c>
      <c r="AD147" s="47">
        <f>SUM(AD115:AD131)</f>
        <v>11550</v>
      </c>
      <c r="AF147" s="47">
        <f>SUM(AF115:AF131)</f>
        <v>16700</v>
      </c>
      <c r="AH147" s="47">
        <f>SUM(AH115:AH131)</f>
        <v>10460</v>
      </c>
      <c r="AJ147" s="47">
        <f>SUM(AJ115:AJ131)</f>
        <v>6100</v>
      </c>
      <c r="AL147" s="47">
        <f>SUM(AL115:AL131)</f>
        <v>9660</v>
      </c>
      <c r="AN147" s="47">
        <f>SUM(AN115:AN131)</f>
        <v>8528</v>
      </c>
      <c r="AP147" s="47">
        <f>SUM(AP115:AP131)</f>
        <v>767</v>
      </c>
      <c r="AR147" s="47">
        <f>SUM(AR115:AR131)</f>
        <v>4115</v>
      </c>
      <c r="AT147" s="47">
        <f>SUM(AT115:AT131)</f>
        <v>11740</v>
      </c>
      <c r="AV147" s="47">
        <f>SUM(AV115:AV131)</f>
        <v>14604</v>
      </c>
      <c r="AX147" s="47">
        <f>SUM(AX115:AX131)</f>
        <v>6000</v>
      </c>
      <c r="AZ147" s="47">
        <f>SUM(AZ115:AZ131)</f>
        <v>2700</v>
      </c>
      <c r="BB147" s="47">
        <f>SUM(BB115:BB131)</f>
        <v>6500</v>
      </c>
      <c r="BC147" s="70"/>
      <c r="BD147" s="45">
        <f>SUM(BD115:BD131)</f>
        <v>10200</v>
      </c>
      <c r="BE147" s="70"/>
      <c r="BF147" s="45">
        <f>SUM(BF115:BF131)</f>
        <v>15500</v>
      </c>
      <c r="BG147" s="70"/>
      <c r="BH147" s="45">
        <f>SUM(BH115:BH131)</f>
        <v>2950</v>
      </c>
      <c r="BI147" s="70"/>
      <c r="BJ147" s="45">
        <f>SUM(BJ115:BJ131)</f>
        <v>2130</v>
      </c>
      <c r="BK147" s="70"/>
      <c r="BL147" s="45">
        <f>SUM(BL115:BL131)</f>
        <v>15350</v>
      </c>
      <c r="BM147" s="70"/>
      <c r="BN147" s="45">
        <f>SUM(BN115:BN131)</f>
        <v>13700</v>
      </c>
      <c r="BO147" s="70"/>
      <c r="BP147" s="45">
        <f>SUM(BP115:BP131)</f>
        <v>0</v>
      </c>
      <c r="BQ147" s="70"/>
      <c r="BR147" s="45">
        <f>SUM(BR115:BR131)</f>
        <v>0</v>
      </c>
      <c r="BS147" s="70"/>
      <c r="BT147" s="45">
        <f>SUM(BT115:BT131)</f>
        <v>0</v>
      </c>
      <c r="BU147" s="70"/>
      <c r="BV147" s="45">
        <f>SUM(BV115:BV131)</f>
        <v>0</v>
      </c>
    </row>
    <row r="148" spans="1:74" x14ac:dyDescent="0.2">
      <c r="BC148" s="44"/>
      <c r="BD148" s="44"/>
      <c r="BE148" s="44"/>
      <c r="BF148" s="44"/>
      <c r="BG148" s="44"/>
      <c r="BH148" s="44"/>
      <c r="BI148" s="44"/>
      <c r="BJ148" s="44"/>
      <c r="BK148" s="44"/>
      <c r="BL148" s="44"/>
    </row>
    <row r="149" spans="1:74" x14ac:dyDescent="0.2">
      <c r="BC149" s="44"/>
      <c r="BD149" s="44"/>
      <c r="BE149" s="44"/>
      <c r="BF149" s="44"/>
      <c r="BG149" s="44"/>
      <c r="BH149" s="44"/>
      <c r="BI149" s="44"/>
      <c r="BJ149" s="44"/>
      <c r="BK149" s="44"/>
      <c r="BL149" s="44"/>
    </row>
    <row r="150" spans="1:74" x14ac:dyDescent="0.2">
      <c r="BC150" s="44"/>
      <c r="BD150" s="44"/>
      <c r="BE150" s="44"/>
      <c r="BF150" s="44"/>
      <c r="BG150" s="44"/>
      <c r="BH150" s="44"/>
      <c r="BI150" s="44"/>
      <c r="BJ150" s="44"/>
      <c r="BK150" s="44"/>
      <c r="BL150" s="44"/>
    </row>
    <row r="151" spans="1:74" x14ac:dyDescent="0.2">
      <c r="BC151" s="44"/>
      <c r="BD151" s="44"/>
      <c r="BE151" s="44"/>
      <c r="BF151" s="44"/>
      <c r="BG151" s="44"/>
      <c r="BH151" s="44"/>
      <c r="BI151" s="44"/>
      <c r="BJ151" s="44"/>
      <c r="BK151" s="44"/>
      <c r="BL151" s="44"/>
    </row>
    <row r="152" spans="1:74" x14ac:dyDescent="0.2">
      <c r="BC152" s="44"/>
      <c r="BD152" s="44"/>
      <c r="BE152" s="44"/>
      <c r="BF152" s="44"/>
      <c r="BG152" s="44"/>
      <c r="BH152" s="44"/>
      <c r="BI152" s="44"/>
      <c r="BJ152" s="44"/>
      <c r="BK152" s="44"/>
      <c r="BL152" s="44"/>
    </row>
    <row r="153" spans="1:74" x14ac:dyDescent="0.2">
      <c r="BC153" s="44"/>
      <c r="BD153" s="44"/>
      <c r="BE153" s="44"/>
      <c r="BF153" s="44"/>
      <c r="BG153" s="44"/>
      <c r="BH153" s="44"/>
      <c r="BI153" s="44"/>
      <c r="BJ153" s="44"/>
      <c r="BK153" s="44"/>
      <c r="BL153" s="44"/>
    </row>
    <row r="154" spans="1:74" x14ac:dyDescent="0.2">
      <c r="BC154" s="44"/>
      <c r="BD154" s="44"/>
      <c r="BE154" s="44"/>
      <c r="BF154" s="44"/>
      <c r="BG154" s="44"/>
      <c r="BH154" s="44"/>
      <c r="BI154" s="44"/>
      <c r="BJ154" s="44"/>
      <c r="BK154" s="44"/>
      <c r="BL154" s="44"/>
    </row>
    <row r="155" spans="1:74" x14ac:dyDescent="0.2">
      <c r="BC155" s="44"/>
      <c r="BD155" s="44"/>
      <c r="BE155" s="44"/>
      <c r="BF155" s="44"/>
      <c r="BG155" s="44"/>
      <c r="BH155" s="44"/>
      <c r="BI155" s="44"/>
      <c r="BJ155" s="44"/>
      <c r="BK155" s="44"/>
      <c r="BL155" s="44"/>
    </row>
    <row r="156" spans="1:74" x14ac:dyDescent="0.2">
      <c r="BC156" s="44"/>
      <c r="BD156" s="44"/>
      <c r="BE156" s="44"/>
      <c r="BF156" s="44"/>
      <c r="BG156" s="44"/>
      <c r="BH156" s="44"/>
      <c r="BI156" s="44"/>
      <c r="BJ156" s="44"/>
      <c r="BK156" s="44"/>
      <c r="BL156" s="44"/>
    </row>
    <row r="157" spans="1:74" x14ac:dyDescent="0.2">
      <c r="BC157" s="44"/>
      <c r="BD157" s="44"/>
      <c r="BE157" s="44"/>
      <c r="BF157" s="44"/>
      <c r="BG157" s="44"/>
      <c r="BH157" s="44"/>
      <c r="BI157" s="44"/>
      <c r="BJ157" s="44"/>
      <c r="BK157" s="44"/>
      <c r="BL157" s="44"/>
    </row>
    <row r="158" spans="1:74" x14ac:dyDescent="0.2">
      <c r="BC158" s="44"/>
      <c r="BD158" s="44"/>
      <c r="BE158" s="44"/>
      <c r="BF158" s="44"/>
      <c r="BG158" s="44"/>
      <c r="BH158" s="44"/>
      <c r="BI158" s="44"/>
      <c r="BJ158" s="44"/>
      <c r="BK158" s="44"/>
      <c r="BL158" s="44"/>
    </row>
    <row r="159" spans="1:74" x14ac:dyDescent="0.2">
      <c r="BC159" s="44"/>
      <c r="BD159" s="44"/>
      <c r="BE159" s="44"/>
      <c r="BF159" s="44"/>
      <c r="BG159" s="44"/>
      <c r="BH159" s="44"/>
      <c r="BI159" s="44"/>
      <c r="BJ159" s="44"/>
      <c r="BK159" s="44"/>
      <c r="BL159" s="44"/>
    </row>
    <row r="160" spans="1:74" x14ac:dyDescent="0.2">
      <c r="BC160" s="44"/>
      <c r="BD160" s="44"/>
      <c r="BE160" s="44"/>
      <c r="BF160" s="44"/>
      <c r="BG160" s="44"/>
      <c r="BH160" s="44"/>
      <c r="BI160" s="44"/>
      <c r="BJ160" s="44"/>
      <c r="BK160" s="44"/>
      <c r="BL160" s="44"/>
    </row>
    <row r="161" spans="55:64" x14ac:dyDescent="0.2">
      <c r="BC161" s="44"/>
      <c r="BD161" s="44"/>
      <c r="BE161" s="44"/>
      <c r="BF161" s="44"/>
      <c r="BG161" s="44"/>
      <c r="BH161" s="44"/>
      <c r="BI161" s="44"/>
      <c r="BJ161" s="44"/>
      <c r="BK161" s="44"/>
      <c r="BL161" s="44"/>
    </row>
    <row r="162" spans="55:64" x14ac:dyDescent="0.2">
      <c r="BC162" s="44"/>
      <c r="BD162" s="44"/>
      <c r="BE162" s="44"/>
      <c r="BF162" s="44"/>
      <c r="BG162" s="44"/>
      <c r="BH162" s="44"/>
      <c r="BI162" s="44"/>
      <c r="BJ162" s="44"/>
      <c r="BK162" s="44"/>
      <c r="BL162" s="44"/>
    </row>
    <row r="163" spans="55:64" x14ac:dyDescent="0.2">
      <c r="BC163" s="44"/>
      <c r="BD163" s="44"/>
      <c r="BE163" s="44"/>
      <c r="BF163" s="44"/>
      <c r="BG163" s="44"/>
      <c r="BH163" s="44"/>
      <c r="BI163" s="44"/>
      <c r="BJ163" s="44"/>
      <c r="BK163" s="44"/>
      <c r="BL163" s="44"/>
    </row>
    <row r="164" spans="55:64" x14ac:dyDescent="0.2">
      <c r="BC164" s="44"/>
      <c r="BD164" s="44"/>
      <c r="BE164" s="44"/>
      <c r="BF164" s="44"/>
      <c r="BG164" s="44"/>
      <c r="BH164" s="44"/>
      <c r="BI164" s="44"/>
      <c r="BJ164" s="44"/>
      <c r="BK164" s="44"/>
      <c r="BL164" s="44"/>
    </row>
    <row r="165" spans="55:64" x14ac:dyDescent="0.2">
      <c r="BC165" s="44"/>
      <c r="BD165" s="44"/>
      <c r="BE165" s="44"/>
      <c r="BF165" s="44"/>
      <c r="BG165" s="44"/>
      <c r="BH165" s="44"/>
      <c r="BI165" s="44"/>
      <c r="BJ165" s="44"/>
      <c r="BK165" s="44"/>
      <c r="BL165" s="44"/>
    </row>
    <row r="166" spans="55:64" x14ac:dyDescent="0.2">
      <c r="BC166" s="44"/>
      <c r="BD166" s="44"/>
      <c r="BE166" s="44"/>
      <c r="BF166" s="44"/>
      <c r="BG166" s="44"/>
      <c r="BH166" s="44"/>
      <c r="BI166" s="44"/>
      <c r="BJ166" s="44"/>
      <c r="BK166" s="44"/>
      <c r="BL166" s="44"/>
    </row>
    <row r="167" spans="55:64" x14ac:dyDescent="0.2">
      <c r="BC167" s="44"/>
      <c r="BD167" s="44"/>
      <c r="BE167" s="44"/>
      <c r="BF167" s="44"/>
      <c r="BG167" s="44"/>
      <c r="BH167" s="44"/>
      <c r="BI167" s="44"/>
      <c r="BJ167" s="44"/>
      <c r="BK167" s="44"/>
      <c r="BL167" s="44"/>
    </row>
    <row r="168" spans="55:64" x14ac:dyDescent="0.2">
      <c r="BC168" s="44"/>
      <c r="BD168" s="44"/>
      <c r="BE168" s="44"/>
      <c r="BF168" s="44"/>
      <c r="BG168" s="44"/>
      <c r="BH168" s="44"/>
      <c r="BI168" s="44"/>
      <c r="BJ168" s="44"/>
      <c r="BK168" s="44"/>
      <c r="BL168" s="44"/>
    </row>
    <row r="169" spans="55:64" x14ac:dyDescent="0.2">
      <c r="BC169" s="44"/>
      <c r="BD169" s="44"/>
      <c r="BE169" s="44"/>
      <c r="BF169" s="44"/>
      <c r="BG169" s="44"/>
      <c r="BH169" s="44"/>
      <c r="BI169" s="44"/>
      <c r="BJ169" s="44"/>
      <c r="BK169" s="44"/>
      <c r="BL169" s="44"/>
    </row>
    <row r="170" spans="55:64" x14ac:dyDescent="0.2">
      <c r="BC170" s="44"/>
      <c r="BD170" s="44"/>
      <c r="BE170" s="44"/>
      <c r="BF170" s="44"/>
      <c r="BG170" s="44"/>
      <c r="BH170" s="44"/>
      <c r="BI170" s="44"/>
      <c r="BJ170" s="44"/>
      <c r="BK170" s="44"/>
      <c r="BL170" s="44"/>
    </row>
    <row r="171" spans="55:64" x14ac:dyDescent="0.2">
      <c r="BC171" s="44"/>
      <c r="BD171" s="44"/>
      <c r="BE171" s="44"/>
      <c r="BF171" s="44"/>
      <c r="BG171" s="44"/>
      <c r="BH171" s="44"/>
      <c r="BI171" s="44"/>
      <c r="BJ171" s="44"/>
      <c r="BK171" s="44"/>
      <c r="BL171" s="44"/>
    </row>
    <row r="172" spans="55:64" x14ac:dyDescent="0.2">
      <c r="BC172" s="44"/>
      <c r="BD172" s="44"/>
      <c r="BE172" s="44"/>
      <c r="BF172" s="44"/>
      <c r="BG172" s="44"/>
      <c r="BH172" s="44"/>
      <c r="BI172" s="44"/>
      <c r="BJ172" s="44"/>
      <c r="BK172" s="44"/>
      <c r="BL172" s="44"/>
    </row>
    <row r="173" spans="55:64" x14ac:dyDescent="0.2">
      <c r="BC173" s="44"/>
      <c r="BD173" s="44"/>
      <c r="BE173" s="44"/>
      <c r="BF173" s="44"/>
      <c r="BG173" s="44"/>
      <c r="BH173" s="44"/>
      <c r="BI173" s="44"/>
      <c r="BJ173" s="44"/>
      <c r="BK173" s="44"/>
      <c r="BL173" s="44"/>
    </row>
    <row r="174" spans="55:64" x14ac:dyDescent="0.2">
      <c r="BC174" s="44"/>
      <c r="BD174" s="44"/>
      <c r="BE174" s="44"/>
      <c r="BF174" s="44"/>
      <c r="BG174" s="44"/>
      <c r="BH174" s="44"/>
      <c r="BI174" s="44"/>
      <c r="BJ174" s="44"/>
      <c r="BK174" s="44"/>
      <c r="BL174" s="44"/>
    </row>
    <row r="175" spans="55:64" x14ac:dyDescent="0.2">
      <c r="BC175" s="44"/>
      <c r="BD175" s="44"/>
      <c r="BE175" s="44"/>
      <c r="BF175" s="44"/>
      <c r="BG175" s="44"/>
      <c r="BH175" s="44"/>
      <c r="BI175" s="44"/>
      <c r="BJ175" s="44"/>
      <c r="BK175" s="44"/>
      <c r="BL175" s="44"/>
    </row>
    <row r="176" spans="55:64" x14ac:dyDescent="0.2">
      <c r="BC176" s="44"/>
      <c r="BD176" s="44"/>
      <c r="BE176" s="44"/>
      <c r="BF176" s="44"/>
      <c r="BG176" s="44"/>
      <c r="BH176" s="44"/>
      <c r="BI176" s="44"/>
      <c r="BJ176" s="44"/>
      <c r="BK176" s="44"/>
      <c r="BL176" s="44"/>
    </row>
    <row r="177" spans="55:64" x14ac:dyDescent="0.2">
      <c r="BC177" s="44"/>
      <c r="BD177" s="44"/>
      <c r="BE177" s="44"/>
      <c r="BF177" s="44"/>
      <c r="BG177" s="44"/>
      <c r="BH177" s="44"/>
      <c r="BI177" s="44"/>
      <c r="BJ177" s="44"/>
      <c r="BK177" s="44"/>
      <c r="BL177" s="44"/>
    </row>
    <row r="178" spans="55:64" x14ac:dyDescent="0.2">
      <c r="BC178" s="44"/>
      <c r="BD178" s="44"/>
      <c r="BE178" s="44"/>
      <c r="BF178" s="44"/>
      <c r="BG178" s="44"/>
      <c r="BH178" s="44"/>
      <c r="BI178" s="44"/>
      <c r="BJ178" s="44"/>
      <c r="BK178" s="44"/>
      <c r="BL178" s="44"/>
    </row>
    <row r="179" spans="55:64" x14ac:dyDescent="0.2">
      <c r="BC179" s="44"/>
      <c r="BD179" s="44"/>
      <c r="BE179" s="44"/>
      <c r="BF179" s="44"/>
      <c r="BG179" s="44"/>
      <c r="BH179" s="44"/>
      <c r="BI179" s="44"/>
      <c r="BJ179" s="44"/>
      <c r="BK179" s="44"/>
      <c r="BL179" s="44"/>
    </row>
    <row r="180" spans="55:64" x14ac:dyDescent="0.2">
      <c r="BC180" s="44"/>
      <c r="BD180" s="44"/>
      <c r="BE180" s="44"/>
      <c r="BF180" s="44"/>
      <c r="BG180" s="44"/>
      <c r="BH180" s="44"/>
      <c r="BI180" s="44"/>
      <c r="BJ180" s="44"/>
      <c r="BK180" s="44"/>
      <c r="BL180" s="44"/>
    </row>
    <row r="181" spans="55:64" x14ac:dyDescent="0.2">
      <c r="BC181" s="44"/>
      <c r="BD181" s="44"/>
      <c r="BE181" s="44"/>
      <c r="BF181" s="44"/>
      <c r="BG181" s="44"/>
      <c r="BH181" s="44"/>
      <c r="BI181" s="44"/>
      <c r="BJ181" s="44"/>
      <c r="BK181" s="44"/>
      <c r="BL181" s="44"/>
    </row>
    <row r="182" spans="55:64" x14ac:dyDescent="0.2">
      <c r="BC182" s="44"/>
      <c r="BD182" s="44"/>
      <c r="BE182" s="44"/>
      <c r="BF182" s="44"/>
      <c r="BG182" s="44"/>
      <c r="BH182" s="44"/>
      <c r="BI182" s="44"/>
      <c r="BJ182" s="44"/>
      <c r="BK182" s="44"/>
      <c r="BL182" s="44"/>
    </row>
    <row r="183" spans="55:64" x14ac:dyDescent="0.2">
      <c r="BC183" s="44"/>
      <c r="BD183" s="44"/>
      <c r="BE183" s="44"/>
      <c r="BF183" s="44"/>
      <c r="BG183" s="44"/>
      <c r="BH183" s="44"/>
      <c r="BI183" s="44"/>
      <c r="BJ183" s="44"/>
      <c r="BK183" s="44"/>
      <c r="BL183" s="44"/>
    </row>
    <row r="184" spans="55:64" x14ac:dyDescent="0.2">
      <c r="BC184" s="44"/>
      <c r="BD184" s="44"/>
      <c r="BE184" s="44"/>
      <c r="BF184" s="44"/>
      <c r="BG184" s="44"/>
      <c r="BH184" s="44"/>
      <c r="BI184" s="44"/>
      <c r="BJ184" s="44"/>
      <c r="BK184" s="44"/>
      <c r="BL184" s="44"/>
    </row>
    <row r="185" spans="55:64" x14ac:dyDescent="0.2">
      <c r="BC185" s="44"/>
      <c r="BD185" s="44"/>
      <c r="BE185" s="44"/>
      <c r="BF185" s="44"/>
      <c r="BG185" s="44"/>
      <c r="BH185" s="44"/>
      <c r="BI185" s="44"/>
      <c r="BJ185" s="44"/>
      <c r="BK185" s="44"/>
      <c r="BL185" s="44"/>
    </row>
    <row r="186" spans="55:64" x14ac:dyDescent="0.2">
      <c r="BC186" s="44"/>
      <c r="BD186" s="44"/>
      <c r="BE186" s="44"/>
      <c r="BF186" s="44"/>
      <c r="BG186" s="44"/>
      <c r="BH186" s="44"/>
      <c r="BI186" s="44"/>
      <c r="BJ186" s="44"/>
      <c r="BK186" s="44"/>
      <c r="BL186" s="44"/>
    </row>
    <row r="187" spans="55:64" x14ac:dyDescent="0.2">
      <c r="BC187" s="44"/>
      <c r="BD187" s="44"/>
      <c r="BE187" s="44"/>
      <c r="BF187" s="44"/>
      <c r="BG187" s="44"/>
      <c r="BH187" s="44"/>
      <c r="BI187" s="44"/>
      <c r="BJ187" s="44"/>
      <c r="BK187" s="44"/>
      <c r="BL187" s="44"/>
    </row>
    <row r="188" spans="55:64" x14ac:dyDescent="0.2">
      <c r="BC188" s="44"/>
      <c r="BD188" s="44"/>
      <c r="BE188" s="44"/>
      <c r="BF188" s="44"/>
      <c r="BG188" s="44"/>
      <c r="BH188" s="44"/>
      <c r="BI188" s="44"/>
      <c r="BJ188" s="44"/>
      <c r="BK188" s="44"/>
      <c r="BL188" s="44"/>
    </row>
    <row r="189" spans="55:64" x14ac:dyDescent="0.2">
      <c r="BC189" s="44"/>
      <c r="BD189" s="44"/>
      <c r="BE189" s="44"/>
      <c r="BF189" s="44"/>
      <c r="BG189" s="44"/>
      <c r="BH189" s="44"/>
      <c r="BI189" s="44"/>
      <c r="BJ189" s="44"/>
      <c r="BK189" s="44"/>
      <c r="BL189" s="44"/>
    </row>
    <row r="190" spans="55:64" x14ac:dyDescent="0.2">
      <c r="BC190" s="44"/>
      <c r="BD190" s="44"/>
      <c r="BE190" s="44"/>
      <c r="BF190" s="44"/>
      <c r="BG190" s="44"/>
      <c r="BH190" s="44"/>
      <c r="BI190" s="44"/>
      <c r="BJ190" s="44"/>
      <c r="BK190" s="44"/>
      <c r="BL190" s="44"/>
    </row>
    <row r="191" spans="55:64" x14ac:dyDescent="0.2">
      <c r="BC191" s="44"/>
      <c r="BD191" s="44"/>
      <c r="BE191" s="44"/>
      <c r="BF191" s="44"/>
      <c r="BG191" s="44"/>
      <c r="BH191" s="44"/>
      <c r="BI191" s="44"/>
      <c r="BJ191" s="44"/>
      <c r="BK191" s="44"/>
      <c r="BL191" s="44"/>
    </row>
    <row r="192" spans="55:64" x14ac:dyDescent="0.2">
      <c r="BC192" s="44"/>
      <c r="BD192" s="44"/>
      <c r="BE192" s="44"/>
      <c r="BF192" s="44"/>
      <c r="BG192" s="44"/>
      <c r="BH192" s="44"/>
      <c r="BI192" s="44"/>
      <c r="BJ192" s="44"/>
      <c r="BK192" s="44"/>
      <c r="BL192" s="44"/>
    </row>
    <row r="193" spans="55:64" x14ac:dyDescent="0.2">
      <c r="BC193" s="47"/>
      <c r="BD193" s="47"/>
      <c r="BE193" s="47"/>
      <c r="BF193" s="47"/>
      <c r="BG193" s="47"/>
      <c r="BH193" s="47"/>
      <c r="BI193" s="47"/>
      <c r="BJ193" s="47"/>
      <c r="BK193" s="47"/>
      <c r="BL193" s="47"/>
    </row>
    <row r="194" spans="55:64" x14ac:dyDescent="0.2">
      <c r="BC194" s="47"/>
      <c r="BD194" s="47"/>
      <c r="BE194" s="47"/>
      <c r="BF194" s="47"/>
      <c r="BG194" s="47"/>
      <c r="BH194" s="47"/>
      <c r="BI194" s="47"/>
      <c r="BJ194" s="47"/>
      <c r="BK194" s="47"/>
      <c r="BL194" s="47"/>
    </row>
    <row r="195" spans="55:64" x14ac:dyDescent="0.2">
      <c r="BC195" s="47"/>
      <c r="BD195" s="47"/>
      <c r="BE195" s="47"/>
      <c r="BF195" s="47"/>
      <c r="BG195" s="47"/>
      <c r="BH195" s="47"/>
      <c r="BI195" s="47"/>
      <c r="BJ195" s="47"/>
      <c r="BK195" s="47"/>
      <c r="BL195" s="47"/>
    </row>
    <row r="196" spans="55:64" x14ac:dyDescent="0.2">
      <c r="BC196" s="47"/>
      <c r="BD196" s="47"/>
      <c r="BE196" s="47"/>
      <c r="BF196" s="47"/>
      <c r="BG196" s="47"/>
      <c r="BH196" s="47"/>
      <c r="BI196" s="47"/>
      <c r="BJ196" s="47"/>
      <c r="BK196" s="47"/>
      <c r="BL196" s="47"/>
    </row>
    <row r="197" spans="55:64" x14ac:dyDescent="0.2">
      <c r="BC197" s="47"/>
      <c r="BD197" s="47"/>
      <c r="BE197" s="47"/>
      <c r="BF197" s="47"/>
      <c r="BG197" s="47"/>
      <c r="BH197" s="47"/>
      <c r="BI197" s="47"/>
      <c r="BJ197" s="47"/>
      <c r="BK197" s="47"/>
      <c r="BL197" s="47"/>
    </row>
    <row r="198" spans="55:64" x14ac:dyDescent="0.2">
      <c r="BC198" s="47"/>
      <c r="BD198" s="47"/>
      <c r="BE198" s="47"/>
      <c r="BF198" s="47"/>
      <c r="BG198" s="47"/>
      <c r="BH198" s="47"/>
      <c r="BI198" s="47"/>
      <c r="BJ198" s="47"/>
      <c r="BK198" s="47"/>
      <c r="BL198" s="47"/>
    </row>
    <row r="199" spans="55:64" x14ac:dyDescent="0.2">
      <c r="BC199" s="47"/>
      <c r="BD199" s="47"/>
      <c r="BE199" s="47"/>
      <c r="BF199" s="47"/>
      <c r="BG199" s="47"/>
      <c r="BH199" s="47"/>
      <c r="BI199" s="47"/>
      <c r="BJ199" s="47"/>
      <c r="BK199" s="47"/>
      <c r="BL199" s="47"/>
    </row>
    <row r="200" spans="55:64" x14ac:dyDescent="0.2">
      <c r="BC200" s="47"/>
      <c r="BD200" s="47"/>
      <c r="BE200" s="47"/>
      <c r="BF200" s="47"/>
      <c r="BG200" s="47"/>
      <c r="BH200" s="47"/>
      <c r="BI200" s="47"/>
      <c r="BJ200" s="47"/>
      <c r="BK200" s="47"/>
      <c r="BL200" s="47"/>
    </row>
    <row r="201" spans="55:64" x14ac:dyDescent="0.2">
      <c r="BC201" s="47"/>
      <c r="BD201" s="47"/>
      <c r="BE201" s="47"/>
      <c r="BF201" s="47"/>
      <c r="BG201" s="47"/>
      <c r="BH201" s="47"/>
      <c r="BI201" s="47"/>
      <c r="BJ201" s="47"/>
      <c r="BK201" s="47"/>
      <c r="BL201" s="47"/>
    </row>
    <row r="202" spans="55:64" x14ac:dyDescent="0.2">
      <c r="BC202" s="47"/>
      <c r="BD202" s="47"/>
      <c r="BE202" s="47"/>
      <c r="BF202" s="47"/>
      <c r="BG202" s="47"/>
      <c r="BH202" s="47"/>
      <c r="BI202" s="47"/>
      <c r="BJ202" s="47"/>
      <c r="BK202" s="47"/>
      <c r="BL202" s="47"/>
    </row>
    <row r="203" spans="55:64" x14ac:dyDescent="0.2">
      <c r="BC203" s="47"/>
      <c r="BD203" s="47"/>
      <c r="BE203" s="47"/>
      <c r="BF203" s="47"/>
      <c r="BG203" s="47"/>
      <c r="BH203" s="47"/>
      <c r="BI203" s="47"/>
      <c r="BJ203" s="47"/>
      <c r="BK203" s="47"/>
      <c r="BL203" s="47"/>
    </row>
    <row r="204" spans="55:64" x14ac:dyDescent="0.2">
      <c r="BC204" s="47"/>
      <c r="BD204" s="47"/>
      <c r="BE204" s="47"/>
      <c r="BF204" s="47"/>
      <c r="BG204" s="47"/>
      <c r="BH204" s="47"/>
      <c r="BI204" s="47"/>
      <c r="BJ204" s="47"/>
      <c r="BK204" s="47"/>
      <c r="BL204" s="47"/>
    </row>
    <row r="205" spans="55:64" x14ac:dyDescent="0.2">
      <c r="BC205" s="47"/>
      <c r="BD205" s="47"/>
      <c r="BE205" s="47"/>
      <c r="BF205" s="47"/>
      <c r="BG205" s="47"/>
      <c r="BH205" s="47"/>
      <c r="BI205" s="47"/>
      <c r="BJ205" s="47"/>
      <c r="BK205" s="47"/>
      <c r="BL205" s="47"/>
    </row>
  </sheetData>
  <autoFilter ref="B5:D147">
    <filterColumn colId="1">
      <filters>
        <filter val="AREA 7 TOTAL"/>
      </filters>
    </filterColumn>
  </autoFilter>
  <phoneticPr fontId="14" type="noConversion"/>
  <printOptions gridLines="1" gridLinesSet="0"/>
  <pageMargins left="0.75" right="0.75" top="1" bottom="1" header="0.5" footer="0.5"/>
  <headerFooter alignWithMargins="0">
    <oddHeader>&amp;A</oddHeader>
    <oddFooter>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V86"/>
  <sheetViews>
    <sheetView showZeros="0" zoomScale="70" workbookViewId="0">
      <selection activeCell="A2" sqref="A2"/>
    </sheetView>
  </sheetViews>
  <sheetFormatPr defaultRowHeight="12.75" x14ac:dyDescent="0.2"/>
  <cols>
    <col min="1" max="1" width="13.5703125" customWidth="1"/>
    <col min="2" max="2" width="35.28515625" customWidth="1"/>
    <col min="3" max="3" width="52.140625" customWidth="1"/>
    <col min="4" max="4" width="11.140625" customWidth="1"/>
  </cols>
  <sheetData>
    <row r="1" spans="1:74" ht="18" x14ac:dyDescent="0.25">
      <c r="A1" s="39" t="s">
        <v>182</v>
      </c>
      <c r="B1" s="40"/>
      <c r="D1" s="40"/>
    </row>
    <row r="2" spans="1:74" x14ac:dyDescent="0.2">
      <c r="A2" s="40"/>
      <c r="B2" s="40"/>
      <c r="D2" s="40"/>
    </row>
    <row r="3" spans="1:74" x14ac:dyDescent="0.2">
      <c r="A3" s="40"/>
      <c r="B3" s="40"/>
      <c r="D3" s="40"/>
    </row>
    <row r="4" spans="1:74" x14ac:dyDescent="0.2">
      <c r="A4" s="40"/>
      <c r="B4" s="40"/>
      <c r="D4" s="40"/>
    </row>
    <row r="5" spans="1:74" ht="13.5" thickBot="1" x14ac:dyDescent="0.25">
      <c r="A5" s="41" t="s">
        <v>144</v>
      </c>
      <c r="B5" s="41" t="s">
        <v>145</v>
      </c>
      <c r="C5" s="41" t="s">
        <v>146</v>
      </c>
      <c r="D5" s="41" t="s">
        <v>147</v>
      </c>
      <c r="E5" s="42">
        <v>1950</v>
      </c>
      <c r="F5" s="42">
        <v>1951</v>
      </c>
      <c r="G5" s="42">
        <v>1952</v>
      </c>
      <c r="H5" s="42">
        <v>1953</v>
      </c>
      <c r="I5" s="42">
        <v>1954</v>
      </c>
      <c r="J5" s="42">
        <v>1955</v>
      </c>
      <c r="K5" s="42">
        <v>1956</v>
      </c>
      <c r="L5" s="42">
        <v>1957</v>
      </c>
      <c r="M5" s="42">
        <v>1958</v>
      </c>
      <c r="N5" s="42">
        <v>1959</v>
      </c>
      <c r="O5" s="42">
        <v>1960</v>
      </c>
      <c r="P5" s="42">
        <v>1961</v>
      </c>
      <c r="Q5" s="42">
        <v>1962</v>
      </c>
      <c r="R5" s="42">
        <v>1963</v>
      </c>
      <c r="S5" s="42">
        <v>1964</v>
      </c>
      <c r="T5" s="42">
        <v>1965</v>
      </c>
      <c r="U5" s="42">
        <v>1966</v>
      </c>
      <c r="V5" s="42">
        <v>1967</v>
      </c>
      <c r="W5" s="42">
        <v>1968</v>
      </c>
      <c r="X5" s="42">
        <v>1969</v>
      </c>
      <c r="Y5" s="42">
        <v>1970</v>
      </c>
      <c r="Z5" s="42">
        <v>1971</v>
      </c>
      <c r="AA5" s="42">
        <v>1972</v>
      </c>
      <c r="AB5" s="42">
        <v>1973</v>
      </c>
      <c r="AC5" s="42">
        <v>1974</v>
      </c>
      <c r="AD5" s="42">
        <v>1975</v>
      </c>
      <c r="AE5" s="42">
        <v>1976</v>
      </c>
      <c r="AF5" s="42">
        <v>1977</v>
      </c>
      <c r="AG5" s="42">
        <v>1978</v>
      </c>
      <c r="AH5" s="42">
        <v>1979</v>
      </c>
      <c r="AI5" s="42">
        <v>1980</v>
      </c>
      <c r="AJ5" s="42">
        <v>1981</v>
      </c>
      <c r="AK5" s="42">
        <v>1982</v>
      </c>
      <c r="AL5" s="42">
        <v>1983</v>
      </c>
      <c r="AM5" s="42">
        <v>1984</v>
      </c>
      <c r="AN5" s="42">
        <v>1985</v>
      </c>
      <c r="AO5" s="42">
        <v>1986</v>
      </c>
      <c r="AP5" s="42">
        <v>1987</v>
      </c>
      <c r="AQ5" s="42">
        <v>1988</v>
      </c>
      <c r="AR5" s="42">
        <v>1989</v>
      </c>
      <c r="AS5" s="42">
        <v>1990</v>
      </c>
      <c r="AT5" s="42">
        <v>1991</v>
      </c>
      <c r="AU5" s="42">
        <v>1992</v>
      </c>
      <c r="AV5" s="42">
        <v>1993</v>
      </c>
      <c r="AW5" s="42">
        <v>1994</v>
      </c>
      <c r="AX5" s="42">
        <v>1995</v>
      </c>
      <c r="AY5" s="42">
        <v>1996</v>
      </c>
      <c r="AZ5" s="42">
        <v>1997</v>
      </c>
      <c r="BA5" s="42">
        <v>1998</v>
      </c>
      <c r="BB5" s="42">
        <v>1999</v>
      </c>
      <c r="BC5" s="41">
        <v>2000</v>
      </c>
      <c r="BD5" s="41">
        <v>2001</v>
      </c>
      <c r="BE5" s="41">
        <v>2002</v>
      </c>
      <c r="BF5" s="41">
        <v>2003</v>
      </c>
      <c r="BG5" s="41">
        <v>2004</v>
      </c>
      <c r="BH5" s="41">
        <v>2005</v>
      </c>
      <c r="BI5" s="41">
        <v>2006</v>
      </c>
      <c r="BJ5" s="41">
        <v>2007</v>
      </c>
      <c r="BK5" s="41">
        <v>2008</v>
      </c>
      <c r="BL5" s="41">
        <v>2009</v>
      </c>
      <c r="BM5" s="41">
        <v>2010</v>
      </c>
      <c r="BN5" s="41">
        <v>2011</v>
      </c>
      <c r="BO5" s="41">
        <v>2012</v>
      </c>
      <c r="BP5" s="41">
        <v>2013</v>
      </c>
      <c r="BQ5" s="41">
        <v>2014</v>
      </c>
      <c r="BR5" s="41">
        <v>2015</v>
      </c>
      <c r="BS5" s="41">
        <v>2016</v>
      </c>
      <c r="BT5" s="41">
        <v>2017</v>
      </c>
      <c r="BU5" s="41">
        <v>2018</v>
      </c>
      <c r="BV5" s="41">
        <v>2019</v>
      </c>
    </row>
    <row r="6" spans="1:74" hidden="1" x14ac:dyDescent="0.2">
      <c r="A6" s="40" t="s">
        <v>142</v>
      </c>
      <c r="B6" t="str">
        <f>CHUM!$O$8</f>
        <v>GUNBOAT-SEAFORTH-RETURN</v>
      </c>
      <c r="C6" t="str">
        <f>CHUM!$O11</f>
        <v>BULLOCK CHANNEL CREEK</v>
      </c>
      <c r="D6" s="40" t="str">
        <f>CHUM!$O$3</f>
        <v>CHUM</v>
      </c>
      <c r="E6" s="45">
        <f>CHUM!$CH11</f>
        <v>7500</v>
      </c>
      <c r="F6" s="45">
        <f>CHUM!$CI11</f>
        <v>1500</v>
      </c>
      <c r="G6" s="45">
        <f>CHUM!$CJ11</f>
        <v>650</v>
      </c>
      <c r="H6" s="45">
        <f>CHUM!$CK11</f>
        <v>1075</v>
      </c>
      <c r="I6" s="45">
        <f>CHUM!$CL11</f>
        <v>1800</v>
      </c>
      <c r="J6" s="45">
        <f>CHUM!$CM11</f>
        <v>1700</v>
      </c>
      <c r="K6" s="45">
        <f>CHUM!$CN11</f>
        <v>7500</v>
      </c>
      <c r="L6" s="45">
        <f>CHUM!$CO11</f>
        <v>8000</v>
      </c>
      <c r="M6" s="45">
        <f>CHUM!$CP11</f>
        <v>3000</v>
      </c>
      <c r="N6" s="45">
        <f>CHUM!$CQ11</f>
        <v>1700</v>
      </c>
      <c r="O6" s="45">
        <f>CHUM!$BT11</f>
        <v>200</v>
      </c>
      <c r="P6" s="45">
        <f>CHUM!$BU11</f>
        <v>1500</v>
      </c>
      <c r="Q6" s="45">
        <f>CHUM!$BV11</f>
        <v>1500</v>
      </c>
      <c r="R6" s="45">
        <f>CHUM!$BW11</f>
        <v>900</v>
      </c>
      <c r="S6" s="45">
        <f>CHUM!$BX11</f>
        <v>1500</v>
      </c>
      <c r="T6" s="45">
        <f>CHUM!$BY11</f>
        <v>300</v>
      </c>
      <c r="U6" s="45">
        <f>CHUM!$BZ11</f>
        <v>4000</v>
      </c>
      <c r="V6" s="45">
        <f>CHUM!$CA11</f>
        <v>200</v>
      </c>
      <c r="W6" s="45">
        <f>CHUM!$CB11</f>
        <v>1500</v>
      </c>
      <c r="X6" s="45">
        <f>CHUM!$CC11</f>
        <v>2500</v>
      </c>
      <c r="Y6" s="45">
        <f>CHUM!$BF11</f>
        <v>2000</v>
      </c>
      <c r="Z6" s="45">
        <f>CHUM!$BG11</f>
        <v>1500</v>
      </c>
      <c r="AA6" s="45">
        <f>CHUM!$BH11</f>
        <v>2000</v>
      </c>
      <c r="AB6" s="45">
        <f>CHUM!$BI11</f>
        <v>5500</v>
      </c>
      <c r="AC6" s="45">
        <f>CHUM!$BJ11</f>
        <v>2000</v>
      </c>
      <c r="AD6" s="45">
        <f>CHUM!$BK11</f>
        <v>700</v>
      </c>
      <c r="AE6" s="45">
        <f>CHUM!$BL11</f>
        <v>700</v>
      </c>
      <c r="AF6" s="45">
        <f>CHUM!$BM11</f>
        <v>7500</v>
      </c>
      <c r="AG6" s="45">
        <f>CHUM!$BN11</f>
        <v>1600</v>
      </c>
      <c r="AH6" s="45">
        <f>CHUM!$BO11</f>
        <v>3500</v>
      </c>
      <c r="AI6" s="45">
        <f>CHUM!$AR11</f>
        <v>1500</v>
      </c>
      <c r="AJ6" s="45">
        <f>CHUM!$AS11</f>
        <v>1500</v>
      </c>
      <c r="AK6" s="45">
        <f>CHUM!$AT11</f>
        <v>1950</v>
      </c>
      <c r="AL6" s="45">
        <f>CHUM!$AU11</f>
        <v>3000</v>
      </c>
      <c r="AM6" s="45">
        <f>CHUM!$AV11</f>
        <v>6000</v>
      </c>
      <c r="AN6" s="45">
        <f>CHUM!$AW11</f>
        <v>1920</v>
      </c>
      <c r="AO6" s="45">
        <f>CHUM!$AX11</f>
        <v>3060</v>
      </c>
      <c r="AP6" s="45">
        <f>CHUM!$AY11</f>
        <v>756</v>
      </c>
      <c r="AQ6" s="45">
        <f>CHUM!$AZ11</f>
        <v>3700</v>
      </c>
      <c r="AR6" s="45">
        <f>CHUM!$BA11</f>
        <v>1500</v>
      </c>
      <c r="AS6" s="44">
        <f>CHUM!$AD11</f>
        <v>1350</v>
      </c>
      <c r="AT6" s="44">
        <f>CHUM!$AE11</f>
        <v>900</v>
      </c>
      <c r="AU6" s="44">
        <f>CHUM!$AF11</f>
        <v>100</v>
      </c>
      <c r="AV6" s="44">
        <f>CHUM!$AG11</f>
        <v>1000</v>
      </c>
      <c r="AW6" s="44">
        <f>CHUM!$AH11</f>
        <v>2</v>
      </c>
      <c r="AX6" s="44">
        <f>CHUM!$AI11</f>
        <v>1000</v>
      </c>
      <c r="AY6" s="44">
        <f>CHUM!$AJ11</f>
        <v>6600</v>
      </c>
      <c r="AZ6" s="44">
        <f>CHUM!$AK11</f>
        <v>1400</v>
      </c>
      <c r="BA6" s="44">
        <f>CHUM!$AL11</f>
        <v>1700</v>
      </c>
      <c r="BB6" s="44">
        <f>CHUM!$AM11</f>
        <v>400</v>
      </c>
      <c r="BC6" s="45">
        <f>CHUM!$P$11</f>
        <v>200</v>
      </c>
      <c r="BD6" s="45">
        <f>CHUM!$Q$11</f>
        <v>1550</v>
      </c>
      <c r="BE6" s="45">
        <f>CHUM!$R$11</f>
        <v>1800</v>
      </c>
      <c r="BF6" s="45">
        <f>CHUM!$S$11</f>
        <v>5000</v>
      </c>
      <c r="BG6" s="45">
        <f>CHUM!$T$11</f>
        <v>3650</v>
      </c>
      <c r="BH6" s="45">
        <f>CHUM!$U$11</f>
        <v>4150</v>
      </c>
      <c r="BI6" s="45">
        <f>CHUM!$V$11</f>
        <v>3300</v>
      </c>
      <c r="BJ6" s="45">
        <f>CHUM!$W$11</f>
        <v>1000</v>
      </c>
      <c r="BK6" s="45" t="str">
        <f>CHUM!$X$11</f>
        <v>A/P</v>
      </c>
      <c r="BL6" s="45">
        <f>CHUM!$Y$11</f>
        <v>3750</v>
      </c>
      <c r="BM6" s="45" t="str">
        <f>CHUM!B11</f>
        <v>A/P</v>
      </c>
      <c r="BN6" s="45">
        <f>CHUM!C11</f>
        <v>6185</v>
      </c>
      <c r="BO6" s="45">
        <f>CHUM!D11</f>
        <v>6400</v>
      </c>
      <c r="BP6" s="45">
        <f>CHUM!E11</f>
        <v>0</v>
      </c>
      <c r="BQ6" s="45">
        <f>CHUM!F11</f>
        <v>0</v>
      </c>
      <c r="BR6" s="45">
        <f>CHUM!G11</f>
        <v>0</v>
      </c>
      <c r="BS6" s="45">
        <f>CHUM!H11</f>
        <v>0</v>
      </c>
      <c r="BT6" s="45">
        <f>CHUM!I11</f>
        <v>0</v>
      </c>
      <c r="BU6" s="45">
        <f>CHUM!J11</f>
        <v>0</v>
      </c>
      <c r="BV6" s="45">
        <f>CHUM!K11</f>
        <v>0</v>
      </c>
    </row>
    <row r="7" spans="1:74" hidden="1" x14ac:dyDescent="0.2">
      <c r="A7" s="40" t="s">
        <v>142</v>
      </c>
      <c r="B7" t="str">
        <f>CHUM!$O$8</f>
        <v>GUNBOAT-SEAFORTH-RETURN</v>
      </c>
      <c r="C7" t="str">
        <f>CHUM!$O12</f>
        <v>DEER PASS CREEK (WEBSTER)</v>
      </c>
      <c r="D7" s="40" t="str">
        <f>CHUM!$O$3</f>
        <v>CHUM</v>
      </c>
      <c r="E7" s="45">
        <f>CHUM!$CH12</f>
        <v>7500</v>
      </c>
      <c r="F7" s="45">
        <f>CHUM!$CI12</f>
        <v>3500</v>
      </c>
      <c r="G7" s="45">
        <f>CHUM!$CJ12</f>
        <v>4800</v>
      </c>
      <c r="H7" s="45">
        <f>CHUM!$CK12</f>
        <v>5500</v>
      </c>
      <c r="I7" s="45">
        <f>CHUM!$CL12</f>
        <v>5500</v>
      </c>
      <c r="J7" s="45">
        <f>CHUM!$CM12</f>
        <v>2500</v>
      </c>
      <c r="K7" s="45">
        <f>CHUM!$CN12</f>
        <v>3500</v>
      </c>
      <c r="L7" s="45">
        <f>CHUM!$CO12</f>
        <v>3000</v>
      </c>
      <c r="M7" s="45">
        <f>CHUM!$CP12</f>
        <v>2500</v>
      </c>
      <c r="N7" s="45">
        <f>CHUM!$CQ12</f>
        <v>2000</v>
      </c>
      <c r="O7" s="45">
        <f>CHUM!$BT12</f>
        <v>200</v>
      </c>
      <c r="P7" s="45">
        <f>CHUM!$BU12</f>
        <v>800</v>
      </c>
      <c r="Q7" s="45">
        <f>CHUM!$BV12</f>
        <v>500</v>
      </c>
      <c r="R7" s="45">
        <f>CHUM!$BW12</f>
        <v>1500</v>
      </c>
      <c r="S7" s="45">
        <f>CHUM!$BX12</f>
        <v>2000</v>
      </c>
      <c r="T7" s="45">
        <f>CHUM!$BY12</f>
        <v>1500</v>
      </c>
      <c r="U7" s="45">
        <f>CHUM!$BZ12</f>
        <v>6000</v>
      </c>
      <c r="V7" s="45">
        <f>CHUM!$CA12</f>
        <v>1500</v>
      </c>
      <c r="W7" s="45">
        <f>CHUM!$CB12</f>
        <v>3000</v>
      </c>
      <c r="X7" s="45">
        <f>CHUM!$CC12</f>
        <v>6000</v>
      </c>
      <c r="Y7" s="45">
        <f>CHUM!$BF12</f>
        <v>8000</v>
      </c>
      <c r="Z7" s="45">
        <f>CHUM!$BG12</f>
        <v>400</v>
      </c>
      <c r="AA7" s="45">
        <f>CHUM!$BH12</f>
        <v>1000</v>
      </c>
      <c r="AB7" s="45">
        <f>CHUM!$BI12</f>
        <v>500</v>
      </c>
      <c r="AC7" s="45">
        <f>CHUM!$BJ12</f>
        <v>100</v>
      </c>
      <c r="AD7" s="45">
        <f>CHUM!$BK12</f>
        <v>1100</v>
      </c>
      <c r="AE7" s="45">
        <f>CHUM!$BL12</f>
        <v>10800</v>
      </c>
      <c r="AF7" s="45">
        <f>CHUM!$BM12</f>
        <v>6100</v>
      </c>
      <c r="AG7" s="45">
        <f>CHUM!$BN12</f>
        <v>8000</v>
      </c>
      <c r="AH7" s="45">
        <f>CHUM!$BO12</f>
        <v>4100</v>
      </c>
      <c r="AI7" s="45">
        <f>CHUM!$AR12</f>
        <v>100</v>
      </c>
      <c r="AJ7" s="45">
        <f>CHUM!$AS12</f>
        <v>1000</v>
      </c>
      <c r="AK7" s="45">
        <f>CHUM!$AT12</f>
        <v>600</v>
      </c>
      <c r="AL7" s="45">
        <f>CHUM!$AU12</f>
        <v>155</v>
      </c>
      <c r="AM7" s="45">
        <f>CHUM!$AV12</f>
        <v>1800</v>
      </c>
      <c r="AN7" s="45">
        <f>CHUM!$AW12</f>
        <v>500</v>
      </c>
      <c r="AO7" s="45">
        <f>CHUM!$AX12</f>
        <v>623</v>
      </c>
      <c r="AP7" s="45">
        <f>CHUM!$AY12</f>
        <v>69</v>
      </c>
      <c r="AQ7" s="45">
        <f>CHUM!$AZ12</f>
        <v>6000</v>
      </c>
      <c r="AR7" s="45">
        <f>CHUM!$BA12</f>
        <v>50</v>
      </c>
      <c r="AS7" s="44">
        <f>CHUM!$AD12</f>
        <v>24</v>
      </c>
      <c r="AT7" s="44">
        <f>CHUM!$AE12</f>
        <v>600</v>
      </c>
      <c r="AU7" s="44">
        <f>CHUM!$AF12</f>
        <v>20</v>
      </c>
      <c r="AV7" s="44">
        <f>CHUM!$AG12</f>
        <v>900</v>
      </c>
      <c r="AW7" s="44" t="str">
        <f>CHUM!$AH12</f>
        <v>N/I</v>
      </c>
      <c r="AX7" s="44" t="str">
        <f>CHUM!$AI12</f>
        <v>N/R</v>
      </c>
      <c r="AY7" s="44">
        <f>CHUM!$AJ12</f>
        <v>2100</v>
      </c>
      <c r="AZ7" s="44">
        <f>CHUM!$AK12</f>
        <v>400</v>
      </c>
      <c r="BA7" s="44">
        <f>CHUM!$AL12</f>
        <v>700</v>
      </c>
      <c r="BB7" s="44" t="str">
        <f>CHUM!$AM12</f>
        <v>N/I</v>
      </c>
      <c r="BC7" s="45">
        <f>CHUM!$P$12</f>
        <v>300</v>
      </c>
      <c r="BD7" s="45" t="str">
        <f>CHUM!$Q$12</f>
        <v>N/I</v>
      </c>
      <c r="BE7" s="45">
        <f>CHUM!$R$12</f>
        <v>1300</v>
      </c>
      <c r="BF7" s="45" t="str">
        <f>CHUM!$S$12</f>
        <v>UNK</v>
      </c>
      <c r="BG7" s="45">
        <f>CHUM!$T$12</f>
        <v>4500</v>
      </c>
      <c r="BH7" s="45">
        <f>CHUM!$U$12</f>
        <v>500</v>
      </c>
      <c r="BI7" s="45" t="str">
        <f>CHUM!$V$12</f>
        <v>N/I</v>
      </c>
      <c r="BJ7" s="45" t="str">
        <f>CHUM!$W$12</f>
        <v>A/P</v>
      </c>
      <c r="BK7" s="45">
        <f>CHUM!$X$12</f>
        <v>1000</v>
      </c>
      <c r="BL7" s="45">
        <f>CHUM!$Y$12</f>
        <v>2200</v>
      </c>
      <c r="BM7" s="45" t="str">
        <f>CHUM!B12</f>
        <v>N/I</v>
      </c>
      <c r="BN7" s="45" t="str">
        <f>CHUM!C12</f>
        <v>N/I</v>
      </c>
      <c r="BO7" s="45" t="str">
        <f>CHUM!D12</f>
        <v>N/I</v>
      </c>
      <c r="BP7" s="45">
        <f>CHUM!E12</f>
        <v>0</v>
      </c>
      <c r="BQ7" s="45">
        <f>CHUM!F12</f>
        <v>0</v>
      </c>
      <c r="BR7" s="45">
        <f>CHUM!G12</f>
        <v>0</v>
      </c>
      <c r="BS7" s="45">
        <f>CHUM!H12</f>
        <v>0</v>
      </c>
      <c r="BT7" s="45">
        <f>CHUM!I12</f>
        <v>0</v>
      </c>
      <c r="BU7" s="45">
        <f>CHUM!J12</f>
        <v>0</v>
      </c>
      <c r="BV7" s="45">
        <f>CHUM!K12</f>
        <v>0</v>
      </c>
    </row>
    <row r="8" spans="1:74" hidden="1" x14ac:dyDescent="0.2">
      <c r="A8" s="40" t="s">
        <v>142</v>
      </c>
      <c r="B8" t="str">
        <f>CHUM!$O$8</f>
        <v>GUNBOAT-SEAFORTH-RETURN</v>
      </c>
      <c r="C8" t="str">
        <f>CHUM!$O13</f>
        <v>DEER PASS LAGOON</v>
      </c>
      <c r="D8" s="40" t="str">
        <f>CHUM!$O$3</f>
        <v>CHUM</v>
      </c>
      <c r="E8" s="45">
        <f>CHUM!$CH13</f>
        <v>750</v>
      </c>
      <c r="F8" s="45">
        <f>CHUM!$CI13</f>
        <v>400</v>
      </c>
      <c r="G8" s="45">
        <f>CHUM!$CJ13</f>
        <v>3500</v>
      </c>
      <c r="H8" s="45">
        <f>CHUM!$CK13</f>
        <v>1500</v>
      </c>
      <c r="I8" s="45">
        <f>CHUM!$CL13</f>
        <v>750</v>
      </c>
      <c r="J8" s="45">
        <f>CHUM!$CM13</f>
        <v>1500</v>
      </c>
      <c r="K8" s="45">
        <f>CHUM!$CN13</f>
        <v>1500</v>
      </c>
      <c r="L8" s="45">
        <f>CHUM!$CO13</f>
        <v>750</v>
      </c>
      <c r="M8" s="45">
        <f>CHUM!$CP13</f>
        <v>200</v>
      </c>
      <c r="N8" s="45">
        <f>CHUM!$CQ13</f>
        <v>200</v>
      </c>
      <c r="O8" s="45">
        <f>CHUM!$BT13</f>
        <v>25</v>
      </c>
      <c r="P8" s="45">
        <f>CHUM!$BU13</f>
        <v>400</v>
      </c>
      <c r="Q8" s="45">
        <f>CHUM!$BV13</f>
        <v>200</v>
      </c>
      <c r="R8" s="45">
        <f>CHUM!$BW13</f>
        <v>400</v>
      </c>
      <c r="S8" s="45">
        <f>CHUM!$BX13</f>
        <v>25</v>
      </c>
      <c r="T8" s="45">
        <f>CHUM!$BY13</f>
        <v>200</v>
      </c>
      <c r="U8" s="45">
        <f>CHUM!$BZ13</f>
        <v>1000</v>
      </c>
      <c r="V8" s="45">
        <f>CHUM!$CA13</f>
        <v>200</v>
      </c>
      <c r="W8" s="45">
        <f>CHUM!$CB13</f>
        <v>200</v>
      </c>
      <c r="X8" s="45">
        <f>CHUM!$CC13</f>
        <v>200</v>
      </c>
      <c r="Y8" s="45">
        <f>CHUM!$BF13</f>
        <v>1500</v>
      </c>
      <c r="Z8" s="45">
        <f>CHUM!$BG13</f>
        <v>300</v>
      </c>
      <c r="AA8" s="45">
        <f>CHUM!$BH13</f>
        <v>100</v>
      </c>
      <c r="AB8" s="45">
        <f>CHUM!$BI13</f>
        <v>100</v>
      </c>
      <c r="AC8" s="45">
        <f>CHUM!$BJ13</f>
        <v>50</v>
      </c>
      <c r="AD8" s="45">
        <f>CHUM!$BK13</f>
        <v>400</v>
      </c>
      <c r="AE8" s="45">
        <f>CHUM!$BL13</f>
        <v>25</v>
      </c>
      <c r="AF8" s="45">
        <f>CHUM!$BM13</f>
        <v>3250</v>
      </c>
      <c r="AG8" s="45">
        <f>CHUM!$BN13</f>
        <v>370</v>
      </c>
      <c r="AH8" s="45">
        <f>CHUM!$BO13</f>
        <v>200</v>
      </c>
      <c r="AI8" s="45">
        <f>CHUM!$AR13</f>
        <v>50</v>
      </c>
      <c r="AJ8" s="45">
        <f>CHUM!$AS13</f>
        <v>120</v>
      </c>
      <c r="AK8" s="45" t="str">
        <f>CHUM!$AT13</f>
        <v>N/O</v>
      </c>
      <c r="AL8" s="45">
        <f>CHUM!$AU13</f>
        <v>145</v>
      </c>
      <c r="AM8" s="45">
        <f>CHUM!$AV13</f>
        <v>200</v>
      </c>
      <c r="AN8" s="45" t="str">
        <f>CHUM!$AW13</f>
        <v>N/R</v>
      </c>
      <c r="AO8" s="45">
        <f>CHUM!$AX13</f>
        <v>4</v>
      </c>
      <c r="AP8" s="45">
        <f>CHUM!$AY13</f>
        <v>9</v>
      </c>
      <c r="AQ8" s="45">
        <f>CHUM!$AZ13</f>
        <v>300</v>
      </c>
      <c r="AR8" s="45">
        <f>CHUM!$BA13</f>
        <v>1</v>
      </c>
      <c r="AS8" s="44" t="str">
        <f>CHUM!$AD13</f>
        <v>N/R</v>
      </c>
      <c r="AT8" s="44">
        <f>CHUM!$AE13</f>
        <v>33</v>
      </c>
      <c r="AU8" s="44">
        <f>CHUM!$AF13</f>
        <v>30</v>
      </c>
      <c r="AV8" s="44">
        <f>CHUM!$AG13</f>
        <v>50</v>
      </c>
      <c r="AW8" s="44" t="str">
        <f>CHUM!$AH13</f>
        <v>N/I</v>
      </c>
      <c r="AX8" s="44" t="str">
        <f>CHUM!$AI13</f>
        <v>N/R</v>
      </c>
      <c r="AY8" s="44" t="str">
        <f>CHUM!$AJ13</f>
        <v>N/I</v>
      </c>
      <c r="AZ8" s="44" t="str">
        <f>CHUM!$AK13</f>
        <v>UNK</v>
      </c>
      <c r="BA8" s="44" t="str">
        <f>CHUM!$AL13</f>
        <v>N/O</v>
      </c>
      <c r="BB8" s="44" t="str">
        <f>CHUM!$AM13</f>
        <v>N/I</v>
      </c>
      <c r="BC8" s="45" t="str">
        <f>CHUM!$P$13</f>
        <v>N/O</v>
      </c>
      <c r="BD8" s="45" t="str">
        <f>CHUM!$Q$13</f>
        <v>N/I</v>
      </c>
      <c r="BE8" s="45" t="str">
        <f>CHUM!$R$13</f>
        <v>UNK</v>
      </c>
      <c r="BF8" s="45" t="str">
        <f>CHUM!$S$13</f>
        <v>UNK</v>
      </c>
      <c r="BG8" s="45" t="str">
        <f>CHUM!$T$13</f>
        <v>N/O</v>
      </c>
      <c r="BH8" s="45" t="str">
        <f>CHUM!$U$13</f>
        <v>A/P</v>
      </c>
      <c r="BI8" s="45" t="str">
        <f>CHUM!$V$13</f>
        <v>N/I</v>
      </c>
      <c r="BJ8" s="45" t="str">
        <f>CHUM!$W$13</f>
        <v>N/I</v>
      </c>
      <c r="BK8" s="45" t="str">
        <f>CHUM!$X$13</f>
        <v>N/I</v>
      </c>
      <c r="BL8" s="45" t="str">
        <f>CHUM!$Y$13</f>
        <v>A/P</v>
      </c>
      <c r="BM8" s="45" t="str">
        <f>CHUM!B13</f>
        <v>N/I</v>
      </c>
      <c r="BN8" s="45" t="str">
        <f>CHUM!C13</f>
        <v>N/I</v>
      </c>
      <c r="BO8" s="45" t="str">
        <f>CHUM!D13</f>
        <v>N/I</v>
      </c>
      <c r="BP8" s="45">
        <f>CHUM!E13</f>
        <v>0</v>
      </c>
      <c r="BQ8" s="45">
        <f>CHUM!F13</f>
        <v>0</v>
      </c>
      <c r="BR8" s="45">
        <f>CHUM!G13</f>
        <v>0</v>
      </c>
      <c r="BS8" s="45">
        <f>CHUM!H13</f>
        <v>0</v>
      </c>
      <c r="BT8" s="45">
        <f>CHUM!I13</f>
        <v>0</v>
      </c>
      <c r="BU8" s="45">
        <f>CHUM!J13</f>
        <v>0</v>
      </c>
      <c r="BV8" s="45">
        <f>CHUM!K13</f>
        <v>0</v>
      </c>
    </row>
    <row r="9" spans="1:74" hidden="1" x14ac:dyDescent="0.2">
      <c r="A9" s="40" t="s">
        <v>142</v>
      </c>
      <c r="B9" t="str">
        <f>CHUM!$O$8</f>
        <v>GUNBOAT-SEAFORTH-RETURN</v>
      </c>
      <c r="C9" t="str">
        <f>CHUM!$O14</f>
        <v>GOAT BUSHU CREEK</v>
      </c>
      <c r="D9" s="40" t="str">
        <f>CHUM!$O$3</f>
        <v>CHUM</v>
      </c>
      <c r="E9" s="45">
        <f>CHUM!$CH14</f>
        <v>400</v>
      </c>
      <c r="F9" s="45">
        <f>CHUM!$CI14</f>
        <v>400</v>
      </c>
      <c r="G9" s="45">
        <f>CHUM!$CJ14</f>
        <v>200</v>
      </c>
      <c r="H9" s="45">
        <f>CHUM!$CK14</f>
        <v>400</v>
      </c>
      <c r="I9" s="45">
        <f>CHUM!$CL14</f>
        <v>75</v>
      </c>
      <c r="J9" s="45">
        <f>CHUM!$CM14</f>
        <v>400</v>
      </c>
      <c r="K9" s="45">
        <f>CHUM!$CN14</f>
        <v>750</v>
      </c>
      <c r="L9" s="45" t="str">
        <f>CHUM!$CO14</f>
        <v>N/O</v>
      </c>
      <c r="M9" s="45">
        <f>CHUM!$CP14</f>
        <v>400</v>
      </c>
      <c r="N9" s="45" t="str">
        <f>CHUM!$CQ14</f>
        <v>N/O</v>
      </c>
      <c r="O9" s="45">
        <f>CHUM!$BT14</f>
        <v>25</v>
      </c>
      <c r="P9" s="45" t="str">
        <f>CHUM!$BU14</f>
        <v>N/O</v>
      </c>
      <c r="Q9" s="45">
        <f>CHUM!$BV14</f>
        <v>400</v>
      </c>
      <c r="R9" s="45">
        <f>CHUM!$BW14</f>
        <v>75</v>
      </c>
      <c r="S9" s="45">
        <f>CHUM!$BX14</f>
        <v>75</v>
      </c>
      <c r="T9" s="45">
        <f>CHUM!$BY14</f>
        <v>100</v>
      </c>
      <c r="U9" s="45">
        <f>CHUM!$BZ14</f>
        <v>1500</v>
      </c>
      <c r="V9" s="45">
        <f>CHUM!$CA14</f>
        <v>20</v>
      </c>
      <c r="W9" s="45">
        <f>CHUM!$CB14</f>
        <v>700</v>
      </c>
      <c r="X9" s="45">
        <f>CHUM!$CC14</f>
        <v>150</v>
      </c>
      <c r="Y9" s="45">
        <f>CHUM!$BF14</f>
        <v>400</v>
      </c>
      <c r="Z9" s="45">
        <f>CHUM!$BG14</f>
        <v>75</v>
      </c>
      <c r="AA9" s="45">
        <f>CHUM!$BH14</f>
        <v>50</v>
      </c>
      <c r="AB9" s="45">
        <f>CHUM!$BI14</f>
        <v>100</v>
      </c>
      <c r="AC9" s="45">
        <f>CHUM!$BJ14</f>
        <v>50</v>
      </c>
      <c r="AD9" s="45">
        <f>CHUM!$BK14</f>
        <v>50</v>
      </c>
      <c r="AE9" s="45">
        <f>CHUM!$BL14</f>
        <v>50</v>
      </c>
      <c r="AF9" s="45">
        <f>CHUM!$BM14</f>
        <v>800</v>
      </c>
      <c r="AG9" s="45">
        <f>CHUM!$BN14</f>
        <v>200</v>
      </c>
      <c r="AH9" s="45">
        <f>CHUM!$BO14</f>
        <v>250</v>
      </c>
      <c r="AI9" s="45">
        <f>CHUM!$AR14</f>
        <v>50</v>
      </c>
      <c r="AJ9" s="45">
        <f>CHUM!$AS14</f>
        <v>150</v>
      </c>
      <c r="AK9" s="45">
        <f>CHUM!$AT14</f>
        <v>150</v>
      </c>
      <c r="AL9" s="45">
        <f>CHUM!$AU14</f>
        <v>110</v>
      </c>
      <c r="AM9" s="45">
        <f>CHUM!$AV14</f>
        <v>10</v>
      </c>
      <c r="AN9" s="45">
        <f>CHUM!$AW14</f>
        <v>46</v>
      </c>
      <c r="AO9" s="45">
        <f>CHUM!$AX14</f>
        <v>175</v>
      </c>
      <c r="AP9" s="45">
        <f>CHUM!$AY14</f>
        <v>18</v>
      </c>
      <c r="AQ9" s="45">
        <f>CHUM!$AZ14</f>
        <v>325</v>
      </c>
      <c r="AR9" s="45">
        <f>CHUM!$BA14</f>
        <v>50</v>
      </c>
      <c r="AS9" s="44">
        <f>CHUM!$AD14</f>
        <v>450</v>
      </c>
      <c r="AT9" s="44">
        <f>CHUM!$AE14</f>
        <v>54</v>
      </c>
      <c r="AU9" s="44">
        <f>CHUM!$AF14</f>
        <v>60</v>
      </c>
      <c r="AV9" s="44">
        <f>CHUM!$AG14</f>
        <v>35</v>
      </c>
      <c r="AW9" s="44">
        <f>CHUM!$AH14</f>
        <v>82</v>
      </c>
      <c r="AX9" s="44" t="str">
        <f>CHUM!$AI14</f>
        <v>N/R</v>
      </c>
      <c r="AY9" s="44" t="str">
        <f>CHUM!$AJ14</f>
        <v>N/I</v>
      </c>
      <c r="AZ9" s="44" t="str">
        <f>CHUM!$AK14</f>
        <v>UNK</v>
      </c>
      <c r="BA9" s="44">
        <f>CHUM!$AL14</f>
        <v>100</v>
      </c>
      <c r="BB9" s="44">
        <f>CHUM!$AM14</f>
        <v>50</v>
      </c>
      <c r="BC9" s="45" t="str">
        <f>CHUM!$P$14</f>
        <v>N/O</v>
      </c>
      <c r="BD9" s="45">
        <f>CHUM!$Q$14</f>
        <v>50</v>
      </c>
      <c r="BE9" s="45" t="str">
        <f>CHUM!$R$14</f>
        <v>UNK</v>
      </c>
      <c r="BF9" s="45" t="str">
        <f>CHUM!$S$14</f>
        <v>N/I</v>
      </c>
      <c r="BG9" s="45">
        <f>CHUM!$T$14</f>
        <v>50</v>
      </c>
      <c r="BH9" s="45" t="str">
        <f>CHUM!$U$14</f>
        <v>A/P</v>
      </c>
      <c r="BI9" s="45" t="str">
        <f>CHUM!$V$14</f>
        <v>A/P</v>
      </c>
      <c r="BJ9" s="45" t="str">
        <f>CHUM!$W$14</f>
        <v>A/P</v>
      </c>
      <c r="BK9" s="45" t="str">
        <f>CHUM!$X$14</f>
        <v>A/P</v>
      </c>
      <c r="BL9" s="45">
        <f>CHUM!$Y$14</f>
        <v>150</v>
      </c>
      <c r="BM9" s="45" t="str">
        <f>CHUM!B14</f>
        <v>A/P</v>
      </c>
      <c r="BN9" s="45">
        <f>CHUM!C14</f>
        <v>200</v>
      </c>
      <c r="BO9" s="45">
        <f>CHUM!D14</f>
        <v>70</v>
      </c>
      <c r="BP9" s="45">
        <f>CHUM!E14</f>
        <v>0</v>
      </c>
      <c r="BQ9" s="45">
        <f>CHUM!F14</f>
        <v>0</v>
      </c>
      <c r="BR9" s="45">
        <f>CHUM!G14</f>
        <v>0</v>
      </c>
      <c r="BS9" s="45">
        <f>CHUM!H14</f>
        <v>0</v>
      </c>
      <c r="BT9" s="45">
        <f>CHUM!I14</f>
        <v>0</v>
      </c>
      <c r="BU9" s="45">
        <f>CHUM!J14</f>
        <v>0</v>
      </c>
      <c r="BV9" s="45">
        <f>CHUM!K14</f>
        <v>0</v>
      </c>
    </row>
    <row r="10" spans="1:74" hidden="1" x14ac:dyDescent="0.2">
      <c r="A10" s="40" t="s">
        <v>142</v>
      </c>
      <c r="B10" t="str">
        <f>CHUM!$O$8</f>
        <v>GUNBOAT-SEAFORTH-RETURN</v>
      </c>
      <c r="C10" t="str">
        <f>CHUM!$O15</f>
        <v>KAKUSHDISH CREEK</v>
      </c>
      <c r="D10" s="40" t="str">
        <f>CHUM!$O$3</f>
        <v>CHUM</v>
      </c>
      <c r="E10" s="45">
        <f>CHUM!$CH15</f>
        <v>3500</v>
      </c>
      <c r="F10" s="45" t="str">
        <f>CHUM!$CI15</f>
        <v>N/R</v>
      </c>
      <c r="G10" s="45">
        <f>CHUM!$CJ15</f>
        <v>400</v>
      </c>
      <c r="H10" s="45">
        <f>CHUM!$CK15</f>
        <v>1800</v>
      </c>
      <c r="I10" s="45">
        <f>CHUM!$CL15</f>
        <v>8500</v>
      </c>
      <c r="J10" s="45">
        <f>CHUM!$CM15</f>
        <v>3000</v>
      </c>
      <c r="K10" s="45">
        <f>CHUM!$CN15</f>
        <v>3500</v>
      </c>
      <c r="L10" s="45">
        <f>CHUM!$CO15</f>
        <v>2000</v>
      </c>
      <c r="M10" s="45">
        <f>CHUM!$CP15</f>
        <v>1500</v>
      </c>
      <c r="N10" s="45">
        <f>CHUM!$CQ15</f>
        <v>1200</v>
      </c>
      <c r="O10" s="45">
        <f>CHUM!$BT15</f>
        <v>1500</v>
      </c>
      <c r="P10" s="45">
        <f>CHUM!$BU15</f>
        <v>1500</v>
      </c>
      <c r="Q10" s="45">
        <f>CHUM!$BV15</f>
        <v>5000</v>
      </c>
      <c r="R10" s="45">
        <f>CHUM!$BW15</f>
        <v>2500</v>
      </c>
      <c r="S10" s="45">
        <f>CHUM!$BX15</f>
        <v>4000</v>
      </c>
      <c r="T10" s="45">
        <f>CHUM!$BY15</f>
        <v>500</v>
      </c>
      <c r="U10" s="45">
        <f>CHUM!$BZ15</f>
        <v>15000</v>
      </c>
      <c r="V10" s="45">
        <f>CHUM!$CA15</f>
        <v>1500</v>
      </c>
      <c r="W10" s="45">
        <f>CHUM!$CB15</f>
        <v>7000</v>
      </c>
      <c r="X10" s="45">
        <f>CHUM!$CC15</f>
        <v>10000</v>
      </c>
      <c r="Y10" s="45">
        <f>CHUM!$BF15</f>
        <v>15000</v>
      </c>
      <c r="Z10" s="45">
        <f>CHUM!$BG15</f>
        <v>5000</v>
      </c>
      <c r="AA10" s="45">
        <f>CHUM!$BH15</f>
        <v>8000</v>
      </c>
      <c r="AB10" s="45">
        <f>CHUM!$BI15</f>
        <v>5000</v>
      </c>
      <c r="AC10" s="45">
        <f>CHUM!$BJ15</f>
        <v>5000</v>
      </c>
      <c r="AD10" s="45">
        <f>CHUM!$BK15</f>
        <v>2000</v>
      </c>
      <c r="AE10" s="45">
        <f>CHUM!$BL15</f>
        <v>800</v>
      </c>
      <c r="AF10" s="45">
        <f>CHUM!$BM15</f>
        <v>15000</v>
      </c>
      <c r="AG10" s="45">
        <f>CHUM!$BN15</f>
        <v>6200</v>
      </c>
      <c r="AH10" s="45">
        <f>CHUM!$BO15</f>
        <v>5000</v>
      </c>
      <c r="AI10" s="45">
        <f>CHUM!$AR15</f>
        <v>500</v>
      </c>
      <c r="AJ10" s="45">
        <f>CHUM!$AS15</f>
        <v>3500</v>
      </c>
      <c r="AK10" s="45">
        <f>CHUM!$AT15</f>
        <v>5000</v>
      </c>
      <c r="AL10" s="45">
        <f>CHUM!$AU15</f>
        <v>1400</v>
      </c>
      <c r="AM10" s="45">
        <f>CHUM!$AV15</f>
        <v>6200</v>
      </c>
      <c r="AN10" s="45">
        <f>CHUM!$AW15</f>
        <v>1200</v>
      </c>
      <c r="AO10" s="45">
        <f>CHUM!$AX15</f>
        <v>1250</v>
      </c>
      <c r="AP10" s="45">
        <f>CHUM!$AY15</f>
        <v>750</v>
      </c>
      <c r="AQ10" s="45">
        <f>CHUM!$AZ15</f>
        <v>2750</v>
      </c>
      <c r="AR10" s="45">
        <f>CHUM!$BA15</f>
        <v>550</v>
      </c>
      <c r="AS10" s="44">
        <f>CHUM!$AD15</f>
        <v>1200</v>
      </c>
      <c r="AT10" s="44">
        <f>CHUM!$AE15</f>
        <v>365</v>
      </c>
      <c r="AU10" s="44">
        <f>CHUM!$AF15</f>
        <v>750</v>
      </c>
      <c r="AV10" s="44">
        <f>CHUM!$AG15</f>
        <v>700</v>
      </c>
      <c r="AW10" s="44" t="str">
        <f>CHUM!$AH15</f>
        <v>N/I</v>
      </c>
      <c r="AX10" s="44">
        <f>CHUM!$AI15</f>
        <v>500</v>
      </c>
      <c r="AY10" s="44">
        <f>CHUM!$AJ15</f>
        <v>75</v>
      </c>
      <c r="AZ10" s="44" t="str">
        <f>CHUM!$AK15</f>
        <v>UNK</v>
      </c>
      <c r="BA10" s="44">
        <f>CHUM!$AL15</f>
        <v>1000</v>
      </c>
      <c r="BB10" s="44">
        <f>CHUM!$AM15</f>
        <v>6000</v>
      </c>
      <c r="BC10" s="45">
        <f>CHUM!$P$15</f>
        <v>100</v>
      </c>
      <c r="BD10" s="45">
        <f>CHUM!$Q$15</f>
        <v>700</v>
      </c>
      <c r="BE10" s="45" t="str">
        <f>CHUM!$R$15</f>
        <v>UNK</v>
      </c>
      <c r="BF10" s="45" t="str">
        <f>CHUM!$S$15</f>
        <v>UNK</v>
      </c>
      <c r="BG10" s="45">
        <f>CHUM!$T$15</f>
        <v>7000</v>
      </c>
      <c r="BH10" s="45">
        <f>CHUM!$U$15</f>
        <v>2000</v>
      </c>
      <c r="BI10" s="45" t="str">
        <f>CHUM!$V$15</f>
        <v>A/P</v>
      </c>
      <c r="BJ10" s="45" t="str">
        <f>CHUM!$W$15</f>
        <v>A/P</v>
      </c>
      <c r="BK10" s="45" t="str">
        <f>CHUM!$X$15</f>
        <v>A/P</v>
      </c>
      <c r="BL10" s="45">
        <f>CHUM!$Y$15</f>
        <v>1700</v>
      </c>
      <c r="BM10" s="45">
        <f>CHUM!B15</f>
        <v>1100</v>
      </c>
      <c r="BN10" s="45" t="str">
        <f>CHUM!C15</f>
        <v>A/P</v>
      </c>
      <c r="BO10" s="45" t="str">
        <f>CHUM!D15</f>
        <v>A/P</v>
      </c>
      <c r="BP10" s="45">
        <f>CHUM!E15</f>
        <v>0</v>
      </c>
      <c r="BQ10" s="45">
        <f>CHUM!F15</f>
        <v>0</v>
      </c>
      <c r="BR10" s="45">
        <f>CHUM!G15</f>
        <v>0</v>
      </c>
      <c r="BS10" s="45">
        <f>CHUM!H15</f>
        <v>0</v>
      </c>
      <c r="BT10" s="45">
        <f>CHUM!I15</f>
        <v>0</v>
      </c>
      <c r="BU10" s="45">
        <f>CHUM!J15</f>
        <v>0</v>
      </c>
      <c r="BV10" s="45">
        <f>CHUM!K15</f>
        <v>0</v>
      </c>
    </row>
    <row r="11" spans="1:74" hidden="1" x14ac:dyDescent="0.2">
      <c r="A11" s="40" t="s">
        <v>142</v>
      </c>
      <c r="B11" t="str">
        <f>CHUM!$O$8</f>
        <v>GUNBOAT-SEAFORTH-RETURN</v>
      </c>
      <c r="C11" t="str">
        <f>CHUM!$O16</f>
        <v>KUNSOOT RIVER</v>
      </c>
      <c r="D11" s="40" t="str">
        <f>CHUM!$O$3</f>
        <v>CHUM</v>
      </c>
      <c r="E11" s="45">
        <f>CHUM!$CH16</f>
        <v>35000</v>
      </c>
      <c r="F11" s="45">
        <f>CHUM!$CI16</f>
        <v>35000</v>
      </c>
      <c r="G11" s="45">
        <f>CHUM!$CJ16</f>
        <v>8000</v>
      </c>
      <c r="H11" s="45">
        <f>CHUM!$CK16</f>
        <v>3000</v>
      </c>
      <c r="I11" s="45">
        <f>CHUM!$CL16</f>
        <v>16500</v>
      </c>
      <c r="J11" s="45">
        <f>CHUM!$CM16</f>
        <v>17750</v>
      </c>
      <c r="K11" s="45">
        <f>CHUM!$CN16</f>
        <v>7500</v>
      </c>
      <c r="L11" s="45">
        <f>CHUM!$CO16</f>
        <v>3000</v>
      </c>
      <c r="M11" s="45">
        <f>CHUM!$CP16</f>
        <v>4000</v>
      </c>
      <c r="N11" s="45">
        <f>CHUM!$CQ16</f>
        <v>21500</v>
      </c>
      <c r="O11" s="45">
        <f>CHUM!$BT16</f>
        <v>4000</v>
      </c>
      <c r="P11" s="45">
        <f>CHUM!$BU16</f>
        <v>700</v>
      </c>
      <c r="Q11" s="45">
        <f>CHUM!$BV16</f>
        <v>5000</v>
      </c>
      <c r="R11" s="45">
        <f>CHUM!$BW16</f>
        <v>3000</v>
      </c>
      <c r="S11" s="45">
        <f>CHUM!$BX16</f>
        <v>10000</v>
      </c>
      <c r="T11" s="45">
        <f>CHUM!$BY16</f>
        <v>3000</v>
      </c>
      <c r="U11" s="45">
        <f>CHUM!$BZ16</f>
        <v>15000</v>
      </c>
      <c r="V11" s="45">
        <f>CHUM!$CA16</f>
        <v>5000</v>
      </c>
      <c r="W11" s="45">
        <f>CHUM!$CB16</f>
        <v>20000</v>
      </c>
      <c r="X11" s="45">
        <f>CHUM!$CC16</f>
        <v>18000</v>
      </c>
      <c r="Y11" s="45">
        <f>CHUM!$BF16</f>
        <v>20000</v>
      </c>
      <c r="Z11" s="45">
        <f>CHUM!$BG16</f>
        <v>10000</v>
      </c>
      <c r="AA11" s="45">
        <f>CHUM!$BH16</f>
        <v>10000</v>
      </c>
      <c r="AB11" s="45">
        <f>CHUM!$BI16</f>
        <v>12000</v>
      </c>
      <c r="AC11" s="45">
        <f>CHUM!$BJ16</f>
        <v>5000</v>
      </c>
      <c r="AD11" s="45">
        <f>CHUM!$BK16</f>
        <v>100</v>
      </c>
      <c r="AE11" s="45">
        <f>CHUM!$BL16</f>
        <v>2000</v>
      </c>
      <c r="AF11" s="45">
        <f>CHUM!$BM16</f>
        <v>10000</v>
      </c>
      <c r="AG11" s="45">
        <f>CHUM!$BN16</f>
        <v>7000</v>
      </c>
      <c r="AH11" s="45">
        <f>CHUM!$BO16</f>
        <v>13000</v>
      </c>
      <c r="AI11" s="45">
        <f>CHUM!$AR16</f>
        <v>2300</v>
      </c>
      <c r="AJ11" s="45">
        <f>CHUM!$AS16</f>
        <v>2700</v>
      </c>
      <c r="AK11" s="45">
        <f>CHUM!$AT16</f>
        <v>4500</v>
      </c>
      <c r="AL11" s="45">
        <f>CHUM!$AU16</f>
        <v>2600</v>
      </c>
      <c r="AM11" s="45">
        <f>CHUM!$AV16</f>
        <v>7000</v>
      </c>
      <c r="AN11" s="45">
        <f>CHUM!$AW16</f>
        <v>3500</v>
      </c>
      <c r="AO11" s="45">
        <f>CHUM!$AX16</f>
        <v>700</v>
      </c>
      <c r="AP11" s="45">
        <f>CHUM!$AY16</f>
        <v>870</v>
      </c>
      <c r="AQ11" s="45">
        <f>CHUM!$AZ16</f>
        <v>2750</v>
      </c>
      <c r="AR11" s="45">
        <f>CHUM!$BA16</f>
        <v>1300</v>
      </c>
      <c r="AS11" s="44">
        <f>CHUM!$AD16</f>
        <v>1100</v>
      </c>
      <c r="AT11" s="44">
        <f>CHUM!$AE16</f>
        <v>2220</v>
      </c>
      <c r="AU11" s="44">
        <f>CHUM!$AF16</f>
        <v>1250</v>
      </c>
      <c r="AV11" s="44">
        <f>CHUM!$AG16</f>
        <v>4500</v>
      </c>
      <c r="AW11" s="44" t="str">
        <f>CHUM!$AH16</f>
        <v>N/I</v>
      </c>
      <c r="AX11" s="44" t="str">
        <f>CHUM!$AI16</f>
        <v>N/I</v>
      </c>
      <c r="AY11" s="44" t="str">
        <f>CHUM!$AJ16</f>
        <v>N/I</v>
      </c>
      <c r="AZ11" s="44" t="str">
        <f>CHUM!$AK16</f>
        <v>N/I</v>
      </c>
      <c r="BA11" s="44">
        <f>CHUM!$AL16</f>
        <v>1000</v>
      </c>
      <c r="BB11" s="44" t="str">
        <f>CHUM!$AM16</f>
        <v>UNK</v>
      </c>
      <c r="BC11" s="45">
        <f>CHUM!$P$16</f>
        <v>2000</v>
      </c>
      <c r="BD11" s="45">
        <f>CHUM!$Q$16</f>
        <v>1500</v>
      </c>
      <c r="BE11" s="45">
        <f>CHUM!$R$16</f>
        <v>1400</v>
      </c>
      <c r="BF11" s="45" t="str">
        <f>CHUM!$S$16</f>
        <v>UNK</v>
      </c>
      <c r="BG11" s="45">
        <f>CHUM!$T$16</f>
        <v>13000</v>
      </c>
      <c r="BH11" s="45">
        <f>CHUM!$U$16</f>
        <v>4700</v>
      </c>
      <c r="BI11" s="45" t="str">
        <f>CHUM!$V$16</f>
        <v>A/P</v>
      </c>
      <c r="BJ11" s="45" t="str">
        <f>CHUM!$W$16</f>
        <v>A/P</v>
      </c>
      <c r="BK11" s="45" t="str">
        <f>CHUM!$X$16</f>
        <v>A/P</v>
      </c>
      <c r="BL11" s="45" t="str">
        <f>CHUM!$Y$16</f>
        <v>A/P</v>
      </c>
      <c r="BM11" s="45">
        <f>CHUM!B16</f>
        <v>250</v>
      </c>
      <c r="BN11" s="45">
        <f>CHUM!C16</f>
        <v>1500</v>
      </c>
      <c r="BO11" s="45">
        <f>CHUM!D16</f>
        <v>1000</v>
      </c>
      <c r="BP11" s="45">
        <f>CHUM!E16</f>
        <v>0</v>
      </c>
      <c r="BQ11" s="45">
        <f>CHUM!F16</f>
        <v>0</v>
      </c>
      <c r="BR11" s="45">
        <f>CHUM!G16</f>
        <v>0</v>
      </c>
      <c r="BS11" s="45">
        <f>CHUM!H16</f>
        <v>0</v>
      </c>
      <c r="BT11" s="45">
        <f>CHUM!I16</f>
        <v>0</v>
      </c>
      <c r="BU11" s="45">
        <f>CHUM!J16</f>
        <v>0</v>
      </c>
      <c r="BV11" s="45">
        <f>CHUM!K16</f>
        <v>0</v>
      </c>
    </row>
    <row r="12" spans="1:74" hidden="1" x14ac:dyDescent="0.2">
      <c r="A12" s="40" t="s">
        <v>142</v>
      </c>
      <c r="B12" t="str">
        <f>CHUM!$O$8</f>
        <v>GUNBOAT-SEAFORTH-RETURN</v>
      </c>
      <c r="C12" t="str">
        <f>CHUM!$O17</f>
        <v>KWAKUSDIS RIVER</v>
      </c>
      <c r="D12" s="40" t="str">
        <f>CHUM!$O$3</f>
        <v>CHUM</v>
      </c>
      <c r="E12" s="45">
        <f>CHUM!$CH17</f>
        <v>7500</v>
      </c>
      <c r="F12" s="45">
        <f>CHUM!$CI17</f>
        <v>3500</v>
      </c>
      <c r="G12" s="45">
        <f>CHUM!$CJ17</f>
        <v>35000</v>
      </c>
      <c r="H12" s="45">
        <f>CHUM!$CK17</f>
        <v>6000</v>
      </c>
      <c r="I12" s="45">
        <f>CHUM!$CL17</f>
        <v>30000</v>
      </c>
      <c r="J12" s="45">
        <f>CHUM!$CM17</f>
        <v>8000</v>
      </c>
      <c r="K12" s="45">
        <f>CHUM!$CN17</f>
        <v>7500</v>
      </c>
      <c r="L12" s="45">
        <f>CHUM!$CO17</f>
        <v>9000</v>
      </c>
      <c r="M12" s="45">
        <f>CHUM!$CP17</f>
        <v>10000</v>
      </c>
      <c r="N12" s="45">
        <f>CHUM!$CQ17</f>
        <v>6000</v>
      </c>
      <c r="O12" s="45">
        <f>CHUM!$BT17</f>
        <v>2000</v>
      </c>
      <c r="P12" s="45">
        <f>CHUM!$BU17</f>
        <v>2000</v>
      </c>
      <c r="Q12" s="45">
        <f>CHUM!$BV17</f>
        <v>8000</v>
      </c>
      <c r="R12" s="45">
        <f>CHUM!$BW17</f>
        <v>6000</v>
      </c>
      <c r="S12" s="45">
        <f>CHUM!$BX17</f>
        <v>8500</v>
      </c>
      <c r="T12" s="45">
        <f>CHUM!$BY17</f>
        <v>3500</v>
      </c>
      <c r="U12" s="45">
        <f>CHUM!$BZ17</f>
        <v>10000</v>
      </c>
      <c r="V12" s="45">
        <f>CHUM!$CA17</f>
        <v>20000</v>
      </c>
      <c r="W12" s="45">
        <f>CHUM!$CB17</f>
        <v>40000</v>
      </c>
      <c r="X12" s="45">
        <f>CHUM!$CC17</f>
        <v>20000</v>
      </c>
      <c r="Y12" s="45">
        <f>CHUM!$BF17</f>
        <v>25000</v>
      </c>
      <c r="Z12" s="45">
        <f>CHUM!$BG17</f>
        <v>30000</v>
      </c>
      <c r="AA12" s="45">
        <f>CHUM!$BH17</f>
        <v>3000</v>
      </c>
      <c r="AB12" s="45">
        <f>CHUM!$BI17</f>
        <v>12000</v>
      </c>
      <c r="AC12" s="45">
        <f>CHUM!$BJ17</f>
        <v>5000</v>
      </c>
      <c r="AD12" s="45">
        <f>CHUM!$BK17</f>
        <v>3000</v>
      </c>
      <c r="AE12" s="45">
        <f>CHUM!$BL17</f>
        <v>8000</v>
      </c>
      <c r="AF12" s="45">
        <f>CHUM!$BM17</f>
        <v>12000</v>
      </c>
      <c r="AG12" s="45">
        <f>CHUM!$BN17</f>
        <v>24000</v>
      </c>
      <c r="AH12" s="45">
        <f>CHUM!$BO17</f>
        <v>20000</v>
      </c>
      <c r="AI12" s="45">
        <f>CHUM!$AR17</f>
        <v>2000</v>
      </c>
      <c r="AJ12" s="45">
        <f>CHUM!$AS17</f>
        <v>2700</v>
      </c>
      <c r="AK12" s="45">
        <f>CHUM!$AT17</f>
        <v>19200</v>
      </c>
      <c r="AL12" s="45">
        <f>CHUM!$AU17</f>
        <v>4300</v>
      </c>
      <c r="AM12" s="45">
        <f>CHUM!$AV17</f>
        <v>6500</v>
      </c>
      <c r="AN12" s="45">
        <f>CHUM!$AW17</f>
        <v>8000</v>
      </c>
      <c r="AO12" s="45">
        <f>CHUM!$AX17</f>
        <v>900</v>
      </c>
      <c r="AP12" s="45">
        <f>CHUM!$AY17</f>
        <v>1480</v>
      </c>
      <c r="AQ12" s="45">
        <f>CHUM!$AZ17</f>
        <v>10000</v>
      </c>
      <c r="AR12" s="45">
        <f>CHUM!$BA17</f>
        <v>2000</v>
      </c>
      <c r="AS12" s="44">
        <f>CHUM!$AD17</f>
        <v>2000</v>
      </c>
      <c r="AT12" s="44">
        <f>CHUM!$AE17</f>
        <v>3500</v>
      </c>
      <c r="AU12" s="44">
        <f>CHUM!$AF17</f>
        <v>2600</v>
      </c>
      <c r="AV12" s="44">
        <f>CHUM!$AG17</f>
        <v>14000</v>
      </c>
      <c r="AW12" s="44">
        <f>CHUM!$AH17</f>
        <v>1000</v>
      </c>
      <c r="AX12" s="44" t="str">
        <f>CHUM!$AI17</f>
        <v>N/I</v>
      </c>
      <c r="AY12" s="44" t="str">
        <f>CHUM!$AJ17</f>
        <v>UNK</v>
      </c>
      <c r="AZ12" s="44">
        <f>CHUM!$AK17</f>
        <v>10000</v>
      </c>
      <c r="BA12" s="44">
        <f>CHUM!$AL17</f>
        <v>8000</v>
      </c>
      <c r="BB12" s="44">
        <f>CHUM!$AM17</f>
        <v>4000</v>
      </c>
      <c r="BC12" s="45">
        <f>CHUM!$P$17</f>
        <v>5000</v>
      </c>
      <c r="BD12" s="45">
        <f>CHUM!$Q$17</f>
        <v>1200</v>
      </c>
      <c r="BE12" s="45">
        <f>CHUM!$R$17</f>
        <v>7000</v>
      </c>
      <c r="BF12" s="45" t="str">
        <f>CHUM!$S$17</f>
        <v>UNK</v>
      </c>
      <c r="BG12" s="45">
        <f>CHUM!$T$17</f>
        <v>8000</v>
      </c>
      <c r="BH12" s="45">
        <f>CHUM!$U$17</f>
        <v>3500</v>
      </c>
      <c r="BI12" s="45" t="str">
        <f>CHUM!$V$17</f>
        <v>A/P</v>
      </c>
      <c r="BJ12" s="45">
        <f>CHUM!$W$17</f>
        <v>500</v>
      </c>
      <c r="BK12" s="45" t="str">
        <f>CHUM!$X$17</f>
        <v>A/P</v>
      </c>
      <c r="BL12" s="45">
        <f>CHUM!$Y$17</f>
        <v>1700</v>
      </c>
      <c r="BM12" s="45">
        <f>CHUM!B17</f>
        <v>5700</v>
      </c>
      <c r="BN12" s="45" t="str">
        <f>CHUM!C17</f>
        <v>A/P</v>
      </c>
      <c r="BO12" s="45" t="str">
        <f>CHUM!D17</f>
        <v>A/P</v>
      </c>
      <c r="BP12" s="45">
        <f>CHUM!E17</f>
        <v>0</v>
      </c>
      <c r="BQ12" s="45">
        <f>CHUM!F17</f>
        <v>0</v>
      </c>
      <c r="BR12" s="45">
        <f>CHUM!G17</f>
        <v>0</v>
      </c>
      <c r="BS12" s="45">
        <f>CHUM!H17</f>
        <v>0</v>
      </c>
      <c r="BT12" s="45">
        <f>CHUM!I17</f>
        <v>0</v>
      </c>
      <c r="BU12" s="45">
        <f>CHUM!J17</f>
        <v>0</v>
      </c>
      <c r="BV12" s="45">
        <f>CHUM!K17</f>
        <v>0</v>
      </c>
    </row>
    <row r="13" spans="1:74" hidden="1" x14ac:dyDescent="0.2">
      <c r="A13" s="40" t="s">
        <v>142</v>
      </c>
      <c r="B13" t="str">
        <f>CHUM!$O$8</f>
        <v>GUNBOAT-SEAFORTH-RETURN</v>
      </c>
      <c r="C13" t="str">
        <f>CHUM!$O18</f>
        <v>SALLY CREEK</v>
      </c>
      <c r="D13" s="40" t="str">
        <f>CHUM!$O$3</f>
        <v>CHUM</v>
      </c>
      <c r="E13" s="45" t="str">
        <f>CHUM!$CH18</f>
        <v>N/I</v>
      </c>
      <c r="F13" s="45" t="str">
        <f>CHUM!$CI18</f>
        <v>N/O</v>
      </c>
      <c r="G13" s="45">
        <f>CHUM!$CJ18</f>
        <v>750</v>
      </c>
      <c r="H13" s="45">
        <f>CHUM!$CK18</f>
        <v>400</v>
      </c>
      <c r="I13" s="45">
        <f>CHUM!$CL18</f>
        <v>3500</v>
      </c>
      <c r="J13" s="45">
        <f>CHUM!$CM18</f>
        <v>1500</v>
      </c>
      <c r="K13" s="45">
        <f>CHUM!$CN18</f>
        <v>400</v>
      </c>
      <c r="L13" s="45" t="str">
        <f>CHUM!$CO18</f>
        <v>N/O</v>
      </c>
      <c r="M13" s="45" t="str">
        <f>CHUM!$CP18</f>
        <v>N/O</v>
      </c>
      <c r="N13" s="45">
        <f>CHUM!$CQ18</f>
        <v>750</v>
      </c>
      <c r="O13" s="45" t="str">
        <f>CHUM!$BT18</f>
        <v>N/O</v>
      </c>
      <c r="P13" s="45" t="str">
        <f>CHUM!$BU18</f>
        <v>N/O</v>
      </c>
      <c r="Q13" s="45" t="str">
        <f>CHUM!$BV18</f>
        <v>N/O</v>
      </c>
      <c r="R13" s="45" t="str">
        <f>CHUM!$BW18</f>
        <v>N/O</v>
      </c>
      <c r="S13" s="45" t="str">
        <f>CHUM!$BX18</f>
        <v>N/R</v>
      </c>
      <c r="T13" s="45" t="str">
        <f>CHUM!$BY18</f>
        <v>N/R</v>
      </c>
      <c r="U13" s="45" t="str">
        <f>CHUM!$BZ18</f>
        <v>N/R</v>
      </c>
      <c r="V13" s="45" t="str">
        <f>CHUM!$CA18</f>
        <v>N/R</v>
      </c>
      <c r="W13" s="45" t="str">
        <f>CHUM!$CB18</f>
        <v>N/R</v>
      </c>
      <c r="X13" s="45" t="str">
        <f>CHUM!$CC18</f>
        <v>N/R</v>
      </c>
      <c r="Y13" s="45" t="str">
        <f>CHUM!$BF18</f>
        <v>N/R</v>
      </c>
      <c r="Z13" s="45" t="str">
        <f>CHUM!$BG18</f>
        <v>N/R</v>
      </c>
      <c r="AA13" s="45" t="str">
        <f>CHUM!$BH18</f>
        <v>N/R</v>
      </c>
      <c r="AB13" s="45" t="str">
        <f>CHUM!$BI18</f>
        <v>N/R</v>
      </c>
      <c r="AC13" s="45" t="str">
        <f>CHUM!$BJ18</f>
        <v>N/R</v>
      </c>
      <c r="AD13" s="45" t="str">
        <f>CHUM!$BK18</f>
        <v>N/R</v>
      </c>
      <c r="AE13" s="45" t="str">
        <f>CHUM!$BL18</f>
        <v>N/R</v>
      </c>
      <c r="AF13" s="45" t="str">
        <f>CHUM!$BM18</f>
        <v>N/R</v>
      </c>
      <c r="AG13" s="45" t="str">
        <f>CHUM!$BN18</f>
        <v>N/R</v>
      </c>
      <c r="AH13" s="45" t="str">
        <f>CHUM!$BO18</f>
        <v>N/R</v>
      </c>
      <c r="AI13" s="45" t="str">
        <f>CHUM!$AR18</f>
        <v>N/R</v>
      </c>
      <c r="AJ13" s="45" t="str">
        <f>CHUM!$AS18</f>
        <v>N/R</v>
      </c>
      <c r="AK13" s="45" t="str">
        <f>CHUM!$AT18</f>
        <v>N/R</v>
      </c>
      <c r="AL13" s="45" t="str">
        <f>CHUM!$AU18</f>
        <v>N/I</v>
      </c>
      <c r="AM13" s="45" t="str">
        <f>CHUM!$AV18</f>
        <v>N/R</v>
      </c>
      <c r="AN13" s="45">
        <f>CHUM!$AW18</f>
        <v>60</v>
      </c>
      <c r="AO13" s="45">
        <f>CHUM!$AX18</f>
        <v>76</v>
      </c>
      <c r="AP13" s="45">
        <f>CHUM!$AY18</f>
        <v>29</v>
      </c>
      <c r="AQ13" s="45">
        <f>CHUM!$AZ18</f>
        <v>300</v>
      </c>
      <c r="AR13" s="45">
        <f>CHUM!$BA18</f>
        <v>150</v>
      </c>
      <c r="AS13" s="44" t="str">
        <f>CHUM!$AD18</f>
        <v>N/R</v>
      </c>
      <c r="AT13" s="44">
        <f>CHUM!$AE18</f>
        <v>48</v>
      </c>
      <c r="AU13" s="44">
        <f>CHUM!$AF18</f>
        <v>15</v>
      </c>
      <c r="AV13" s="44">
        <f>CHUM!$AG18</f>
        <v>150</v>
      </c>
      <c r="AW13" s="44" t="str">
        <f>CHUM!$AH18</f>
        <v>N/I</v>
      </c>
      <c r="AX13" s="44" t="str">
        <f>CHUM!$AI18</f>
        <v>N/R</v>
      </c>
      <c r="AY13" s="44" t="str">
        <f>CHUM!$AJ18</f>
        <v>N/I</v>
      </c>
      <c r="AZ13" s="44" t="str">
        <f>CHUM!$AK18</f>
        <v>UNK</v>
      </c>
      <c r="BA13" s="44" t="str">
        <f>CHUM!$AL18</f>
        <v>N/I</v>
      </c>
      <c r="BB13" s="44" t="str">
        <f>CHUM!$AM18</f>
        <v>N/I</v>
      </c>
      <c r="BC13" s="45" t="str">
        <f>CHUM!$P$18</f>
        <v>N/I</v>
      </c>
      <c r="BD13" s="45" t="str">
        <f>CHUM!$Q$18</f>
        <v>UNK</v>
      </c>
      <c r="BE13" s="45">
        <f>CHUM!$R$18</f>
        <v>800</v>
      </c>
      <c r="BF13" s="45" t="str">
        <f>CHUM!$S$18</f>
        <v>N/I</v>
      </c>
      <c r="BG13" s="45" t="str">
        <f>CHUM!$T$18</f>
        <v>N/I</v>
      </c>
      <c r="BH13" s="45" t="str">
        <f>CHUM!$U$18</f>
        <v>A/P</v>
      </c>
      <c r="BI13" s="45" t="str">
        <f>CHUM!$V$18</f>
        <v>N/I</v>
      </c>
      <c r="BJ13" s="45" t="str">
        <f>CHUM!$W$18</f>
        <v>A/P</v>
      </c>
      <c r="BK13" s="45" t="str">
        <f>CHUM!$X$18</f>
        <v>N/I</v>
      </c>
      <c r="BL13" s="45">
        <f>CHUM!$Y$18</f>
        <v>350</v>
      </c>
      <c r="BM13" s="45" t="str">
        <f>CHUM!B18</f>
        <v>A/P</v>
      </c>
      <c r="BN13" s="45" t="str">
        <f>CHUM!C18</f>
        <v>N/I</v>
      </c>
      <c r="BO13" s="45" t="str">
        <f>CHUM!D18</f>
        <v>A/P</v>
      </c>
      <c r="BP13" s="45">
        <f>CHUM!E18</f>
        <v>0</v>
      </c>
      <c r="BQ13" s="45">
        <f>CHUM!F18</f>
        <v>0</v>
      </c>
      <c r="BR13" s="45">
        <f>CHUM!G18</f>
        <v>0</v>
      </c>
      <c r="BS13" s="45">
        <f>CHUM!H18</f>
        <v>0</v>
      </c>
      <c r="BT13" s="45">
        <f>CHUM!I18</f>
        <v>0</v>
      </c>
      <c r="BU13" s="45">
        <f>CHUM!J18</f>
        <v>0</v>
      </c>
      <c r="BV13" s="45">
        <f>CHUM!K18</f>
        <v>0</v>
      </c>
    </row>
    <row r="14" spans="1:74" hidden="1" x14ac:dyDescent="0.2">
      <c r="A14" s="40" t="s">
        <v>142</v>
      </c>
      <c r="B14" t="str">
        <f>CHUM!$O$8</f>
        <v>GUNBOAT-SEAFORTH-RETURN</v>
      </c>
      <c r="C14" t="str">
        <f>CHUM!$O19</f>
        <v>SCRIBNER CREEK</v>
      </c>
      <c r="D14" s="40" t="str">
        <f>CHUM!$O$3</f>
        <v>CHUM</v>
      </c>
      <c r="E14" s="45">
        <f>CHUM!$CH19</f>
        <v>1500</v>
      </c>
      <c r="F14" s="45">
        <f>CHUM!$CI19</f>
        <v>400</v>
      </c>
      <c r="G14" s="45">
        <f>CHUM!$CJ19</f>
        <v>750</v>
      </c>
      <c r="H14" s="45">
        <f>CHUM!$CK19</f>
        <v>3500</v>
      </c>
      <c r="I14" s="45">
        <f>CHUM!$CL19</f>
        <v>3500</v>
      </c>
      <c r="J14" s="45">
        <f>CHUM!$CM19</f>
        <v>3500</v>
      </c>
      <c r="K14" s="45">
        <f>CHUM!$CN19</f>
        <v>750</v>
      </c>
      <c r="L14" s="45">
        <f>CHUM!$CO19</f>
        <v>750</v>
      </c>
      <c r="M14" s="45">
        <f>CHUM!$CP19</f>
        <v>750</v>
      </c>
      <c r="N14" s="45">
        <f>CHUM!$CQ19</f>
        <v>200</v>
      </c>
      <c r="O14" s="45">
        <f>CHUM!$BT19</f>
        <v>200</v>
      </c>
      <c r="P14" s="45">
        <f>CHUM!$BU19</f>
        <v>200</v>
      </c>
      <c r="Q14" s="45">
        <f>CHUM!$BV19</f>
        <v>750</v>
      </c>
      <c r="R14" s="45">
        <f>CHUM!$BW19</f>
        <v>400</v>
      </c>
      <c r="S14" s="45">
        <f>CHUM!$BX19</f>
        <v>75</v>
      </c>
      <c r="T14" s="45">
        <f>CHUM!$BY19</f>
        <v>175</v>
      </c>
      <c r="U14" s="45">
        <f>CHUM!$BZ19</f>
        <v>4000</v>
      </c>
      <c r="V14" s="45">
        <f>CHUM!$CA19</f>
        <v>200</v>
      </c>
      <c r="W14" s="45">
        <f>CHUM!$CB19</f>
        <v>400</v>
      </c>
      <c r="X14" s="45">
        <f>CHUM!$CC19</f>
        <v>800</v>
      </c>
      <c r="Y14" s="45">
        <f>CHUM!$BF19</f>
        <v>3000</v>
      </c>
      <c r="Z14" s="45">
        <f>CHUM!$BG19</f>
        <v>1000</v>
      </c>
      <c r="AA14" s="45">
        <f>CHUM!$BH19</f>
        <v>400</v>
      </c>
      <c r="AB14" s="45">
        <f>CHUM!$BI19</f>
        <v>300</v>
      </c>
      <c r="AC14" s="45" t="str">
        <f>CHUM!$BJ19</f>
        <v>N/R</v>
      </c>
      <c r="AD14" s="45">
        <f>CHUM!$BK19</f>
        <v>200</v>
      </c>
      <c r="AE14" s="45">
        <f>CHUM!$BL19</f>
        <v>2800</v>
      </c>
      <c r="AF14" s="45">
        <f>CHUM!$BM19</f>
        <v>1700</v>
      </c>
      <c r="AG14" s="45">
        <f>CHUM!$BN19</f>
        <v>520</v>
      </c>
      <c r="AH14" s="45">
        <f>CHUM!$BO19</f>
        <v>200</v>
      </c>
      <c r="AI14" s="45">
        <f>CHUM!$AR19</f>
        <v>50</v>
      </c>
      <c r="AJ14" s="45">
        <f>CHUM!$AS19</f>
        <v>60</v>
      </c>
      <c r="AK14" s="45">
        <f>CHUM!$AT19</f>
        <v>250</v>
      </c>
      <c r="AL14" s="45">
        <f>CHUM!$AU19</f>
        <v>1000</v>
      </c>
      <c r="AM14" s="45">
        <f>CHUM!$AV19</f>
        <v>550</v>
      </c>
      <c r="AN14" s="45">
        <f>CHUM!$AW19</f>
        <v>520</v>
      </c>
      <c r="AO14" s="45">
        <f>CHUM!$AX19</f>
        <v>361</v>
      </c>
      <c r="AP14" s="45">
        <f>CHUM!$AY19</f>
        <v>27</v>
      </c>
      <c r="AQ14" s="45">
        <f>CHUM!$AZ19</f>
        <v>600</v>
      </c>
      <c r="AR14" s="45">
        <f>CHUM!$BA19</f>
        <v>200</v>
      </c>
      <c r="AS14" s="44">
        <f>CHUM!$AD19</f>
        <v>240</v>
      </c>
      <c r="AT14" s="44" t="str">
        <f>CHUM!$AE19</f>
        <v>N/O</v>
      </c>
      <c r="AU14" s="44">
        <f>CHUM!$AF19</f>
        <v>25</v>
      </c>
      <c r="AV14" s="44" t="str">
        <f>CHUM!$AG19</f>
        <v>N/I</v>
      </c>
      <c r="AW14" s="44" t="str">
        <f>CHUM!$AH19</f>
        <v>N/I</v>
      </c>
      <c r="AX14" s="44" t="str">
        <f>CHUM!$AI19</f>
        <v>N/R</v>
      </c>
      <c r="AY14" s="44" t="str">
        <f>CHUM!$AJ19</f>
        <v>N/I</v>
      </c>
      <c r="AZ14" s="44">
        <f>CHUM!$AK19</f>
        <v>30</v>
      </c>
      <c r="BA14" s="44">
        <f>CHUM!$AL19</f>
        <v>200</v>
      </c>
      <c r="BB14" s="44" t="str">
        <f>CHUM!$AM19</f>
        <v>N/I</v>
      </c>
      <c r="BC14" s="45">
        <f>CHUM!$P$19</f>
        <v>50</v>
      </c>
      <c r="BD14" s="45">
        <f>CHUM!$Q$19</f>
        <v>100</v>
      </c>
      <c r="BE14" s="45">
        <f>CHUM!$R$19</f>
        <v>100</v>
      </c>
      <c r="BF14" s="45" t="str">
        <f>CHUM!$S$19</f>
        <v>UNK</v>
      </c>
      <c r="BG14" s="45" t="str">
        <f>CHUM!$T$19</f>
        <v>UNK</v>
      </c>
      <c r="BH14" s="45" t="str">
        <f>CHUM!$U$19</f>
        <v>A/P</v>
      </c>
      <c r="BI14" s="45">
        <f>CHUM!$V$19</f>
        <v>180</v>
      </c>
      <c r="BJ14" s="45">
        <f>CHUM!$W$19</f>
        <v>40</v>
      </c>
      <c r="BK14" s="45" t="str">
        <f>CHUM!$X$19</f>
        <v>A/P</v>
      </c>
      <c r="BL14" s="45">
        <f>CHUM!$Y$19</f>
        <v>300</v>
      </c>
      <c r="BM14" s="45">
        <f>CHUM!B19</f>
        <v>560</v>
      </c>
      <c r="BN14" s="45" t="str">
        <f>CHUM!C19</f>
        <v>A/P</v>
      </c>
      <c r="BO14" s="45" t="str">
        <f>CHUM!D19</f>
        <v>A/P</v>
      </c>
      <c r="BP14" s="45">
        <f>CHUM!E19</f>
        <v>0</v>
      </c>
      <c r="BQ14" s="45">
        <f>CHUM!F19</f>
        <v>0</v>
      </c>
      <c r="BR14" s="45">
        <f>CHUM!G19</f>
        <v>0</v>
      </c>
      <c r="BS14" s="45">
        <f>CHUM!H19</f>
        <v>0</v>
      </c>
      <c r="BT14" s="45">
        <f>CHUM!I19</f>
        <v>0</v>
      </c>
      <c r="BU14" s="45">
        <f>CHUM!J19</f>
        <v>0</v>
      </c>
      <c r="BV14" s="45">
        <f>CHUM!K19</f>
        <v>0</v>
      </c>
    </row>
    <row r="15" spans="1:74" hidden="1" x14ac:dyDescent="0.2">
      <c r="A15" s="40" t="s">
        <v>142</v>
      </c>
      <c r="B15" t="str">
        <f>CHUM!$O$8</f>
        <v>GUNBOAT-SEAFORTH-RETURN</v>
      </c>
      <c r="C15" t="str">
        <f>CHUM!$O20</f>
        <v>TUNO CREEK EAST</v>
      </c>
      <c r="D15" s="40" t="str">
        <f>CHUM!$O$3</f>
        <v>CHUM</v>
      </c>
      <c r="E15" s="45" t="str">
        <f>CHUM!$CH20</f>
        <v>N/R</v>
      </c>
      <c r="F15" s="45" t="str">
        <f>CHUM!$CI20</f>
        <v>N/R</v>
      </c>
      <c r="G15" s="45">
        <f>CHUM!$CJ20</f>
        <v>75</v>
      </c>
      <c r="H15" s="45" t="str">
        <f>CHUM!$CK20</f>
        <v>N/R</v>
      </c>
      <c r="I15" s="45" t="str">
        <f>CHUM!$CL20</f>
        <v>N/R</v>
      </c>
      <c r="J15" s="45" t="str">
        <f>CHUM!$CM20</f>
        <v>N/R</v>
      </c>
      <c r="K15" s="45" t="str">
        <f>CHUM!$CN20</f>
        <v>N/R</v>
      </c>
      <c r="L15" s="45" t="str">
        <f>CHUM!$CO20</f>
        <v>N/R</v>
      </c>
      <c r="M15" s="45" t="str">
        <f>CHUM!$CP20</f>
        <v>N/R</v>
      </c>
      <c r="N15" s="45" t="str">
        <f>CHUM!$CQ20</f>
        <v>N/R</v>
      </c>
      <c r="O15" s="45" t="str">
        <f>CHUM!$BT20</f>
        <v>N/R</v>
      </c>
      <c r="P15" s="45" t="str">
        <f>CHUM!$BU20</f>
        <v>N/R</v>
      </c>
      <c r="Q15" s="45" t="str">
        <f>CHUM!$BV20</f>
        <v>N/R</v>
      </c>
      <c r="R15" s="45" t="str">
        <f>CHUM!$BW20</f>
        <v>N/R</v>
      </c>
      <c r="S15" s="45" t="str">
        <f>CHUM!$BX20</f>
        <v>N/R</v>
      </c>
      <c r="T15" s="45" t="str">
        <f>CHUM!$BY20</f>
        <v>N/R</v>
      </c>
      <c r="U15" s="45" t="str">
        <f>CHUM!$BZ20</f>
        <v>N/R</v>
      </c>
      <c r="V15" s="45" t="str">
        <f>CHUM!$CA20</f>
        <v>N/R</v>
      </c>
      <c r="W15" s="45" t="str">
        <f>CHUM!$CB20</f>
        <v>N/R</v>
      </c>
      <c r="X15" s="45" t="str">
        <f>CHUM!$CC20</f>
        <v>N/R</v>
      </c>
      <c r="Y15" s="45" t="str">
        <f>CHUM!$BF20</f>
        <v>N/R</v>
      </c>
      <c r="Z15" s="45" t="str">
        <f>CHUM!$BG20</f>
        <v>N/R</v>
      </c>
      <c r="AA15" s="45" t="str">
        <f>CHUM!$BH20</f>
        <v>N/R</v>
      </c>
      <c r="AB15" s="45" t="str">
        <f>CHUM!$BI20</f>
        <v>N/R</v>
      </c>
      <c r="AC15" s="45" t="str">
        <f>CHUM!$BJ20</f>
        <v>N/R</v>
      </c>
      <c r="AD15" s="45" t="str">
        <f>CHUM!$BK20</f>
        <v>N/R</v>
      </c>
      <c r="AE15" s="45" t="str">
        <f>CHUM!$BL20</f>
        <v>N/R</v>
      </c>
      <c r="AF15" s="45" t="str">
        <f>CHUM!$BM20</f>
        <v>N/R</v>
      </c>
      <c r="AG15" s="45" t="str">
        <f>CHUM!$BN20</f>
        <v>N/R</v>
      </c>
      <c r="AH15" s="45" t="str">
        <f>CHUM!$BO20</f>
        <v>N/R</v>
      </c>
      <c r="AI15" s="45" t="str">
        <f>CHUM!$AR20</f>
        <v>N/O</v>
      </c>
      <c r="AJ15" s="45" t="str">
        <f>CHUM!$AS20</f>
        <v>N/R</v>
      </c>
      <c r="AK15" s="45" t="str">
        <f>CHUM!$AT20</f>
        <v>N/R</v>
      </c>
      <c r="AL15" s="45" t="str">
        <f>CHUM!$AU20</f>
        <v>N/O</v>
      </c>
      <c r="AM15" s="45" t="str">
        <f>CHUM!$AV20</f>
        <v>N/R</v>
      </c>
      <c r="AN15" s="45">
        <f>CHUM!$AW20</f>
        <v>10</v>
      </c>
      <c r="AO15" s="45">
        <f>CHUM!$AX20</f>
        <v>50</v>
      </c>
      <c r="AP15" s="45" t="str">
        <f>CHUM!$AY20</f>
        <v>N/O</v>
      </c>
      <c r="AQ15" s="45" t="str">
        <f>CHUM!$AZ20</f>
        <v>N/R</v>
      </c>
      <c r="AR15" s="45" t="str">
        <f>CHUM!$BA20</f>
        <v>N/R</v>
      </c>
      <c r="AS15" s="44" t="str">
        <f>CHUM!$AD20</f>
        <v>N/R</v>
      </c>
      <c r="AT15" s="44">
        <f>CHUM!$AE20</f>
        <v>2</v>
      </c>
      <c r="AU15" s="44" t="str">
        <f>CHUM!$AF20</f>
        <v>N/O</v>
      </c>
      <c r="AV15" s="44" t="str">
        <f>CHUM!$AG20</f>
        <v>N/O</v>
      </c>
      <c r="AW15" s="44" t="str">
        <f>CHUM!$AH20</f>
        <v>N/O</v>
      </c>
      <c r="AX15" s="44" t="str">
        <f>CHUM!$AI20</f>
        <v>N/R</v>
      </c>
      <c r="AY15" s="44" t="str">
        <f>CHUM!$AJ20</f>
        <v>N/I</v>
      </c>
      <c r="AZ15" s="44" t="str">
        <f>CHUM!$AK20</f>
        <v>N/I</v>
      </c>
      <c r="BA15" s="44" t="str">
        <f>CHUM!$AL20</f>
        <v>N/I</v>
      </c>
      <c r="BB15" s="44" t="str">
        <f>CHUM!$AM20</f>
        <v>N/I</v>
      </c>
      <c r="BC15" s="45" t="str">
        <f>CHUM!$P$20</f>
        <v>N/O</v>
      </c>
      <c r="BD15" s="45" t="str">
        <f>CHUM!$Q$20</f>
        <v>N/I</v>
      </c>
      <c r="BE15" s="45" t="str">
        <f>CHUM!$R$20</f>
        <v>N/I</v>
      </c>
      <c r="BF15" s="45" t="str">
        <f>CHUM!$S$20</f>
        <v>N/I</v>
      </c>
      <c r="BG15" s="45" t="str">
        <f>CHUM!$T$20</f>
        <v>N/I</v>
      </c>
      <c r="BH15" s="45" t="str">
        <f>CHUM!$U$20</f>
        <v>N/I</v>
      </c>
      <c r="BI15" s="45" t="str">
        <f>CHUM!$V$20</f>
        <v>N/I</v>
      </c>
      <c r="BJ15" s="45" t="str">
        <f>CHUM!$W$20</f>
        <v>N/I</v>
      </c>
      <c r="BK15" s="45" t="str">
        <f>CHUM!$X$20</f>
        <v>N/I</v>
      </c>
      <c r="BL15" s="45" t="str">
        <f>CHUM!$Y$20</f>
        <v>N/I</v>
      </c>
      <c r="BM15" s="45" t="str">
        <f>CHUM!B20</f>
        <v>N/I</v>
      </c>
      <c r="BN15" s="45" t="str">
        <f>CHUM!C20</f>
        <v>N/I</v>
      </c>
      <c r="BO15" s="45" t="str">
        <f>CHUM!D20</f>
        <v>N/I</v>
      </c>
      <c r="BP15" s="45">
        <f>CHUM!E20</f>
        <v>0</v>
      </c>
      <c r="BQ15" s="45">
        <f>CHUM!F20</f>
        <v>0</v>
      </c>
      <c r="BR15" s="45">
        <f>CHUM!G20</f>
        <v>0</v>
      </c>
      <c r="BS15" s="45">
        <f>CHUM!H20</f>
        <v>0</v>
      </c>
      <c r="BT15" s="45">
        <f>CHUM!I20</f>
        <v>0</v>
      </c>
      <c r="BU15" s="45">
        <f>CHUM!J20</f>
        <v>0</v>
      </c>
      <c r="BV15" s="45">
        <f>CHUM!K20</f>
        <v>0</v>
      </c>
    </row>
    <row r="16" spans="1:74" hidden="1" x14ac:dyDescent="0.2">
      <c r="A16" s="40" t="s">
        <v>142</v>
      </c>
      <c r="B16" t="str">
        <f>CHUM!$O$8</f>
        <v>GUNBOAT-SEAFORTH-RETURN</v>
      </c>
      <c r="C16" t="str">
        <f>CHUM!$O21</f>
        <v>TUNO CREEK WEST</v>
      </c>
      <c r="D16" s="40" t="str">
        <f>CHUM!$O$3</f>
        <v>CHUM</v>
      </c>
      <c r="E16" s="45" t="str">
        <f>CHUM!$CH21</f>
        <v>N/R</v>
      </c>
      <c r="F16" s="45" t="str">
        <f>CHUM!$CI21</f>
        <v>N/R</v>
      </c>
      <c r="G16" s="45" t="str">
        <f>CHUM!$CJ21</f>
        <v>N/R</v>
      </c>
      <c r="H16" s="45" t="str">
        <f>CHUM!$CK21</f>
        <v>N/R</v>
      </c>
      <c r="I16" s="45" t="str">
        <f>CHUM!$CL21</f>
        <v>N/R</v>
      </c>
      <c r="J16" s="45" t="str">
        <f>CHUM!$CM21</f>
        <v>N/R</v>
      </c>
      <c r="K16" s="45" t="str">
        <f>CHUM!$CN21</f>
        <v>N/R</v>
      </c>
      <c r="L16" s="45" t="str">
        <f>CHUM!$CO21</f>
        <v>N/R</v>
      </c>
      <c r="M16" s="45" t="str">
        <f>CHUM!$CP21</f>
        <v>N/R</v>
      </c>
      <c r="N16" s="45" t="str">
        <f>CHUM!$CQ21</f>
        <v>N/R</v>
      </c>
      <c r="O16" s="45" t="str">
        <f>CHUM!$BT21</f>
        <v>N/R</v>
      </c>
      <c r="P16" s="45" t="str">
        <f>CHUM!$BU21</f>
        <v>N/R</v>
      </c>
      <c r="Q16" s="45" t="str">
        <f>CHUM!$BV21</f>
        <v>N/R</v>
      </c>
      <c r="R16" s="45" t="str">
        <f>CHUM!$BW21</f>
        <v>N/R</v>
      </c>
      <c r="S16" s="45" t="str">
        <f>CHUM!$BX21</f>
        <v>N/R</v>
      </c>
      <c r="T16" s="45" t="str">
        <f>CHUM!$BY21</f>
        <v>N/R</v>
      </c>
      <c r="U16" s="45" t="str">
        <f>CHUM!$BZ21</f>
        <v>N/R</v>
      </c>
      <c r="V16" s="45" t="str">
        <f>CHUM!$CA21</f>
        <v>N/R</v>
      </c>
      <c r="W16" s="45" t="str">
        <f>CHUM!$CB21</f>
        <v>N/R</v>
      </c>
      <c r="X16" s="45" t="str">
        <f>CHUM!$CC21</f>
        <v>N/R</v>
      </c>
      <c r="Y16" s="45" t="str">
        <f>CHUM!$BF21</f>
        <v>N/R</v>
      </c>
      <c r="Z16" s="45" t="str">
        <f>CHUM!$BG21</f>
        <v>N/R</v>
      </c>
      <c r="AA16" s="45" t="str">
        <f>CHUM!$BH21</f>
        <v>N/R</v>
      </c>
      <c r="AB16" s="45" t="str">
        <f>CHUM!$BI21</f>
        <v>N/R</v>
      </c>
      <c r="AC16" s="45" t="str">
        <f>CHUM!$BJ21</f>
        <v>N/R</v>
      </c>
      <c r="AD16" s="45" t="str">
        <f>CHUM!$BK21</f>
        <v>N/R</v>
      </c>
      <c r="AE16" s="45" t="str">
        <f>CHUM!$BL21</f>
        <v>N/R</v>
      </c>
      <c r="AF16" s="45" t="str">
        <f>CHUM!$BM21</f>
        <v>N/R</v>
      </c>
      <c r="AG16" s="45" t="str">
        <f>CHUM!$BN21</f>
        <v>N/R</v>
      </c>
      <c r="AH16" s="45" t="str">
        <f>CHUM!$BO21</f>
        <v>N/R</v>
      </c>
      <c r="AI16" s="45" t="str">
        <f>CHUM!$AR21</f>
        <v>N/R</v>
      </c>
      <c r="AJ16" s="45" t="str">
        <f>CHUM!$AS21</f>
        <v>N/R</v>
      </c>
      <c r="AK16" s="45" t="str">
        <f>CHUM!$AT21</f>
        <v>N/R</v>
      </c>
      <c r="AL16" s="45" t="str">
        <f>CHUM!$AU21</f>
        <v>N/O</v>
      </c>
      <c r="AM16" s="45" t="str">
        <f>CHUM!$AV21</f>
        <v>N/R</v>
      </c>
      <c r="AN16" s="45" t="str">
        <f>CHUM!$AW21</f>
        <v>N/R</v>
      </c>
      <c r="AO16" s="45">
        <f>CHUM!$AX21</f>
        <v>20</v>
      </c>
      <c r="AP16" s="45" t="str">
        <f>CHUM!$AY21</f>
        <v>N/O</v>
      </c>
      <c r="AQ16" s="45">
        <f>CHUM!$AZ21</f>
        <v>25</v>
      </c>
      <c r="AR16" s="45">
        <f>CHUM!$BA21</f>
        <v>5</v>
      </c>
      <c r="AS16" s="44" t="str">
        <f>CHUM!$AD21</f>
        <v>N/R</v>
      </c>
      <c r="AT16" s="44" t="str">
        <f>CHUM!$AE21</f>
        <v>N/R</v>
      </c>
      <c r="AU16" s="44" t="str">
        <f>CHUM!$AF21</f>
        <v>N/R</v>
      </c>
      <c r="AV16" s="44" t="str">
        <f>CHUM!$AG21</f>
        <v>N/R</v>
      </c>
      <c r="AW16" s="44" t="str">
        <f>CHUM!$AH21</f>
        <v>N/O</v>
      </c>
      <c r="AX16" s="44" t="str">
        <f>CHUM!$AI21</f>
        <v>N/I</v>
      </c>
      <c r="AY16" s="44" t="str">
        <f>CHUM!$AJ21</f>
        <v>N/I</v>
      </c>
      <c r="AZ16" s="44" t="str">
        <f>CHUM!$AK21</f>
        <v>N/I</v>
      </c>
      <c r="BA16" s="44" t="str">
        <f>CHUM!$AL21</f>
        <v>N/I</v>
      </c>
      <c r="BB16" s="44" t="str">
        <f>CHUM!$AM21</f>
        <v>N/I</v>
      </c>
      <c r="BC16" s="45" t="str">
        <f>CHUM!$P$21</f>
        <v>UNK</v>
      </c>
      <c r="BD16" s="45" t="str">
        <f>CHUM!$Q$21</f>
        <v>N/I</v>
      </c>
      <c r="BE16" s="45" t="str">
        <f>CHUM!$R$21</f>
        <v>N/I</v>
      </c>
      <c r="BF16" s="45" t="str">
        <f>CHUM!$S$21</f>
        <v>N/I</v>
      </c>
      <c r="BG16" s="45" t="str">
        <f>CHUM!$T$21</f>
        <v>N/I</v>
      </c>
      <c r="BH16" s="45" t="str">
        <f>CHUM!$U$21</f>
        <v>N/I</v>
      </c>
      <c r="BI16" s="45" t="str">
        <f>CHUM!$V$21</f>
        <v>N/I</v>
      </c>
      <c r="BJ16" s="45" t="str">
        <f>CHUM!$W$21</f>
        <v>N/I</v>
      </c>
      <c r="BK16" s="45" t="str">
        <f>CHUM!$X$21</f>
        <v>N/I</v>
      </c>
      <c r="BL16" s="45" t="str">
        <f>CHUM!$Y$21</f>
        <v>N/I</v>
      </c>
      <c r="BM16" s="45" t="str">
        <f>CHUM!B21</f>
        <v>N/I</v>
      </c>
      <c r="BN16" s="45" t="str">
        <f>CHUM!C21</f>
        <v>N/I</v>
      </c>
      <c r="BO16" s="45" t="str">
        <f>CHUM!D21</f>
        <v>N/I</v>
      </c>
      <c r="BP16" s="45">
        <f>CHUM!E21</f>
        <v>0</v>
      </c>
      <c r="BQ16" s="45">
        <f>CHUM!F21</f>
        <v>0</v>
      </c>
      <c r="BR16" s="45">
        <f>CHUM!G21</f>
        <v>0</v>
      </c>
      <c r="BS16" s="45">
        <f>CHUM!H21</f>
        <v>0</v>
      </c>
      <c r="BT16" s="45">
        <f>CHUM!I21</f>
        <v>0</v>
      </c>
      <c r="BU16" s="45">
        <f>CHUM!J21</f>
        <v>0</v>
      </c>
      <c r="BV16" s="45">
        <f>CHUM!K21</f>
        <v>0</v>
      </c>
    </row>
    <row r="17" spans="1:74" hidden="1" x14ac:dyDescent="0.2">
      <c r="A17" s="40" t="s">
        <v>142</v>
      </c>
      <c r="B17" t="str">
        <f>CHUM!$O$8</f>
        <v>GUNBOAT-SEAFORTH-RETURN</v>
      </c>
      <c r="C17" t="str">
        <f>CHUM!$O22</f>
        <v>WALKER LAKE CREEK</v>
      </c>
      <c r="D17" s="40" t="str">
        <f>CHUM!$O$3</f>
        <v>CHUM</v>
      </c>
      <c r="E17" s="45">
        <f>CHUM!$CH22</f>
        <v>3500</v>
      </c>
      <c r="F17" s="45">
        <f>CHUM!$CI22</f>
        <v>1500</v>
      </c>
      <c r="G17" s="45">
        <f>CHUM!$CJ22</f>
        <v>1500</v>
      </c>
      <c r="H17" s="45">
        <f>CHUM!$CK22</f>
        <v>750</v>
      </c>
      <c r="I17" s="45">
        <f>CHUM!$CL22</f>
        <v>3500</v>
      </c>
      <c r="J17" s="45">
        <f>CHUM!$CM22</f>
        <v>1500</v>
      </c>
      <c r="K17" s="45">
        <f>CHUM!$CN22</f>
        <v>3500</v>
      </c>
      <c r="L17" s="45">
        <f>CHUM!$CO22</f>
        <v>400</v>
      </c>
      <c r="M17" s="45">
        <f>CHUM!$CP22</f>
        <v>400</v>
      </c>
      <c r="N17" s="45">
        <f>CHUM!$CQ22</f>
        <v>200</v>
      </c>
      <c r="O17" s="45">
        <f>CHUM!$BT22</f>
        <v>25</v>
      </c>
      <c r="P17" s="45">
        <f>CHUM!$BU22</f>
        <v>400</v>
      </c>
      <c r="Q17" s="45">
        <f>CHUM!$BV22</f>
        <v>400</v>
      </c>
      <c r="R17" s="45">
        <f>CHUM!$BW22</f>
        <v>200</v>
      </c>
      <c r="S17" s="45">
        <f>CHUM!$BX22</f>
        <v>75</v>
      </c>
      <c r="T17" s="45">
        <f>CHUM!$BY22</f>
        <v>1200</v>
      </c>
      <c r="U17" s="45">
        <f>CHUM!$BZ22</f>
        <v>3000</v>
      </c>
      <c r="V17" s="45">
        <f>CHUM!$CA22</f>
        <v>1500</v>
      </c>
      <c r="W17" s="45">
        <f>CHUM!$CB22</f>
        <v>1500</v>
      </c>
      <c r="X17" s="45">
        <f>CHUM!$CC22</f>
        <v>200</v>
      </c>
      <c r="Y17" s="45">
        <f>CHUM!$BF22</f>
        <v>400</v>
      </c>
      <c r="Z17" s="45">
        <f>CHUM!$BG22</f>
        <v>1500</v>
      </c>
      <c r="AA17" s="45">
        <f>CHUM!$BH22</f>
        <v>500</v>
      </c>
      <c r="AB17" s="45">
        <f>CHUM!$BI22</f>
        <v>400</v>
      </c>
      <c r="AC17" s="45">
        <f>CHUM!$BJ22</f>
        <v>200</v>
      </c>
      <c r="AD17" s="45">
        <f>CHUM!$BK22</f>
        <v>150</v>
      </c>
      <c r="AE17" s="45">
        <f>CHUM!$BL22</f>
        <v>1100</v>
      </c>
      <c r="AF17" s="45">
        <f>CHUM!$BM22</f>
        <v>3700</v>
      </c>
      <c r="AG17" s="45">
        <f>CHUM!$BN22</f>
        <v>1250</v>
      </c>
      <c r="AH17" s="45">
        <f>CHUM!$BO22</f>
        <v>500</v>
      </c>
      <c r="AI17" s="45">
        <f>CHUM!$AR22</f>
        <v>100</v>
      </c>
      <c r="AJ17" s="45">
        <f>CHUM!$AS22</f>
        <v>400</v>
      </c>
      <c r="AK17" s="45">
        <f>CHUM!$AT22</f>
        <v>375</v>
      </c>
      <c r="AL17" s="45">
        <f>CHUM!$AU22</f>
        <v>300</v>
      </c>
      <c r="AM17" s="45">
        <f>CHUM!$AV22</f>
        <v>260</v>
      </c>
      <c r="AN17" s="45" t="str">
        <f>CHUM!$AW22</f>
        <v>N/R</v>
      </c>
      <c r="AO17" s="45">
        <f>CHUM!$AX22</f>
        <v>400</v>
      </c>
      <c r="AP17" s="45">
        <f>CHUM!$AY22</f>
        <v>20</v>
      </c>
      <c r="AQ17" s="45">
        <f>CHUM!$AZ22</f>
        <v>800</v>
      </c>
      <c r="AR17" s="45">
        <f>CHUM!$BA22</f>
        <v>700</v>
      </c>
      <c r="AS17" s="44">
        <f>CHUM!$AD22</f>
        <v>500</v>
      </c>
      <c r="AT17" s="44">
        <f>CHUM!$AE22</f>
        <v>308</v>
      </c>
      <c r="AU17" s="44">
        <f>CHUM!$AF22</f>
        <v>40</v>
      </c>
      <c r="AV17" s="44">
        <f>CHUM!$AG22</f>
        <v>300</v>
      </c>
      <c r="AW17" s="44" t="str">
        <f>CHUM!$AH22</f>
        <v>N/I</v>
      </c>
      <c r="AX17" s="44">
        <f>CHUM!$AI22</f>
        <v>50</v>
      </c>
      <c r="AY17" s="44" t="str">
        <f>CHUM!$AJ22</f>
        <v>N/O</v>
      </c>
      <c r="AZ17" s="44" t="str">
        <f>CHUM!$AK22</f>
        <v>UNK</v>
      </c>
      <c r="BA17" s="44">
        <f>CHUM!$AL22</f>
        <v>100</v>
      </c>
      <c r="BB17" s="44" t="str">
        <f>CHUM!$AM22</f>
        <v>N/I</v>
      </c>
      <c r="BC17" s="45" t="str">
        <f>CHUM!$P$22</f>
        <v>UNK</v>
      </c>
      <c r="BD17" s="45">
        <f>CHUM!$Q$22</f>
        <v>50</v>
      </c>
      <c r="BE17" s="45" t="str">
        <f>CHUM!$R$22</f>
        <v>UNK</v>
      </c>
      <c r="BF17" s="45" t="str">
        <f>CHUM!$S$22</f>
        <v>N/I</v>
      </c>
      <c r="BG17" s="45">
        <f>CHUM!$T$22</f>
        <v>100</v>
      </c>
      <c r="BH17" s="45" t="str">
        <f>CHUM!$U$22</f>
        <v>A/P</v>
      </c>
      <c r="BI17" s="45" t="str">
        <f>CHUM!$V$22</f>
        <v>N/I</v>
      </c>
      <c r="BJ17" s="45" t="str">
        <f>CHUM!$W$22</f>
        <v>A/P</v>
      </c>
      <c r="BK17" s="45" t="str">
        <f>CHUM!$X$22</f>
        <v>A/P</v>
      </c>
      <c r="BL17" s="45" t="str">
        <f>CHUM!$Y$22</f>
        <v>A/P</v>
      </c>
      <c r="BM17" s="45" t="str">
        <f>CHUM!B22</f>
        <v>N/I</v>
      </c>
      <c r="BN17" s="45" t="str">
        <f>CHUM!C22</f>
        <v>N/I</v>
      </c>
      <c r="BO17" s="45" t="str">
        <f>CHUM!D22</f>
        <v>A/P</v>
      </c>
      <c r="BP17" s="45">
        <f>CHUM!E22</f>
        <v>0</v>
      </c>
      <c r="BQ17" s="45">
        <f>CHUM!F22</f>
        <v>0</v>
      </c>
      <c r="BR17" s="45">
        <f>CHUM!G22</f>
        <v>0</v>
      </c>
      <c r="BS17" s="45">
        <f>CHUM!H22</f>
        <v>0</v>
      </c>
      <c r="BT17" s="45">
        <f>CHUM!I22</f>
        <v>0</v>
      </c>
      <c r="BU17" s="45">
        <f>CHUM!J22</f>
        <v>0</v>
      </c>
      <c r="BV17" s="45">
        <f>CHUM!K22</f>
        <v>0</v>
      </c>
    </row>
    <row r="18" spans="1:74" hidden="1" x14ac:dyDescent="0.2">
      <c r="A18" s="40" t="s">
        <v>142</v>
      </c>
      <c r="B18" t="str">
        <f>CHUM!$O$8</f>
        <v>GUNBOAT-SEAFORTH-RETURN</v>
      </c>
      <c r="C18" t="str">
        <f>CHUM!$O23</f>
        <v>YAAKLELE LAGOON</v>
      </c>
      <c r="D18" s="40" t="str">
        <f>CHUM!$O$3</f>
        <v>CHUM</v>
      </c>
      <c r="E18" s="45">
        <f>CHUM!$CH23</f>
        <v>2000</v>
      </c>
      <c r="F18" s="45">
        <f>CHUM!$CI23</f>
        <v>1500</v>
      </c>
      <c r="G18" s="45">
        <f>CHUM!$CJ23</f>
        <v>2700</v>
      </c>
      <c r="H18" s="45">
        <f>CHUM!$CK23</f>
        <v>5500</v>
      </c>
      <c r="I18" s="45">
        <f>CHUM!$CL23</f>
        <v>3500</v>
      </c>
      <c r="J18" s="45">
        <f>CHUM!$CM23</f>
        <v>1200</v>
      </c>
      <c r="K18" s="45">
        <f>CHUM!$CN23</f>
        <v>1500</v>
      </c>
      <c r="L18" s="45" t="str">
        <f>CHUM!$CO23</f>
        <v>N/R</v>
      </c>
      <c r="M18" s="45" t="str">
        <f>CHUM!$CP23</f>
        <v>N/O</v>
      </c>
      <c r="N18" s="45">
        <f>CHUM!$CQ23</f>
        <v>1200</v>
      </c>
      <c r="O18" s="45">
        <f>CHUM!$BT23</f>
        <v>100</v>
      </c>
      <c r="P18" s="45">
        <f>CHUM!$BU23</f>
        <v>300</v>
      </c>
      <c r="Q18" s="45">
        <f>CHUM!$BV23</f>
        <v>1500</v>
      </c>
      <c r="R18" s="45">
        <f>CHUM!$BW23</f>
        <v>1500</v>
      </c>
      <c r="S18" s="45">
        <f>CHUM!$BX23</f>
        <v>300</v>
      </c>
      <c r="T18" s="45">
        <f>CHUM!$BY23</f>
        <v>400</v>
      </c>
      <c r="U18" s="45">
        <f>CHUM!$BZ23</f>
        <v>750</v>
      </c>
      <c r="V18" s="45">
        <f>CHUM!$CA23</f>
        <v>400</v>
      </c>
      <c r="W18" s="45">
        <f>CHUM!$CB23</f>
        <v>400</v>
      </c>
      <c r="X18" s="45">
        <f>CHUM!$CC23</f>
        <v>400</v>
      </c>
      <c r="Y18" s="45">
        <f>CHUM!$BF23</f>
        <v>1500</v>
      </c>
      <c r="Z18" s="45">
        <f>CHUM!$BG23</f>
        <v>1000</v>
      </c>
      <c r="AA18" s="45">
        <f>CHUM!$BH23</f>
        <v>500</v>
      </c>
      <c r="AB18" s="45" t="str">
        <f>CHUM!$BI23</f>
        <v>N/I</v>
      </c>
      <c r="AC18" s="45" t="str">
        <f>CHUM!$BJ23</f>
        <v>N/R</v>
      </c>
      <c r="AD18" s="45">
        <f>CHUM!$BK23</f>
        <v>500</v>
      </c>
      <c r="AE18" s="45">
        <f>CHUM!$BL23</f>
        <v>25</v>
      </c>
      <c r="AF18" s="45" t="str">
        <f>CHUM!$BM23</f>
        <v>N/O</v>
      </c>
      <c r="AG18" s="45" t="str">
        <f>CHUM!$BN23</f>
        <v>N/O</v>
      </c>
      <c r="AH18" s="45">
        <f>CHUM!$BO23</f>
        <v>2000</v>
      </c>
      <c r="AI18" s="45">
        <f>CHUM!$AR23</f>
        <v>10</v>
      </c>
      <c r="AJ18" s="45" t="str">
        <f>CHUM!$AS23</f>
        <v>N/I</v>
      </c>
      <c r="AK18" s="45" t="str">
        <f>CHUM!$AT23</f>
        <v>N/O</v>
      </c>
      <c r="AL18" s="45" t="str">
        <f>CHUM!$AU23</f>
        <v>N/O</v>
      </c>
      <c r="AM18" s="45" t="str">
        <f>CHUM!$AV23</f>
        <v>N/R</v>
      </c>
      <c r="AN18" s="45">
        <f>CHUM!$AW23</f>
        <v>350</v>
      </c>
      <c r="AO18" s="45" t="str">
        <f>CHUM!$AX23</f>
        <v>N/R</v>
      </c>
      <c r="AP18" s="45" t="str">
        <f>CHUM!$AY23</f>
        <v>N/I</v>
      </c>
      <c r="AQ18" s="45">
        <f>CHUM!$AZ23</f>
        <v>300</v>
      </c>
      <c r="AR18" s="45" t="str">
        <f>CHUM!$BA23</f>
        <v>N/I</v>
      </c>
      <c r="AS18" s="44" t="str">
        <f>CHUM!$AD23</f>
        <v>N/R</v>
      </c>
      <c r="AT18" s="44" t="str">
        <f>CHUM!$AE23</f>
        <v>N/O</v>
      </c>
      <c r="AU18" s="44">
        <f>CHUM!$AF23</f>
        <v>10</v>
      </c>
      <c r="AV18" s="44">
        <f>CHUM!$AG23</f>
        <v>30</v>
      </c>
      <c r="AW18" s="44" t="str">
        <f>CHUM!$AH23</f>
        <v>N/I</v>
      </c>
      <c r="AX18" s="44" t="str">
        <f>CHUM!$AI23</f>
        <v>N/R</v>
      </c>
      <c r="AY18" s="44" t="str">
        <f>CHUM!$AJ23</f>
        <v>N/I</v>
      </c>
      <c r="AZ18" s="44" t="str">
        <f>CHUM!$AK23</f>
        <v>N/I</v>
      </c>
      <c r="BA18" s="44" t="str">
        <f>CHUM!$AL23</f>
        <v>N/I</v>
      </c>
      <c r="BB18" s="44" t="str">
        <f>CHUM!$AM23</f>
        <v>N/I</v>
      </c>
      <c r="BC18" s="45" t="str">
        <f>CHUM!$P$23</f>
        <v>UNK</v>
      </c>
      <c r="BD18" s="45" t="str">
        <f>CHUM!$Q$23</f>
        <v>N/I</v>
      </c>
      <c r="BE18" s="45">
        <f>CHUM!$R$23</f>
        <v>500</v>
      </c>
      <c r="BF18" s="45" t="str">
        <f>CHUM!$S$23</f>
        <v>N/I</v>
      </c>
      <c r="BG18" s="45" t="str">
        <f>CHUM!$T$23</f>
        <v>N/I</v>
      </c>
      <c r="BH18" s="45" t="str">
        <f>CHUM!$U$23</f>
        <v>N/I</v>
      </c>
      <c r="BI18" s="45" t="str">
        <f>CHUM!$V$23</f>
        <v>A/P</v>
      </c>
      <c r="BJ18" s="45" t="str">
        <f>CHUM!$W$23</f>
        <v>N/I</v>
      </c>
      <c r="BK18" s="45" t="str">
        <f>CHUM!$X$23</f>
        <v>N/I</v>
      </c>
      <c r="BL18" s="45" t="str">
        <f>CHUM!$Y$23</f>
        <v>N/I</v>
      </c>
      <c r="BM18" s="45" t="str">
        <f>CHUM!B23</f>
        <v>N/I</v>
      </c>
      <c r="BN18" s="45" t="str">
        <f>CHUM!C23</f>
        <v>N/I</v>
      </c>
      <c r="BO18" s="45" t="str">
        <f>CHUM!D23</f>
        <v>N/I</v>
      </c>
      <c r="BP18" s="45">
        <f>CHUM!E23</f>
        <v>0</v>
      </c>
      <c r="BQ18" s="45">
        <f>CHUM!F23</f>
        <v>0</v>
      </c>
      <c r="BR18" s="45">
        <f>CHUM!G23</f>
        <v>0</v>
      </c>
      <c r="BS18" s="45">
        <f>CHUM!H23</f>
        <v>0</v>
      </c>
      <c r="BT18" s="45">
        <f>CHUM!I23</f>
        <v>0</v>
      </c>
      <c r="BU18" s="45">
        <f>CHUM!J23</f>
        <v>0</v>
      </c>
      <c r="BV18" s="45">
        <f>CHUM!K23</f>
        <v>0</v>
      </c>
    </row>
    <row r="19" spans="1:74" hidden="1" x14ac:dyDescent="0.2">
      <c r="A19" s="40" t="s">
        <v>142</v>
      </c>
      <c r="B19" t="str">
        <f>CHUM!$O$30</f>
        <v>FINLAYSON-MUSSEL CHANNEL</v>
      </c>
      <c r="C19" t="str">
        <f>CHUM!$O33</f>
        <v xml:space="preserve">BOLIN BAY CREEK </v>
      </c>
      <c r="D19" s="40" t="str">
        <f>CHUM!$O$3</f>
        <v>CHUM</v>
      </c>
      <c r="E19" s="45">
        <f>CHUM!$CH33</f>
        <v>400</v>
      </c>
      <c r="F19" s="45">
        <f>CHUM!$CI33</f>
        <v>650</v>
      </c>
      <c r="G19" s="45">
        <f>CHUM!$CJ33</f>
        <v>35000</v>
      </c>
      <c r="H19" s="45">
        <f>CHUM!$CK33</f>
        <v>1500</v>
      </c>
      <c r="I19" s="45">
        <f>CHUM!$CL33</f>
        <v>3500</v>
      </c>
      <c r="J19" s="45">
        <f>CHUM!$CM33</f>
        <v>25</v>
      </c>
      <c r="K19" s="45">
        <f>CHUM!$CN33</f>
        <v>750</v>
      </c>
      <c r="L19" s="45">
        <f>CHUM!$CO33</f>
        <v>200</v>
      </c>
      <c r="M19" s="45">
        <f>CHUM!$CP33</f>
        <v>750</v>
      </c>
      <c r="N19" s="45">
        <f>CHUM!$CQ33</f>
        <v>25</v>
      </c>
      <c r="O19" s="45">
        <f>CHUM!$BT33</f>
        <v>1500</v>
      </c>
      <c r="P19" s="45">
        <f>CHUM!$BU33</f>
        <v>3500</v>
      </c>
      <c r="Q19" s="45">
        <f>CHUM!$BV33</f>
        <v>400</v>
      </c>
      <c r="R19" s="45">
        <f>CHUM!$BW33</f>
        <v>750</v>
      </c>
      <c r="S19" s="45">
        <f>CHUM!$BX33</f>
        <v>1500</v>
      </c>
      <c r="T19" s="45" t="str">
        <f>CHUM!$BY33</f>
        <v xml:space="preserve">     N/O</v>
      </c>
      <c r="U19" s="45">
        <f>CHUM!$BZ33</f>
        <v>200</v>
      </c>
      <c r="V19" s="45">
        <f>CHUM!$CA33</f>
        <v>750</v>
      </c>
      <c r="W19" s="45">
        <f>CHUM!$CB33</f>
        <v>400</v>
      </c>
      <c r="X19" s="45">
        <f>CHUM!$CC33</f>
        <v>1000</v>
      </c>
      <c r="Y19" s="45">
        <f>CHUM!$BF33</f>
        <v>3000</v>
      </c>
      <c r="Z19" s="45">
        <f>CHUM!$BG33</f>
        <v>1000</v>
      </c>
      <c r="AA19" s="45">
        <f>CHUM!$BH33</f>
        <v>100</v>
      </c>
      <c r="AB19" s="45">
        <f>CHUM!$BI33</f>
        <v>100</v>
      </c>
      <c r="AC19" s="45">
        <f>CHUM!$BJ33</f>
        <v>50</v>
      </c>
      <c r="AD19" s="45">
        <f>CHUM!$BK33</f>
        <v>300</v>
      </c>
      <c r="AE19" s="45" t="str">
        <f>CHUM!$BL33</f>
        <v>N/O</v>
      </c>
      <c r="AF19" s="45">
        <f>CHUM!$BM33</f>
        <v>50</v>
      </c>
      <c r="AG19" s="45" t="str">
        <f>CHUM!$BN33</f>
        <v>N/R</v>
      </c>
      <c r="AH19" s="45">
        <f>CHUM!$BO33</f>
        <v>25</v>
      </c>
      <c r="AI19" s="45">
        <f>CHUM!$AR33</f>
        <v>50</v>
      </c>
      <c r="AJ19" s="45">
        <f>CHUM!$AS33</f>
        <v>155</v>
      </c>
      <c r="AK19" s="45">
        <f>CHUM!$AT33</f>
        <v>420</v>
      </c>
      <c r="AL19" s="45">
        <f>CHUM!$AU33</f>
        <v>26</v>
      </c>
      <c r="AM19" s="45">
        <f>CHUM!$AV33</f>
        <v>10</v>
      </c>
      <c r="AN19" s="45">
        <f>CHUM!$AW33</f>
        <v>250</v>
      </c>
      <c r="AO19" s="45">
        <f>CHUM!$AX33</f>
        <v>800</v>
      </c>
      <c r="AP19" s="45">
        <f>CHUM!$AY33</f>
        <v>100</v>
      </c>
      <c r="AQ19" s="45">
        <f>CHUM!$AZ33</f>
        <v>200</v>
      </c>
      <c r="AR19" s="45">
        <f>CHUM!$BA33</f>
        <v>600</v>
      </c>
      <c r="AS19" s="44">
        <f>CHUM!$AD33</f>
        <v>1100</v>
      </c>
      <c r="AT19" s="44">
        <f>CHUM!$AE33</f>
        <v>220</v>
      </c>
      <c r="AU19" s="44">
        <f>CHUM!$AF33</f>
        <v>200</v>
      </c>
      <c r="AV19" s="44">
        <f>CHUM!$AG33</f>
        <v>250</v>
      </c>
      <c r="AW19" s="44" t="str">
        <f>CHUM!$AH33</f>
        <v>N/I</v>
      </c>
      <c r="AX19" s="44">
        <f>CHUM!$AI33</f>
        <v>300</v>
      </c>
      <c r="AY19" s="44">
        <f>CHUM!$AJ33</f>
        <v>300</v>
      </c>
      <c r="AZ19" s="44">
        <f>CHUM!$AK33</f>
        <v>750</v>
      </c>
      <c r="BA19" s="44">
        <f>CHUM!$AL33</f>
        <v>4600</v>
      </c>
      <c r="BB19" s="44">
        <f>CHUM!$AM33</f>
        <v>350</v>
      </c>
      <c r="BC19" s="45">
        <f>CHUM!$P$33</f>
        <v>1600</v>
      </c>
      <c r="BD19" s="45" t="str">
        <f>CHUM!$Q$33</f>
        <v>UNK</v>
      </c>
      <c r="BE19" s="45">
        <f>CHUM!$R$33</f>
        <v>600</v>
      </c>
      <c r="BF19" s="45" t="str">
        <f>CHUM!$S$33</f>
        <v>UNK</v>
      </c>
      <c r="BG19" s="45">
        <f>CHUM!$T$33</f>
        <v>2500</v>
      </c>
      <c r="BH19" s="45" t="str">
        <f>CHUM!$U$33</f>
        <v>A/P</v>
      </c>
      <c r="BI19" s="45">
        <f>CHUM!$V$33</f>
        <v>230</v>
      </c>
      <c r="BJ19" s="45">
        <f>CHUM!$W$33</f>
        <v>100</v>
      </c>
      <c r="BK19" s="45">
        <f>CHUM!$X$33</f>
        <v>64</v>
      </c>
      <c r="BL19" s="45">
        <f>CHUM!$Y$33</f>
        <v>85</v>
      </c>
      <c r="BM19" s="45">
        <f>CHUM!B33</f>
        <v>130</v>
      </c>
      <c r="BN19" s="45" t="str">
        <f>CHUM!C33</f>
        <v>A/P</v>
      </c>
      <c r="BO19" s="45">
        <f>CHUM!D33</f>
        <v>170</v>
      </c>
      <c r="BP19" s="45">
        <f>CHUM!E33</f>
        <v>0</v>
      </c>
      <c r="BQ19" s="45">
        <f>CHUM!F33</f>
        <v>0</v>
      </c>
      <c r="BR19" s="45">
        <f>CHUM!G33</f>
        <v>0</v>
      </c>
      <c r="BS19" s="45">
        <f>CHUM!H33</f>
        <v>0</v>
      </c>
      <c r="BT19" s="45">
        <f>CHUM!I33</f>
        <v>0</v>
      </c>
      <c r="BU19" s="45">
        <f>CHUM!J33</f>
        <v>0</v>
      </c>
      <c r="BV19" s="45">
        <f>CHUM!K33</f>
        <v>0</v>
      </c>
    </row>
    <row r="20" spans="1:74" hidden="1" x14ac:dyDescent="0.2">
      <c r="A20" s="40" t="s">
        <v>142</v>
      </c>
      <c r="B20" t="str">
        <f>CHUM!$O$30</f>
        <v>FINLAYSON-MUSSEL CHANNEL</v>
      </c>
      <c r="C20" t="str">
        <f>CHUM!$O34</f>
        <v>BOTTLENECK CREEK</v>
      </c>
      <c r="D20" s="40" t="str">
        <f>CHUM!$O$3</f>
        <v>CHUM</v>
      </c>
      <c r="E20" s="45">
        <f>CHUM!$CH34</f>
        <v>3500</v>
      </c>
      <c r="F20" s="45">
        <f>CHUM!$CI34</f>
        <v>1300</v>
      </c>
      <c r="G20" s="45">
        <f>CHUM!$CJ34</f>
        <v>7500</v>
      </c>
      <c r="H20" s="45">
        <f>CHUM!$CK34</f>
        <v>3500</v>
      </c>
      <c r="I20" s="45">
        <f>CHUM!$CL34</f>
        <v>3500</v>
      </c>
      <c r="J20" s="45">
        <f>CHUM!$CM34</f>
        <v>75</v>
      </c>
      <c r="K20" s="45">
        <f>CHUM!$CN34</f>
        <v>1500</v>
      </c>
      <c r="L20" s="45">
        <f>CHUM!$CO34</f>
        <v>200</v>
      </c>
      <c r="M20" s="45">
        <f>CHUM!$CP34</f>
        <v>400</v>
      </c>
      <c r="N20" s="45">
        <f>CHUM!$CQ34</f>
        <v>25</v>
      </c>
      <c r="O20" s="45">
        <f>CHUM!$BT34</f>
        <v>25</v>
      </c>
      <c r="P20" s="45">
        <f>CHUM!$BU34</f>
        <v>25</v>
      </c>
      <c r="Q20" s="45">
        <f>CHUM!$BV34</f>
        <v>750</v>
      </c>
      <c r="R20" s="45">
        <f>CHUM!$BW34</f>
        <v>400</v>
      </c>
      <c r="S20" s="45" t="str">
        <f>CHUM!$BX34</f>
        <v>N/I</v>
      </c>
      <c r="T20" s="45">
        <f>CHUM!$BY34</f>
        <v>200</v>
      </c>
      <c r="U20" s="45">
        <f>CHUM!$BZ34</f>
        <v>2</v>
      </c>
      <c r="V20" s="45">
        <f>CHUM!$CA34</f>
        <v>1500</v>
      </c>
      <c r="W20" s="45">
        <f>CHUM!$CB34</f>
        <v>400</v>
      </c>
      <c r="X20" s="45">
        <f>CHUM!$CC34</f>
        <v>200</v>
      </c>
      <c r="Y20" s="45">
        <f>CHUM!$BF34</f>
        <v>300</v>
      </c>
      <c r="Z20" s="45">
        <f>CHUM!$BG34</f>
        <v>500</v>
      </c>
      <c r="AA20" s="45">
        <f>CHUM!$BH34</f>
        <v>100</v>
      </c>
      <c r="AB20" s="45" t="str">
        <f>CHUM!$BI34</f>
        <v>N/O</v>
      </c>
      <c r="AC20" s="45">
        <f>CHUM!$BJ34</f>
        <v>100</v>
      </c>
      <c r="AD20" s="45" t="str">
        <f>CHUM!$BK34</f>
        <v>N/O</v>
      </c>
      <c r="AE20" s="45">
        <f>CHUM!$BL34</f>
        <v>100</v>
      </c>
      <c r="AF20" s="45">
        <f>CHUM!$BM34</f>
        <v>400</v>
      </c>
      <c r="AG20" s="45">
        <f>CHUM!$BN34</f>
        <v>1500</v>
      </c>
      <c r="AH20" s="45">
        <f>CHUM!$BO34</f>
        <v>160</v>
      </c>
      <c r="AI20" s="45">
        <f>CHUM!$AR34</f>
        <v>475</v>
      </c>
      <c r="AJ20" s="45">
        <f>CHUM!$AS34</f>
        <v>700</v>
      </c>
      <c r="AK20" s="45">
        <f>CHUM!$AT34</f>
        <v>650</v>
      </c>
      <c r="AL20" s="45">
        <f>CHUM!$AU34</f>
        <v>55</v>
      </c>
      <c r="AM20" s="45">
        <f>CHUM!$AV34</f>
        <v>140</v>
      </c>
      <c r="AN20" s="45">
        <f>CHUM!$AW34</f>
        <v>880</v>
      </c>
      <c r="AO20" s="45">
        <f>CHUM!$AX34</f>
        <v>330</v>
      </c>
      <c r="AP20" s="45">
        <f>CHUM!$AY34</f>
        <v>300</v>
      </c>
      <c r="AQ20" s="45">
        <f>CHUM!$AZ34</f>
        <v>250</v>
      </c>
      <c r="AR20" s="45" t="str">
        <f>CHUM!$BA34</f>
        <v>N/O</v>
      </c>
      <c r="AS20" s="44">
        <f>CHUM!$AD34</f>
        <v>100</v>
      </c>
      <c r="AT20" s="44">
        <f>CHUM!$AE34</f>
        <v>150</v>
      </c>
      <c r="AU20" s="44">
        <f>CHUM!$AF34</f>
        <v>40</v>
      </c>
      <c r="AV20" s="44">
        <f>CHUM!$AG34</f>
        <v>35</v>
      </c>
      <c r="AW20" s="44" t="str">
        <f>CHUM!$AH34</f>
        <v>N/I</v>
      </c>
      <c r="AX20" s="44" t="str">
        <f>CHUM!$AI34</f>
        <v>N/R</v>
      </c>
      <c r="AY20" s="44">
        <f>CHUM!$AJ34</f>
        <v>100</v>
      </c>
      <c r="AZ20" s="44">
        <f>CHUM!$AK34</f>
        <v>50</v>
      </c>
      <c r="BA20" s="44">
        <f>CHUM!$AL34</f>
        <v>750</v>
      </c>
      <c r="BB20" s="44">
        <f>CHUM!$AM34</f>
        <v>100</v>
      </c>
      <c r="BC20" s="45" t="str">
        <f>CHUM!$P$34</f>
        <v>N/I</v>
      </c>
      <c r="BD20" s="45" t="str">
        <f>CHUM!$Q$34</f>
        <v>N/I</v>
      </c>
      <c r="BE20" s="45">
        <f>CHUM!$R$34</f>
        <v>600</v>
      </c>
      <c r="BF20" s="45" t="str">
        <f>CHUM!$S$34</f>
        <v>UNK</v>
      </c>
      <c r="BG20" s="45">
        <f>CHUM!$T$34</f>
        <v>650</v>
      </c>
      <c r="BH20" s="45" t="str">
        <f>CHUM!$U$34</f>
        <v>N/I</v>
      </c>
      <c r="BI20" s="45" t="str">
        <f>CHUM!$V$34</f>
        <v>A/P</v>
      </c>
      <c r="BJ20" s="45" t="str">
        <f>CHUM!$W$34</f>
        <v>N/I</v>
      </c>
      <c r="BK20" s="45" t="str">
        <f>CHUM!$X$34</f>
        <v>A/P</v>
      </c>
      <c r="BL20" s="45" t="str">
        <f>CHUM!$Y$34</f>
        <v>N/I</v>
      </c>
      <c r="BM20" s="45" t="str">
        <f>CHUM!B34</f>
        <v>A/P</v>
      </c>
      <c r="BN20" s="45" t="str">
        <f>CHUM!C34</f>
        <v>A/P</v>
      </c>
      <c r="BO20" s="45" t="str">
        <f>CHUM!D34</f>
        <v>A/P</v>
      </c>
      <c r="BP20" s="45">
        <f>CHUM!E34</f>
        <v>0</v>
      </c>
      <c r="BQ20" s="45">
        <f>CHUM!F34</f>
        <v>0</v>
      </c>
      <c r="BR20" s="45">
        <f>CHUM!G34</f>
        <v>0</v>
      </c>
      <c r="BS20" s="45">
        <f>CHUM!H34</f>
        <v>0</v>
      </c>
      <c r="BT20" s="45">
        <f>CHUM!I34</f>
        <v>0</v>
      </c>
      <c r="BU20" s="45">
        <f>CHUM!J34</f>
        <v>0</v>
      </c>
      <c r="BV20" s="45">
        <f>CHUM!K34</f>
        <v>0</v>
      </c>
    </row>
    <row r="21" spans="1:74" hidden="1" x14ac:dyDescent="0.2">
      <c r="A21" s="40" t="s">
        <v>142</v>
      </c>
      <c r="B21" t="str">
        <f>CHUM!$O$30</f>
        <v>FINLAYSON-MUSSEL CHANNEL</v>
      </c>
      <c r="C21" t="str">
        <f>CHUM!$O35</f>
        <v>CARTER RIVER</v>
      </c>
      <c r="D21" s="40" t="str">
        <f>CHUM!$O$3</f>
        <v>CHUM</v>
      </c>
      <c r="E21" s="45">
        <f>CHUM!$CH35</f>
        <v>400</v>
      </c>
      <c r="F21" s="45">
        <f>CHUM!$CI35</f>
        <v>600</v>
      </c>
      <c r="G21" s="45">
        <f>CHUM!$CJ35</f>
        <v>200</v>
      </c>
      <c r="H21" s="45">
        <f>CHUM!$CK35</f>
        <v>3500</v>
      </c>
      <c r="I21" s="45">
        <f>CHUM!$CL35</f>
        <v>750</v>
      </c>
      <c r="J21" s="45">
        <f>CHUM!$CM35</f>
        <v>75</v>
      </c>
      <c r="K21" s="45">
        <f>CHUM!$CN35</f>
        <v>200</v>
      </c>
      <c r="L21" s="45" t="str">
        <f>CHUM!$CO35</f>
        <v>N/R</v>
      </c>
      <c r="M21" s="45">
        <f>CHUM!$CP35</f>
        <v>75</v>
      </c>
      <c r="N21" s="45">
        <f>CHUM!$CQ35</f>
        <v>25</v>
      </c>
      <c r="O21" s="45">
        <f>CHUM!$BT35</f>
        <v>400</v>
      </c>
      <c r="P21" s="45">
        <f>CHUM!$BU35</f>
        <v>400</v>
      </c>
      <c r="Q21" s="45">
        <f>CHUM!$BV35</f>
        <v>75</v>
      </c>
      <c r="R21" s="45">
        <f>CHUM!$BW35</f>
        <v>75</v>
      </c>
      <c r="S21" s="45">
        <f>CHUM!$BX35</f>
        <v>400</v>
      </c>
      <c r="T21" s="45">
        <f>CHUM!$BY35</f>
        <v>1500</v>
      </c>
      <c r="U21" s="45">
        <f>CHUM!$BZ35</f>
        <v>400</v>
      </c>
      <c r="V21" s="45">
        <f>CHUM!$CA35</f>
        <v>1500</v>
      </c>
      <c r="W21" s="45">
        <f>CHUM!$CB35</f>
        <v>750</v>
      </c>
      <c r="X21" s="45">
        <f>CHUM!$CC35</f>
        <v>800</v>
      </c>
      <c r="Y21" s="45">
        <f>CHUM!$BF35</f>
        <v>6000</v>
      </c>
      <c r="Z21" s="45">
        <f>CHUM!$BG35</f>
        <v>10000</v>
      </c>
      <c r="AA21" s="45">
        <f>CHUM!$BH35</f>
        <v>500</v>
      </c>
      <c r="AB21" s="45">
        <f>CHUM!$BI35</f>
        <v>200</v>
      </c>
      <c r="AC21" s="45">
        <f>CHUM!$BJ35</f>
        <v>1100</v>
      </c>
      <c r="AD21" s="45">
        <f>CHUM!$BK35</f>
        <v>50</v>
      </c>
      <c r="AE21" s="45" t="str">
        <f>CHUM!$BL35</f>
        <v>N/R</v>
      </c>
      <c r="AF21" s="45" t="str">
        <f>CHUM!$BM35</f>
        <v>N/R</v>
      </c>
      <c r="AG21" s="45">
        <f>CHUM!$BN35</f>
        <v>100</v>
      </c>
      <c r="AH21" s="45">
        <f>CHUM!$BO35</f>
        <v>100</v>
      </c>
      <c r="AI21" s="45">
        <f>CHUM!$AR35</f>
        <v>50</v>
      </c>
      <c r="AJ21" s="45">
        <f>CHUM!$AS35</f>
        <v>20</v>
      </c>
      <c r="AK21" s="45">
        <f>CHUM!$AT35</f>
        <v>240</v>
      </c>
      <c r="AL21" s="45">
        <f>CHUM!$AU35</f>
        <v>40</v>
      </c>
      <c r="AM21" s="45">
        <f>CHUM!$AV35</f>
        <v>20</v>
      </c>
      <c r="AN21" s="45">
        <f>CHUM!$AW35</f>
        <v>750</v>
      </c>
      <c r="AO21" s="45">
        <f>CHUM!$AX35</f>
        <v>200</v>
      </c>
      <c r="AP21" s="45">
        <f>CHUM!$AY35</f>
        <v>20</v>
      </c>
      <c r="AQ21" s="45">
        <f>CHUM!$AZ35</f>
        <v>200</v>
      </c>
      <c r="AR21" s="45">
        <f>CHUM!$BA35</f>
        <v>200</v>
      </c>
      <c r="AS21" s="44">
        <f>CHUM!$AD35</f>
        <v>360</v>
      </c>
      <c r="AT21" s="44">
        <f>CHUM!$AE35</f>
        <v>200</v>
      </c>
      <c r="AU21" s="44">
        <f>CHUM!$AF35</f>
        <v>150</v>
      </c>
      <c r="AV21" s="44">
        <f>CHUM!$AG35</f>
        <v>1500</v>
      </c>
      <c r="AW21" s="44">
        <f>CHUM!$AH35</f>
        <v>10</v>
      </c>
      <c r="AX21" s="44">
        <f>CHUM!$AI35</f>
        <v>100</v>
      </c>
      <c r="AY21" s="44" t="str">
        <f>CHUM!$AJ35</f>
        <v>N/R</v>
      </c>
      <c r="AZ21" s="44">
        <f>CHUM!$AK35</f>
        <v>50</v>
      </c>
      <c r="BA21" s="44">
        <f>CHUM!$AL35</f>
        <v>1500</v>
      </c>
      <c r="BB21" s="44">
        <f>CHUM!$AM35</f>
        <v>600</v>
      </c>
      <c r="BC21" s="45">
        <f>CHUM!$P$35</f>
        <v>1300</v>
      </c>
      <c r="BD21" s="45">
        <f>CHUM!$Q$35</f>
        <v>200</v>
      </c>
      <c r="BE21" s="45">
        <f>CHUM!$R$35</f>
        <v>800</v>
      </c>
      <c r="BF21" s="45">
        <f>CHUM!$S$35</f>
        <v>1700</v>
      </c>
      <c r="BG21" s="45">
        <f>CHUM!$T$35</f>
        <v>2000</v>
      </c>
      <c r="BH21" s="45">
        <f>CHUM!$U$35</f>
        <v>1200</v>
      </c>
      <c r="BI21" s="45">
        <f>CHUM!$V$35</f>
        <v>1500</v>
      </c>
      <c r="BJ21" s="45">
        <f>CHUM!$W$35</f>
        <v>500</v>
      </c>
      <c r="BK21" s="45">
        <f>CHUM!$X$35</f>
        <v>124</v>
      </c>
      <c r="BL21" s="45">
        <f>CHUM!$Y$35</f>
        <v>80</v>
      </c>
      <c r="BM21" s="45">
        <f>CHUM!B35</f>
        <v>110</v>
      </c>
      <c r="BN21" s="45">
        <f>CHUM!C35</f>
        <v>2800</v>
      </c>
      <c r="BO21" s="45">
        <f>CHUM!D35</f>
        <v>60</v>
      </c>
      <c r="BP21" s="45">
        <f>CHUM!E35</f>
        <v>0</v>
      </c>
      <c r="BQ21" s="45">
        <f>CHUM!F35</f>
        <v>0</v>
      </c>
      <c r="BR21" s="45">
        <f>CHUM!G35</f>
        <v>0</v>
      </c>
      <c r="BS21" s="45">
        <f>CHUM!H35</f>
        <v>0</v>
      </c>
      <c r="BT21" s="45">
        <f>CHUM!I35</f>
        <v>0</v>
      </c>
      <c r="BU21" s="45">
        <f>CHUM!J35</f>
        <v>0</v>
      </c>
      <c r="BV21" s="45">
        <f>CHUM!K35</f>
        <v>0</v>
      </c>
    </row>
    <row r="22" spans="1:74" hidden="1" x14ac:dyDescent="0.2">
      <c r="A22" s="40" t="s">
        <v>142</v>
      </c>
      <c r="B22" t="str">
        <f>CHUM!$O$30</f>
        <v>FINLAYSON-MUSSEL CHANNEL</v>
      </c>
      <c r="C22" t="str">
        <f>CHUM!$O36</f>
        <v>DUTHIE CREEK</v>
      </c>
      <c r="D22" s="40" t="str">
        <f>CHUM!$O$3</f>
        <v>CHUM</v>
      </c>
      <c r="E22" s="45">
        <f>CHUM!$CH36</f>
        <v>1500</v>
      </c>
      <c r="F22" s="45">
        <f>CHUM!$CI36</f>
        <v>1900</v>
      </c>
      <c r="G22" s="45">
        <f>CHUM!$CJ36</f>
        <v>75</v>
      </c>
      <c r="H22" s="45">
        <f>CHUM!$CK36</f>
        <v>1500</v>
      </c>
      <c r="I22" s="45">
        <f>CHUM!$CL36</f>
        <v>750</v>
      </c>
      <c r="J22" s="45">
        <f>CHUM!$CM36</f>
        <v>1500</v>
      </c>
      <c r="K22" s="45">
        <f>CHUM!$CN36</f>
        <v>1500</v>
      </c>
      <c r="L22" s="45">
        <f>CHUM!$CO36</f>
        <v>400</v>
      </c>
      <c r="M22" s="45">
        <f>CHUM!$CP36</f>
        <v>750</v>
      </c>
      <c r="N22" s="45">
        <f>CHUM!$CQ36</f>
        <v>25</v>
      </c>
      <c r="O22" s="45">
        <f>CHUM!$BT36</f>
        <v>1500</v>
      </c>
      <c r="P22" s="45">
        <f>CHUM!$BU36</f>
        <v>400</v>
      </c>
      <c r="Q22" s="45">
        <f>CHUM!$BV36</f>
        <v>1500</v>
      </c>
      <c r="R22" s="45">
        <f>CHUM!$BW36</f>
        <v>750</v>
      </c>
      <c r="S22" s="45">
        <f>CHUM!$BX36</f>
        <v>1500</v>
      </c>
      <c r="T22" s="45" t="str">
        <f>CHUM!$BY36</f>
        <v>UNK</v>
      </c>
      <c r="U22" s="45">
        <f>CHUM!$BZ36</f>
        <v>600</v>
      </c>
      <c r="V22" s="45">
        <f>CHUM!$CA36</f>
        <v>3500</v>
      </c>
      <c r="W22" s="45">
        <f>CHUM!$CB36</f>
        <v>1500</v>
      </c>
      <c r="X22" s="45">
        <f>CHUM!$CC36</f>
        <v>1000</v>
      </c>
      <c r="Y22" s="45">
        <f>CHUM!$BF36</f>
        <v>3000</v>
      </c>
      <c r="Z22" s="45">
        <f>CHUM!$BG36</f>
        <v>3000</v>
      </c>
      <c r="AA22" s="45">
        <f>CHUM!$BH36</f>
        <v>1000</v>
      </c>
      <c r="AB22" s="45">
        <f>CHUM!$BI36</f>
        <v>300</v>
      </c>
      <c r="AC22" s="45">
        <f>CHUM!$BJ36</f>
        <v>50</v>
      </c>
      <c r="AD22" s="45">
        <f>CHUM!$BK36</f>
        <v>1200</v>
      </c>
      <c r="AE22" s="45">
        <f>CHUM!$BL36</f>
        <v>25</v>
      </c>
      <c r="AF22" s="45">
        <f>CHUM!$BM36</f>
        <v>400</v>
      </c>
      <c r="AG22" s="45">
        <f>CHUM!$BN36</f>
        <v>100</v>
      </c>
      <c r="AH22" s="45">
        <f>CHUM!$BO36</f>
        <v>200</v>
      </c>
      <c r="AI22" s="45">
        <f>CHUM!$AR36</f>
        <v>500</v>
      </c>
      <c r="AJ22" s="45">
        <f>CHUM!$AS36</f>
        <v>1800</v>
      </c>
      <c r="AK22" s="45">
        <f>CHUM!$AT36</f>
        <v>1350</v>
      </c>
      <c r="AL22" s="45">
        <f>CHUM!$AU36</f>
        <v>500</v>
      </c>
      <c r="AM22" s="45">
        <f>CHUM!$AV36</f>
        <v>2750</v>
      </c>
      <c r="AN22" s="45">
        <f>CHUM!$AW36</f>
        <v>4500</v>
      </c>
      <c r="AO22" s="45">
        <f>CHUM!$AX36</f>
        <v>2550</v>
      </c>
      <c r="AP22" s="45">
        <f>CHUM!$AY36</f>
        <v>1000</v>
      </c>
      <c r="AQ22" s="45">
        <f>CHUM!$AZ36</f>
        <v>3700</v>
      </c>
      <c r="AR22" s="45">
        <f>CHUM!$BA36</f>
        <v>1500</v>
      </c>
      <c r="AS22" s="44">
        <f>CHUM!$AD36</f>
        <v>2000</v>
      </c>
      <c r="AT22" s="44">
        <f>CHUM!$AE36</f>
        <v>1600</v>
      </c>
      <c r="AU22" s="44">
        <f>CHUM!$AF36</f>
        <v>1000</v>
      </c>
      <c r="AV22" s="44">
        <f>CHUM!$AG36</f>
        <v>600</v>
      </c>
      <c r="AW22" s="44">
        <f>CHUM!$AH36</f>
        <v>950</v>
      </c>
      <c r="AX22" s="44">
        <f>CHUM!$AI36</f>
        <v>2500</v>
      </c>
      <c r="AY22" s="44">
        <f>CHUM!$AJ36</f>
        <v>1100</v>
      </c>
      <c r="AZ22" s="44">
        <f>CHUM!$AK36</f>
        <v>5000</v>
      </c>
      <c r="BA22" s="44">
        <f>CHUM!$AL36</f>
        <v>26000</v>
      </c>
      <c r="BB22" s="44">
        <f>CHUM!$AM36</f>
        <v>2200</v>
      </c>
      <c r="BC22" s="45">
        <f>CHUM!$P$36</f>
        <v>3000</v>
      </c>
      <c r="BD22" s="45">
        <f>CHUM!$Q$36</f>
        <v>1700</v>
      </c>
      <c r="BE22" s="45">
        <f>CHUM!$R$36</f>
        <v>2100</v>
      </c>
      <c r="BF22" s="45">
        <f>CHUM!$S$36</f>
        <v>2600</v>
      </c>
      <c r="BG22" s="45">
        <f>CHUM!$T$36</f>
        <v>4600</v>
      </c>
      <c r="BH22" s="45">
        <f>CHUM!$U$36</f>
        <v>700</v>
      </c>
      <c r="BI22" s="45">
        <f>CHUM!$V$36</f>
        <v>2000</v>
      </c>
      <c r="BJ22" s="45">
        <f>CHUM!$W$36</f>
        <v>600</v>
      </c>
      <c r="BK22" s="45">
        <f>CHUM!$X$36</f>
        <v>4000</v>
      </c>
      <c r="BL22" s="45">
        <f>CHUM!$Y$36</f>
        <v>2500</v>
      </c>
      <c r="BM22" s="45">
        <f>CHUM!B36</f>
        <v>1600</v>
      </c>
      <c r="BN22" s="45" t="str">
        <f>CHUM!C36</f>
        <v>A/P</v>
      </c>
      <c r="BO22" s="45">
        <f>CHUM!D36</f>
        <v>1900</v>
      </c>
      <c r="BP22" s="45">
        <f>CHUM!E36</f>
        <v>0</v>
      </c>
      <c r="BQ22" s="45">
        <f>CHUM!F36</f>
        <v>0</v>
      </c>
      <c r="BR22" s="45">
        <f>CHUM!G36</f>
        <v>0</v>
      </c>
      <c r="BS22" s="45">
        <f>CHUM!H36</f>
        <v>0</v>
      </c>
      <c r="BT22" s="45">
        <f>CHUM!I36</f>
        <v>0</v>
      </c>
      <c r="BU22" s="45">
        <f>CHUM!J36</f>
        <v>0</v>
      </c>
      <c r="BV22" s="45">
        <f>CHUM!K36</f>
        <v>0</v>
      </c>
    </row>
    <row r="23" spans="1:74" hidden="1" x14ac:dyDescent="0.2">
      <c r="A23" s="40" t="s">
        <v>142</v>
      </c>
      <c r="B23" t="str">
        <f>CHUM!$O$30</f>
        <v>FINLAYSON-MUSSEL CHANNEL</v>
      </c>
      <c r="C23" t="str">
        <f>CHUM!$O37</f>
        <v>GEISH CREEK</v>
      </c>
      <c r="D23" s="40" t="str">
        <f>CHUM!$O$3</f>
        <v>CHUM</v>
      </c>
      <c r="E23" s="45">
        <f>CHUM!$CH37</f>
        <v>1500</v>
      </c>
      <c r="F23" s="45">
        <f>CHUM!$CI37</f>
        <v>1100</v>
      </c>
      <c r="G23" s="45">
        <f>CHUM!$CJ37</f>
        <v>1500</v>
      </c>
      <c r="H23" s="45">
        <f>CHUM!$CK37</f>
        <v>750</v>
      </c>
      <c r="I23" s="45">
        <f>CHUM!$CL37</f>
        <v>1500</v>
      </c>
      <c r="J23" s="45">
        <f>CHUM!$CM37</f>
        <v>750</v>
      </c>
      <c r="K23" s="45">
        <f>CHUM!$CN37</f>
        <v>1500</v>
      </c>
      <c r="L23" s="45" t="str">
        <f>CHUM!$CO37</f>
        <v>N/R</v>
      </c>
      <c r="M23" s="45">
        <f>CHUM!$CP37</f>
        <v>750</v>
      </c>
      <c r="N23" s="45">
        <f>CHUM!$CQ37</f>
        <v>25</v>
      </c>
      <c r="O23" s="45">
        <f>CHUM!$BT37</f>
        <v>75</v>
      </c>
      <c r="P23" s="45" t="str">
        <f>CHUM!$BU37</f>
        <v>N/O</v>
      </c>
      <c r="Q23" s="45">
        <f>CHUM!$BV37</f>
        <v>25</v>
      </c>
      <c r="R23" s="45">
        <f>CHUM!$BW37</f>
        <v>25</v>
      </c>
      <c r="S23" s="45">
        <f>CHUM!$BX37</f>
        <v>25</v>
      </c>
      <c r="T23" s="45" t="str">
        <f>CHUM!$BY37</f>
        <v>N/I</v>
      </c>
      <c r="U23" s="45" t="str">
        <f>CHUM!$BZ37</f>
        <v>N/O</v>
      </c>
      <c r="V23" s="45" t="str">
        <f>CHUM!$CA37</f>
        <v>N/I</v>
      </c>
      <c r="W23" s="45" t="str">
        <f>CHUM!$CB37</f>
        <v>N/O</v>
      </c>
      <c r="X23" s="45" t="str">
        <f>CHUM!$CC37</f>
        <v>N/O</v>
      </c>
      <c r="Y23" s="45" t="str">
        <f>CHUM!$BF37</f>
        <v>N/O</v>
      </c>
      <c r="Z23" s="45" t="str">
        <f>CHUM!$BG37</f>
        <v>N/O</v>
      </c>
      <c r="AA23" s="45" t="str">
        <f>CHUM!$BH37</f>
        <v>N/O</v>
      </c>
      <c r="AB23" s="45" t="str">
        <f>CHUM!$BI37</f>
        <v>N/O</v>
      </c>
      <c r="AC23" s="45" t="str">
        <f>CHUM!$BJ37</f>
        <v>N/O</v>
      </c>
      <c r="AD23" s="45" t="str">
        <f>CHUM!$BK37</f>
        <v>N/O</v>
      </c>
      <c r="AE23" s="45" t="str">
        <f>CHUM!$BL37</f>
        <v>N/O</v>
      </c>
      <c r="AF23" s="45" t="str">
        <f>CHUM!$BM37</f>
        <v>N/O</v>
      </c>
      <c r="AG23" s="45" t="str">
        <f>CHUM!$BN37</f>
        <v>N/O</v>
      </c>
      <c r="AH23" s="45">
        <f>CHUM!$BO37</f>
        <v>250</v>
      </c>
      <c r="AI23" s="45">
        <f>CHUM!$AR37</f>
        <v>65</v>
      </c>
      <c r="AJ23" s="45">
        <f>CHUM!$AS37</f>
        <v>150</v>
      </c>
      <c r="AK23" s="45">
        <f>CHUM!$AT37</f>
        <v>320</v>
      </c>
      <c r="AL23" s="45">
        <f>CHUM!$AU37</f>
        <v>120</v>
      </c>
      <c r="AM23" s="45" t="str">
        <f>CHUM!$AV37</f>
        <v>N/R</v>
      </c>
      <c r="AN23" s="45">
        <f>CHUM!$AW37</f>
        <v>100</v>
      </c>
      <c r="AO23" s="45">
        <f>CHUM!$AX37</f>
        <v>6</v>
      </c>
      <c r="AP23" s="45" t="str">
        <f>CHUM!$AY37</f>
        <v>N/O</v>
      </c>
      <c r="AQ23" s="45">
        <f>CHUM!$AZ37</f>
        <v>400</v>
      </c>
      <c r="AR23" s="45">
        <f>CHUM!$BA37</f>
        <v>25</v>
      </c>
      <c r="AS23" s="44">
        <f>CHUM!$AD37</f>
        <v>20</v>
      </c>
      <c r="AT23" s="44">
        <f>CHUM!$AE37</f>
        <v>20</v>
      </c>
      <c r="AU23" s="44" t="str">
        <f>CHUM!$AF37</f>
        <v>N/O</v>
      </c>
      <c r="AV23" s="44">
        <f>CHUM!$AG37</f>
        <v>12</v>
      </c>
      <c r="AW23" s="44" t="str">
        <f>CHUM!$AH37</f>
        <v>N/I</v>
      </c>
      <c r="AX23" s="44" t="str">
        <f>CHUM!$AI37</f>
        <v>N/R</v>
      </c>
      <c r="AY23" s="44" t="str">
        <f>CHUM!$AJ37</f>
        <v>N/O</v>
      </c>
      <c r="AZ23" s="44" t="str">
        <f>CHUM!$AK37</f>
        <v>N/I</v>
      </c>
      <c r="BA23" s="44" t="str">
        <f>CHUM!$AL37</f>
        <v>N/I</v>
      </c>
      <c r="BB23" s="44" t="str">
        <f>CHUM!$AM37</f>
        <v>UNK</v>
      </c>
      <c r="BC23" s="45" t="str">
        <f>CHUM!$P$37</f>
        <v>N/I</v>
      </c>
      <c r="BD23" s="45" t="str">
        <f>CHUM!$Q$37</f>
        <v>N/I</v>
      </c>
      <c r="BE23" s="45" t="str">
        <f>CHUM!$R$37</f>
        <v>N/I</v>
      </c>
      <c r="BF23" s="45" t="str">
        <f>CHUM!$S$37</f>
        <v>N/I</v>
      </c>
      <c r="BG23" s="45">
        <f>CHUM!$T$37</f>
        <v>160</v>
      </c>
      <c r="BH23" s="45" t="str">
        <f>CHUM!$U$37</f>
        <v>A/P</v>
      </c>
      <c r="BI23" s="45" t="str">
        <f>CHUM!$V$37</f>
        <v>N/I</v>
      </c>
      <c r="BJ23" s="45" t="str">
        <f>CHUM!$W$37</f>
        <v>N/I</v>
      </c>
      <c r="BK23" s="45" t="str">
        <f>CHUM!$X$37</f>
        <v>N/I</v>
      </c>
      <c r="BL23" s="45" t="str">
        <f>CHUM!$Y$37</f>
        <v>N/I</v>
      </c>
      <c r="BM23" s="45" t="str">
        <f>CHUM!B37</f>
        <v>N/I</v>
      </c>
      <c r="BN23" s="45" t="str">
        <f>CHUM!C37</f>
        <v>A/P</v>
      </c>
      <c r="BO23" s="45" t="str">
        <f>CHUM!D37</f>
        <v>A/P</v>
      </c>
      <c r="BP23" s="45">
        <f>CHUM!E37</f>
        <v>0</v>
      </c>
      <c r="BQ23" s="45">
        <f>CHUM!F37</f>
        <v>0</v>
      </c>
      <c r="BR23" s="45">
        <f>CHUM!G37</f>
        <v>0</v>
      </c>
      <c r="BS23" s="45">
        <f>CHUM!H37</f>
        <v>0</v>
      </c>
      <c r="BT23" s="45">
        <f>CHUM!I37</f>
        <v>0</v>
      </c>
      <c r="BU23" s="45">
        <f>CHUM!J37</f>
        <v>0</v>
      </c>
      <c r="BV23" s="45">
        <f>CHUM!K37</f>
        <v>0</v>
      </c>
    </row>
    <row r="24" spans="1:74" hidden="1" x14ac:dyDescent="0.2">
      <c r="A24" s="40" t="s">
        <v>142</v>
      </c>
      <c r="B24" t="str">
        <f>CHUM!$O$30</f>
        <v>FINLAYSON-MUSSEL CHANNEL</v>
      </c>
      <c r="C24" t="str">
        <f>CHUM!$O38</f>
        <v>GORILLA CREEK</v>
      </c>
      <c r="D24" s="40" t="str">
        <f>CHUM!$O$3</f>
        <v>CHUM</v>
      </c>
      <c r="E24" s="45">
        <f>CHUM!$CH38</f>
        <v>3500</v>
      </c>
      <c r="F24" s="45">
        <f>CHUM!$CI38</f>
        <v>700</v>
      </c>
      <c r="G24" s="45">
        <f>CHUM!$CJ38</f>
        <v>3500</v>
      </c>
      <c r="H24" s="45">
        <f>CHUM!$CK38</f>
        <v>3500</v>
      </c>
      <c r="I24" s="45">
        <f>CHUM!$CL38</f>
        <v>3500</v>
      </c>
      <c r="J24" s="45">
        <f>CHUM!$CM38</f>
        <v>1500</v>
      </c>
      <c r="K24" s="45">
        <f>CHUM!$CN38</f>
        <v>7500</v>
      </c>
      <c r="L24" s="45">
        <f>CHUM!$CO38</f>
        <v>3500</v>
      </c>
      <c r="M24" s="45">
        <f>CHUM!$CP38</f>
        <v>3500</v>
      </c>
      <c r="N24" s="45">
        <f>CHUM!$CQ38</f>
        <v>75</v>
      </c>
      <c r="O24" s="45">
        <f>CHUM!$BT38</f>
        <v>7500</v>
      </c>
      <c r="P24" s="45">
        <f>CHUM!$BU38</f>
        <v>200</v>
      </c>
      <c r="Q24" s="45">
        <f>CHUM!$BV38</f>
        <v>200</v>
      </c>
      <c r="R24" s="45">
        <f>CHUM!$BW38</f>
        <v>25</v>
      </c>
      <c r="S24" s="45">
        <f>CHUM!$BX38</f>
        <v>750</v>
      </c>
      <c r="T24" s="45" t="str">
        <f>CHUM!$BY38</f>
        <v>UNK</v>
      </c>
      <c r="U24" s="45">
        <f>CHUM!$BZ38</f>
        <v>1000</v>
      </c>
      <c r="V24" s="45" t="str">
        <f>CHUM!$CA38</f>
        <v>N/O</v>
      </c>
      <c r="W24" s="45" t="str">
        <f>CHUM!$CB38</f>
        <v>N/O</v>
      </c>
      <c r="X24" s="45">
        <f>CHUM!$CC38</f>
        <v>75</v>
      </c>
      <c r="Y24" s="45" t="str">
        <f>CHUM!$BF38</f>
        <v>N/O</v>
      </c>
      <c r="Z24" s="45" t="str">
        <f>CHUM!$BG38</f>
        <v>N/O</v>
      </c>
      <c r="AA24" s="45" t="str">
        <f>CHUM!$BH38</f>
        <v>N/O</v>
      </c>
      <c r="AB24" s="45" t="str">
        <f>CHUM!$BI38</f>
        <v>N/O</v>
      </c>
      <c r="AC24" s="45" t="str">
        <f>CHUM!$BJ38</f>
        <v>N/O</v>
      </c>
      <c r="AD24" s="45" t="str">
        <f>CHUM!$BK38</f>
        <v>N/O</v>
      </c>
      <c r="AE24" s="45" t="str">
        <f>CHUM!$BL38</f>
        <v>N/O</v>
      </c>
      <c r="AF24" s="45" t="str">
        <f>CHUM!$BM38</f>
        <v>N/O</v>
      </c>
      <c r="AG24" s="45" t="str">
        <f>CHUM!$BN38</f>
        <v>N/O</v>
      </c>
      <c r="AH24" s="45">
        <f>CHUM!$BO38</f>
        <v>1500</v>
      </c>
      <c r="AI24" s="45" t="str">
        <f>CHUM!$AR38</f>
        <v>N/O</v>
      </c>
      <c r="AJ24" s="45" t="str">
        <f>CHUM!$AS38</f>
        <v>N/O</v>
      </c>
      <c r="AK24" s="45">
        <f>CHUM!$AT38</f>
        <v>150</v>
      </c>
      <c r="AL24" s="45">
        <f>CHUM!$AU38</f>
        <v>1070</v>
      </c>
      <c r="AM24" s="45">
        <f>CHUM!$AV38</f>
        <v>2000</v>
      </c>
      <c r="AN24" s="45">
        <f>CHUM!$AW38</f>
        <v>630</v>
      </c>
      <c r="AO24" s="45">
        <f>CHUM!$AX38</f>
        <v>2230</v>
      </c>
      <c r="AP24" s="45">
        <f>CHUM!$AY38</f>
        <v>1088</v>
      </c>
      <c r="AQ24" s="45">
        <f>CHUM!$AZ38</f>
        <v>4000</v>
      </c>
      <c r="AR24" s="45">
        <f>CHUM!$BA38</f>
        <v>10000</v>
      </c>
      <c r="AS24" s="44">
        <f>CHUM!$AD38</f>
        <v>4000</v>
      </c>
      <c r="AT24" s="44">
        <f>CHUM!$AE38</f>
        <v>4245</v>
      </c>
      <c r="AU24" s="44">
        <f>CHUM!$AF38</f>
        <v>800</v>
      </c>
      <c r="AV24" s="44">
        <f>CHUM!$AG38</f>
        <v>1000</v>
      </c>
      <c r="AW24" s="44">
        <f>CHUM!$AH38</f>
        <v>160</v>
      </c>
      <c r="AX24" s="44">
        <f>CHUM!$AI38</f>
        <v>1500</v>
      </c>
      <c r="AY24" s="44">
        <f>CHUM!$AJ38</f>
        <v>1300</v>
      </c>
      <c r="AZ24" s="44">
        <f>CHUM!$AK38</f>
        <v>25</v>
      </c>
      <c r="BA24" s="44">
        <f>CHUM!$AL38</f>
        <v>1600</v>
      </c>
      <c r="BB24" s="44">
        <f>CHUM!$AM38</f>
        <v>250</v>
      </c>
      <c r="BC24" s="45">
        <f>CHUM!$P$38</f>
        <v>350</v>
      </c>
      <c r="BD24" s="45" t="str">
        <f>CHUM!$Q$38</f>
        <v>N/I</v>
      </c>
      <c r="BE24" s="45">
        <f>CHUM!$R$38</f>
        <v>300</v>
      </c>
      <c r="BF24" s="45" t="str">
        <f>CHUM!$S$38</f>
        <v>N/I</v>
      </c>
      <c r="BG24" s="45">
        <f>CHUM!$T$38</f>
        <v>4700</v>
      </c>
      <c r="BH24" s="45" t="str">
        <f>CHUM!$U$38</f>
        <v>A/P</v>
      </c>
      <c r="BI24" s="45" t="str">
        <f>CHUM!$V$38</f>
        <v>A/P</v>
      </c>
      <c r="BJ24" s="45">
        <f>CHUM!$W$38</f>
        <v>1050</v>
      </c>
      <c r="BK24" s="45" t="str">
        <f>CHUM!$X$38</f>
        <v>A/P</v>
      </c>
      <c r="BL24" s="45">
        <f>CHUM!$Y$38</f>
        <v>1800</v>
      </c>
      <c r="BM24" s="45" t="str">
        <f>CHUM!B38</f>
        <v>A/P</v>
      </c>
      <c r="BN24" s="45" t="str">
        <f>CHUM!C38</f>
        <v>A/P</v>
      </c>
      <c r="BO24" s="45" t="str">
        <f>CHUM!D38</f>
        <v>A/P</v>
      </c>
      <c r="BP24" s="45">
        <f>CHUM!E38</f>
        <v>0</v>
      </c>
      <c r="BQ24" s="45">
        <f>CHUM!F38</f>
        <v>0</v>
      </c>
      <c r="BR24" s="45">
        <f>CHUM!G38</f>
        <v>0</v>
      </c>
      <c r="BS24" s="45">
        <f>CHUM!H38</f>
        <v>0</v>
      </c>
      <c r="BT24" s="45">
        <f>CHUM!I38</f>
        <v>0</v>
      </c>
      <c r="BU24" s="45">
        <f>CHUM!J38</f>
        <v>0</v>
      </c>
      <c r="BV24" s="45">
        <f>CHUM!K38</f>
        <v>0</v>
      </c>
    </row>
    <row r="25" spans="1:74" hidden="1" x14ac:dyDescent="0.2">
      <c r="A25" s="40" t="s">
        <v>142</v>
      </c>
      <c r="B25" t="str">
        <f>CHUM!$O$30</f>
        <v>FINLAYSON-MUSSEL CHANNEL</v>
      </c>
      <c r="C25" t="str">
        <f>CHUM!$O39</f>
        <v>KITASU CREEK</v>
      </c>
      <c r="D25" s="40" t="str">
        <f>CHUM!$O$3</f>
        <v>CHUM</v>
      </c>
      <c r="E25" s="45">
        <f>CHUM!$CH39</f>
        <v>1500</v>
      </c>
      <c r="F25" s="45">
        <f>CHUM!$CI39</f>
        <v>800</v>
      </c>
      <c r="G25" s="45">
        <f>CHUM!$CJ39</f>
        <v>3500</v>
      </c>
      <c r="H25" s="45">
        <f>CHUM!$CK39</f>
        <v>1500</v>
      </c>
      <c r="I25" s="45">
        <f>CHUM!$CL39</f>
        <v>3500</v>
      </c>
      <c r="J25" s="45">
        <f>CHUM!$CM39</f>
        <v>1500</v>
      </c>
      <c r="K25" s="45">
        <f>CHUM!$CN39</f>
        <v>1500</v>
      </c>
      <c r="L25" s="45">
        <f>CHUM!$CO39</f>
        <v>750</v>
      </c>
      <c r="M25" s="45">
        <f>CHUM!$CP39</f>
        <v>3500</v>
      </c>
      <c r="N25" s="45">
        <f>CHUM!$CQ39</f>
        <v>75</v>
      </c>
      <c r="O25" s="45">
        <f>CHUM!$BT39</f>
        <v>1500</v>
      </c>
      <c r="P25" s="45">
        <f>CHUM!$BU39</f>
        <v>400</v>
      </c>
      <c r="Q25" s="45">
        <f>CHUM!$BV39</f>
        <v>7500</v>
      </c>
      <c r="R25" s="45">
        <f>CHUM!$BW39</f>
        <v>7500</v>
      </c>
      <c r="S25" s="45">
        <f>CHUM!$BX39</f>
        <v>7500</v>
      </c>
      <c r="T25" s="45">
        <f>CHUM!$BY39</f>
        <v>3500</v>
      </c>
      <c r="U25" s="45">
        <f>CHUM!$BZ39</f>
        <v>4000</v>
      </c>
      <c r="V25" s="45">
        <f>CHUM!$CA39</f>
        <v>3500</v>
      </c>
      <c r="W25" s="45">
        <f>CHUM!$CB39</f>
        <v>3500</v>
      </c>
      <c r="X25" s="45">
        <f>CHUM!$CC39</f>
        <v>2000</v>
      </c>
      <c r="Y25" s="45">
        <f>CHUM!$BF39</f>
        <v>8000</v>
      </c>
      <c r="Z25" s="45">
        <f>CHUM!$BG39</f>
        <v>2000</v>
      </c>
      <c r="AA25" s="45">
        <f>CHUM!$BH39</f>
        <v>2000</v>
      </c>
      <c r="AB25" s="45">
        <f>CHUM!$BI39</f>
        <v>5000</v>
      </c>
      <c r="AC25" s="45">
        <f>CHUM!$BJ39</f>
        <v>3000</v>
      </c>
      <c r="AD25" s="45">
        <f>CHUM!$BK39</f>
        <v>150</v>
      </c>
      <c r="AE25" s="45" t="str">
        <f>CHUM!$BL39</f>
        <v>N/O</v>
      </c>
      <c r="AF25" s="45">
        <f>CHUM!$BM39</f>
        <v>450</v>
      </c>
      <c r="AG25" s="45">
        <f>CHUM!$BN39</f>
        <v>1500</v>
      </c>
      <c r="AH25" s="45">
        <f>CHUM!$BO39</f>
        <v>1500</v>
      </c>
      <c r="AI25" s="45">
        <f>CHUM!$AR39</f>
        <v>160</v>
      </c>
      <c r="AJ25" s="45">
        <f>CHUM!$AS39</f>
        <v>2000</v>
      </c>
      <c r="AK25" s="45">
        <f>CHUM!$AT39</f>
        <v>2090</v>
      </c>
      <c r="AL25" s="45">
        <f>CHUM!$AU39</f>
        <v>2600</v>
      </c>
      <c r="AM25" s="45">
        <f>CHUM!$AV39</f>
        <v>1500</v>
      </c>
      <c r="AN25" s="45">
        <f>CHUM!$AW39</f>
        <v>1750</v>
      </c>
      <c r="AO25" s="45">
        <f>CHUM!$AX39</f>
        <v>1950</v>
      </c>
      <c r="AP25" s="45">
        <f>CHUM!$AY39</f>
        <v>750</v>
      </c>
      <c r="AQ25" s="45">
        <f>CHUM!$AZ39</f>
        <v>4500</v>
      </c>
      <c r="AR25" s="45">
        <f>CHUM!$BA39</f>
        <v>4150</v>
      </c>
      <c r="AS25" s="44">
        <f>CHUM!$AD39</f>
        <v>5300</v>
      </c>
      <c r="AT25" s="44">
        <f>CHUM!$AE39</f>
        <v>4900</v>
      </c>
      <c r="AU25" s="44">
        <f>CHUM!$AF39</f>
        <v>2200</v>
      </c>
      <c r="AV25" s="44">
        <f>CHUM!$AG39</f>
        <v>7368</v>
      </c>
      <c r="AW25" s="44">
        <f>CHUM!$AH39</f>
        <v>3000</v>
      </c>
      <c r="AX25" s="44">
        <f>CHUM!$AI39</f>
        <v>5100</v>
      </c>
      <c r="AY25" s="44">
        <f>CHUM!$AJ39</f>
        <v>6100</v>
      </c>
      <c r="AZ25" s="44">
        <f>CHUM!$AK39</f>
        <v>7500</v>
      </c>
      <c r="BA25" s="44" t="str">
        <f>CHUM!$AL39</f>
        <v>N/I</v>
      </c>
      <c r="BB25" s="44">
        <f>CHUM!$AM39</f>
        <v>9000</v>
      </c>
      <c r="BC25" s="45">
        <f>CHUM!$P$39</f>
        <v>1100</v>
      </c>
      <c r="BD25" s="45">
        <f>CHUM!$Q$39</f>
        <v>7800</v>
      </c>
      <c r="BE25" s="45">
        <f>CHUM!$R$39</f>
        <v>16500</v>
      </c>
      <c r="BF25" s="45">
        <f>CHUM!$S$39</f>
        <v>9000</v>
      </c>
      <c r="BG25" s="45">
        <f>CHUM!$T$39</f>
        <v>5900</v>
      </c>
      <c r="BH25" s="45">
        <f>CHUM!$U$39</f>
        <v>8460</v>
      </c>
      <c r="BI25" s="45">
        <f>CHUM!$V$39</f>
        <v>6678</v>
      </c>
      <c r="BJ25" s="45">
        <f>CHUM!$W$39</f>
        <v>4530</v>
      </c>
      <c r="BK25" s="45">
        <f>CHUM!$X$39</f>
        <v>8782</v>
      </c>
      <c r="BL25" s="45">
        <f>CHUM!$Y$39</f>
        <v>9818</v>
      </c>
      <c r="BM25" s="45">
        <f>CHUM!B39</f>
        <v>9541</v>
      </c>
      <c r="BN25" s="45">
        <f>CHUM!C39</f>
        <v>11457</v>
      </c>
      <c r="BO25" s="45">
        <f>CHUM!D39</f>
        <v>7046</v>
      </c>
      <c r="BP25" s="45">
        <f>CHUM!E39</f>
        <v>0</v>
      </c>
      <c r="BQ25" s="45">
        <f>CHUM!F39</f>
        <v>0</v>
      </c>
      <c r="BR25" s="45">
        <f>CHUM!G39</f>
        <v>0</v>
      </c>
      <c r="BS25" s="45">
        <f>CHUM!H39</f>
        <v>0</v>
      </c>
      <c r="BT25" s="45">
        <f>CHUM!I39</f>
        <v>0</v>
      </c>
      <c r="BU25" s="45">
        <f>CHUM!J39</f>
        <v>0</v>
      </c>
      <c r="BV25" s="45">
        <f>CHUM!K39</f>
        <v>0</v>
      </c>
    </row>
    <row r="26" spans="1:74" hidden="1" x14ac:dyDescent="0.2">
      <c r="A26" s="40" t="s">
        <v>142</v>
      </c>
      <c r="B26" t="str">
        <f>CHUM!$O$30</f>
        <v>FINLAYSON-MUSSEL CHANNEL</v>
      </c>
      <c r="C26" t="str">
        <f>CHUM!$O40</f>
        <v>KLEMTU CREEK</v>
      </c>
      <c r="D26" s="40" t="str">
        <f>CHUM!$O$3</f>
        <v>CHUM</v>
      </c>
      <c r="E26" s="45" t="str">
        <f>CHUM!$CH40</f>
        <v>N/R</v>
      </c>
      <c r="F26" s="45" t="str">
        <f>CHUM!$CI40</f>
        <v>N/R</v>
      </c>
      <c r="G26" s="45" t="str">
        <f>CHUM!$CJ40</f>
        <v>N/R</v>
      </c>
      <c r="H26" s="45" t="str">
        <f>CHUM!$CK40</f>
        <v>N/R</v>
      </c>
      <c r="I26" s="45" t="str">
        <f>CHUM!$CL40</f>
        <v>N/R</v>
      </c>
      <c r="J26" s="45" t="str">
        <f>CHUM!$CM40</f>
        <v>N/R</v>
      </c>
      <c r="K26" s="45" t="str">
        <f>CHUM!$CN40</f>
        <v>N/R</v>
      </c>
      <c r="L26" s="45" t="str">
        <f>CHUM!$CO40</f>
        <v>N/R</v>
      </c>
      <c r="M26" s="45" t="str">
        <f>CHUM!$CP40</f>
        <v>N/R</v>
      </c>
      <c r="N26" s="45" t="str">
        <f>CHUM!$CQ40</f>
        <v>N/R</v>
      </c>
      <c r="O26" s="45" t="str">
        <f>CHUM!$BT40</f>
        <v>N/R</v>
      </c>
      <c r="P26" s="45" t="str">
        <f>CHUM!$BU40</f>
        <v>N/R</v>
      </c>
      <c r="Q26" s="45" t="str">
        <f>CHUM!$BV40</f>
        <v>N/R</v>
      </c>
      <c r="R26" s="45" t="str">
        <f>CHUM!$BW40</f>
        <v>N/R</v>
      </c>
      <c r="S26" s="45" t="str">
        <f>CHUM!$BX40</f>
        <v>N/R</v>
      </c>
      <c r="T26" s="45" t="str">
        <f>CHUM!$BY40</f>
        <v>N/R</v>
      </c>
      <c r="U26" s="45" t="str">
        <f>CHUM!$BZ40</f>
        <v>N/R</v>
      </c>
      <c r="V26" s="45" t="str">
        <f>CHUM!$CA40</f>
        <v>N/R</v>
      </c>
      <c r="W26" s="45" t="str">
        <f>CHUM!$CB40</f>
        <v>N/R</v>
      </c>
      <c r="X26" s="45" t="str">
        <f>CHUM!$CC40</f>
        <v>N/R</v>
      </c>
      <c r="Y26" s="45" t="str">
        <f>CHUM!$BF40</f>
        <v>N/R</v>
      </c>
      <c r="Z26" s="45" t="str">
        <f>CHUM!$BG40</f>
        <v>N/R</v>
      </c>
      <c r="AA26" s="45" t="str">
        <f>CHUM!$BH40</f>
        <v>N/R</v>
      </c>
      <c r="AB26" s="45" t="str">
        <f>CHUM!$BI40</f>
        <v>N/R</v>
      </c>
      <c r="AC26" s="45" t="str">
        <f>CHUM!$BJ40</f>
        <v>N/R</v>
      </c>
      <c r="AD26" s="45" t="str">
        <f>CHUM!$BK40</f>
        <v>N/R</v>
      </c>
      <c r="AE26" s="45" t="str">
        <f>CHUM!$BL40</f>
        <v>N/R</v>
      </c>
      <c r="AF26" s="45" t="str">
        <f>CHUM!$BM40</f>
        <v>N/R</v>
      </c>
      <c r="AG26" s="45" t="str">
        <f>CHUM!$BN40</f>
        <v>N/R</v>
      </c>
      <c r="AH26" s="45" t="str">
        <f>CHUM!$BO40</f>
        <v>N/R</v>
      </c>
      <c r="AI26" s="45" t="str">
        <f>CHUM!$AR40</f>
        <v>N/R</v>
      </c>
      <c r="AJ26" s="45" t="str">
        <f>CHUM!$AS40</f>
        <v>N/R</v>
      </c>
      <c r="AK26" s="45" t="str">
        <f>CHUM!$AT40</f>
        <v>N/R</v>
      </c>
      <c r="AL26" s="45" t="str">
        <f>CHUM!$AU40</f>
        <v>N/R</v>
      </c>
      <c r="AM26" s="45" t="str">
        <f>CHUM!$AV40</f>
        <v>N/R</v>
      </c>
      <c r="AN26" s="45" t="str">
        <f>CHUM!$AW40</f>
        <v>N/R</v>
      </c>
      <c r="AO26" s="45" t="str">
        <f>CHUM!$AX40</f>
        <v>N/R</v>
      </c>
      <c r="AP26" s="45" t="str">
        <f>CHUM!$AY40</f>
        <v>N/R</v>
      </c>
      <c r="AQ26" s="45" t="str">
        <f>CHUM!$AZ40</f>
        <v>N/R</v>
      </c>
      <c r="AR26" s="45" t="str">
        <f>CHUM!$BA40</f>
        <v>N/R</v>
      </c>
      <c r="AS26" s="44" t="str">
        <f>CHUM!$AD40</f>
        <v>N/R</v>
      </c>
      <c r="AT26" s="44" t="str">
        <f>CHUM!$AE40</f>
        <v>N/R</v>
      </c>
      <c r="AU26" s="44" t="str">
        <f>CHUM!$AF40</f>
        <v>N/R</v>
      </c>
      <c r="AV26" s="44" t="str">
        <f>CHUM!$AG40</f>
        <v>N/R</v>
      </c>
      <c r="AW26" s="44" t="str">
        <f>CHUM!$AH40</f>
        <v>N/R</v>
      </c>
      <c r="AX26" s="44" t="str">
        <f>CHUM!$AI40</f>
        <v>N/R</v>
      </c>
      <c r="AY26" s="44" t="str">
        <f>CHUM!$AJ40</f>
        <v>N/R</v>
      </c>
      <c r="AZ26" s="44" t="str">
        <f>CHUM!$AK40</f>
        <v>N/R</v>
      </c>
      <c r="BA26" s="44" t="str">
        <f>CHUM!$AL40</f>
        <v>N/R</v>
      </c>
      <c r="BB26" s="44">
        <f>CHUM!$AM40</f>
        <v>1000</v>
      </c>
      <c r="BC26" s="45" t="str">
        <f>CHUM!$P$40</f>
        <v>N/I</v>
      </c>
      <c r="BD26" s="45" t="str">
        <f>CHUM!$Q$40</f>
        <v>N/I</v>
      </c>
      <c r="BE26" s="45" t="str">
        <f>CHUM!$R$40</f>
        <v>N/I</v>
      </c>
      <c r="BF26" s="45" t="str">
        <f>CHUM!$S$40</f>
        <v>N/I</v>
      </c>
      <c r="BG26" s="45" t="str">
        <f>CHUM!$T$40</f>
        <v>N/I</v>
      </c>
      <c r="BH26" s="45" t="str">
        <f>CHUM!$U$40</f>
        <v>N/I</v>
      </c>
      <c r="BI26" s="45" t="str">
        <f>CHUM!$V$40</f>
        <v>N/I</v>
      </c>
      <c r="BJ26" s="45" t="str">
        <f>CHUM!$W$40</f>
        <v>N/I</v>
      </c>
      <c r="BK26" s="45" t="str">
        <f>CHUM!$X$40</f>
        <v>N/I</v>
      </c>
      <c r="BL26" s="45" t="str">
        <f>CHUM!$Y$40</f>
        <v>A/P</v>
      </c>
      <c r="BM26" s="45" t="str">
        <f>CHUM!B40</f>
        <v>A/P</v>
      </c>
      <c r="BN26" s="45">
        <f>CHUM!C40</f>
        <v>2250</v>
      </c>
      <c r="BO26" s="45">
        <f>CHUM!D40</f>
        <v>500</v>
      </c>
      <c r="BP26" s="45">
        <f>CHUM!E40</f>
        <v>0</v>
      </c>
      <c r="BQ26" s="45">
        <f>CHUM!F40</f>
        <v>0</v>
      </c>
      <c r="BR26" s="45">
        <f>CHUM!G40</f>
        <v>0</v>
      </c>
      <c r="BS26" s="45">
        <f>CHUM!H40</f>
        <v>0</v>
      </c>
      <c r="BT26" s="45">
        <f>CHUM!I40</f>
        <v>0</v>
      </c>
      <c r="BU26" s="45">
        <f>CHUM!J40</f>
        <v>0</v>
      </c>
      <c r="BV26" s="45">
        <f>CHUM!K40</f>
        <v>0</v>
      </c>
    </row>
    <row r="27" spans="1:74" hidden="1" x14ac:dyDescent="0.2">
      <c r="A27" s="40" t="s">
        <v>142</v>
      </c>
      <c r="B27" t="str">
        <f>CHUM!$O$30</f>
        <v>FINLAYSON-MUSSEL CHANNEL</v>
      </c>
      <c r="C27" t="str">
        <f>CHUM!$O41</f>
        <v>KORICH CREEK</v>
      </c>
      <c r="D27" s="40" t="str">
        <f>CHUM!$O$3</f>
        <v>CHUM</v>
      </c>
      <c r="E27" s="45">
        <f>CHUM!$CH41</f>
        <v>200</v>
      </c>
      <c r="F27" s="45">
        <f>CHUM!$CI41</f>
        <v>750</v>
      </c>
      <c r="G27" s="45">
        <f>CHUM!$CJ41</f>
        <v>200</v>
      </c>
      <c r="H27" s="45">
        <f>CHUM!$CK41</f>
        <v>200</v>
      </c>
      <c r="I27" s="45">
        <f>CHUM!$CL41</f>
        <v>200</v>
      </c>
      <c r="J27" s="45">
        <f>CHUM!$CM41</f>
        <v>400</v>
      </c>
      <c r="K27" s="45">
        <f>CHUM!$CN41</f>
        <v>75</v>
      </c>
      <c r="L27" s="45">
        <f>CHUM!$CO41</f>
        <v>75</v>
      </c>
      <c r="M27" s="45">
        <f>CHUM!$CP41</f>
        <v>1500</v>
      </c>
      <c r="N27" s="45" t="str">
        <f>CHUM!$CQ41</f>
        <v>N/O</v>
      </c>
      <c r="O27" s="45">
        <f>CHUM!$BT41</f>
        <v>200</v>
      </c>
      <c r="P27" s="45">
        <f>CHUM!$BU41</f>
        <v>75</v>
      </c>
      <c r="Q27" s="45">
        <f>CHUM!$BV41</f>
        <v>1500</v>
      </c>
      <c r="R27" s="45">
        <f>CHUM!$BW41</f>
        <v>400</v>
      </c>
      <c r="S27" s="45">
        <f>CHUM!$BX41</f>
        <v>200</v>
      </c>
      <c r="T27" s="45">
        <f>CHUM!$BY41</f>
        <v>200</v>
      </c>
      <c r="U27" s="45">
        <f>CHUM!$BZ41</f>
        <v>1500</v>
      </c>
      <c r="V27" s="45">
        <f>CHUM!$CA41</f>
        <v>100</v>
      </c>
      <c r="W27" s="45">
        <f>CHUM!$CB41</f>
        <v>1500</v>
      </c>
      <c r="X27" s="45">
        <f>CHUM!$CC41</f>
        <v>75</v>
      </c>
      <c r="Y27" s="45">
        <f>CHUM!$BF41</f>
        <v>500</v>
      </c>
      <c r="Z27" s="45">
        <f>CHUM!$BG41</f>
        <v>500</v>
      </c>
      <c r="AA27" s="45">
        <f>CHUM!$BH41</f>
        <v>200</v>
      </c>
      <c r="AB27" s="45">
        <f>CHUM!$BI41</f>
        <v>50</v>
      </c>
      <c r="AC27" s="45" t="str">
        <f>CHUM!$BJ41</f>
        <v>N/R</v>
      </c>
      <c r="AD27" s="45" t="str">
        <f>CHUM!$BK41</f>
        <v>N/I</v>
      </c>
      <c r="AE27" s="45" t="str">
        <f>CHUM!$BL41</f>
        <v>N/R</v>
      </c>
      <c r="AF27" s="45">
        <f>CHUM!$BM41</f>
        <v>300</v>
      </c>
      <c r="AG27" s="45">
        <f>CHUM!$BN41</f>
        <v>1600</v>
      </c>
      <c r="AH27" s="45">
        <f>CHUM!$BO41</f>
        <v>600</v>
      </c>
      <c r="AI27" s="45">
        <f>CHUM!$AR41</f>
        <v>100</v>
      </c>
      <c r="AJ27" s="45">
        <f>CHUM!$AS41</f>
        <v>100</v>
      </c>
      <c r="AK27" s="45">
        <f>CHUM!$AT41</f>
        <v>1800</v>
      </c>
      <c r="AL27" s="45">
        <f>CHUM!$AU41</f>
        <v>400</v>
      </c>
      <c r="AM27" s="45">
        <f>CHUM!$AV41</f>
        <v>35</v>
      </c>
      <c r="AN27" s="45">
        <f>CHUM!$AW41</f>
        <v>400</v>
      </c>
      <c r="AO27" s="45" t="str">
        <f>CHUM!$AX41</f>
        <v>N/R</v>
      </c>
      <c r="AP27" s="45" t="str">
        <f>CHUM!$AY41</f>
        <v>N/R</v>
      </c>
      <c r="AQ27" s="45">
        <f>CHUM!$AZ41</f>
        <v>300</v>
      </c>
      <c r="AR27" s="45">
        <f>CHUM!$BA41</f>
        <v>500</v>
      </c>
      <c r="AS27" s="44">
        <f>CHUM!$AD41</f>
        <v>24</v>
      </c>
      <c r="AT27" s="44">
        <f>CHUM!$AE41</f>
        <v>400</v>
      </c>
      <c r="AU27" s="44">
        <f>CHUM!$AF41</f>
        <v>250</v>
      </c>
      <c r="AV27" s="44">
        <f>CHUM!$AG41</f>
        <v>150</v>
      </c>
      <c r="AW27" s="44" t="str">
        <f>CHUM!$AH41</f>
        <v>N/O</v>
      </c>
      <c r="AX27" s="44" t="str">
        <f>CHUM!$AI41</f>
        <v>N/R</v>
      </c>
      <c r="AY27" s="44">
        <f>CHUM!$AJ41</f>
        <v>80</v>
      </c>
      <c r="AZ27" s="44">
        <f>CHUM!$AK41</f>
        <v>150</v>
      </c>
      <c r="BA27" s="44">
        <f>CHUM!$AL41</f>
        <v>3500</v>
      </c>
      <c r="BB27" s="44">
        <f>CHUM!$AM41</f>
        <v>50</v>
      </c>
      <c r="BC27" s="45" t="str">
        <f>CHUM!$P$41</f>
        <v>N/I</v>
      </c>
      <c r="BD27" s="45" t="str">
        <f>CHUM!$Q$41</f>
        <v>UNK</v>
      </c>
      <c r="BE27" s="45">
        <f>CHUM!$R$41</f>
        <v>250</v>
      </c>
      <c r="BF27" s="45" t="str">
        <f>CHUM!$S$41</f>
        <v>UNK</v>
      </c>
      <c r="BG27" s="45">
        <f>CHUM!$T$41</f>
        <v>2000</v>
      </c>
      <c r="BH27" s="45">
        <f>CHUM!$U$41</f>
        <v>650</v>
      </c>
      <c r="BI27" s="45">
        <f>CHUM!$V$41</f>
        <v>230</v>
      </c>
      <c r="BJ27" s="45">
        <f>CHUM!$W$41</f>
        <v>100</v>
      </c>
      <c r="BK27" s="45" t="str">
        <f>CHUM!$X$41</f>
        <v>A/P</v>
      </c>
      <c r="BL27" s="45">
        <f>CHUM!$Y$41</f>
        <v>80</v>
      </c>
      <c r="BM27" s="45" t="str">
        <f>CHUM!B41</f>
        <v>A/P</v>
      </c>
      <c r="BN27" s="45" t="str">
        <f>CHUM!C41</f>
        <v>A/P</v>
      </c>
      <c r="BO27" s="45">
        <f>CHUM!D41</f>
        <v>170</v>
      </c>
      <c r="BP27" s="45">
        <f>CHUM!E41</f>
        <v>0</v>
      </c>
      <c r="BQ27" s="45">
        <f>CHUM!F41</f>
        <v>0</v>
      </c>
      <c r="BR27" s="45">
        <f>CHUM!G41</f>
        <v>0</v>
      </c>
      <c r="BS27" s="45">
        <f>CHUM!H41</f>
        <v>0</v>
      </c>
      <c r="BT27" s="45">
        <f>CHUM!I41</f>
        <v>0</v>
      </c>
      <c r="BU27" s="45">
        <f>CHUM!J41</f>
        <v>0</v>
      </c>
      <c r="BV27" s="45">
        <f>CHUM!K41</f>
        <v>0</v>
      </c>
    </row>
    <row r="28" spans="1:74" hidden="1" x14ac:dyDescent="0.2">
      <c r="A28" s="40" t="s">
        <v>142</v>
      </c>
      <c r="B28" t="str">
        <f>CHUM!$O$30</f>
        <v>FINLAYSON-MUSSEL CHANNEL</v>
      </c>
      <c r="C28" t="str">
        <f>CHUM!$O42</f>
        <v>LAGOON CREEK</v>
      </c>
      <c r="D28" s="40" t="str">
        <f>CHUM!$O$3</f>
        <v>CHUM</v>
      </c>
      <c r="E28" s="45">
        <f>CHUM!$CH42</f>
        <v>400</v>
      </c>
      <c r="F28" s="45">
        <f>CHUM!$CI42</f>
        <v>600</v>
      </c>
      <c r="G28" s="45">
        <f>CHUM!$CJ42</f>
        <v>3500</v>
      </c>
      <c r="H28" s="45">
        <f>CHUM!$CK42</f>
        <v>750</v>
      </c>
      <c r="I28" s="45">
        <f>CHUM!$CL42</f>
        <v>400</v>
      </c>
      <c r="J28" s="45">
        <f>CHUM!$CM42</f>
        <v>400</v>
      </c>
      <c r="K28" s="45">
        <f>CHUM!$CN42</f>
        <v>400</v>
      </c>
      <c r="L28" s="45" t="str">
        <f>CHUM!$CO42</f>
        <v>N/R</v>
      </c>
      <c r="M28" s="45">
        <f>CHUM!$CP42</f>
        <v>75</v>
      </c>
      <c r="N28" s="45">
        <f>CHUM!$CQ42</f>
        <v>25</v>
      </c>
      <c r="O28" s="45" t="str">
        <f>CHUM!$BT42</f>
        <v>N/O</v>
      </c>
      <c r="P28" s="45" t="str">
        <f>CHUM!$BU42</f>
        <v>N/O</v>
      </c>
      <c r="Q28" s="45">
        <f>CHUM!$BV42</f>
        <v>75</v>
      </c>
      <c r="R28" s="45">
        <f>CHUM!$BW42</f>
        <v>25</v>
      </c>
      <c r="S28" s="45" t="str">
        <f>CHUM!$BX42</f>
        <v>N/O</v>
      </c>
      <c r="T28" s="45" t="str">
        <f>CHUM!$BY42</f>
        <v>UNK</v>
      </c>
      <c r="U28" s="45" t="str">
        <f>CHUM!$BZ42</f>
        <v>N/O</v>
      </c>
      <c r="V28" s="45" t="str">
        <f>CHUM!$CA42</f>
        <v>N/O</v>
      </c>
      <c r="W28" s="45">
        <f>CHUM!$CB42</f>
        <v>200</v>
      </c>
      <c r="X28" s="45">
        <f>CHUM!$CC42</f>
        <v>200</v>
      </c>
      <c r="Y28" s="45">
        <f>CHUM!$BF42</f>
        <v>200</v>
      </c>
      <c r="Z28" s="45">
        <f>CHUM!$BG42</f>
        <v>200</v>
      </c>
      <c r="AA28" s="45">
        <f>CHUM!$BH42</f>
        <v>400</v>
      </c>
      <c r="AB28" s="45" t="str">
        <f>CHUM!$BI42</f>
        <v>N/R</v>
      </c>
      <c r="AC28" s="45" t="str">
        <f>CHUM!$BJ42</f>
        <v>N/R</v>
      </c>
      <c r="AD28" s="45">
        <f>CHUM!$BK42</f>
        <v>50</v>
      </c>
      <c r="AE28" s="45" t="str">
        <f>CHUM!$BL42</f>
        <v>N/I</v>
      </c>
      <c r="AF28" s="45" t="str">
        <f>CHUM!$BM42</f>
        <v>N/I</v>
      </c>
      <c r="AG28" s="45" t="str">
        <f>CHUM!$BN42</f>
        <v>N/I</v>
      </c>
      <c r="AH28" s="45" t="str">
        <f>CHUM!$BO42</f>
        <v>N/I</v>
      </c>
      <c r="AI28" s="45" t="str">
        <f>CHUM!$AR42</f>
        <v>N/O</v>
      </c>
      <c r="AJ28" s="45" t="str">
        <f>CHUM!$AS42</f>
        <v>N/I</v>
      </c>
      <c r="AK28" s="45" t="str">
        <f>CHUM!$AT42</f>
        <v>N/I</v>
      </c>
      <c r="AL28" s="45" t="str">
        <f>CHUM!$AU42</f>
        <v>N/I</v>
      </c>
      <c r="AM28" s="45">
        <f>CHUM!$AV42</f>
        <v>55</v>
      </c>
      <c r="AN28" s="45">
        <f>CHUM!$AW42</f>
        <v>55</v>
      </c>
      <c r="AO28" s="45" t="str">
        <f>CHUM!$AX42</f>
        <v>N/R</v>
      </c>
      <c r="AP28" s="45">
        <f>CHUM!$AY42</f>
        <v>15</v>
      </c>
      <c r="AQ28" s="45">
        <f>CHUM!$AZ42</f>
        <v>100</v>
      </c>
      <c r="AR28" s="45">
        <f>CHUM!$BA42</f>
        <v>25</v>
      </c>
      <c r="AS28" s="44" t="str">
        <f>CHUM!$AD42</f>
        <v>N/R</v>
      </c>
      <c r="AT28" s="44">
        <f>CHUM!$AE42</f>
        <v>30</v>
      </c>
      <c r="AU28" s="44">
        <f>CHUM!$AF42</f>
        <v>50</v>
      </c>
      <c r="AV28" s="44">
        <f>CHUM!$AG42</f>
        <v>20</v>
      </c>
      <c r="AW28" s="44">
        <f>CHUM!$AH42</f>
        <v>75</v>
      </c>
      <c r="AX28" s="44">
        <f>CHUM!$AI42</f>
        <v>40</v>
      </c>
      <c r="AY28" s="44">
        <f>CHUM!$AJ42</f>
        <v>110</v>
      </c>
      <c r="AZ28" s="44">
        <f>CHUM!$AK42</f>
        <v>220</v>
      </c>
      <c r="BA28" s="44">
        <f>CHUM!$AL42</f>
        <v>900</v>
      </c>
      <c r="BB28" s="44">
        <f>CHUM!$AM42</f>
        <v>100</v>
      </c>
      <c r="BC28" s="45">
        <f>CHUM!$P$42</f>
        <v>150</v>
      </c>
      <c r="BD28" s="45">
        <f>CHUM!$Q$42</f>
        <v>110</v>
      </c>
      <c r="BE28" s="45">
        <f>CHUM!$R$42</f>
        <v>100</v>
      </c>
      <c r="BF28" s="45">
        <f>CHUM!$S$42</f>
        <v>200</v>
      </c>
      <c r="BG28" s="45">
        <f>CHUM!$T$42</f>
        <v>450</v>
      </c>
      <c r="BH28" s="45">
        <f>CHUM!$U$42</f>
        <v>175</v>
      </c>
      <c r="BI28" s="45">
        <f>CHUM!$V$42</f>
        <v>350</v>
      </c>
      <c r="BJ28" s="45" t="str">
        <f>CHUM!$W$42</f>
        <v>A/P</v>
      </c>
      <c r="BK28" s="45">
        <f>CHUM!$X$42</f>
        <v>84</v>
      </c>
      <c r="BL28" s="45">
        <f>CHUM!$Y$42</f>
        <v>150</v>
      </c>
      <c r="BM28" s="45">
        <f>CHUM!B42</f>
        <v>120</v>
      </c>
      <c r="BN28" s="45" t="str">
        <f>CHUM!C42</f>
        <v>A/P</v>
      </c>
      <c r="BO28" s="45" t="str">
        <f>CHUM!D42</f>
        <v>A/P</v>
      </c>
      <c r="BP28" s="45">
        <f>CHUM!E42</f>
        <v>0</v>
      </c>
      <c r="BQ28" s="45">
        <f>CHUM!F42</f>
        <v>0</v>
      </c>
      <c r="BR28" s="45">
        <f>CHUM!G42</f>
        <v>0</v>
      </c>
      <c r="BS28" s="45">
        <f>CHUM!H42</f>
        <v>0</v>
      </c>
      <c r="BT28" s="45">
        <f>CHUM!I42</f>
        <v>0</v>
      </c>
      <c r="BU28" s="45">
        <f>CHUM!J42</f>
        <v>0</v>
      </c>
      <c r="BV28" s="45">
        <f>CHUM!K42</f>
        <v>0</v>
      </c>
    </row>
    <row r="29" spans="1:74" hidden="1" x14ac:dyDescent="0.2">
      <c r="A29" s="40" t="s">
        <v>142</v>
      </c>
      <c r="B29" t="str">
        <f>CHUM!$O$30</f>
        <v>FINLAYSON-MUSSEL CHANNEL</v>
      </c>
      <c r="C29" t="str">
        <f>CHUM!$O43</f>
        <v>MARY COVE CREEK</v>
      </c>
      <c r="D29" s="40" t="str">
        <f>CHUM!$O$3</f>
        <v>CHUM</v>
      </c>
      <c r="E29" s="45">
        <f>CHUM!$CH43</f>
        <v>75</v>
      </c>
      <c r="F29" s="45">
        <f>CHUM!$CI43</f>
        <v>250</v>
      </c>
      <c r="G29" s="45">
        <f>CHUM!$CJ43</f>
        <v>25</v>
      </c>
      <c r="H29" s="45">
        <f>CHUM!$CK43</f>
        <v>400</v>
      </c>
      <c r="I29" s="45">
        <f>CHUM!$CL43</f>
        <v>25</v>
      </c>
      <c r="J29" s="45">
        <f>CHUM!$CM43</f>
        <v>75</v>
      </c>
      <c r="K29" s="45">
        <f>CHUM!$CN43</f>
        <v>200</v>
      </c>
      <c r="L29" s="45">
        <f>CHUM!$CO43</f>
        <v>200</v>
      </c>
      <c r="M29" s="45">
        <f>CHUM!$CP43</f>
        <v>25</v>
      </c>
      <c r="N29" s="45" t="str">
        <f>CHUM!$CQ43</f>
        <v>N/O</v>
      </c>
      <c r="O29" s="45" t="str">
        <f>CHUM!$BT43</f>
        <v>N/R</v>
      </c>
      <c r="P29" s="45" t="str">
        <f>CHUM!$BU43</f>
        <v>N/R</v>
      </c>
      <c r="Q29" s="45" t="str">
        <f>CHUM!$BV43</f>
        <v>N/O</v>
      </c>
      <c r="R29" s="45" t="str">
        <f>CHUM!$BW43</f>
        <v>N/O</v>
      </c>
      <c r="S29" s="45">
        <f>CHUM!$BX43</f>
        <v>75</v>
      </c>
      <c r="T29" s="45" t="str">
        <f>CHUM!$BY43</f>
        <v>N/O</v>
      </c>
      <c r="U29" s="45" t="str">
        <f>CHUM!$BZ43</f>
        <v>N/O</v>
      </c>
      <c r="V29" s="45" t="str">
        <f>CHUM!$CA43</f>
        <v>N/O</v>
      </c>
      <c r="W29" s="45" t="str">
        <f>CHUM!$CB43</f>
        <v>N/O</v>
      </c>
      <c r="X29" s="45">
        <f>CHUM!$CC43</f>
        <v>25</v>
      </c>
      <c r="Y29" s="45">
        <f>CHUM!$BF43</f>
        <v>500</v>
      </c>
      <c r="Z29" s="45">
        <f>CHUM!$BG43</f>
        <v>75</v>
      </c>
      <c r="AA29" s="45">
        <f>CHUM!$BH43</f>
        <v>100</v>
      </c>
      <c r="AB29" s="45" t="str">
        <f>CHUM!$BI43</f>
        <v>N/O</v>
      </c>
      <c r="AC29" s="45" t="str">
        <f>CHUM!$BJ43</f>
        <v>N/O</v>
      </c>
      <c r="AD29" s="45">
        <f>CHUM!$BK43</f>
        <v>10</v>
      </c>
      <c r="AE29" s="45">
        <f>CHUM!$BL43</f>
        <v>5</v>
      </c>
      <c r="AF29" s="45">
        <f>CHUM!$BM43</f>
        <v>110</v>
      </c>
      <c r="AG29" s="45">
        <f>CHUM!$BN43</f>
        <v>30</v>
      </c>
      <c r="AH29" s="45" t="str">
        <f>CHUM!$BO43</f>
        <v>N/O</v>
      </c>
      <c r="AI29" s="45" t="str">
        <f>CHUM!$AR43</f>
        <v>N/O</v>
      </c>
      <c r="AJ29" s="45" t="str">
        <f>CHUM!$AS43</f>
        <v>N/O</v>
      </c>
      <c r="AK29" s="45" t="str">
        <f>CHUM!$AT43</f>
        <v>N/I</v>
      </c>
      <c r="AL29" s="45">
        <f>CHUM!$AU43</f>
        <v>10</v>
      </c>
      <c r="AM29" s="45">
        <f>CHUM!$AV43</f>
        <v>160</v>
      </c>
      <c r="AN29" s="45">
        <f>CHUM!$AW43</f>
        <v>60</v>
      </c>
      <c r="AO29" s="45">
        <f>CHUM!$AX43</f>
        <v>27</v>
      </c>
      <c r="AP29" s="45">
        <f>CHUM!$AY43</f>
        <v>25</v>
      </c>
      <c r="AQ29" s="45">
        <f>CHUM!$AZ43</f>
        <v>100</v>
      </c>
      <c r="AR29" s="45" t="str">
        <f>CHUM!$BA43</f>
        <v>N/R</v>
      </c>
      <c r="AS29" s="44" t="str">
        <f>CHUM!$AD43</f>
        <v>N/R</v>
      </c>
      <c r="AT29" s="44">
        <f>CHUM!$AE43</f>
        <v>1</v>
      </c>
      <c r="AU29" s="44">
        <f>CHUM!$AF43</f>
        <v>90</v>
      </c>
      <c r="AV29" s="44">
        <f>CHUM!$AG43</f>
        <v>12</v>
      </c>
      <c r="AW29" s="44">
        <f>CHUM!$AH43</f>
        <v>15</v>
      </c>
      <c r="AX29" s="44" t="str">
        <f>CHUM!$AI43</f>
        <v>N/I</v>
      </c>
      <c r="AY29" s="44">
        <f>CHUM!$AJ43</f>
        <v>50</v>
      </c>
      <c r="AZ29" s="44" t="str">
        <f>CHUM!$AK43</f>
        <v>N/O</v>
      </c>
      <c r="BA29" s="44">
        <f>CHUM!$AL43</f>
        <v>80</v>
      </c>
      <c r="BB29" s="44" t="str">
        <f>CHUM!$AM43</f>
        <v>N/O</v>
      </c>
      <c r="BC29" s="45" t="str">
        <f>CHUM!$P$43</f>
        <v>UNK</v>
      </c>
      <c r="BD29" s="45" t="str">
        <f>CHUM!$Q$43</f>
        <v>N/I</v>
      </c>
      <c r="BE29" s="45">
        <f>CHUM!$R$43</f>
        <v>100</v>
      </c>
      <c r="BF29" s="45" t="str">
        <f>CHUM!$S$43</f>
        <v>UNK</v>
      </c>
      <c r="BG29" s="45" t="str">
        <f>CHUM!$T$43</f>
        <v>UNK</v>
      </c>
      <c r="BH29" s="45" t="str">
        <f>CHUM!$U$43</f>
        <v>A/P</v>
      </c>
      <c r="BI29" s="45" t="str">
        <f>CHUM!$V$43</f>
        <v>A/P</v>
      </c>
      <c r="BJ29" s="45" t="str">
        <f>CHUM!$W$43</f>
        <v>A/P</v>
      </c>
      <c r="BK29" s="45" t="str">
        <f>CHUM!$X$43</f>
        <v>A/P</v>
      </c>
      <c r="BL29" s="45" t="str">
        <f>CHUM!$Y$43</f>
        <v>A/P</v>
      </c>
      <c r="BM29" s="45" t="str">
        <f>CHUM!B43</f>
        <v>A/P</v>
      </c>
      <c r="BN29" s="45" t="str">
        <f>CHUM!C43</f>
        <v>N/I</v>
      </c>
      <c r="BO29" s="45" t="str">
        <f>CHUM!D43</f>
        <v>A/P</v>
      </c>
      <c r="BP29" s="45">
        <f>CHUM!E43</f>
        <v>0</v>
      </c>
      <c r="BQ29" s="45">
        <f>CHUM!F43</f>
        <v>0</v>
      </c>
      <c r="BR29" s="45">
        <f>CHUM!G43</f>
        <v>0</v>
      </c>
      <c r="BS29" s="45">
        <f>CHUM!H43</f>
        <v>0</v>
      </c>
      <c r="BT29" s="45">
        <f>CHUM!I43</f>
        <v>0</v>
      </c>
      <c r="BU29" s="45">
        <f>CHUM!J43</f>
        <v>0</v>
      </c>
      <c r="BV29" s="45">
        <f>CHUM!K43</f>
        <v>0</v>
      </c>
    </row>
    <row r="30" spans="1:74" hidden="1" x14ac:dyDescent="0.2">
      <c r="A30" s="40" t="s">
        <v>142</v>
      </c>
      <c r="B30" t="str">
        <f>CHUM!$O$30</f>
        <v>FINLAYSON-MUSSEL CHANNEL</v>
      </c>
      <c r="C30" t="str">
        <f>CHUM!$O44</f>
        <v>MUSSEL RIVER</v>
      </c>
      <c r="D30" s="40" t="str">
        <f>CHUM!$O$3</f>
        <v>CHUM</v>
      </c>
      <c r="E30" s="45">
        <f>CHUM!$CH44</f>
        <v>75000</v>
      </c>
      <c r="F30" s="45">
        <f>CHUM!$CI44</f>
        <v>22000</v>
      </c>
      <c r="G30" s="45">
        <f>CHUM!$CJ44</f>
        <v>7500</v>
      </c>
      <c r="H30" s="45">
        <f>CHUM!$CK44</f>
        <v>15000</v>
      </c>
      <c r="I30" s="45">
        <f>CHUM!$CL44</f>
        <v>7500</v>
      </c>
      <c r="J30" s="45">
        <f>CHUM!$CM44</f>
        <v>3500</v>
      </c>
      <c r="K30" s="45">
        <f>CHUM!$CN44</f>
        <v>7500</v>
      </c>
      <c r="L30" s="45">
        <f>CHUM!$CO44</f>
        <v>7500</v>
      </c>
      <c r="M30" s="45">
        <f>CHUM!$CP44</f>
        <v>75000</v>
      </c>
      <c r="N30" s="45">
        <f>CHUM!$CQ44</f>
        <v>3500</v>
      </c>
      <c r="O30" s="45">
        <f>CHUM!$BT44</f>
        <v>35000</v>
      </c>
      <c r="P30" s="45">
        <f>CHUM!$BU44</f>
        <v>25</v>
      </c>
      <c r="Q30" s="45">
        <f>CHUM!$BV44</f>
        <v>7500</v>
      </c>
      <c r="R30" s="45">
        <f>CHUM!$BW44</f>
        <v>1500</v>
      </c>
      <c r="S30" s="45">
        <f>CHUM!$BX44</f>
        <v>15000</v>
      </c>
      <c r="T30" s="45">
        <f>CHUM!$BY44</f>
        <v>15000</v>
      </c>
      <c r="U30" s="45">
        <f>CHUM!$BZ44</f>
        <v>3000</v>
      </c>
      <c r="V30" s="45">
        <f>CHUM!$CA44</f>
        <v>35000</v>
      </c>
      <c r="W30" s="45">
        <f>CHUM!$CB44</f>
        <v>15000</v>
      </c>
      <c r="X30" s="45">
        <f>CHUM!$CC44</f>
        <v>15000</v>
      </c>
      <c r="Y30" s="45">
        <f>CHUM!$BF44</f>
        <v>25000</v>
      </c>
      <c r="Z30" s="45">
        <f>CHUM!$BG44</f>
        <v>15000</v>
      </c>
      <c r="AA30" s="45">
        <f>CHUM!$BH44</f>
        <v>15000</v>
      </c>
      <c r="AB30" s="45">
        <f>CHUM!$BI44</f>
        <v>60000</v>
      </c>
      <c r="AC30" s="45">
        <f>CHUM!$BJ44</f>
        <v>30000</v>
      </c>
      <c r="AD30" s="45">
        <f>CHUM!$BK44</f>
        <v>9000</v>
      </c>
      <c r="AE30" s="45">
        <f>CHUM!$BL44</f>
        <v>10000</v>
      </c>
      <c r="AF30" s="45">
        <f>CHUM!$BM44</f>
        <v>1500</v>
      </c>
      <c r="AG30" s="45">
        <f>CHUM!$BN44</f>
        <v>15000</v>
      </c>
      <c r="AH30" s="45">
        <f>CHUM!$BO44</f>
        <v>10000</v>
      </c>
      <c r="AI30" s="45">
        <f>CHUM!$AR44</f>
        <v>12000</v>
      </c>
      <c r="AJ30" s="45">
        <f>CHUM!$AS44</f>
        <v>30000</v>
      </c>
      <c r="AK30" s="45">
        <f>CHUM!$AT44</f>
        <v>17000</v>
      </c>
      <c r="AL30" s="45">
        <f>CHUM!$AU44</f>
        <v>14000</v>
      </c>
      <c r="AM30" s="45">
        <f>CHUM!$AV44</f>
        <v>9000</v>
      </c>
      <c r="AN30" s="45">
        <f>CHUM!$AW44</f>
        <v>28000</v>
      </c>
      <c r="AO30" s="45">
        <f>CHUM!$AX44</f>
        <v>16200</v>
      </c>
      <c r="AP30" s="45">
        <f>CHUM!$AY44</f>
        <v>22150</v>
      </c>
      <c r="AQ30" s="45">
        <f>CHUM!$AZ44</f>
        <v>25000</v>
      </c>
      <c r="AR30" s="45">
        <f>CHUM!$BA44</f>
        <v>47000</v>
      </c>
      <c r="AS30" s="44">
        <f>CHUM!$AD44</f>
        <v>40000</v>
      </c>
      <c r="AT30" s="44">
        <f>CHUM!$AE44</f>
        <v>45200</v>
      </c>
      <c r="AU30" s="44">
        <f>CHUM!$AF44</f>
        <v>6600</v>
      </c>
      <c r="AV30" s="44">
        <f>CHUM!$AG44</f>
        <v>8000</v>
      </c>
      <c r="AW30" s="44">
        <f>CHUM!$AH44</f>
        <v>40000</v>
      </c>
      <c r="AX30" s="44">
        <f>CHUM!$AI44</f>
        <v>70000</v>
      </c>
      <c r="AY30" s="44">
        <f>CHUM!$AJ44</f>
        <v>40000</v>
      </c>
      <c r="AZ30" s="44">
        <f>CHUM!$AK44</f>
        <v>28000</v>
      </c>
      <c r="BA30" s="44">
        <f>CHUM!$AL44</f>
        <v>82000</v>
      </c>
      <c r="BB30" s="44">
        <f>CHUM!$AM44</f>
        <v>30000</v>
      </c>
      <c r="BC30" s="45">
        <f>CHUM!$P$44</f>
        <v>25000</v>
      </c>
      <c r="BD30" s="45">
        <f>CHUM!$Q$44</f>
        <v>65350</v>
      </c>
      <c r="BE30" s="45">
        <f>CHUM!$R$44</f>
        <v>47000</v>
      </c>
      <c r="BF30" s="45">
        <f>CHUM!$S$44</f>
        <v>67000</v>
      </c>
      <c r="BG30" s="45">
        <f>CHUM!$T$44</f>
        <v>40000</v>
      </c>
      <c r="BH30" s="45">
        <f>CHUM!$U$44</f>
        <v>47000</v>
      </c>
      <c r="BI30" s="45">
        <f>CHUM!$V$44</f>
        <v>23000</v>
      </c>
      <c r="BJ30" s="45">
        <f>CHUM!$W$44</f>
        <v>17000</v>
      </c>
      <c r="BK30" s="45">
        <f>CHUM!$X$44</f>
        <v>7000</v>
      </c>
      <c r="BL30" s="45">
        <f>CHUM!$Y$44</f>
        <v>8200</v>
      </c>
      <c r="BM30" s="45">
        <f>CHUM!B44</f>
        <v>4300</v>
      </c>
      <c r="BN30" s="45">
        <f>CHUM!C44</f>
        <v>55000</v>
      </c>
      <c r="BO30" s="45">
        <f>CHUM!D44</f>
        <v>27500</v>
      </c>
      <c r="BP30" s="45">
        <f>CHUM!E44</f>
        <v>0</v>
      </c>
      <c r="BQ30" s="45">
        <f>CHUM!F44</f>
        <v>0</v>
      </c>
      <c r="BR30" s="45">
        <f>CHUM!G44</f>
        <v>0</v>
      </c>
      <c r="BS30" s="45">
        <f>CHUM!H44</f>
        <v>0</v>
      </c>
      <c r="BT30" s="45">
        <f>CHUM!I44</f>
        <v>0</v>
      </c>
      <c r="BU30" s="45">
        <f>CHUM!J44</f>
        <v>0</v>
      </c>
      <c r="BV30" s="45">
        <f>CHUM!K44</f>
        <v>0</v>
      </c>
    </row>
    <row r="31" spans="1:74" hidden="1" x14ac:dyDescent="0.2">
      <c r="A31" s="40" t="s">
        <v>142</v>
      </c>
      <c r="B31" t="str">
        <f>CHUM!$O$30</f>
        <v>FINLAYSON-MUSSEL CHANNEL</v>
      </c>
      <c r="C31" t="str">
        <f>CHUM!$O45</f>
        <v>POISON COVE CREEK</v>
      </c>
      <c r="D31" s="40" t="str">
        <f>CHUM!$O$3</f>
        <v>CHUM</v>
      </c>
      <c r="E31" s="45">
        <f>CHUM!$CH45</f>
        <v>15000</v>
      </c>
      <c r="F31" s="45">
        <f>CHUM!$CI45</f>
        <v>1200</v>
      </c>
      <c r="G31" s="45">
        <f>CHUM!$CJ45</f>
        <v>750</v>
      </c>
      <c r="H31" s="45">
        <f>CHUM!$CK45</f>
        <v>3500</v>
      </c>
      <c r="I31" s="45">
        <f>CHUM!$CL45</f>
        <v>400</v>
      </c>
      <c r="J31" s="45">
        <f>CHUM!$CM45</f>
        <v>25</v>
      </c>
      <c r="K31" s="45">
        <f>CHUM!$CN45</f>
        <v>400</v>
      </c>
      <c r="L31" s="45">
        <f>CHUM!$CO45</f>
        <v>400</v>
      </c>
      <c r="M31" s="45">
        <f>CHUM!$CP45</f>
        <v>750</v>
      </c>
      <c r="N31" s="45">
        <f>CHUM!$CQ45</f>
        <v>25</v>
      </c>
      <c r="O31" s="45">
        <f>CHUM!$BT45</f>
        <v>1500</v>
      </c>
      <c r="P31" s="45">
        <f>CHUM!$BU45</f>
        <v>750</v>
      </c>
      <c r="Q31" s="45">
        <f>CHUM!$BV45</f>
        <v>750</v>
      </c>
      <c r="R31" s="45">
        <f>CHUM!$BW45</f>
        <v>200</v>
      </c>
      <c r="S31" s="45">
        <f>CHUM!$BX45</f>
        <v>3500</v>
      </c>
      <c r="T31" s="45">
        <f>CHUM!$BY45</f>
        <v>750</v>
      </c>
      <c r="U31" s="45">
        <f>CHUM!$BZ45</f>
        <v>40</v>
      </c>
      <c r="V31" s="45">
        <f>CHUM!$CA45</f>
        <v>400</v>
      </c>
      <c r="W31" s="45">
        <f>CHUM!$CB45</f>
        <v>750</v>
      </c>
      <c r="X31" s="45">
        <f>CHUM!$CC45</f>
        <v>1000</v>
      </c>
      <c r="Y31" s="45">
        <f>CHUM!$BF45</f>
        <v>400</v>
      </c>
      <c r="Z31" s="45">
        <f>CHUM!$BG45</f>
        <v>1500</v>
      </c>
      <c r="AA31" s="45">
        <f>CHUM!$BH45</f>
        <v>600</v>
      </c>
      <c r="AB31" s="45">
        <f>CHUM!$BI45</f>
        <v>4000</v>
      </c>
      <c r="AC31" s="45">
        <f>CHUM!$BJ45</f>
        <v>1500</v>
      </c>
      <c r="AD31" s="45">
        <f>CHUM!$BK45</f>
        <v>2000</v>
      </c>
      <c r="AE31" s="45">
        <f>CHUM!$BL45</f>
        <v>25</v>
      </c>
      <c r="AF31" s="45">
        <f>CHUM!$BM45</f>
        <v>150</v>
      </c>
      <c r="AG31" s="45">
        <f>CHUM!$BN45</f>
        <v>50</v>
      </c>
      <c r="AH31" s="45">
        <f>CHUM!$BO45</f>
        <v>100</v>
      </c>
      <c r="AI31" s="45">
        <f>CHUM!$AR45</f>
        <v>50</v>
      </c>
      <c r="AJ31" s="45">
        <f>CHUM!$AS45</f>
        <v>300</v>
      </c>
      <c r="AK31" s="45">
        <f>CHUM!$AT45</f>
        <v>600</v>
      </c>
      <c r="AL31" s="45">
        <f>CHUM!$AU45</f>
        <v>179</v>
      </c>
      <c r="AM31" s="45">
        <f>CHUM!$AV45</f>
        <v>1400</v>
      </c>
      <c r="AN31" s="45">
        <f>CHUM!$AW45</f>
        <v>1700</v>
      </c>
      <c r="AO31" s="45">
        <f>CHUM!$AX45</f>
        <v>800</v>
      </c>
      <c r="AP31" s="45">
        <f>CHUM!$AY45</f>
        <v>1000</v>
      </c>
      <c r="AQ31" s="45">
        <f>CHUM!$AZ45</f>
        <v>2000</v>
      </c>
      <c r="AR31" s="45">
        <f>CHUM!$BA45</f>
        <v>3000</v>
      </c>
      <c r="AS31" s="44">
        <f>CHUM!$AD45</f>
        <v>1900</v>
      </c>
      <c r="AT31" s="44">
        <f>CHUM!$AE45</f>
        <v>3000</v>
      </c>
      <c r="AU31" s="44">
        <f>CHUM!$AF45</f>
        <v>1500</v>
      </c>
      <c r="AV31" s="44">
        <f>CHUM!$AG45</f>
        <v>1200</v>
      </c>
      <c r="AW31" s="44">
        <f>CHUM!$AH45</f>
        <v>750</v>
      </c>
      <c r="AX31" s="44" t="str">
        <f>CHUM!$AI45</f>
        <v>N/R</v>
      </c>
      <c r="AY31" s="44" t="str">
        <f>CHUM!$AJ45</f>
        <v>N/I</v>
      </c>
      <c r="AZ31" s="44">
        <f>CHUM!$AK45</f>
        <v>350</v>
      </c>
      <c r="BA31" s="44">
        <f>CHUM!$AL45</f>
        <v>1300</v>
      </c>
      <c r="BB31" s="44" t="str">
        <f>CHUM!$AM45</f>
        <v>N/I</v>
      </c>
      <c r="BC31" s="45">
        <f>CHUM!$P$45</f>
        <v>500</v>
      </c>
      <c r="BD31" s="45">
        <f>CHUM!$Q$45</f>
        <v>500</v>
      </c>
      <c r="BE31" s="45" t="str">
        <f>CHUM!$R$45</f>
        <v>N/I</v>
      </c>
      <c r="BF31" s="45" t="str">
        <f>CHUM!$S$45</f>
        <v>UNK</v>
      </c>
      <c r="BG31" s="45">
        <f>CHUM!$T$45</f>
        <v>730</v>
      </c>
      <c r="BH31" s="45">
        <f>CHUM!$U$45</f>
        <v>1650</v>
      </c>
      <c r="BI31" s="45" t="str">
        <f>CHUM!$V$45</f>
        <v>A/P</v>
      </c>
      <c r="BJ31" s="45">
        <f>CHUM!$W$45</f>
        <v>1150</v>
      </c>
      <c r="BK31" s="45" t="str">
        <f>CHUM!$X$45</f>
        <v>A/P</v>
      </c>
      <c r="BL31" s="45" t="str">
        <f>CHUM!$Y$45</f>
        <v>A/P</v>
      </c>
      <c r="BM31" s="45" t="str">
        <f>CHUM!B45</f>
        <v>N/I</v>
      </c>
      <c r="BN31" s="45">
        <f>CHUM!C45</f>
        <v>4000</v>
      </c>
      <c r="BO31" s="45" t="str">
        <f>CHUM!D45</f>
        <v>A/P</v>
      </c>
      <c r="BP31" s="45">
        <f>CHUM!E45</f>
        <v>0</v>
      </c>
      <c r="BQ31" s="45">
        <f>CHUM!F45</f>
        <v>0</v>
      </c>
      <c r="BR31" s="45">
        <f>CHUM!G45</f>
        <v>0</v>
      </c>
      <c r="BS31" s="45">
        <f>CHUM!H45</f>
        <v>0</v>
      </c>
      <c r="BT31" s="45">
        <f>CHUM!I45</f>
        <v>0</v>
      </c>
      <c r="BU31" s="45">
        <f>CHUM!J45</f>
        <v>0</v>
      </c>
      <c r="BV31" s="45">
        <f>CHUM!K45</f>
        <v>0</v>
      </c>
    </row>
    <row r="32" spans="1:74" hidden="1" x14ac:dyDescent="0.2">
      <c r="A32" s="40" t="s">
        <v>142</v>
      </c>
      <c r="B32" t="str">
        <f>CHUM!$O$30</f>
        <v>FINLAYSON-MUSSEL CHANNEL</v>
      </c>
      <c r="C32" t="str">
        <f>CHUM!$O46</f>
        <v>WATSON BAY CREEK</v>
      </c>
      <c r="D32" s="40" t="str">
        <f>CHUM!$O$3</f>
        <v>CHUM</v>
      </c>
      <c r="E32" s="45">
        <f>CHUM!$CH46</f>
        <v>750</v>
      </c>
      <c r="F32" s="45">
        <f>CHUM!$CI46</f>
        <v>900</v>
      </c>
      <c r="G32" s="45">
        <f>CHUM!$CJ46</f>
        <v>400</v>
      </c>
      <c r="H32" s="45">
        <f>CHUM!$CK46</f>
        <v>200</v>
      </c>
      <c r="I32" s="45">
        <f>CHUM!$CL46</f>
        <v>75</v>
      </c>
      <c r="J32" s="45">
        <f>CHUM!$CM46</f>
        <v>75</v>
      </c>
      <c r="K32" s="45">
        <f>CHUM!$CN46</f>
        <v>400</v>
      </c>
      <c r="L32" s="45">
        <f>CHUM!$CO46</f>
        <v>400</v>
      </c>
      <c r="M32" s="45">
        <f>CHUM!$CP46</f>
        <v>75</v>
      </c>
      <c r="N32" s="45">
        <f>CHUM!$CQ46</f>
        <v>25</v>
      </c>
      <c r="O32" s="45">
        <f>CHUM!$BT46</f>
        <v>400</v>
      </c>
      <c r="P32" s="45">
        <f>CHUM!$BU46</f>
        <v>25</v>
      </c>
      <c r="Q32" s="45">
        <f>CHUM!$BV46</f>
        <v>75</v>
      </c>
      <c r="R32" s="45" t="str">
        <f>CHUM!$BW46</f>
        <v>N/I</v>
      </c>
      <c r="S32" s="45">
        <f>CHUM!$BX46</f>
        <v>400</v>
      </c>
      <c r="T32" s="45" t="str">
        <f>CHUM!$BY46</f>
        <v>UNK</v>
      </c>
      <c r="U32" s="45" t="str">
        <f>CHUM!$BZ46</f>
        <v>N/O</v>
      </c>
      <c r="V32" s="45">
        <f>CHUM!$CA46</f>
        <v>75</v>
      </c>
      <c r="W32" s="45" t="str">
        <f>CHUM!$CB46</f>
        <v>N/O</v>
      </c>
      <c r="X32" s="45">
        <f>CHUM!$CC46</f>
        <v>75</v>
      </c>
      <c r="Y32" s="45">
        <f>CHUM!$BF46</f>
        <v>400</v>
      </c>
      <c r="Z32" s="45">
        <f>CHUM!$BG46</f>
        <v>500</v>
      </c>
      <c r="AA32" s="45">
        <f>CHUM!$BH46</f>
        <v>200</v>
      </c>
      <c r="AB32" s="45">
        <f>CHUM!$BI46</f>
        <v>50</v>
      </c>
      <c r="AC32" s="45" t="str">
        <f>CHUM!$BJ46</f>
        <v>N/O</v>
      </c>
      <c r="AD32" s="45" t="str">
        <f>CHUM!$BK46</f>
        <v>N/O</v>
      </c>
      <c r="AE32" s="45">
        <f>CHUM!$BL46</f>
        <v>25</v>
      </c>
      <c r="AF32" s="45">
        <f>CHUM!$BM46</f>
        <v>100</v>
      </c>
      <c r="AG32" s="45">
        <f>CHUM!$BN46</f>
        <v>150</v>
      </c>
      <c r="AH32" s="45">
        <f>CHUM!$BO46</f>
        <v>50</v>
      </c>
      <c r="AI32" s="45">
        <f>CHUM!$AR46</f>
        <v>600</v>
      </c>
      <c r="AJ32" s="45">
        <f>CHUM!$AS46</f>
        <v>550</v>
      </c>
      <c r="AK32" s="45">
        <f>CHUM!$AT46</f>
        <v>192</v>
      </c>
      <c r="AL32" s="45">
        <f>CHUM!$AU46</f>
        <v>20</v>
      </c>
      <c r="AM32" s="45">
        <f>CHUM!$AV46</f>
        <v>150</v>
      </c>
      <c r="AN32" s="45">
        <f>CHUM!$AW46</f>
        <v>40</v>
      </c>
      <c r="AO32" s="45">
        <f>CHUM!$AX46</f>
        <v>50</v>
      </c>
      <c r="AP32" s="45" t="str">
        <f>CHUM!$AY46</f>
        <v>N/R</v>
      </c>
      <c r="AQ32" s="45">
        <f>CHUM!$AZ46</f>
        <v>100</v>
      </c>
      <c r="AR32" s="45">
        <f>CHUM!$BA46</f>
        <v>10</v>
      </c>
      <c r="AS32" s="44">
        <f>CHUM!$AD46</f>
        <v>21</v>
      </c>
      <c r="AT32" s="44">
        <f>CHUM!$AE46</f>
        <v>75</v>
      </c>
      <c r="AU32" s="44">
        <f>CHUM!$AF46</f>
        <v>120</v>
      </c>
      <c r="AV32" s="44">
        <f>CHUM!$AG46</f>
        <v>24</v>
      </c>
      <c r="AW32" s="44">
        <f>CHUM!$AH46</f>
        <v>100</v>
      </c>
      <c r="AX32" s="44" t="str">
        <f>CHUM!$AI46</f>
        <v>N/R</v>
      </c>
      <c r="AY32" s="44" t="str">
        <f>CHUM!$AJ46</f>
        <v>N/I</v>
      </c>
      <c r="AZ32" s="44" t="str">
        <f>CHUM!$AK46</f>
        <v>N/I</v>
      </c>
      <c r="BA32" s="44" t="str">
        <f>CHUM!$AL46</f>
        <v>N/I</v>
      </c>
      <c r="BB32" s="44">
        <f>CHUM!$AM46</f>
        <v>40</v>
      </c>
      <c r="BC32" s="45">
        <f>CHUM!$P$46</f>
        <v>220</v>
      </c>
      <c r="BD32" s="45" t="str">
        <f>CHUM!$Q$46</f>
        <v>N/I</v>
      </c>
      <c r="BE32" s="45" t="str">
        <f>CHUM!$R$46</f>
        <v>N/I</v>
      </c>
      <c r="BF32" s="45" t="str">
        <f>CHUM!$S$46</f>
        <v>UNK</v>
      </c>
      <c r="BG32" s="45" t="str">
        <f>CHUM!$T$46</f>
        <v>N/I</v>
      </c>
      <c r="BH32" s="45" t="str">
        <f>CHUM!$U$46</f>
        <v>N/I</v>
      </c>
      <c r="BI32" s="45" t="str">
        <f>CHUM!$V$46</f>
        <v>N/I</v>
      </c>
      <c r="BJ32" s="45" t="str">
        <f>CHUM!$W$46</f>
        <v>N/I</v>
      </c>
      <c r="BK32" s="45" t="str">
        <f>CHUM!$X$46</f>
        <v>N/I</v>
      </c>
      <c r="BL32" s="45" t="str">
        <f>CHUM!$Y$46</f>
        <v>N/I</v>
      </c>
      <c r="BM32" s="45" t="str">
        <f>CHUM!B46</f>
        <v>N/I</v>
      </c>
      <c r="BN32" s="45" t="str">
        <f>CHUM!C46</f>
        <v>N/I</v>
      </c>
      <c r="BO32" s="45" t="str">
        <f>CHUM!D46</f>
        <v>N/I</v>
      </c>
      <c r="BP32" s="45">
        <f>CHUM!E46</f>
        <v>0</v>
      </c>
      <c r="BQ32" s="45">
        <f>CHUM!F46</f>
        <v>0</v>
      </c>
      <c r="BR32" s="45">
        <f>CHUM!G46</f>
        <v>0</v>
      </c>
      <c r="BS32" s="45">
        <f>CHUM!H46</f>
        <v>0</v>
      </c>
      <c r="BT32" s="45">
        <f>CHUM!I46</f>
        <v>0</v>
      </c>
      <c r="BU32" s="45">
        <f>CHUM!J46</f>
        <v>0</v>
      </c>
      <c r="BV32" s="45">
        <f>CHUM!K46</f>
        <v>0</v>
      </c>
    </row>
    <row r="33" spans="1:74" hidden="1" x14ac:dyDescent="0.2">
      <c r="A33" s="40" t="s">
        <v>142</v>
      </c>
      <c r="B33" t="str">
        <f>CHUM!$O$30</f>
        <v>FINLAYSON-MUSSEL CHANNEL</v>
      </c>
      <c r="C33" t="str">
        <f>CHUM!$O47</f>
        <v>WINDY BAY CREEK</v>
      </c>
      <c r="D33" s="40" t="str">
        <f>CHUM!$O$3</f>
        <v>CHUM</v>
      </c>
      <c r="E33" s="45">
        <f>CHUM!$CH47</f>
        <v>1500</v>
      </c>
      <c r="F33" s="45">
        <f>CHUM!$CI47</f>
        <v>600</v>
      </c>
      <c r="G33" s="45">
        <f>CHUM!$CJ47</f>
        <v>25</v>
      </c>
      <c r="H33" s="45">
        <f>CHUM!$CK47</f>
        <v>750</v>
      </c>
      <c r="I33" s="45">
        <f>CHUM!$CL47</f>
        <v>750</v>
      </c>
      <c r="J33" s="45">
        <f>CHUM!$CM47</f>
        <v>25</v>
      </c>
      <c r="K33" s="45">
        <f>CHUM!$CN47</f>
        <v>75</v>
      </c>
      <c r="L33" s="45">
        <f>CHUM!$CO47</f>
        <v>750</v>
      </c>
      <c r="M33" s="45">
        <f>CHUM!$CP47</f>
        <v>750</v>
      </c>
      <c r="N33" s="45">
        <f>CHUM!$CQ47</f>
        <v>25</v>
      </c>
      <c r="O33" s="45">
        <f>CHUM!$BT47</f>
        <v>750</v>
      </c>
      <c r="P33" s="45">
        <f>CHUM!$BU47</f>
        <v>200</v>
      </c>
      <c r="Q33" s="45">
        <f>CHUM!$BV47</f>
        <v>750</v>
      </c>
      <c r="R33" s="45">
        <f>CHUM!$BW47</f>
        <v>25</v>
      </c>
      <c r="S33" s="45">
        <f>CHUM!$BX47</f>
        <v>750</v>
      </c>
      <c r="T33" s="45" t="str">
        <f>CHUM!$BY47</f>
        <v>UNK</v>
      </c>
      <c r="U33" s="45">
        <f>CHUM!$BZ47</f>
        <v>150</v>
      </c>
      <c r="V33" s="45">
        <f>CHUM!$CA47</f>
        <v>400</v>
      </c>
      <c r="W33" s="45">
        <f>CHUM!$CB47</f>
        <v>750</v>
      </c>
      <c r="X33" s="45">
        <f>CHUM!$CC47</f>
        <v>400</v>
      </c>
      <c r="Y33" s="45">
        <f>CHUM!$BF47</f>
        <v>500</v>
      </c>
      <c r="Z33" s="45">
        <f>CHUM!$BG47</f>
        <v>600</v>
      </c>
      <c r="AA33" s="45">
        <f>CHUM!$BH47</f>
        <v>100</v>
      </c>
      <c r="AB33" s="45">
        <f>CHUM!$BI47</f>
        <v>200</v>
      </c>
      <c r="AC33" s="45">
        <f>CHUM!$BJ47</f>
        <v>150</v>
      </c>
      <c r="AD33" s="45">
        <f>CHUM!$BK47</f>
        <v>100</v>
      </c>
      <c r="AE33" s="45">
        <f>CHUM!$BL47</f>
        <v>100</v>
      </c>
      <c r="AF33" s="45" t="str">
        <f>CHUM!$BM47</f>
        <v>N/O</v>
      </c>
      <c r="AG33" s="45">
        <f>CHUM!$BN47</f>
        <v>30</v>
      </c>
      <c r="AH33" s="45">
        <f>CHUM!$BO47</f>
        <v>200</v>
      </c>
      <c r="AI33" s="45">
        <f>CHUM!$AR47</f>
        <v>60</v>
      </c>
      <c r="AJ33" s="45">
        <f>CHUM!$AS47</f>
        <v>430</v>
      </c>
      <c r="AK33" s="45">
        <f>CHUM!$AT47</f>
        <v>800</v>
      </c>
      <c r="AL33" s="45">
        <f>CHUM!$AU47</f>
        <v>134</v>
      </c>
      <c r="AM33" s="45">
        <f>CHUM!$AV47</f>
        <v>700</v>
      </c>
      <c r="AN33" s="45">
        <f>CHUM!$AW47</f>
        <v>220</v>
      </c>
      <c r="AO33" s="45">
        <f>CHUM!$AX47</f>
        <v>300</v>
      </c>
      <c r="AP33" s="45">
        <f>CHUM!$AY47</f>
        <v>400</v>
      </c>
      <c r="AQ33" s="45">
        <f>CHUM!$AZ47</f>
        <v>800</v>
      </c>
      <c r="AR33" s="45">
        <f>CHUM!$BA47</f>
        <v>300</v>
      </c>
      <c r="AS33" s="44">
        <f>CHUM!$AD47</f>
        <v>165</v>
      </c>
      <c r="AT33" s="44">
        <f>CHUM!$AE47</f>
        <v>244</v>
      </c>
      <c r="AU33" s="44">
        <f>CHUM!$AF47</f>
        <v>200</v>
      </c>
      <c r="AV33" s="44">
        <f>CHUM!$AG47</f>
        <v>42</v>
      </c>
      <c r="AW33" s="44">
        <f>CHUM!$AH47</f>
        <v>14</v>
      </c>
      <c r="AX33" s="44" t="str">
        <f>CHUM!$AI47</f>
        <v>N/R</v>
      </c>
      <c r="AY33" s="44">
        <f>CHUM!$AJ47</f>
        <v>350</v>
      </c>
      <c r="AZ33" s="44">
        <f>CHUM!$AK47</f>
        <v>250</v>
      </c>
      <c r="BA33" s="44">
        <f>CHUM!$AL47</f>
        <v>2500</v>
      </c>
      <c r="BB33" s="44">
        <f>CHUM!$AM47</f>
        <v>100</v>
      </c>
      <c r="BC33" s="45">
        <f>CHUM!$P$47</f>
        <v>130</v>
      </c>
      <c r="BD33" s="45">
        <f>CHUM!$Q$47</f>
        <v>200</v>
      </c>
      <c r="BE33" s="45">
        <f>CHUM!$R$47</f>
        <v>130</v>
      </c>
      <c r="BF33" s="45" t="str">
        <f>CHUM!$S$47</f>
        <v>UNK</v>
      </c>
      <c r="BG33" s="45">
        <f>CHUM!$T$47</f>
        <v>210</v>
      </c>
      <c r="BH33" s="45" t="str">
        <f>CHUM!$U$47</f>
        <v>A/P</v>
      </c>
      <c r="BI33" s="45" t="str">
        <f>CHUM!$V$47</f>
        <v>A/P</v>
      </c>
      <c r="BJ33" s="45">
        <f>CHUM!$W$47</f>
        <v>30</v>
      </c>
      <c r="BK33" s="45" t="str">
        <f>CHUM!$X$47</f>
        <v>A/P</v>
      </c>
      <c r="BL33" s="45" t="str">
        <f>CHUM!$Y$47</f>
        <v>A/P</v>
      </c>
      <c r="BM33" s="45">
        <f>CHUM!B47</f>
        <v>100</v>
      </c>
      <c r="BN33" s="45" t="str">
        <f>CHUM!C47</f>
        <v>A/P</v>
      </c>
      <c r="BO33" s="45">
        <f>CHUM!D47</f>
        <v>130</v>
      </c>
      <c r="BP33" s="45">
        <f>CHUM!E47</f>
        <v>0</v>
      </c>
      <c r="BQ33" s="45">
        <f>CHUM!F47</f>
        <v>0</v>
      </c>
      <c r="BR33" s="45">
        <f>CHUM!G47</f>
        <v>0</v>
      </c>
      <c r="BS33" s="45">
        <f>CHUM!H47</f>
        <v>0</v>
      </c>
      <c r="BT33" s="45">
        <f>CHUM!I47</f>
        <v>0</v>
      </c>
      <c r="BU33" s="45">
        <f>CHUM!J47</f>
        <v>0</v>
      </c>
      <c r="BV33" s="45">
        <f>CHUM!K47</f>
        <v>0</v>
      </c>
    </row>
    <row r="34" spans="1:74" hidden="1" x14ac:dyDescent="0.2">
      <c r="A34" s="40" t="s">
        <v>142</v>
      </c>
      <c r="B34" t="str">
        <f>CHUM!$O$54</f>
        <v>KYNOCK</v>
      </c>
      <c r="C34" t="str">
        <f>CHUM!$O57</f>
        <v>BIG CREEK</v>
      </c>
      <c r="D34" s="40" t="str">
        <f>CHUM!$O$3</f>
        <v>CHUM</v>
      </c>
      <c r="E34" s="45" t="str">
        <f>CHUM!$CH57</f>
        <v>N/R</v>
      </c>
      <c r="F34" s="45" t="str">
        <f>CHUM!$CI57</f>
        <v>N/I</v>
      </c>
      <c r="G34" s="45" t="str">
        <f>CHUM!$CJ57</f>
        <v>N/R</v>
      </c>
      <c r="H34" s="45" t="str">
        <f>CHUM!$CK57</f>
        <v>N/R</v>
      </c>
      <c r="I34" s="45" t="str">
        <f>CHUM!$CL57</f>
        <v>N/R</v>
      </c>
      <c r="J34" s="45" t="str">
        <f>CHUM!$CM57</f>
        <v>N/R</v>
      </c>
      <c r="K34" s="45" t="str">
        <f>CHUM!$CN57</f>
        <v>N/R</v>
      </c>
      <c r="L34" s="45" t="str">
        <f>CHUM!$CO57</f>
        <v>N/R</v>
      </c>
      <c r="M34" s="45" t="str">
        <f>CHUM!$CP57</f>
        <v>N/R</v>
      </c>
      <c r="N34" s="45" t="str">
        <f>CHUM!$CQ57</f>
        <v>N/R</v>
      </c>
      <c r="O34" s="45" t="str">
        <f>CHUM!$BT57</f>
        <v>N/R</v>
      </c>
      <c r="P34" s="45">
        <f>CHUM!$BU57</f>
        <v>750</v>
      </c>
      <c r="Q34" s="45">
        <f>CHUM!$BV57</f>
        <v>1500</v>
      </c>
      <c r="R34" s="45">
        <f>CHUM!$BW57</f>
        <v>750</v>
      </c>
      <c r="S34" s="45">
        <f>CHUM!$BX57</f>
        <v>750</v>
      </c>
      <c r="T34" s="45">
        <f>CHUM!$BY57</f>
        <v>1200</v>
      </c>
      <c r="U34" s="45">
        <f>CHUM!$BZ57</f>
        <v>400</v>
      </c>
      <c r="V34" s="45">
        <f>CHUM!$CA57</f>
        <v>40</v>
      </c>
      <c r="W34" s="45">
        <f>CHUM!$CB57</f>
        <v>800</v>
      </c>
      <c r="X34" s="45">
        <f>CHUM!$CC57</f>
        <v>1500</v>
      </c>
      <c r="Y34" s="45">
        <f>CHUM!$BF57</f>
        <v>600</v>
      </c>
      <c r="Z34" s="45">
        <f>CHUM!$BG57</f>
        <v>700</v>
      </c>
      <c r="AA34" s="45">
        <f>CHUM!$BH57</f>
        <v>5000</v>
      </c>
      <c r="AB34" s="45">
        <f>CHUM!$BI57</f>
        <v>2000</v>
      </c>
      <c r="AC34" s="45" t="str">
        <f>CHUM!$BJ57</f>
        <v>N/O</v>
      </c>
      <c r="AD34" s="45">
        <f>CHUM!$BK57</f>
        <v>150</v>
      </c>
      <c r="AE34" s="45">
        <f>CHUM!$BL57</f>
        <v>50</v>
      </c>
      <c r="AF34" s="45">
        <f>CHUM!$BM57</f>
        <v>250</v>
      </c>
      <c r="AG34" s="45">
        <f>CHUM!$BN57</f>
        <v>50</v>
      </c>
      <c r="AH34" s="45" t="str">
        <f>CHUM!$BO57</f>
        <v>N/O</v>
      </c>
      <c r="AI34" s="45" t="str">
        <f>CHUM!$AR57</f>
        <v>N/O</v>
      </c>
      <c r="AJ34" s="45" t="str">
        <f>CHUM!$AS57</f>
        <v>N/O</v>
      </c>
      <c r="AK34" s="45">
        <f>CHUM!$AT57</f>
        <v>50</v>
      </c>
      <c r="AL34" s="45">
        <f>CHUM!$AU57</f>
        <v>50</v>
      </c>
      <c r="AM34" s="45">
        <f>CHUM!$AV57</f>
        <v>2</v>
      </c>
      <c r="AN34" s="45" t="str">
        <f>CHUM!$AW57</f>
        <v>N/R</v>
      </c>
      <c r="AO34" s="45">
        <f>CHUM!$AX57</f>
        <v>4</v>
      </c>
      <c r="AP34" s="45" t="str">
        <f>CHUM!$AY57</f>
        <v>N/R</v>
      </c>
      <c r="AQ34" s="45">
        <f>CHUM!$AZ57</f>
        <v>25</v>
      </c>
      <c r="AR34" s="45">
        <f>CHUM!$BA57</f>
        <v>12</v>
      </c>
      <c r="AS34" s="44">
        <f>CHUM!$AD57</f>
        <v>2</v>
      </c>
      <c r="AT34" s="44" t="str">
        <f>CHUM!$AE57</f>
        <v>N/O</v>
      </c>
      <c r="AU34" s="44" t="str">
        <f>CHUM!$AF57</f>
        <v>N/O</v>
      </c>
      <c r="AV34" s="44" t="str">
        <f>CHUM!$AG57</f>
        <v>N/O</v>
      </c>
      <c r="AW34" s="44">
        <f>CHUM!$AH57</f>
        <v>250</v>
      </c>
      <c r="AX34" s="44" t="str">
        <f>CHUM!$AI57</f>
        <v>N/R</v>
      </c>
      <c r="AY34" s="44" t="str">
        <f>CHUM!$AJ57</f>
        <v>N/I</v>
      </c>
      <c r="AZ34" s="44" t="str">
        <f>CHUM!$AK57</f>
        <v>N/I</v>
      </c>
      <c r="BA34" s="44" t="str">
        <f>CHUM!$AL57</f>
        <v>N/I</v>
      </c>
      <c r="BB34" s="44" t="str">
        <f>CHUM!$AM57</f>
        <v>UNK</v>
      </c>
      <c r="BC34" s="45" t="str">
        <f>CHUM!$P$57</f>
        <v>N/I</v>
      </c>
      <c r="BD34" s="45">
        <f>CHUM!$Q$57</f>
        <v>300</v>
      </c>
      <c r="BE34" s="45" t="str">
        <f>CHUM!$R$57</f>
        <v>N/I</v>
      </c>
      <c r="BF34" s="45">
        <f>CHUM!$S$57</f>
        <v>1500</v>
      </c>
      <c r="BG34" s="45">
        <f>CHUM!$T$57</f>
        <v>2400</v>
      </c>
      <c r="BH34" s="45" t="str">
        <f>CHUM!$U$57</f>
        <v>N/I</v>
      </c>
      <c r="BI34" s="45" t="str">
        <f>CHUM!$V$57</f>
        <v>N/I</v>
      </c>
      <c r="BJ34" s="45">
        <f>CHUM!$W$57</f>
        <v>400</v>
      </c>
      <c r="BK34" s="45">
        <f>CHUM!$X$57</f>
        <v>2</v>
      </c>
      <c r="BL34" s="45">
        <f>CHUM!$Y$57</f>
        <v>6</v>
      </c>
      <c r="BM34" s="45" t="str">
        <f>CHUM!B57</f>
        <v>N/O</v>
      </c>
      <c r="BN34" s="45" t="str">
        <f>CHUM!C57</f>
        <v>A/P</v>
      </c>
      <c r="BO34" s="45">
        <f>CHUM!D57</f>
        <v>10</v>
      </c>
      <c r="BP34" s="45">
        <f>CHUM!E57</f>
        <v>0</v>
      </c>
      <c r="BQ34" s="45">
        <f>CHUM!F57</f>
        <v>0</v>
      </c>
      <c r="BR34" s="45">
        <f>CHUM!G57</f>
        <v>0</v>
      </c>
      <c r="BS34" s="45">
        <f>CHUM!H57</f>
        <v>0</v>
      </c>
      <c r="BT34" s="45">
        <f>CHUM!I57</f>
        <v>0</v>
      </c>
      <c r="BU34" s="45">
        <f>CHUM!J57</f>
        <v>0</v>
      </c>
      <c r="BV34" s="45">
        <f>CHUM!K57</f>
        <v>0</v>
      </c>
    </row>
    <row r="35" spans="1:74" hidden="1" x14ac:dyDescent="0.2">
      <c r="A35" s="40" t="s">
        <v>142</v>
      </c>
      <c r="B35" t="str">
        <f>CHUM!$O$54</f>
        <v>KYNOCK</v>
      </c>
      <c r="C35" t="str">
        <f>CHUM!$O58</f>
        <v>DESBRISAY CREEK</v>
      </c>
      <c r="D35" s="40" t="str">
        <f>CHUM!$O$3</f>
        <v>CHUM</v>
      </c>
      <c r="E35" s="45">
        <f>CHUM!$CH58</f>
        <v>400</v>
      </c>
      <c r="F35" s="45" t="str">
        <f>CHUM!$CI58</f>
        <v>N/O</v>
      </c>
      <c r="G35" s="45">
        <f>CHUM!$CJ58</f>
        <v>3500</v>
      </c>
      <c r="H35" s="45">
        <f>CHUM!$CK58</f>
        <v>3500</v>
      </c>
      <c r="I35" s="45">
        <f>CHUM!$CL58</f>
        <v>400</v>
      </c>
      <c r="J35" s="45">
        <f>CHUM!$CM58</f>
        <v>750</v>
      </c>
      <c r="K35" s="45">
        <f>CHUM!$CN58</f>
        <v>1500</v>
      </c>
      <c r="L35" s="45">
        <f>CHUM!$CO58</f>
        <v>1500</v>
      </c>
      <c r="M35" s="45">
        <f>CHUM!$CP58</f>
        <v>1500</v>
      </c>
      <c r="N35" s="45">
        <f>CHUM!$CQ58</f>
        <v>3500</v>
      </c>
      <c r="O35" s="45">
        <f>CHUM!$BT58</f>
        <v>400</v>
      </c>
      <c r="P35" s="45">
        <f>CHUM!$BU58</f>
        <v>400</v>
      </c>
      <c r="Q35" s="45">
        <f>CHUM!$BV58</f>
        <v>200</v>
      </c>
      <c r="R35" s="45">
        <f>CHUM!$BW58</f>
        <v>3500</v>
      </c>
      <c r="S35" s="45">
        <f>CHUM!$BX58</f>
        <v>400</v>
      </c>
      <c r="T35" s="45">
        <f>CHUM!$BY58</f>
        <v>50</v>
      </c>
      <c r="U35" s="45">
        <f>CHUM!$BZ58</f>
        <v>400</v>
      </c>
      <c r="V35" s="45">
        <f>CHUM!$CA58</f>
        <v>30</v>
      </c>
      <c r="W35" s="45">
        <f>CHUM!$CB58</f>
        <v>800</v>
      </c>
      <c r="X35" s="45">
        <f>CHUM!$CC58</f>
        <v>30</v>
      </c>
      <c r="Y35" s="45">
        <f>CHUM!$BF58</f>
        <v>300</v>
      </c>
      <c r="Z35" s="45">
        <f>CHUM!$BG58</f>
        <v>700</v>
      </c>
      <c r="AA35" s="45">
        <f>CHUM!$BH58</f>
        <v>300</v>
      </c>
      <c r="AB35" s="45">
        <f>CHUM!$BI58</f>
        <v>1500</v>
      </c>
      <c r="AC35" s="45">
        <f>CHUM!$BJ58</f>
        <v>30</v>
      </c>
      <c r="AD35" s="45">
        <f>CHUM!$BK58</f>
        <v>50</v>
      </c>
      <c r="AE35" s="45">
        <f>CHUM!$BL58</f>
        <v>50</v>
      </c>
      <c r="AF35" s="45">
        <f>CHUM!$BM58</f>
        <v>100</v>
      </c>
      <c r="AG35" s="45">
        <f>CHUM!$BN58</f>
        <v>3000</v>
      </c>
      <c r="AH35" s="45">
        <f>CHUM!$BO58</f>
        <v>1000</v>
      </c>
      <c r="AI35" s="45">
        <f>CHUM!$AR58</f>
        <v>2500</v>
      </c>
      <c r="AJ35" s="45">
        <f>CHUM!$AS58</f>
        <v>1500</v>
      </c>
      <c r="AK35" s="45">
        <f>CHUM!$AT58</f>
        <v>610</v>
      </c>
      <c r="AL35" s="45">
        <f>CHUM!$AU58</f>
        <v>200</v>
      </c>
      <c r="AM35" s="45">
        <f>CHUM!$AV58</f>
        <v>365</v>
      </c>
      <c r="AN35" s="45">
        <f>CHUM!$AW58</f>
        <v>700</v>
      </c>
      <c r="AO35" s="45">
        <f>CHUM!$AX58</f>
        <v>1300</v>
      </c>
      <c r="AP35" s="45">
        <f>CHUM!$AY58</f>
        <v>500</v>
      </c>
      <c r="AQ35" s="45">
        <f>CHUM!$AZ58</f>
        <v>3000</v>
      </c>
      <c r="AR35" s="45">
        <f>CHUM!$BA58</f>
        <v>350</v>
      </c>
      <c r="AS35" s="44">
        <f>CHUM!$AD58</f>
        <v>86</v>
      </c>
      <c r="AT35" s="44">
        <f>CHUM!$AE58</f>
        <v>440</v>
      </c>
      <c r="AU35" s="44">
        <f>CHUM!$AF58</f>
        <v>800</v>
      </c>
      <c r="AV35" s="44">
        <f>CHUM!$AG58</f>
        <v>2150</v>
      </c>
      <c r="AW35" s="44" t="str">
        <f>CHUM!$AH58</f>
        <v>N/I</v>
      </c>
      <c r="AX35" s="44">
        <f>CHUM!$AI58</f>
        <v>1500</v>
      </c>
      <c r="AY35" s="44" t="str">
        <f>CHUM!$AJ58</f>
        <v>N/I</v>
      </c>
      <c r="AZ35" s="44">
        <f>CHUM!$AK58</f>
        <v>2200</v>
      </c>
      <c r="BA35" s="44">
        <f>CHUM!$AL58</f>
        <v>1900</v>
      </c>
      <c r="BB35" s="44">
        <f>CHUM!$AM58</f>
        <v>500</v>
      </c>
      <c r="BC35" s="45">
        <f>CHUM!$P$58</f>
        <v>1800</v>
      </c>
      <c r="BD35" s="45" t="str">
        <f>CHUM!$Q$58</f>
        <v>N/I</v>
      </c>
      <c r="BE35" s="45">
        <f>CHUM!$R$58</f>
        <v>2200</v>
      </c>
      <c r="BF35" s="45">
        <f>CHUM!$S$58</f>
        <v>800</v>
      </c>
      <c r="BG35" s="45">
        <f>CHUM!$T$58</f>
        <v>2500</v>
      </c>
      <c r="BH35" s="45">
        <f>CHUM!$U$58</f>
        <v>550</v>
      </c>
      <c r="BI35" s="45">
        <f>CHUM!$V$58</f>
        <v>650</v>
      </c>
      <c r="BJ35" s="45">
        <f>CHUM!$W$58</f>
        <v>1500</v>
      </c>
      <c r="BK35" s="45">
        <f>CHUM!$X$58</f>
        <v>800</v>
      </c>
      <c r="BL35" s="45">
        <f>CHUM!$Y$58</f>
        <v>600</v>
      </c>
      <c r="BM35" s="45">
        <f>CHUM!B58</f>
        <v>5100</v>
      </c>
      <c r="BN35" s="45">
        <f>CHUM!C58</f>
        <v>5500</v>
      </c>
      <c r="BO35" s="45">
        <f>CHUM!D58</f>
        <v>3100</v>
      </c>
      <c r="BP35" s="45">
        <f>CHUM!E58</f>
        <v>0</v>
      </c>
      <c r="BQ35" s="45">
        <f>CHUM!F58</f>
        <v>0</v>
      </c>
      <c r="BR35" s="45">
        <f>CHUM!G58</f>
        <v>0</v>
      </c>
      <c r="BS35" s="45">
        <f>CHUM!H58</f>
        <v>0</v>
      </c>
      <c r="BT35" s="45">
        <f>CHUM!I58</f>
        <v>0</v>
      </c>
      <c r="BU35" s="45">
        <f>CHUM!J58</f>
        <v>0</v>
      </c>
      <c r="BV35" s="45">
        <f>CHUM!K58</f>
        <v>0</v>
      </c>
    </row>
    <row r="36" spans="1:74" hidden="1" x14ac:dyDescent="0.2">
      <c r="A36" s="40" t="s">
        <v>142</v>
      </c>
      <c r="B36" t="str">
        <f>CHUM!$O$54</f>
        <v>KYNOCK</v>
      </c>
      <c r="C36" t="str">
        <f>CHUM!$O59</f>
        <v>KAINET CREEK</v>
      </c>
      <c r="D36" s="40" t="str">
        <f>CHUM!$O$3</f>
        <v>CHUM</v>
      </c>
      <c r="E36" s="45">
        <f>CHUM!$CH59</f>
        <v>75000</v>
      </c>
      <c r="F36" s="45">
        <f>CHUM!$CI59</f>
        <v>35000</v>
      </c>
      <c r="G36" s="45">
        <f>CHUM!$CJ59</f>
        <v>75000</v>
      </c>
      <c r="H36" s="45">
        <f>CHUM!$CK59</f>
        <v>110000</v>
      </c>
      <c r="I36" s="45">
        <f>CHUM!$CL59</f>
        <v>85000</v>
      </c>
      <c r="J36" s="45">
        <f>CHUM!$CM59</f>
        <v>60000</v>
      </c>
      <c r="K36" s="45">
        <f>CHUM!$CN59</f>
        <v>15000</v>
      </c>
      <c r="L36" s="45">
        <f>CHUM!$CO59</f>
        <v>35000</v>
      </c>
      <c r="M36" s="45">
        <f>CHUM!$CP59</f>
        <v>85000</v>
      </c>
      <c r="N36" s="45">
        <f>CHUM!$CQ59</f>
        <v>20000</v>
      </c>
      <c r="O36" s="45">
        <f>CHUM!$BT59</f>
        <v>25000</v>
      </c>
      <c r="P36" s="45">
        <f>CHUM!$BU59</f>
        <v>15000</v>
      </c>
      <c r="Q36" s="45">
        <f>CHUM!$BV59</f>
        <v>75000</v>
      </c>
      <c r="R36" s="45">
        <f>CHUM!$BW59</f>
        <v>45000</v>
      </c>
      <c r="S36" s="45">
        <f>CHUM!$BX59</f>
        <v>60000</v>
      </c>
      <c r="T36" s="45">
        <f>CHUM!$BY59</f>
        <v>8000</v>
      </c>
      <c r="U36" s="45">
        <f>CHUM!$BZ59</f>
        <v>60000</v>
      </c>
      <c r="V36" s="45">
        <f>CHUM!$CA59</f>
        <v>50000</v>
      </c>
      <c r="W36" s="45">
        <f>CHUM!$CB59</f>
        <v>100000</v>
      </c>
      <c r="X36" s="45">
        <f>CHUM!$CC59</f>
        <v>25000</v>
      </c>
      <c r="Y36" s="45">
        <f>CHUM!$BF59</f>
        <v>40000</v>
      </c>
      <c r="Z36" s="45">
        <f>CHUM!$BG59</f>
        <v>20000</v>
      </c>
      <c r="AA36" s="45">
        <f>CHUM!$BH59</f>
        <v>50000</v>
      </c>
      <c r="AB36" s="45">
        <f>CHUM!$BI59</f>
        <v>55000</v>
      </c>
      <c r="AC36" s="45">
        <f>CHUM!$BJ59</f>
        <v>65000</v>
      </c>
      <c r="AD36" s="45">
        <f>CHUM!$BK59</f>
        <v>29000</v>
      </c>
      <c r="AE36" s="45">
        <f>CHUM!$BL59</f>
        <v>11000</v>
      </c>
      <c r="AF36" s="45">
        <f>CHUM!$BM59</f>
        <v>5000</v>
      </c>
      <c r="AG36" s="45">
        <f>CHUM!$BN59</f>
        <v>50000</v>
      </c>
      <c r="AH36" s="45">
        <f>CHUM!$BO59</f>
        <v>20000</v>
      </c>
      <c r="AI36" s="45">
        <f>CHUM!$AR59</f>
        <v>25000</v>
      </c>
      <c r="AJ36" s="45">
        <f>CHUM!$AS59</f>
        <v>42000</v>
      </c>
      <c r="AK36" s="45">
        <f>CHUM!$AT59</f>
        <v>30000</v>
      </c>
      <c r="AL36" s="45">
        <f>CHUM!$AU59</f>
        <v>15000</v>
      </c>
      <c r="AM36" s="45">
        <f>CHUM!$AV59</f>
        <v>8500</v>
      </c>
      <c r="AN36" s="45">
        <f>CHUM!$AW59</f>
        <v>26400</v>
      </c>
      <c r="AO36" s="45">
        <f>CHUM!$AX59</f>
        <v>35000</v>
      </c>
      <c r="AP36" s="45">
        <f>CHUM!$AY59</f>
        <v>18500</v>
      </c>
      <c r="AQ36" s="45">
        <f>CHUM!$AZ59</f>
        <v>35000</v>
      </c>
      <c r="AR36" s="45">
        <f>CHUM!$BA59</f>
        <v>16000</v>
      </c>
      <c r="AS36" s="44">
        <f>CHUM!$AD59</f>
        <v>8000</v>
      </c>
      <c r="AT36" s="44">
        <f>CHUM!$AE59</f>
        <v>32600</v>
      </c>
      <c r="AU36" s="44">
        <f>CHUM!$AF59</f>
        <v>7000</v>
      </c>
      <c r="AV36" s="44">
        <f>CHUM!$AG59</f>
        <v>7600</v>
      </c>
      <c r="AW36" s="44">
        <f>CHUM!$AH59</f>
        <v>16000</v>
      </c>
      <c r="AX36" s="44">
        <f>CHUM!$AI59</f>
        <v>40000</v>
      </c>
      <c r="AY36" s="44">
        <f>CHUM!$AJ59</f>
        <v>23000</v>
      </c>
      <c r="AZ36" s="44">
        <f>CHUM!$AK59</f>
        <v>27000</v>
      </c>
      <c r="BA36" s="44">
        <f>CHUM!$AL59</f>
        <v>57000</v>
      </c>
      <c r="BB36" s="44">
        <f>CHUM!$AM59</f>
        <v>45000</v>
      </c>
      <c r="BC36" s="45">
        <f>CHUM!$P$59</f>
        <v>47000</v>
      </c>
      <c r="BD36" s="45">
        <f>CHUM!$Q$59</f>
        <v>57900</v>
      </c>
      <c r="BE36" s="45">
        <f>CHUM!$R$59</f>
        <v>44000</v>
      </c>
      <c r="BF36" s="45">
        <f>CHUM!$S$59</f>
        <v>74000</v>
      </c>
      <c r="BG36" s="45">
        <f>CHUM!$T$59</f>
        <v>53000</v>
      </c>
      <c r="BH36" s="45">
        <f>CHUM!$U$59</f>
        <v>55000</v>
      </c>
      <c r="BI36" s="45">
        <f>CHUM!$V$59</f>
        <v>42000</v>
      </c>
      <c r="BJ36" s="45">
        <f>CHUM!$W$59</f>
        <v>13100</v>
      </c>
      <c r="BK36" s="45">
        <f>CHUM!$X$59</f>
        <v>9000</v>
      </c>
      <c r="BL36" s="45">
        <f>CHUM!$Y$59</f>
        <v>7900</v>
      </c>
      <c r="BM36" s="45">
        <f>CHUM!B59</f>
        <v>13000</v>
      </c>
      <c r="BN36" s="45">
        <f>CHUM!C59</f>
        <v>53000</v>
      </c>
      <c r="BO36" s="45">
        <f>CHUM!D59</f>
        <v>30500</v>
      </c>
      <c r="BP36" s="45">
        <f>CHUM!E59</f>
        <v>0</v>
      </c>
      <c r="BQ36" s="45">
        <f>CHUM!F59</f>
        <v>0</v>
      </c>
      <c r="BR36" s="45">
        <f>CHUM!G59</f>
        <v>0</v>
      </c>
      <c r="BS36" s="45">
        <f>CHUM!H59</f>
        <v>0</v>
      </c>
      <c r="BT36" s="45">
        <f>CHUM!I59</f>
        <v>0</v>
      </c>
      <c r="BU36" s="45">
        <f>CHUM!J59</f>
        <v>0</v>
      </c>
      <c r="BV36" s="45">
        <f>CHUM!K59</f>
        <v>0</v>
      </c>
    </row>
    <row r="37" spans="1:74" hidden="1" x14ac:dyDescent="0.2">
      <c r="A37" s="40" t="s">
        <v>142</v>
      </c>
      <c r="B37" t="str">
        <f>CHUM!$O$54</f>
        <v>KYNOCK</v>
      </c>
      <c r="C37" t="str">
        <f>CHUM!$O60</f>
        <v>LARD CREEK</v>
      </c>
      <c r="D37" s="40" t="str">
        <f>CHUM!$O$3</f>
        <v>CHUM</v>
      </c>
      <c r="E37" s="45">
        <f>CHUM!$CH60</f>
        <v>750</v>
      </c>
      <c r="F37" s="45">
        <f>CHUM!$CI60</f>
        <v>200</v>
      </c>
      <c r="G37" s="45">
        <f>CHUM!$CJ60</f>
        <v>750</v>
      </c>
      <c r="H37" s="45">
        <f>CHUM!$CK60</f>
        <v>7500</v>
      </c>
      <c r="I37" s="45">
        <f>CHUM!$CL60</f>
        <v>3500</v>
      </c>
      <c r="J37" s="45">
        <f>CHUM!$CM60</f>
        <v>3500</v>
      </c>
      <c r="K37" s="45" t="str">
        <f>CHUM!$CN60</f>
        <v>N/O</v>
      </c>
      <c r="L37" s="45" t="str">
        <f>CHUM!$CO60</f>
        <v>N/O</v>
      </c>
      <c r="M37" s="45" t="str">
        <f>CHUM!$CP60</f>
        <v>N/O</v>
      </c>
      <c r="N37" s="45" t="str">
        <f>CHUM!$CQ60</f>
        <v>N/O</v>
      </c>
      <c r="O37" s="45" t="str">
        <f>CHUM!$BT60</f>
        <v>N/R</v>
      </c>
      <c r="P37" s="45" t="str">
        <f>CHUM!$BU60</f>
        <v>N/O</v>
      </c>
      <c r="Q37" s="45">
        <f>CHUM!$BV60</f>
        <v>400</v>
      </c>
      <c r="R37" s="45">
        <f>CHUM!$BW60</f>
        <v>400</v>
      </c>
      <c r="S37" s="45">
        <f>CHUM!$BX60</f>
        <v>200</v>
      </c>
      <c r="T37" s="45">
        <f>CHUM!$BY60</f>
        <v>100</v>
      </c>
      <c r="U37" s="45">
        <f>CHUM!$BZ60</f>
        <v>75</v>
      </c>
      <c r="V37" s="45">
        <f>CHUM!$CA60</f>
        <v>75</v>
      </c>
      <c r="W37" s="45">
        <f>CHUM!$CB60</f>
        <v>300</v>
      </c>
      <c r="X37" s="45">
        <f>CHUM!$CC60</f>
        <v>75</v>
      </c>
      <c r="Y37" s="45">
        <f>CHUM!$BF60</f>
        <v>50</v>
      </c>
      <c r="Z37" s="45">
        <f>CHUM!$BG60</f>
        <v>75</v>
      </c>
      <c r="AA37" s="45">
        <f>CHUM!$BH60</f>
        <v>50</v>
      </c>
      <c r="AB37" s="45">
        <f>CHUM!$BI60</f>
        <v>800</v>
      </c>
      <c r="AC37" s="45" t="str">
        <f>CHUM!$BJ60</f>
        <v>N/O</v>
      </c>
      <c r="AD37" s="45">
        <f>CHUM!$BK60</f>
        <v>1000</v>
      </c>
      <c r="AE37" s="45">
        <f>CHUM!$BL60</f>
        <v>800</v>
      </c>
      <c r="AF37" s="45">
        <f>CHUM!$BM60</f>
        <v>600</v>
      </c>
      <c r="AG37" s="45">
        <f>CHUM!$BN60</f>
        <v>4500</v>
      </c>
      <c r="AH37" s="45">
        <f>CHUM!$BO60</f>
        <v>225</v>
      </c>
      <c r="AI37" s="45">
        <f>CHUM!$AR60</f>
        <v>300</v>
      </c>
      <c r="AJ37" s="45">
        <f>CHUM!$AS60</f>
        <v>510</v>
      </c>
      <c r="AK37" s="45">
        <f>CHUM!$AT60</f>
        <v>650</v>
      </c>
      <c r="AL37" s="45">
        <f>CHUM!$AU60</f>
        <v>250</v>
      </c>
      <c r="AM37" s="45">
        <f>CHUM!$AV60</f>
        <v>1750</v>
      </c>
      <c r="AN37" s="45">
        <f>CHUM!$AW60</f>
        <v>4500</v>
      </c>
      <c r="AO37" s="45">
        <f>CHUM!$AX60</f>
        <v>3900</v>
      </c>
      <c r="AP37" s="45">
        <f>CHUM!$AY60</f>
        <v>280</v>
      </c>
      <c r="AQ37" s="45">
        <f>CHUM!$AZ60</f>
        <v>2500</v>
      </c>
      <c r="AR37" s="45">
        <f>CHUM!$BA60</f>
        <v>2200</v>
      </c>
      <c r="AS37" s="44">
        <f>CHUM!$AD60</f>
        <v>2800</v>
      </c>
      <c r="AT37" s="44">
        <f>CHUM!$AE60</f>
        <v>2100</v>
      </c>
      <c r="AU37" s="44">
        <f>CHUM!$AF60</f>
        <v>1260</v>
      </c>
      <c r="AV37" s="44">
        <f>CHUM!$AG60</f>
        <v>1800</v>
      </c>
      <c r="AW37" s="44" t="str">
        <f>CHUM!$AH60</f>
        <v>N/I</v>
      </c>
      <c r="AX37" s="44">
        <f>CHUM!$AI60</f>
        <v>2000</v>
      </c>
      <c r="AY37" s="44">
        <f>CHUM!$AJ60</f>
        <v>3500</v>
      </c>
      <c r="AZ37" s="44">
        <f>CHUM!$AK60</f>
        <v>4500</v>
      </c>
      <c r="BA37" s="44">
        <f>CHUM!$AL60</f>
        <v>5000</v>
      </c>
      <c r="BB37" s="44">
        <f>CHUM!$AM60</f>
        <v>2700</v>
      </c>
      <c r="BC37" s="45" t="str">
        <f>CHUM!$P$60</f>
        <v>N/I</v>
      </c>
      <c r="BD37" s="45" t="str">
        <f>CHUM!$Q$60</f>
        <v>N/I</v>
      </c>
      <c r="BE37" s="45">
        <f>CHUM!$R$60</f>
        <v>1500</v>
      </c>
      <c r="BF37" s="45">
        <f>CHUM!$S$60</f>
        <v>8500</v>
      </c>
      <c r="BG37" s="45">
        <f>CHUM!$T$60</f>
        <v>6000</v>
      </c>
      <c r="BH37" s="45">
        <f>CHUM!$U$60</f>
        <v>6000</v>
      </c>
      <c r="BI37" s="45">
        <f>CHUM!$V$60</f>
        <v>7000</v>
      </c>
      <c r="BJ37" s="45">
        <f>CHUM!$W$60</f>
        <v>3500</v>
      </c>
      <c r="BK37" s="45">
        <f>CHUM!$X$60</f>
        <v>1465</v>
      </c>
      <c r="BL37" s="45">
        <f>CHUM!$Y$60</f>
        <v>2000</v>
      </c>
      <c r="BM37" s="45">
        <f>CHUM!B60</f>
        <v>400</v>
      </c>
      <c r="BN37" s="45">
        <f>CHUM!C60</f>
        <v>4000</v>
      </c>
      <c r="BO37" s="45">
        <f>CHUM!D60</f>
        <v>3750</v>
      </c>
      <c r="BP37" s="45">
        <f>CHUM!E60</f>
        <v>0</v>
      </c>
      <c r="BQ37" s="45">
        <f>CHUM!F60</f>
        <v>0</v>
      </c>
      <c r="BR37" s="45">
        <f>CHUM!G60</f>
        <v>0</v>
      </c>
      <c r="BS37" s="45">
        <f>CHUM!H60</f>
        <v>0</v>
      </c>
      <c r="BT37" s="45">
        <f>CHUM!I60</f>
        <v>0</v>
      </c>
      <c r="BU37" s="45">
        <f>CHUM!J60</f>
        <v>0</v>
      </c>
      <c r="BV37" s="45">
        <f>CHUM!K60</f>
        <v>0</v>
      </c>
    </row>
    <row r="38" spans="1:74" hidden="1" x14ac:dyDescent="0.2">
      <c r="A38" s="40" t="s">
        <v>142</v>
      </c>
      <c r="B38" t="str">
        <f>CHUM!$O$67</f>
        <v>MATHIESON CHANNEL</v>
      </c>
      <c r="C38" t="str">
        <f>CHUM!$O70</f>
        <v>BULLEY BAY CREEK</v>
      </c>
      <c r="D38" s="40" t="str">
        <f>CHUM!$O$3</f>
        <v>CHUM</v>
      </c>
      <c r="E38" s="45">
        <f>CHUM!$CH70</f>
        <v>750</v>
      </c>
      <c r="F38" s="45">
        <f>CHUM!$CI70</f>
        <v>400</v>
      </c>
      <c r="G38" s="45">
        <f>CHUM!$CJ70</f>
        <v>3500</v>
      </c>
      <c r="H38" s="45">
        <f>CHUM!$CK70</f>
        <v>1500</v>
      </c>
      <c r="I38" s="45">
        <f>CHUM!$CL70</f>
        <v>400</v>
      </c>
      <c r="J38" s="45">
        <f>CHUM!$CM70</f>
        <v>750</v>
      </c>
      <c r="K38" s="45">
        <f>CHUM!$CN70</f>
        <v>1500</v>
      </c>
      <c r="L38" s="45">
        <f>CHUM!$CO70</f>
        <v>1500</v>
      </c>
      <c r="M38" s="45">
        <f>CHUM!$CP70</f>
        <v>1500</v>
      </c>
      <c r="N38" s="45">
        <f>CHUM!$CQ70</f>
        <v>200</v>
      </c>
      <c r="O38" s="45">
        <f>CHUM!$BT70</f>
        <v>400</v>
      </c>
      <c r="P38" s="45">
        <f>CHUM!$BU70</f>
        <v>400</v>
      </c>
      <c r="Q38" s="45">
        <f>CHUM!$BV70</f>
        <v>750</v>
      </c>
      <c r="R38" s="45">
        <f>CHUM!$BW70</f>
        <v>400</v>
      </c>
      <c r="S38" s="45">
        <f>CHUM!$BX70</f>
        <v>200</v>
      </c>
      <c r="T38" s="45">
        <f>CHUM!$BY70</f>
        <v>75</v>
      </c>
      <c r="U38" s="45">
        <f>CHUM!$BZ70</f>
        <v>600</v>
      </c>
      <c r="V38" s="45">
        <f>CHUM!$CA70</f>
        <v>2000</v>
      </c>
      <c r="W38" s="45">
        <f>CHUM!$CB70</f>
        <v>200</v>
      </c>
      <c r="X38" s="45">
        <f>CHUM!$CC70</f>
        <v>40</v>
      </c>
      <c r="Y38" s="45">
        <f>CHUM!$BF70</f>
        <v>200</v>
      </c>
      <c r="Z38" s="45">
        <f>CHUM!$BG70</f>
        <v>3500</v>
      </c>
      <c r="AA38" s="45">
        <f>CHUM!$BH70</f>
        <v>5000</v>
      </c>
      <c r="AB38" s="45">
        <f>CHUM!$BI70</f>
        <v>7000</v>
      </c>
      <c r="AC38" s="45">
        <f>CHUM!$BJ70</f>
        <v>1500</v>
      </c>
      <c r="AD38" s="45">
        <f>CHUM!$BK70</f>
        <v>200</v>
      </c>
      <c r="AE38" s="45">
        <f>CHUM!$BL70</f>
        <v>50</v>
      </c>
      <c r="AF38" s="45">
        <f>CHUM!$BM70</f>
        <v>650</v>
      </c>
      <c r="AG38" s="45">
        <f>CHUM!$BN70</f>
        <v>5600</v>
      </c>
      <c r="AH38" s="45">
        <f>CHUM!$BO70</f>
        <v>700</v>
      </c>
      <c r="AI38" s="45">
        <f>CHUM!$AR70</f>
        <v>2500</v>
      </c>
      <c r="AJ38" s="45">
        <f>CHUM!$AS70</f>
        <v>2200</v>
      </c>
      <c r="AK38" s="45">
        <f>CHUM!$AT70</f>
        <v>3300</v>
      </c>
      <c r="AL38" s="45">
        <f>CHUM!$AU70</f>
        <v>100</v>
      </c>
      <c r="AM38" s="45">
        <f>CHUM!$AV70</f>
        <v>750</v>
      </c>
      <c r="AN38" s="45">
        <f>CHUM!$AW70</f>
        <v>3000</v>
      </c>
      <c r="AO38" s="45">
        <f>CHUM!$AX70</f>
        <v>1927</v>
      </c>
      <c r="AP38" s="45">
        <f>CHUM!$AY70</f>
        <v>1810</v>
      </c>
      <c r="AQ38" s="45">
        <f>CHUM!$AZ70</f>
        <v>3000</v>
      </c>
      <c r="AR38" s="45">
        <f>CHUM!$BA70</f>
        <v>800</v>
      </c>
      <c r="AS38" s="44">
        <f>CHUM!$AD70</f>
        <v>2000</v>
      </c>
      <c r="AT38" s="44">
        <f>CHUM!$AE70</f>
        <v>210</v>
      </c>
      <c r="AU38" s="44">
        <f>CHUM!$AF70</f>
        <v>1000</v>
      </c>
      <c r="AV38" s="44">
        <f>CHUM!$AG70</f>
        <v>1200</v>
      </c>
      <c r="AW38" s="44">
        <f>CHUM!$AH70</f>
        <v>1000</v>
      </c>
      <c r="AX38" s="44">
        <f>CHUM!$AI70</f>
        <v>350</v>
      </c>
      <c r="AY38" s="44">
        <f>CHUM!$AJ70</f>
        <v>900</v>
      </c>
      <c r="AZ38" s="44" t="str">
        <f>CHUM!$AK70</f>
        <v>N/I</v>
      </c>
      <c r="BA38" s="44" t="str">
        <f>CHUM!$AL70</f>
        <v>N/I</v>
      </c>
      <c r="BB38" s="44" t="str">
        <f>CHUM!$AM70</f>
        <v>UNK</v>
      </c>
      <c r="BC38" s="45" t="str">
        <f>CHUM!$P$70</f>
        <v>N/I</v>
      </c>
      <c r="BD38" s="45" t="str">
        <f>CHUM!$Q$70</f>
        <v>N/I</v>
      </c>
      <c r="BE38" s="45" t="str">
        <f>CHUM!$R$70</f>
        <v>N/I</v>
      </c>
      <c r="BF38" s="45" t="str">
        <f>CHUM!$S$70</f>
        <v>N/I</v>
      </c>
      <c r="BG38" s="45" t="str">
        <f>CHUM!$T$70</f>
        <v>N/I</v>
      </c>
      <c r="BH38" s="45" t="str">
        <f>CHUM!$U$70</f>
        <v>N/I</v>
      </c>
      <c r="BI38" s="45" t="str">
        <f>CHUM!$V$70</f>
        <v>N/I</v>
      </c>
      <c r="BJ38" s="45" t="str">
        <f>CHUM!$W$70</f>
        <v>N/I</v>
      </c>
      <c r="BK38" s="45" t="str">
        <f>CHUM!$X$70</f>
        <v>N/I</v>
      </c>
      <c r="BL38" s="45" t="str">
        <f>CHUM!$Y$70</f>
        <v>N/I</v>
      </c>
      <c r="BM38" s="45">
        <f>CHUM!B70</f>
        <v>1000</v>
      </c>
      <c r="BN38" s="45" t="str">
        <f>CHUM!C70</f>
        <v>N/I</v>
      </c>
      <c r="BO38" s="45" t="str">
        <f>CHUM!D70</f>
        <v>A/P</v>
      </c>
      <c r="BP38" s="45">
        <f>CHUM!E70</f>
        <v>0</v>
      </c>
      <c r="BQ38" s="45">
        <f>CHUM!F70</f>
        <v>0</v>
      </c>
      <c r="BR38" s="45">
        <f>CHUM!G70</f>
        <v>0</v>
      </c>
      <c r="BS38" s="45">
        <f>CHUM!H70</f>
        <v>0</v>
      </c>
      <c r="BT38" s="45">
        <f>CHUM!I70</f>
        <v>0</v>
      </c>
      <c r="BU38" s="45">
        <f>CHUM!J70</f>
        <v>0</v>
      </c>
      <c r="BV38" s="45">
        <f>CHUM!K70</f>
        <v>0</v>
      </c>
    </row>
    <row r="39" spans="1:74" hidden="1" x14ac:dyDescent="0.2">
      <c r="A39" s="40" t="s">
        <v>142</v>
      </c>
      <c r="B39" t="str">
        <f>CHUM!$O$67</f>
        <v>MATHIESON CHANNEL</v>
      </c>
      <c r="C39" t="str">
        <f>CHUM!$O71</f>
        <v>CANYON CREEK</v>
      </c>
      <c r="D39" s="40" t="str">
        <f>CHUM!$O$3</f>
        <v>CHUM</v>
      </c>
      <c r="E39" s="45">
        <f>CHUM!$CH71</f>
        <v>200</v>
      </c>
      <c r="F39" s="45">
        <f>CHUM!$CI71</f>
        <v>75</v>
      </c>
      <c r="G39" s="45">
        <f>CHUM!$CJ71</f>
        <v>400</v>
      </c>
      <c r="H39" s="45">
        <f>CHUM!$CK71</f>
        <v>400</v>
      </c>
      <c r="I39" s="45">
        <f>CHUM!$CL71</f>
        <v>200</v>
      </c>
      <c r="J39" s="45">
        <f>CHUM!$CM71</f>
        <v>200</v>
      </c>
      <c r="K39" s="45">
        <f>CHUM!$CN71</f>
        <v>75</v>
      </c>
      <c r="L39" s="45">
        <f>CHUM!$CO71</f>
        <v>75</v>
      </c>
      <c r="M39" s="45" t="str">
        <f>CHUM!$CP71</f>
        <v>N/O</v>
      </c>
      <c r="N39" s="45">
        <f>CHUM!$CQ71</f>
        <v>75</v>
      </c>
      <c r="O39" s="45">
        <f>CHUM!$BT71</f>
        <v>25</v>
      </c>
      <c r="P39" s="45">
        <f>CHUM!$BU71</f>
        <v>25</v>
      </c>
      <c r="Q39" s="45">
        <f>CHUM!$BV71</f>
        <v>25</v>
      </c>
      <c r="R39" s="45">
        <f>CHUM!$BW71</f>
        <v>200</v>
      </c>
      <c r="S39" s="45">
        <f>CHUM!$BX71</f>
        <v>25</v>
      </c>
      <c r="T39" s="45" t="str">
        <f>CHUM!$BY71</f>
        <v>N/O</v>
      </c>
      <c r="U39" s="45">
        <f>CHUM!$BZ71</f>
        <v>200</v>
      </c>
      <c r="V39" s="45">
        <f>CHUM!$CA71</f>
        <v>75</v>
      </c>
      <c r="W39" s="45">
        <f>CHUM!$CB71</f>
        <v>75</v>
      </c>
      <c r="X39" s="45">
        <f>CHUM!$CC71</f>
        <v>25</v>
      </c>
      <c r="Y39" s="45">
        <f>CHUM!$BF71</f>
        <v>200</v>
      </c>
      <c r="Z39" s="45">
        <f>CHUM!$BG71</f>
        <v>150</v>
      </c>
      <c r="AA39" s="45">
        <f>CHUM!$BH71</f>
        <v>3000</v>
      </c>
      <c r="AB39" s="45">
        <f>CHUM!$BI71</f>
        <v>3000</v>
      </c>
      <c r="AC39" s="45">
        <f>CHUM!$BJ71</f>
        <v>200</v>
      </c>
      <c r="AD39" s="45">
        <f>CHUM!$BK71</f>
        <v>150</v>
      </c>
      <c r="AE39" s="45">
        <f>CHUM!$BL71</f>
        <v>20</v>
      </c>
      <c r="AF39" s="45" t="str">
        <f>CHUM!$BM71</f>
        <v>N/O</v>
      </c>
      <c r="AG39" s="45">
        <f>CHUM!$BN71</f>
        <v>2500</v>
      </c>
      <c r="AH39" s="45" t="str">
        <f>CHUM!$BO71</f>
        <v>N/O</v>
      </c>
      <c r="AI39" s="45">
        <f>CHUM!$AR71</f>
        <v>1300</v>
      </c>
      <c r="AJ39" s="45">
        <f>CHUM!$AS71</f>
        <v>1200</v>
      </c>
      <c r="AK39" s="45">
        <f>CHUM!$AT71</f>
        <v>3000</v>
      </c>
      <c r="AL39" s="45">
        <f>CHUM!$AU71</f>
        <v>1200</v>
      </c>
      <c r="AM39" s="45">
        <f>CHUM!$AV71</f>
        <v>625</v>
      </c>
      <c r="AN39" s="45">
        <f>CHUM!$AW71</f>
        <v>800</v>
      </c>
      <c r="AO39" s="45">
        <f>CHUM!$AX71</f>
        <v>1210</v>
      </c>
      <c r="AP39" s="45">
        <f>CHUM!$AY71</f>
        <v>45</v>
      </c>
      <c r="AQ39" s="45">
        <f>CHUM!$AZ71</f>
        <v>800</v>
      </c>
      <c r="AR39" s="45">
        <f>CHUM!$BA71</f>
        <v>250</v>
      </c>
      <c r="AS39" s="44">
        <f>CHUM!$AD71</f>
        <v>32</v>
      </c>
      <c r="AT39" s="44">
        <f>CHUM!$AE71</f>
        <v>325</v>
      </c>
      <c r="AU39" s="44">
        <f>CHUM!$AF71</f>
        <v>220</v>
      </c>
      <c r="AV39" s="44">
        <f>CHUM!$AG71</f>
        <v>500</v>
      </c>
      <c r="AW39" s="44" t="str">
        <f>CHUM!$AH71</f>
        <v>N/I</v>
      </c>
      <c r="AX39" s="44">
        <f>CHUM!$AI71</f>
        <v>500</v>
      </c>
      <c r="AY39" s="44">
        <f>CHUM!$AJ71</f>
        <v>600</v>
      </c>
      <c r="AZ39" s="44">
        <f>CHUM!$AK71</f>
        <v>800</v>
      </c>
      <c r="BA39" s="44">
        <f>CHUM!$AL71</f>
        <v>2200</v>
      </c>
      <c r="BB39" s="44">
        <f>CHUM!$AM71</f>
        <v>1000</v>
      </c>
      <c r="BC39" s="45">
        <f>CHUM!$P$71</f>
        <v>600</v>
      </c>
      <c r="BD39" s="45" t="str">
        <f>CHUM!$Q$71</f>
        <v>N/O</v>
      </c>
      <c r="BE39" s="45">
        <f>CHUM!$R$71</f>
        <v>700</v>
      </c>
      <c r="BF39" s="45">
        <f>CHUM!$S$71</f>
        <v>2000</v>
      </c>
      <c r="BG39" s="45">
        <f>CHUM!$T$71</f>
        <v>4500</v>
      </c>
      <c r="BH39" s="45">
        <f>CHUM!$U$71</f>
        <v>750</v>
      </c>
      <c r="BI39" s="45">
        <f>CHUM!$V$71</f>
        <v>1600</v>
      </c>
      <c r="BJ39" s="45">
        <f>CHUM!$W$71</f>
        <v>110</v>
      </c>
      <c r="BK39" s="45">
        <f>CHUM!$X$71</f>
        <v>900</v>
      </c>
      <c r="BL39" s="45">
        <f>CHUM!$Y$71</f>
        <v>700</v>
      </c>
      <c r="BM39" s="45">
        <f>CHUM!B71</f>
        <v>1120</v>
      </c>
      <c r="BN39" s="45" t="str">
        <f>CHUM!C71</f>
        <v>A/P</v>
      </c>
      <c r="BO39" s="45">
        <f>CHUM!D71</f>
        <v>1400</v>
      </c>
      <c r="BP39" s="45">
        <f>CHUM!E71</f>
        <v>0</v>
      </c>
      <c r="BQ39" s="45">
        <f>CHUM!F71</f>
        <v>0</v>
      </c>
      <c r="BR39" s="45">
        <f>CHUM!G71</f>
        <v>0</v>
      </c>
      <c r="BS39" s="45">
        <f>CHUM!H71</f>
        <v>0</v>
      </c>
      <c r="BT39" s="45">
        <f>CHUM!I71</f>
        <v>0</v>
      </c>
      <c r="BU39" s="45">
        <f>CHUM!J71</f>
        <v>0</v>
      </c>
      <c r="BV39" s="45">
        <f>CHUM!K71</f>
        <v>0</v>
      </c>
    </row>
    <row r="40" spans="1:74" hidden="1" x14ac:dyDescent="0.2">
      <c r="A40" s="40" t="s">
        <v>142</v>
      </c>
      <c r="B40" t="str">
        <f>CHUM!$O$67</f>
        <v>MATHIESON CHANNEL</v>
      </c>
      <c r="C40" t="str">
        <f>CHUM!$O72</f>
        <v>HIRD POINT CREEK</v>
      </c>
      <c r="D40" s="40" t="str">
        <f>CHUM!$O$3</f>
        <v>CHUM</v>
      </c>
      <c r="E40" s="45">
        <f>CHUM!$CH72</f>
        <v>750</v>
      </c>
      <c r="F40" s="45">
        <f>CHUM!$CI72</f>
        <v>400</v>
      </c>
      <c r="G40" s="45">
        <f>CHUM!$CJ72</f>
        <v>750</v>
      </c>
      <c r="H40" s="45">
        <f>CHUM!$CK72</f>
        <v>1500</v>
      </c>
      <c r="I40" s="45">
        <f>CHUM!$CL72</f>
        <v>400</v>
      </c>
      <c r="J40" s="45">
        <f>CHUM!$CM72</f>
        <v>400</v>
      </c>
      <c r="K40" s="45">
        <f>CHUM!$CN72</f>
        <v>200</v>
      </c>
      <c r="L40" s="45">
        <f>CHUM!$CO72</f>
        <v>200</v>
      </c>
      <c r="M40" s="45">
        <f>CHUM!$CP72</f>
        <v>200</v>
      </c>
      <c r="N40" s="45" t="str">
        <f>CHUM!$CQ72</f>
        <v>N/O</v>
      </c>
      <c r="O40" s="45">
        <f>CHUM!$BT72</f>
        <v>25</v>
      </c>
      <c r="P40" s="45" t="str">
        <f>CHUM!$BU72</f>
        <v>N/O</v>
      </c>
      <c r="Q40" s="45">
        <f>CHUM!$BV72</f>
        <v>200</v>
      </c>
      <c r="R40" s="45">
        <f>CHUM!$BW72</f>
        <v>75</v>
      </c>
      <c r="S40" s="45">
        <f>CHUM!$BX72</f>
        <v>25</v>
      </c>
      <c r="T40" s="45">
        <f>CHUM!$BY72</f>
        <v>30</v>
      </c>
      <c r="U40" s="45">
        <f>CHUM!$BZ72</f>
        <v>200</v>
      </c>
      <c r="V40" s="45">
        <f>CHUM!$CA72</f>
        <v>25</v>
      </c>
      <c r="W40" s="45">
        <f>CHUM!$CB72</f>
        <v>75</v>
      </c>
      <c r="X40" s="45">
        <f>CHUM!$CC72</f>
        <v>75</v>
      </c>
      <c r="Y40" s="45">
        <f>CHUM!$BF72</f>
        <v>400</v>
      </c>
      <c r="Z40" s="45">
        <f>CHUM!$BG72</f>
        <v>200</v>
      </c>
      <c r="AA40" s="45">
        <f>CHUM!$BH72</f>
        <v>200</v>
      </c>
      <c r="AB40" s="45">
        <f>CHUM!$BI72</f>
        <v>2000</v>
      </c>
      <c r="AC40" s="45">
        <f>CHUM!$BJ72</f>
        <v>150</v>
      </c>
      <c r="AD40" s="45">
        <f>CHUM!$BK72</f>
        <v>200</v>
      </c>
      <c r="AE40" s="45">
        <f>CHUM!$BL72</f>
        <v>30</v>
      </c>
      <c r="AF40" s="45">
        <f>CHUM!$BM72</f>
        <v>750</v>
      </c>
      <c r="AG40" s="45">
        <f>CHUM!$BN72</f>
        <v>1450</v>
      </c>
      <c r="AH40" s="45">
        <f>CHUM!$BO72</f>
        <v>50</v>
      </c>
      <c r="AI40" s="45">
        <f>CHUM!$AR72</f>
        <v>800</v>
      </c>
      <c r="AJ40" s="45">
        <f>CHUM!$AS72</f>
        <v>350</v>
      </c>
      <c r="AK40" s="45">
        <f>CHUM!$AT72</f>
        <v>500</v>
      </c>
      <c r="AL40" s="45">
        <f>CHUM!$AU72</f>
        <v>450</v>
      </c>
      <c r="AM40" s="45">
        <f>CHUM!$AV72</f>
        <v>380</v>
      </c>
      <c r="AN40" s="45">
        <f>CHUM!$AW72</f>
        <v>525</v>
      </c>
      <c r="AO40" s="45">
        <f>CHUM!$AX72</f>
        <v>160</v>
      </c>
      <c r="AP40" s="45">
        <f>CHUM!$AY72</f>
        <v>58</v>
      </c>
      <c r="AQ40" s="45">
        <f>CHUM!$AZ72</f>
        <v>750</v>
      </c>
      <c r="AR40" s="45">
        <f>CHUM!$BA72</f>
        <v>500</v>
      </c>
      <c r="AS40" s="44">
        <f>CHUM!$AD72</f>
        <v>500</v>
      </c>
      <c r="AT40" s="44">
        <f>CHUM!$AE72</f>
        <v>200</v>
      </c>
      <c r="AU40" s="44">
        <f>CHUM!$AF72</f>
        <v>450</v>
      </c>
      <c r="AV40" s="44">
        <f>CHUM!$AG72</f>
        <v>250</v>
      </c>
      <c r="AW40" s="44" t="str">
        <f>CHUM!$AH72</f>
        <v>N/I</v>
      </c>
      <c r="AX40" s="44">
        <f>CHUM!$AI72</f>
        <v>75</v>
      </c>
      <c r="AY40" s="44">
        <f>CHUM!$AJ72</f>
        <v>250</v>
      </c>
      <c r="AZ40" s="44">
        <f>CHUM!$AK72</f>
        <v>850</v>
      </c>
      <c r="BA40" s="44">
        <f>CHUM!$AL72</f>
        <v>1600</v>
      </c>
      <c r="BB40" s="44">
        <f>CHUM!$AM72</f>
        <v>150</v>
      </c>
      <c r="BC40" s="45" t="str">
        <f>CHUM!$P$72</f>
        <v>N/I</v>
      </c>
      <c r="BD40" s="45" t="str">
        <f>CHUM!$Q$72</f>
        <v>UNK</v>
      </c>
      <c r="BE40" s="45">
        <f>CHUM!$R$72</f>
        <v>800</v>
      </c>
      <c r="BF40" s="45">
        <f>CHUM!$S$72</f>
        <v>1000</v>
      </c>
      <c r="BG40" s="45">
        <f>CHUM!$T$72</f>
        <v>2300</v>
      </c>
      <c r="BH40" s="45" t="str">
        <f>CHUM!$U$72</f>
        <v>A/P</v>
      </c>
      <c r="BI40" s="45">
        <f>CHUM!$V$72</f>
        <v>1650</v>
      </c>
      <c r="BJ40" s="45">
        <f>CHUM!$W$72</f>
        <v>700</v>
      </c>
      <c r="BK40" s="45">
        <f>CHUM!$X$72</f>
        <v>610</v>
      </c>
      <c r="BL40" s="45">
        <f>CHUM!$Y$72</f>
        <v>875</v>
      </c>
      <c r="BM40" s="45">
        <f>CHUM!B72</f>
        <v>600</v>
      </c>
      <c r="BN40" s="45" t="str">
        <f>CHUM!C72</f>
        <v>A/P</v>
      </c>
      <c r="BO40" s="45">
        <f>CHUM!D72</f>
        <v>750</v>
      </c>
      <c r="BP40" s="45">
        <f>CHUM!E72</f>
        <v>0</v>
      </c>
      <c r="BQ40" s="45">
        <f>CHUM!F72</f>
        <v>0</v>
      </c>
      <c r="BR40" s="45">
        <f>CHUM!G72</f>
        <v>0</v>
      </c>
      <c r="BS40" s="45">
        <f>CHUM!H72</f>
        <v>0</v>
      </c>
      <c r="BT40" s="45">
        <f>CHUM!I72</f>
        <v>0</v>
      </c>
      <c r="BU40" s="45">
        <f>CHUM!J72</f>
        <v>0</v>
      </c>
      <c r="BV40" s="45">
        <f>CHUM!K72</f>
        <v>0</v>
      </c>
    </row>
    <row r="41" spans="1:74" hidden="1" x14ac:dyDescent="0.2">
      <c r="A41" s="40" t="s">
        <v>142</v>
      </c>
      <c r="B41" t="str">
        <f>CHUM!$O$67</f>
        <v>MATHIESON CHANNEL</v>
      </c>
      <c r="C41" t="str">
        <f>CHUM!$O73</f>
        <v>JAMES BAY CREEK</v>
      </c>
      <c r="D41" s="40" t="str">
        <f>CHUM!$O$3</f>
        <v>CHUM</v>
      </c>
      <c r="E41" s="45">
        <f>CHUM!$CH73</f>
        <v>500</v>
      </c>
      <c r="F41" s="45">
        <f>CHUM!$CI73</f>
        <v>1500</v>
      </c>
      <c r="G41" s="45">
        <f>CHUM!$CJ73</f>
        <v>1500</v>
      </c>
      <c r="H41" s="45">
        <f>CHUM!$CK73</f>
        <v>2500</v>
      </c>
      <c r="I41" s="45">
        <f>CHUM!$CL73</f>
        <v>4500</v>
      </c>
      <c r="J41" s="45">
        <f>CHUM!$CM73</f>
        <v>750</v>
      </c>
      <c r="K41" s="45">
        <f>CHUM!$CN73</f>
        <v>3500</v>
      </c>
      <c r="L41" s="45">
        <f>CHUM!$CO73</f>
        <v>200</v>
      </c>
      <c r="M41" s="45">
        <f>CHUM!$CP73</f>
        <v>75</v>
      </c>
      <c r="N41" s="45">
        <f>CHUM!$CQ73</f>
        <v>100</v>
      </c>
      <c r="O41" s="45">
        <f>CHUM!$BT73</f>
        <v>500</v>
      </c>
      <c r="P41" s="45">
        <f>CHUM!$BU73</f>
        <v>300</v>
      </c>
      <c r="Q41" s="45">
        <f>CHUM!$BV73</f>
        <v>500</v>
      </c>
      <c r="R41" s="45">
        <f>CHUM!$BW73</f>
        <v>400</v>
      </c>
      <c r="S41" s="45">
        <f>CHUM!$BX73</f>
        <v>1500</v>
      </c>
      <c r="T41" s="45">
        <f>CHUM!$BY73</f>
        <v>600</v>
      </c>
      <c r="U41" s="45">
        <f>CHUM!$BZ73</f>
        <v>600</v>
      </c>
      <c r="V41" s="45">
        <f>CHUM!$CA73</f>
        <v>1500</v>
      </c>
      <c r="W41" s="45">
        <f>CHUM!$CB73</f>
        <v>1000</v>
      </c>
      <c r="X41" s="45">
        <f>CHUM!$CC73</f>
        <v>1500</v>
      </c>
      <c r="Y41" s="45">
        <f>CHUM!$BF73</f>
        <v>500</v>
      </c>
      <c r="Z41" s="45">
        <f>CHUM!$BG73</f>
        <v>1200</v>
      </c>
      <c r="AA41" s="45">
        <f>CHUM!$BH73</f>
        <v>1000</v>
      </c>
      <c r="AB41" s="45">
        <f>CHUM!$BI73</f>
        <v>3000</v>
      </c>
      <c r="AC41" s="45" t="str">
        <f>CHUM!$BJ73</f>
        <v>N/O</v>
      </c>
      <c r="AD41" s="45">
        <f>CHUM!$BK73</f>
        <v>600</v>
      </c>
      <c r="AE41" s="45">
        <f>CHUM!$BL73</f>
        <v>25</v>
      </c>
      <c r="AF41" s="45">
        <f>CHUM!$BM73</f>
        <v>1000</v>
      </c>
      <c r="AG41" s="45">
        <f>CHUM!$BN73</f>
        <v>100</v>
      </c>
      <c r="AH41" s="45">
        <f>CHUM!$BO73</f>
        <v>200</v>
      </c>
      <c r="AI41" s="45">
        <f>CHUM!$AR73</f>
        <v>200</v>
      </c>
      <c r="AJ41" s="45">
        <f>CHUM!$AS73</f>
        <v>100</v>
      </c>
      <c r="AK41" s="45">
        <f>CHUM!$AT73</f>
        <v>260</v>
      </c>
      <c r="AL41" s="45">
        <f>CHUM!$AU73</f>
        <v>100</v>
      </c>
      <c r="AM41" s="45">
        <f>CHUM!$AV73</f>
        <v>66</v>
      </c>
      <c r="AN41" s="45">
        <f>CHUM!$AW73</f>
        <v>400</v>
      </c>
      <c r="AO41" s="45">
        <f>CHUM!$AX73</f>
        <v>140</v>
      </c>
      <c r="AP41" s="45">
        <f>CHUM!$AY73</f>
        <v>71</v>
      </c>
      <c r="AQ41" s="45">
        <f>CHUM!$AZ73</f>
        <v>100</v>
      </c>
      <c r="AR41" s="45">
        <f>CHUM!$BA73</f>
        <v>300</v>
      </c>
      <c r="AS41" s="44">
        <f>CHUM!$AD73</f>
        <v>265</v>
      </c>
      <c r="AT41" s="44">
        <f>CHUM!$AE73</f>
        <v>250</v>
      </c>
      <c r="AU41" s="44">
        <f>CHUM!$AF73</f>
        <v>200</v>
      </c>
      <c r="AV41" s="44">
        <f>CHUM!$AG73</f>
        <v>275</v>
      </c>
      <c r="AW41" s="44">
        <f>CHUM!$AH73</f>
        <v>32</v>
      </c>
      <c r="AX41" s="44">
        <f>CHUM!$AI73</f>
        <v>500</v>
      </c>
      <c r="AY41" s="44">
        <f>CHUM!$AJ73</f>
        <v>500</v>
      </c>
      <c r="AZ41" s="44">
        <f>CHUM!$AK73</f>
        <v>1700</v>
      </c>
      <c r="BA41" s="44">
        <f>CHUM!$AL73</f>
        <v>3000</v>
      </c>
      <c r="BB41" s="44">
        <f>CHUM!$AM73</f>
        <v>300</v>
      </c>
      <c r="BC41" s="45">
        <f>CHUM!$P$73</f>
        <v>1200</v>
      </c>
      <c r="BD41" s="45">
        <f>CHUM!$Q$73</f>
        <v>40</v>
      </c>
      <c r="BE41" s="45">
        <f>CHUM!$R$73</f>
        <v>1700</v>
      </c>
      <c r="BF41" s="45">
        <f>CHUM!$S$73</f>
        <v>2000</v>
      </c>
      <c r="BG41" s="45">
        <f>CHUM!$T$73</f>
        <v>2400</v>
      </c>
      <c r="BH41" s="45" t="str">
        <f>CHUM!$U$73</f>
        <v>A/P</v>
      </c>
      <c r="BI41" s="45">
        <f>CHUM!$V$73</f>
        <v>1800</v>
      </c>
      <c r="BJ41" s="45">
        <f>CHUM!$W$73</f>
        <v>100</v>
      </c>
      <c r="BK41" s="45">
        <f>CHUM!$X$73</f>
        <v>1100</v>
      </c>
      <c r="BL41" s="45">
        <f>CHUM!$Y$73</f>
        <v>500</v>
      </c>
      <c r="BM41" s="45">
        <f>CHUM!B73</f>
        <v>1000</v>
      </c>
      <c r="BN41" s="45">
        <f>CHUM!C73</f>
        <v>400</v>
      </c>
      <c r="BO41" s="45">
        <f>CHUM!D73</f>
        <v>300</v>
      </c>
      <c r="BP41" s="45">
        <f>CHUM!E73</f>
        <v>0</v>
      </c>
      <c r="BQ41" s="45">
        <f>CHUM!F73</f>
        <v>0</v>
      </c>
      <c r="BR41" s="45">
        <f>CHUM!G73</f>
        <v>0</v>
      </c>
      <c r="BS41" s="45">
        <f>CHUM!H73</f>
        <v>0</v>
      </c>
      <c r="BT41" s="45">
        <f>CHUM!I73</f>
        <v>0</v>
      </c>
      <c r="BU41" s="45">
        <f>CHUM!J73</f>
        <v>0</v>
      </c>
      <c r="BV41" s="45">
        <f>CHUM!K73</f>
        <v>0</v>
      </c>
    </row>
    <row r="42" spans="1:74" hidden="1" x14ac:dyDescent="0.2">
      <c r="A42" s="40" t="s">
        <v>142</v>
      </c>
      <c r="B42" t="str">
        <f>CHUM!$O$67</f>
        <v>MATHIESON CHANNEL</v>
      </c>
      <c r="C42" t="str">
        <f>CHUM!$O74</f>
        <v>NAMELESS CREEKS</v>
      </c>
      <c r="D42" s="40" t="str">
        <f>CHUM!$O$3</f>
        <v>CHUM</v>
      </c>
      <c r="E42" s="45">
        <f>CHUM!$CH74</f>
        <v>3500</v>
      </c>
      <c r="F42" s="45">
        <f>CHUM!$CI74</f>
        <v>7500</v>
      </c>
      <c r="G42" s="45">
        <f>CHUM!$CJ74</f>
        <v>1700</v>
      </c>
      <c r="H42" s="45">
        <f>CHUM!$CK74</f>
        <v>3000</v>
      </c>
      <c r="I42" s="45">
        <f>CHUM!$CL74</f>
        <v>3500</v>
      </c>
      <c r="J42" s="45">
        <f>CHUM!$CM74</f>
        <v>2500</v>
      </c>
      <c r="K42" s="45">
        <f>CHUM!$CN74</f>
        <v>1500</v>
      </c>
      <c r="L42" s="45">
        <f>CHUM!$CO74</f>
        <v>4000</v>
      </c>
      <c r="M42" s="45">
        <f>CHUM!$CP74</f>
        <v>5000</v>
      </c>
      <c r="N42" s="45">
        <f>CHUM!$CQ74</f>
        <v>700</v>
      </c>
      <c r="O42" s="45">
        <f>CHUM!$BT74</f>
        <v>5000</v>
      </c>
      <c r="P42" s="45">
        <f>CHUM!$BU74</f>
        <v>800</v>
      </c>
      <c r="Q42" s="45">
        <f>CHUM!$BV74</f>
        <v>5000</v>
      </c>
      <c r="R42" s="45">
        <f>CHUM!$BW74</f>
        <v>1000</v>
      </c>
      <c r="S42" s="45">
        <f>CHUM!$BX74</f>
        <v>5000</v>
      </c>
      <c r="T42" s="45">
        <f>CHUM!$BY74</f>
        <v>5000</v>
      </c>
      <c r="U42" s="45">
        <f>CHUM!$BZ74</f>
        <v>20000</v>
      </c>
      <c r="V42" s="45">
        <f>CHUM!$CA74</f>
        <v>1000</v>
      </c>
      <c r="W42" s="45">
        <f>CHUM!$CB74</f>
        <v>4000</v>
      </c>
      <c r="X42" s="45">
        <f>CHUM!$CC74</f>
        <v>300</v>
      </c>
      <c r="Y42" s="45">
        <f>CHUM!$BF74</f>
        <v>20000</v>
      </c>
      <c r="Z42" s="45">
        <f>CHUM!$BG74</f>
        <v>10000</v>
      </c>
      <c r="AA42" s="45">
        <f>CHUM!$BH74</f>
        <v>7000</v>
      </c>
      <c r="AB42" s="45">
        <f>CHUM!$BI74</f>
        <v>8000</v>
      </c>
      <c r="AC42" s="45">
        <f>CHUM!$BJ74</f>
        <v>3000</v>
      </c>
      <c r="AD42" s="45">
        <f>CHUM!$BK74</f>
        <v>100</v>
      </c>
      <c r="AE42" s="45">
        <f>CHUM!$BL74</f>
        <v>500</v>
      </c>
      <c r="AF42" s="45">
        <f>CHUM!$BM74</f>
        <v>12000</v>
      </c>
      <c r="AG42" s="45">
        <f>CHUM!$BN74</f>
        <v>14000</v>
      </c>
      <c r="AH42" s="45">
        <f>CHUM!$BO74</f>
        <v>4000</v>
      </c>
      <c r="AI42" s="45">
        <f>CHUM!$AR74</f>
        <v>2400</v>
      </c>
      <c r="AJ42" s="45">
        <f>CHUM!$AS74</f>
        <v>3000</v>
      </c>
      <c r="AK42" s="45">
        <f>CHUM!$AT74</f>
        <v>6000</v>
      </c>
      <c r="AL42" s="45">
        <f>CHUM!$AU74</f>
        <v>2600</v>
      </c>
      <c r="AM42" s="45">
        <f>CHUM!$AV74</f>
        <v>750</v>
      </c>
      <c r="AN42" s="45">
        <f>CHUM!$AW74</f>
        <v>2800</v>
      </c>
      <c r="AO42" s="45">
        <f>CHUM!$AX74</f>
        <v>485</v>
      </c>
      <c r="AP42" s="45">
        <f>CHUM!$AY74</f>
        <v>775</v>
      </c>
      <c r="AQ42" s="45">
        <f>CHUM!$AZ74</f>
        <v>4500</v>
      </c>
      <c r="AR42" s="45">
        <f>CHUM!$BA74</f>
        <v>150</v>
      </c>
      <c r="AS42" s="44">
        <f>CHUM!$AD74</f>
        <v>552</v>
      </c>
      <c r="AT42" s="44">
        <f>CHUM!$AE74</f>
        <v>50</v>
      </c>
      <c r="AU42" s="44">
        <f>CHUM!$AF74</f>
        <v>350</v>
      </c>
      <c r="AV42" s="44">
        <f>CHUM!$AG74</f>
        <v>400</v>
      </c>
      <c r="AW42" s="44">
        <f>CHUM!$AH74</f>
        <v>375</v>
      </c>
      <c r="AX42" s="44" t="str">
        <f>CHUM!$AI74</f>
        <v>N/R</v>
      </c>
      <c r="AY42" s="44" t="str">
        <f>CHUM!$AJ74</f>
        <v>UNK</v>
      </c>
      <c r="AZ42" s="44">
        <f>CHUM!$AK74</f>
        <v>250</v>
      </c>
      <c r="BA42" s="44">
        <f>CHUM!$AL74</f>
        <v>1000</v>
      </c>
      <c r="BB42" s="44" t="str">
        <f>CHUM!$AM74</f>
        <v>N/I</v>
      </c>
      <c r="BC42" s="45" t="str">
        <f>CHUM!$P$74</f>
        <v>N/I</v>
      </c>
      <c r="BD42" s="45" t="str">
        <f>CHUM!$Q$74</f>
        <v>N/I</v>
      </c>
      <c r="BE42" s="45">
        <f>CHUM!$R$74</f>
        <v>1100</v>
      </c>
      <c r="BF42" s="45" t="str">
        <f>CHUM!$S$74</f>
        <v>N/I</v>
      </c>
      <c r="BG42" s="45" t="str">
        <f>CHUM!$T$74</f>
        <v>UNK</v>
      </c>
      <c r="BH42" s="45" t="str">
        <f>CHUM!$U$74</f>
        <v>A/P</v>
      </c>
      <c r="BI42" s="45" t="str">
        <f>CHUM!$V$74</f>
        <v>A/P</v>
      </c>
      <c r="BJ42" s="45" t="str">
        <f>CHUM!$W$74</f>
        <v>A/P</v>
      </c>
      <c r="BK42" s="45" t="str">
        <f>CHUM!$X$74</f>
        <v>N/I</v>
      </c>
      <c r="BL42" s="45" t="str">
        <f>CHUM!$Y$74</f>
        <v>A/P</v>
      </c>
      <c r="BM42" s="45">
        <f>CHUM!B74</f>
        <v>3200</v>
      </c>
      <c r="BN42" s="45" t="str">
        <f>CHUM!C74</f>
        <v>N/I</v>
      </c>
      <c r="BO42" s="45" t="str">
        <f>CHUM!D74</f>
        <v>N/I</v>
      </c>
      <c r="BP42" s="45">
        <f>CHUM!E74</f>
        <v>0</v>
      </c>
      <c r="BQ42" s="45">
        <f>CHUM!F74</f>
        <v>0</v>
      </c>
      <c r="BR42" s="45">
        <f>CHUM!G74</f>
        <v>0</v>
      </c>
      <c r="BS42" s="45">
        <f>CHUM!H74</f>
        <v>0</v>
      </c>
      <c r="BT42" s="45">
        <f>CHUM!I74</f>
        <v>0</v>
      </c>
      <c r="BU42" s="45">
        <f>CHUM!J74</f>
        <v>0</v>
      </c>
      <c r="BV42" s="45">
        <f>CHUM!K74</f>
        <v>0</v>
      </c>
    </row>
    <row r="43" spans="1:74" hidden="1" x14ac:dyDescent="0.2">
      <c r="A43" s="40" t="s">
        <v>142</v>
      </c>
      <c r="B43" t="str">
        <f>CHUM!$O$67</f>
        <v>MATHIESON CHANNEL</v>
      </c>
      <c r="C43" t="str">
        <f>CHUM!$O75</f>
        <v>RESCUE BAY CREEKS</v>
      </c>
      <c r="D43" s="40" t="str">
        <f>CHUM!$O$3</f>
        <v>CHUM</v>
      </c>
      <c r="E43" s="45" t="str">
        <f>CHUM!$CH75</f>
        <v>N/R</v>
      </c>
      <c r="F43" s="45" t="str">
        <f>CHUM!$CI75</f>
        <v>N/R</v>
      </c>
      <c r="G43" s="45" t="str">
        <f>CHUM!$CJ75</f>
        <v>N/R</v>
      </c>
      <c r="H43" s="45" t="str">
        <f>CHUM!$CK75</f>
        <v>N/R</v>
      </c>
      <c r="I43" s="45" t="str">
        <f>CHUM!$CL75</f>
        <v>N/R</v>
      </c>
      <c r="J43" s="45" t="str">
        <f>CHUM!$CM75</f>
        <v>N/R</v>
      </c>
      <c r="K43" s="45" t="str">
        <f>CHUM!$CN75</f>
        <v>N/R</v>
      </c>
      <c r="L43" s="45" t="str">
        <f>CHUM!$CO75</f>
        <v>N/R</v>
      </c>
      <c r="M43" s="45" t="str">
        <f>CHUM!$CP75</f>
        <v>N/R</v>
      </c>
      <c r="N43" s="45" t="str">
        <f>CHUM!$CQ75</f>
        <v>N/R</v>
      </c>
      <c r="O43" s="45" t="str">
        <f>CHUM!$BT75</f>
        <v>N/R</v>
      </c>
      <c r="P43" s="45" t="str">
        <f>CHUM!$BU75</f>
        <v>N/R</v>
      </c>
      <c r="Q43" s="45" t="str">
        <f>CHUM!$BV75</f>
        <v>N/R</v>
      </c>
      <c r="R43" s="45" t="str">
        <f>CHUM!$BW75</f>
        <v>N/R</v>
      </c>
      <c r="S43" s="45" t="str">
        <f>CHUM!$BX75</f>
        <v>N/R</v>
      </c>
      <c r="T43" s="45" t="str">
        <f>CHUM!$BY75</f>
        <v>N/R</v>
      </c>
      <c r="U43" s="45" t="str">
        <f>CHUM!$BZ75</f>
        <v>N/R</v>
      </c>
      <c r="V43" s="45" t="str">
        <f>CHUM!$CA75</f>
        <v>N/R</v>
      </c>
      <c r="W43" s="45" t="str">
        <f>CHUM!$CB75</f>
        <v>N/R</v>
      </c>
      <c r="X43" s="45" t="str">
        <f>CHUM!$CC75</f>
        <v>N/R</v>
      </c>
      <c r="Y43" s="45" t="str">
        <f>CHUM!$BF75</f>
        <v>N/R</v>
      </c>
      <c r="Z43" s="45" t="str">
        <f>CHUM!$BG75</f>
        <v>N/R</v>
      </c>
      <c r="AA43" s="45" t="str">
        <f>CHUM!$BH75</f>
        <v>N/R</v>
      </c>
      <c r="AB43" s="45" t="str">
        <f>CHUM!$BI75</f>
        <v>N/R</v>
      </c>
      <c r="AC43" s="45" t="str">
        <f>CHUM!$BJ75</f>
        <v>N/R</v>
      </c>
      <c r="AD43" s="45" t="str">
        <f>CHUM!$BK75</f>
        <v>N/R</v>
      </c>
      <c r="AE43" s="45" t="str">
        <f>CHUM!$BL75</f>
        <v>N/R</v>
      </c>
      <c r="AF43" s="45" t="str">
        <f>CHUM!$BM75</f>
        <v>N/R</v>
      </c>
      <c r="AG43" s="45" t="str">
        <f>CHUM!$BN75</f>
        <v>N/R</v>
      </c>
      <c r="AH43" s="45" t="str">
        <f>CHUM!$BO75</f>
        <v>N/R</v>
      </c>
      <c r="AI43" s="45" t="str">
        <f>CHUM!$AR75</f>
        <v>N/R</v>
      </c>
      <c r="AJ43" s="45" t="str">
        <f>CHUM!$AS75</f>
        <v>N/R</v>
      </c>
      <c r="AK43" s="45" t="str">
        <f>CHUM!$AT75</f>
        <v>N/R</v>
      </c>
      <c r="AL43" s="45" t="str">
        <f>CHUM!$AU75</f>
        <v>N/R</v>
      </c>
      <c r="AM43" s="45" t="str">
        <f>CHUM!$AV75</f>
        <v>N/R</v>
      </c>
      <c r="AN43" s="45" t="str">
        <f>CHUM!$AW75</f>
        <v>N/R</v>
      </c>
      <c r="AO43" s="45" t="str">
        <f>CHUM!$AX75</f>
        <v>N/R</v>
      </c>
      <c r="AP43" s="45" t="str">
        <f>CHUM!$AY75</f>
        <v>N/R</v>
      </c>
      <c r="AQ43" s="45" t="str">
        <f>CHUM!$AZ75</f>
        <v>N/R</v>
      </c>
      <c r="AR43" s="45" t="str">
        <f>CHUM!$BA75</f>
        <v>N/R</v>
      </c>
      <c r="AS43" s="44" t="str">
        <f>CHUM!$AD75</f>
        <v>N/R</v>
      </c>
      <c r="AT43" s="44" t="str">
        <f>CHUM!$AE75</f>
        <v>N/R</v>
      </c>
      <c r="AU43" s="44" t="str">
        <f>CHUM!$AF75</f>
        <v>N/R</v>
      </c>
      <c r="AV43" s="44" t="str">
        <f>CHUM!$AG75</f>
        <v>N/R</v>
      </c>
      <c r="AW43" s="44" t="str">
        <f>CHUM!$AH75</f>
        <v>N/R</v>
      </c>
      <c r="AX43" s="44" t="str">
        <f>CHUM!$AI75</f>
        <v>N/R</v>
      </c>
      <c r="AY43" s="44" t="str">
        <f>CHUM!$AJ75</f>
        <v>N/R</v>
      </c>
      <c r="AZ43" s="44" t="str">
        <f>CHUM!$AK75</f>
        <v>N/R</v>
      </c>
      <c r="BA43" s="44" t="str">
        <f>CHUM!$AL75</f>
        <v>N/R</v>
      </c>
      <c r="BB43" s="44" t="str">
        <f>CHUM!$AM75</f>
        <v>N/R</v>
      </c>
      <c r="BC43" s="45" t="str">
        <f>CHUM!$P$75</f>
        <v>N/R</v>
      </c>
      <c r="BD43" s="45" t="str">
        <f>CHUM!$Q$75</f>
        <v>N/R</v>
      </c>
      <c r="BE43" s="45" t="str">
        <f>CHUM!$R$75</f>
        <v>N/R</v>
      </c>
      <c r="BF43" s="45" t="str">
        <f>CHUM!$S$75</f>
        <v>N/R</v>
      </c>
      <c r="BG43" s="45" t="str">
        <f>CHUM!$T$75</f>
        <v>N/R</v>
      </c>
      <c r="BH43" s="45" t="str">
        <f>CHUM!$U$75</f>
        <v>N/R</v>
      </c>
      <c r="BI43" s="45" t="str">
        <f>CHUM!$V$75</f>
        <v>N/R</v>
      </c>
      <c r="BJ43" s="45" t="str">
        <f>CHUM!$W$75</f>
        <v>N/R</v>
      </c>
      <c r="BK43" s="45" t="str">
        <f>CHUM!$X$75</f>
        <v>N/R</v>
      </c>
      <c r="BL43" s="45">
        <f>CHUM!$Y$75</f>
        <v>100</v>
      </c>
      <c r="BM43" s="45" t="str">
        <f>CHUM!B75</f>
        <v>A/P</v>
      </c>
      <c r="BN43" s="45" t="str">
        <f>CHUM!C75</f>
        <v>N/I</v>
      </c>
      <c r="BO43" s="45" t="str">
        <f>CHUM!D75</f>
        <v>A/P</v>
      </c>
      <c r="BP43" s="45">
        <f>CHUM!E75</f>
        <v>0</v>
      </c>
      <c r="BQ43" s="45">
        <f>CHUM!F75</f>
        <v>0</v>
      </c>
      <c r="BR43" s="45">
        <f>CHUM!G75</f>
        <v>0</v>
      </c>
      <c r="BS43" s="45">
        <f>CHUM!H75</f>
        <v>0</v>
      </c>
      <c r="BT43" s="45">
        <f>CHUM!I75</f>
        <v>0</v>
      </c>
      <c r="BU43" s="45">
        <f>CHUM!J75</f>
        <v>0</v>
      </c>
      <c r="BV43" s="45">
        <f>CHUM!K75</f>
        <v>0</v>
      </c>
    </row>
    <row r="44" spans="1:74" hidden="1" x14ac:dyDescent="0.2">
      <c r="A44" s="40" t="s">
        <v>142</v>
      </c>
      <c r="B44" t="str">
        <f>CHUM!$O$67</f>
        <v>MATHIESON CHANNEL</v>
      </c>
      <c r="C44" t="str">
        <f>CHUM!$O76</f>
        <v>ROBINSON CREEKS</v>
      </c>
      <c r="D44" s="40" t="str">
        <f>CHUM!$O$3</f>
        <v>CHUM</v>
      </c>
      <c r="E44" s="45" t="str">
        <f>CHUM!$CH76</f>
        <v>N/R</v>
      </c>
      <c r="F44" s="45" t="str">
        <f>CHUM!$CI76</f>
        <v>N/R</v>
      </c>
      <c r="G44" s="45" t="str">
        <f>CHUM!$CJ76</f>
        <v>N/R</v>
      </c>
      <c r="H44" s="45" t="str">
        <f>CHUM!$CK76</f>
        <v>N/R</v>
      </c>
      <c r="I44" s="45" t="str">
        <f>CHUM!$CL76</f>
        <v>N/R</v>
      </c>
      <c r="J44" s="45" t="str">
        <f>CHUM!$CM76</f>
        <v>N/R</v>
      </c>
      <c r="K44" s="45" t="str">
        <f>CHUM!$CN76</f>
        <v>N/R</v>
      </c>
      <c r="L44" s="45" t="str">
        <f>CHUM!$CO76</f>
        <v>N/R</v>
      </c>
      <c r="M44" s="45" t="str">
        <f>CHUM!$CP76</f>
        <v>N/R</v>
      </c>
      <c r="N44" s="45" t="str">
        <f>CHUM!$CQ76</f>
        <v>N/R</v>
      </c>
      <c r="O44" s="45" t="str">
        <f>CHUM!$BT76</f>
        <v>N/R</v>
      </c>
      <c r="P44" s="45" t="str">
        <f>CHUM!$BU76</f>
        <v>N/R</v>
      </c>
      <c r="Q44" s="45" t="str">
        <f>CHUM!$BV76</f>
        <v>N/R</v>
      </c>
      <c r="R44" s="45" t="str">
        <f>CHUM!$BW76</f>
        <v>N/R</v>
      </c>
      <c r="S44" s="45" t="str">
        <f>CHUM!$BX76</f>
        <v>N/R</v>
      </c>
      <c r="T44" s="45" t="str">
        <f>CHUM!$BY76</f>
        <v>N/R</v>
      </c>
      <c r="U44" s="45" t="str">
        <f>CHUM!$BZ76</f>
        <v>N/R</v>
      </c>
      <c r="V44" s="45" t="str">
        <f>CHUM!$CA76</f>
        <v>N/R</v>
      </c>
      <c r="W44" s="45" t="str">
        <f>CHUM!$CB76</f>
        <v>N/R</v>
      </c>
      <c r="X44" s="45" t="str">
        <f>CHUM!$CC76</f>
        <v>N/R</v>
      </c>
      <c r="Y44" s="45" t="str">
        <f>CHUM!$BF76</f>
        <v>N/R</v>
      </c>
      <c r="Z44" s="45" t="str">
        <f>CHUM!$BG76</f>
        <v>N/R</v>
      </c>
      <c r="AA44" s="45">
        <f>CHUM!$BH76</f>
        <v>2000</v>
      </c>
      <c r="AB44" s="45">
        <f>CHUM!$BI76</f>
        <v>3500</v>
      </c>
      <c r="AC44" s="45">
        <f>CHUM!$BJ76</f>
        <v>250</v>
      </c>
      <c r="AD44" s="45">
        <f>CHUM!$BK76</f>
        <v>50</v>
      </c>
      <c r="AE44" s="45">
        <f>CHUM!$BL76</f>
        <v>60</v>
      </c>
      <c r="AF44" s="45">
        <f>CHUM!$BM76</f>
        <v>450</v>
      </c>
      <c r="AG44" s="45">
        <f>CHUM!$BN76</f>
        <v>450</v>
      </c>
      <c r="AH44" s="45">
        <f>CHUM!$BO76</f>
        <v>2200</v>
      </c>
      <c r="AI44" s="45">
        <f>CHUM!$AR76</f>
        <v>200</v>
      </c>
      <c r="AJ44" s="45">
        <f>CHUM!$AS76</f>
        <v>300</v>
      </c>
      <c r="AK44" s="45">
        <f>CHUM!$AT76</f>
        <v>400</v>
      </c>
      <c r="AL44" s="45">
        <f>CHUM!$AU76</f>
        <v>450</v>
      </c>
      <c r="AM44" s="45">
        <f>CHUM!$AV76</f>
        <v>34</v>
      </c>
      <c r="AN44" s="45">
        <f>CHUM!$AW76</f>
        <v>400</v>
      </c>
      <c r="AO44" s="45">
        <f>CHUM!$AX76</f>
        <v>168</v>
      </c>
      <c r="AP44" s="45">
        <f>CHUM!$AY76</f>
        <v>190</v>
      </c>
      <c r="AQ44" s="45">
        <f>CHUM!$AZ76</f>
        <v>275</v>
      </c>
      <c r="AR44" s="45">
        <f>CHUM!$BA76</f>
        <v>200</v>
      </c>
      <c r="AS44" s="44">
        <f>CHUM!$AD76</f>
        <v>100</v>
      </c>
      <c r="AT44" s="44" t="str">
        <f>CHUM!$AE76</f>
        <v>N/O</v>
      </c>
      <c r="AU44" s="44">
        <f>CHUM!$AF76</f>
        <v>175</v>
      </c>
      <c r="AV44" s="44">
        <f>CHUM!$AG76</f>
        <v>320</v>
      </c>
      <c r="AW44" s="44">
        <f>CHUM!$AH76</f>
        <v>100</v>
      </c>
      <c r="AX44" s="44">
        <f>CHUM!$AI76</f>
        <v>100</v>
      </c>
      <c r="AY44" s="44">
        <f>CHUM!$AJ76</f>
        <v>50</v>
      </c>
      <c r="AZ44" s="44" t="str">
        <f>CHUM!$AK76</f>
        <v>N/I</v>
      </c>
      <c r="BA44" s="44" t="str">
        <f>CHUM!$AL76</f>
        <v>N/I</v>
      </c>
      <c r="BB44" s="44" t="str">
        <f>CHUM!$AM76</f>
        <v>N/I</v>
      </c>
      <c r="BC44" s="45" t="str">
        <f>CHUM!$P$76</f>
        <v>N/I</v>
      </c>
      <c r="BD44" s="45" t="str">
        <f>CHUM!$Q$76</f>
        <v>N/I</v>
      </c>
      <c r="BE44" s="45" t="str">
        <f>CHUM!$R$76</f>
        <v>N/I</v>
      </c>
      <c r="BF44" s="45" t="str">
        <f>CHUM!$S$76</f>
        <v>N/I</v>
      </c>
      <c r="BG44" s="45" t="str">
        <f>CHUM!$T$76</f>
        <v>N/I</v>
      </c>
      <c r="BH44" s="45" t="str">
        <f>CHUM!$U$76</f>
        <v>N/I</v>
      </c>
      <c r="BI44" s="45" t="str">
        <f>CHUM!$V$76</f>
        <v>N/I</v>
      </c>
      <c r="BJ44" s="45" t="str">
        <f>CHUM!$W$76</f>
        <v>N/I</v>
      </c>
      <c r="BK44" s="45" t="str">
        <f>CHUM!$X$76</f>
        <v>N/I</v>
      </c>
      <c r="BL44" s="45" t="str">
        <f>CHUM!$Y$76</f>
        <v>N/I</v>
      </c>
      <c r="BM44" s="45" t="str">
        <f>CHUM!B76</f>
        <v>N/I</v>
      </c>
      <c r="BN44" s="45" t="str">
        <f>CHUM!C76</f>
        <v>N/I</v>
      </c>
      <c r="BO44" s="45" t="str">
        <f>CHUM!D76</f>
        <v>N/I</v>
      </c>
      <c r="BP44" s="45">
        <f>CHUM!E76</f>
        <v>0</v>
      </c>
      <c r="BQ44" s="45">
        <f>CHUM!F76</f>
        <v>0</v>
      </c>
      <c r="BR44" s="45">
        <f>CHUM!G76</f>
        <v>0</v>
      </c>
      <c r="BS44" s="45">
        <f>CHUM!H76</f>
        <v>0</v>
      </c>
      <c r="BT44" s="45">
        <f>CHUM!I76</f>
        <v>0</v>
      </c>
      <c r="BU44" s="45">
        <f>CHUM!J76</f>
        <v>0</v>
      </c>
      <c r="BV44" s="45">
        <f>CHUM!K76</f>
        <v>0</v>
      </c>
    </row>
    <row r="45" spans="1:74" hidden="1" x14ac:dyDescent="0.2">
      <c r="A45" s="40" t="s">
        <v>142</v>
      </c>
      <c r="B45" t="str">
        <f>CHUM!$O$67</f>
        <v>MATHIESON CHANNEL</v>
      </c>
      <c r="C45" t="str">
        <f>CHUM!$O77</f>
        <v>SALMON BAY CREEK</v>
      </c>
      <c r="D45" s="40" t="str">
        <f>CHUM!$O$3</f>
        <v>CHUM</v>
      </c>
      <c r="E45" s="45">
        <f>CHUM!$CH77</f>
        <v>7500</v>
      </c>
      <c r="F45" s="45">
        <f>CHUM!$CI77</f>
        <v>7500</v>
      </c>
      <c r="G45" s="45">
        <f>CHUM!$CJ77</f>
        <v>10500</v>
      </c>
      <c r="H45" s="45">
        <f>CHUM!$CK77</f>
        <v>6500</v>
      </c>
      <c r="I45" s="45">
        <f>CHUM!$CL77</f>
        <v>14000</v>
      </c>
      <c r="J45" s="45">
        <f>CHUM!$CM77</f>
        <v>2000</v>
      </c>
      <c r="K45" s="45">
        <f>CHUM!$CN77</f>
        <v>400</v>
      </c>
      <c r="L45" s="45">
        <f>CHUM!$CO77</f>
        <v>3000</v>
      </c>
      <c r="M45" s="45">
        <f>CHUM!$CP77</f>
        <v>5000</v>
      </c>
      <c r="N45" s="45">
        <f>CHUM!$CQ77</f>
        <v>350</v>
      </c>
      <c r="O45" s="45">
        <f>CHUM!$BT77</f>
        <v>5000</v>
      </c>
      <c r="P45" s="45">
        <f>CHUM!$BU77</f>
        <v>1000</v>
      </c>
      <c r="Q45" s="45">
        <f>CHUM!$BV77</f>
        <v>3000</v>
      </c>
      <c r="R45" s="45">
        <f>CHUM!$BW77</f>
        <v>1500</v>
      </c>
      <c r="S45" s="45">
        <f>CHUM!$BX77</f>
        <v>4000</v>
      </c>
      <c r="T45" s="45">
        <f>CHUM!$BY77</f>
        <v>1200</v>
      </c>
      <c r="U45" s="45">
        <f>CHUM!$BZ77</f>
        <v>4000</v>
      </c>
      <c r="V45" s="45">
        <f>CHUM!$CA77</f>
        <v>3000</v>
      </c>
      <c r="W45" s="45">
        <f>CHUM!$CB77</f>
        <v>12000</v>
      </c>
      <c r="X45" s="45">
        <f>CHUM!$CC77</f>
        <v>3000</v>
      </c>
      <c r="Y45" s="45">
        <f>CHUM!$BF77</f>
        <v>8000</v>
      </c>
      <c r="Z45" s="45">
        <f>CHUM!$BG77</f>
        <v>4000</v>
      </c>
      <c r="AA45" s="45">
        <f>CHUM!$BH77</f>
        <v>10000</v>
      </c>
      <c r="AB45" s="45">
        <f>CHUM!$BI77</f>
        <v>15000</v>
      </c>
      <c r="AC45" s="45">
        <f>CHUM!$BJ77</f>
        <v>1000</v>
      </c>
      <c r="AD45" s="45">
        <f>CHUM!$BK77</f>
        <v>1000</v>
      </c>
      <c r="AE45" s="45">
        <f>CHUM!$BL77</f>
        <v>200</v>
      </c>
      <c r="AF45" s="45">
        <f>CHUM!$BM77</f>
        <v>9500</v>
      </c>
      <c r="AG45" s="45">
        <f>CHUM!$BN77</f>
        <v>12000</v>
      </c>
      <c r="AH45" s="45">
        <f>CHUM!$BO77</f>
        <v>9000</v>
      </c>
      <c r="AI45" s="45">
        <f>CHUM!$AR77</f>
        <v>2800</v>
      </c>
      <c r="AJ45" s="45">
        <f>CHUM!$AS77</f>
        <v>2725</v>
      </c>
      <c r="AK45" s="45">
        <f>CHUM!$AT77</f>
        <v>6500</v>
      </c>
      <c r="AL45" s="45">
        <f>CHUM!$AU77</f>
        <v>5000</v>
      </c>
      <c r="AM45" s="45">
        <f>CHUM!$AV77</f>
        <v>9000</v>
      </c>
      <c r="AN45" s="45">
        <f>CHUM!$AW77</f>
        <v>10000</v>
      </c>
      <c r="AO45" s="45">
        <f>CHUM!$AX77</f>
        <v>4950</v>
      </c>
      <c r="AP45" s="45">
        <f>CHUM!$AY77</f>
        <v>3200</v>
      </c>
      <c r="AQ45" s="45">
        <f>CHUM!$AZ77</f>
        <v>7000</v>
      </c>
      <c r="AR45" s="45">
        <f>CHUM!$BA77</f>
        <v>4500</v>
      </c>
      <c r="AS45" s="44">
        <f>CHUM!$AD77</f>
        <v>6000</v>
      </c>
      <c r="AT45" s="44">
        <f>CHUM!$AE77</f>
        <v>1750</v>
      </c>
      <c r="AU45" s="44">
        <f>CHUM!$AF77</f>
        <v>1800</v>
      </c>
      <c r="AV45" s="44">
        <f>CHUM!$AG77</f>
        <v>3700</v>
      </c>
      <c r="AW45" s="44">
        <f>CHUM!$AH77</f>
        <v>5000</v>
      </c>
      <c r="AX45" s="44">
        <f>CHUM!$AI77</f>
        <v>900</v>
      </c>
      <c r="AY45" s="44">
        <f>CHUM!$AJ77</f>
        <v>5200</v>
      </c>
      <c r="AZ45" s="44">
        <f>CHUM!$AK77</f>
        <v>3100</v>
      </c>
      <c r="BA45" s="44">
        <f>CHUM!$AL77</f>
        <v>4100</v>
      </c>
      <c r="BB45" s="44">
        <f>CHUM!$AM77</f>
        <v>1000</v>
      </c>
      <c r="BC45" s="45">
        <f>CHUM!$P$77</f>
        <v>5100</v>
      </c>
      <c r="BD45" s="45">
        <f>CHUM!$Q$77</f>
        <v>400</v>
      </c>
      <c r="BE45" s="45">
        <f>CHUM!$R$77</f>
        <v>5100</v>
      </c>
      <c r="BF45" s="45">
        <f>CHUM!$S$77</f>
        <v>6500</v>
      </c>
      <c r="BG45" s="45">
        <f>CHUM!$T$77</f>
        <v>6500</v>
      </c>
      <c r="BH45" s="45">
        <f>CHUM!$U$77</f>
        <v>3000</v>
      </c>
      <c r="BI45" s="45">
        <f>CHUM!$V$77</f>
        <v>5700</v>
      </c>
      <c r="BJ45" s="45">
        <f>CHUM!$W$77</f>
        <v>3500</v>
      </c>
      <c r="BK45" s="45">
        <f>CHUM!$X$77</f>
        <v>4050</v>
      </c>
      <c r="BL45" s="45">
        <f>CHUM!$Y$77</f>
        <v>4300</v>
      </c>
      <c r="BM45" s="45">
        <f>CHUM!B77</f>
        <v>4900</v>
      </c>
      <c r="BN45" s="45">
        <f>CHUM!C77</f>
        <v>4600</v>
      </c>
      <c r="BO45" s="45" t="str">
        <f>CHUM!D77</f>
        <v>A/P</v>
      </c>
      <c r="BP45" s="45">
        <f>CHUM!E77</f>
        <v>0</v>
      </c>
      <c r="BQ45" s="45">
        <f>CHUM!F77</f>
        <v>0</v>
      </c>
      <c r="BR45" s="45">
        <f>CHUM!G77</f>
        <v>0</v>
      </c>
      <c r="BS45" s="45">
        <f>CHUM!H77</f>
        <v>0</v>
      </c>
      <c r="BT45" s="45">
        <f>CHUM!I77</f>
        <v>0</v>
      </c>
      <c r="BU45" s="45">
        <f>CHUM!J77</f>
        <v>0</v>
      </c>
      <c r="BV45" s="45">
        <f>CHUM!K77</f>
        <v>0</v>
      </c>
    </row>
    <row r="46" spans="1:74" hidden="1" x14ac:dyDescent="0.2">
      <c r="A46" s="40" t="s">
        <v>142</v>
      </c>
      <c r="B46" t="str">
        <f>CHUM!$O$67</f>
        <v>MATHIESON CHANNEL</v>
      </c>
      <c r="C46" t="str">
        <f>CHUM!$O78</f>
        <v>TOM BAY CREEK</v>
      </c>
      <c r="D46" s="40" t="str">
        <f>CHUM!$O$3</f>
        <v>CHUM</v>
      </c>
      <c r="E46" s="45">
        <f>CHUM!$CH78</f>
        <v>1500</v>
      </c>
      <c r="F46" s="45">
        <f>CHUM!$CI78</f>
        <v>200</v>
      </c>
      <c r="G46" s="45">
        <f>CHUM!$CJ78</f>
        <v>400</v>
      </c>
      <c r="H46" s="45">
        <f>CHUM!$CK78</f>
        <v>750</v>
      </c>
      <c r="I46" s="45" t="str">
        <f>CHUM!$CL78</f>
        <v>N/O</v>
      </c>
      <c r="J46" s="45" t="str">
        <f>CHUM!$CM78</f>
        <v>UNK</v>
      </c>
      <c r="K46" s="45">
        <f>CHUM!$CN78</f>
        <v>75</v>
      </c>
      <c r="L46" s="45">
        <f>CHUM!$CO78</f>
        <v>200</v>
      </c>
      <c r="M46" s="45">
        <f>CHUM!$CP78</f>
        <v>400</v>
      </c>
      <c r="N46" s="45">
        <f>CHUM!$CQ78</f>
        <v>200</v>
      </c>
      <c r="O46" s="45">
        <f>CHUM!$BT78</f>
        <v>200</v>
      </c>
      <c r="P46" s="45">
        <f>CHUM!$BU78</f>
        <v>75</v>
      </c>
      <c r="Q46" s="45">
        <f>CHUM!$BV78</f>
        <v>400</v>
      </c>
      <c r="R46" s="45">
        <f>CHUM!$BW78</f>
        <v>400</v>
      </c>
      <c r="S46" s="45">
        <f>CHUM!$BX78</f>
        <v>75</v>
      </c>
      <c r="T46" s="45">
        <f>CHUM!$BY78</f>
        <v>200</v>
      </c>
      <c r="U46" s="45">
        <f>CHUM!$BZ78</f>
        <v>500</v>
      </c>
      <c r="V46" s="45">
        <f>CHUM!$CA78</f>
        <v>800</v>
      </c>
      <c r="W46" s="45">
        <f>CHUM!$CB78</f>
        <v>100</v>
      </c>
      <c r="X46" s="45">
        <f>CHUM!$CC78</f>
        <v>200</v>
      </c>
      <c r="Y46" s="45">
        <f>CHUM!$BF78</f>
        <v>300</v>
      </c>
      <c r="Z46" s="45">
        <f>CHUM!$BG78</f>
        <v>1000</v>
      </c>
      <c r="AA46" s="45">
        <f>CHUM!$BH78</f>
        <v>1000</v>
      </c>
      <c r="AB46" s="45">
        <f>CHUM!$BI78</f>
        <v>300</v>
      </c>
      <c r="AC46" s="45">
        <f>CHUM!$BJ78</f>
        <v>10</v>
      </c>
      <c r="AD46" s="45">
        <f>CHUM!$BK78</f>
        <v>50</v>
      </c>
      <c r="AE46" s="45">
        <f>CHUM!$BL78</f>
        <v>80</v>
      </c>
      <c r="AF46" s="45">
        <f>CHUM!$BM78</f>
        <v>1000</v>
      </c>
      <c r="AG46" s="45">
        <f>CHUM!$BN78</f>
        <v>2500</v>
      </c>
      <c r="AH46" s="45">
        <f>CHUM!$BO78</f>
        <v>450</v>
      </c>
      <c r="AI46" s="45">
        <f>CHUM!$AR78</f>
        <v>450</v>
      </c>
      <c r="AJ46" s="45">
        <f>CHUM!$AS78</f>
        <v>200</v>
      </c>
      <c r="AK46" s="45">
        <f>CHUM!$AT78</f>
        <v>725</v>
      </c>
      <c r="AL46" s="45">
        <f>CHUM!$AU78</f>
        <v>250</v>
      </c>
      <c r="AM46" s="45">
        <f>CHUM!$AV78</f>
        <v>225</v>
      </c>
      <c r="AN46" s="45">
        <f>CHUM!$AW78</f>
        <v>30</v>
      </c>
      <c r="AO46" s="45">
        <f>CHUM!$AX78</f>
        <v>85</v>
      </c>
      <c r="AP46" s="45">
        <f>CHUM!$AY78</f>
        <v>65</v>
      </c>
      <c r="AQ46" s="45">
        <f>CHUM!$AZ78</f>
        <v>300</v>
      </c>
      <c r="AR46" s="45">
        <f>CHUM!$BA78</f>
        <v>400</v>
      </c>
      <c r="AS46" s="44">
        <f>CHUM!$AD78</f>
        <v>92</v>
      </c>
      <c r="AT46" s="44">
        <f>CHUM!$AE78</f>
        <v>50</v>
      </c>
      <c r="AU46" s="44">
        <f>CHUM!$AF78</f>
        <v>50</v>
      </c>
      <c r="AV46" s="44">
        <f>CHUM!$AG78</f>
        <v>200</v>
      </c>
      <c r="AW46" s="44">
        <f>CHUM!$AH78</f>
        <v>40</v>
      </c>
      <c r="AX46" s="44">
        <f>CHUM!$AI78</f>
        <v>50</v>
      </c>
      <c r="AY46" s="44">
        <f>CHUM!$AJ78</f>
        <v>100</v>
      </c>
      <c r="AZ46" s="44" t="str">
        <f>CHUM!$AK78</f>
        <v>N/I</v>
      </c>
      <c r="BA46" s="44" t="str">
        <f>CHUM!$AL78</f>
        <v>N/I</v>
      </c>
      <c r="BB46" s="44" t="str">
        <f>CHUM!$AM78</f>
        <v>UNK</v>
      </c>
      <c r="BC46" s="45" t="str">
        <f>CHUM!$P$78</f>
        <v>UNK</v>
      </c>
      <c r="BD46" s="45" t="str">
        <f>CHUM!$Q$78</f>
        <v>N/I</v>
      </c>
      <c r="BE46" s="45" t="str">
        <f>CHUM!$R$78</f>
        <v>N/I</v>
      </c>
      <c r="BF46" s="45" t="str">
        <f>CHUM!$S$78</f>
        <v>N/I</v>
      </c>
      <c r="BG46" s="45" t="str">
        <f>CHUM!$T$78</f>
        <v>N/I</v>
      </c>
      <c r="BH46" s="45" t="str">
        <f>CHUM!$U$78</f>
        <v>N/I</v>
      </c>
      <c r="BI46" s="45" t="str">
        <f>CHUM!$V$78</f>
        <v>N/I</v>
      </c>
      <c r="BJ46" s="45" t="str">
        <f>CHUM!$W$78</f>
        <v>N/I</v>
      </c>
      <c r="BK46" s="45" t="str">
        <f>CHUM!$X$78</f>
        <v>N/I</v>
      </c>
      <c r="BL46" s="45" t="str">
        <f>CHUM!$Y$78</f>
        <v>N/I</v>
      </c>
      <c r="BM46" s="45">
        <f>CHUM!B78</f>
        <v>400</v>
      </c>
      <c r="BN46" s="45" t="str">
        <f>CHUM!C78</f>
        <v>N/I</v>
      </c>
      <c r="BO46" s="45" t="str">
        <f>CHUM!D78</f>
        <v>N/I</v>
      </c>
      <c r="BP46" s="45">
        <f>CHUM!E78</f>
        <v>0</v>
      </c>
      <c r="BQ46" s="45">
        <f>CHUM!F78</f>
        <v>0</v>
      </c>
      <c r="BR46" s="45">
        <f>CHUM!G78</f>
        <v>0</v>
      </c>
      <c r="BS46" s="45">
        <f>CHUM!H78</f>
        <v>0</v>
      </c>
      <c r="BT46" s="45">
        <f>CHUM!I78</f>
        <v>0</v>
      </c>
      <c r="BU46" s="45">
        <f>CHUM!J78</f>
        <v>0</v>
      </c>
      <c r="BV46" s="45">
        <f>CHUM!K78</f>
        <v>0</v>
      </c>
    </row>
    <row r="47" spans="1:74" hidden="1" x14ac:dyDescent="0.2">
      <c r="A47" s="40" t="s">
        <v>142</v>
      </c>
      <c r="B47" t="str">
        <f>CHUM!$O$67</f>
        <v>MATHIESON CHANNEL</v>
      </c>
      <c r="C47" t="str">
        <f>CHUM!$O79</f>
        <v>WINDFALL CREEK</v>
      </c>
      <c r="D47" s="40" t="str">
        <f>CHUM!$O$3</f>
        <v>CHUM</v>
      </c>
      <c r="E47" s="45" t="str">
        <f>CHUM!$CH79</f>
        <v>N/R</v>
      </c>
      <c r="F47" s="45" t="str">
        <f>CHUM!$CI79</f>
        <v>N/R</v>
      </c>
      <c r="G47" s="45" t="str">
        <f>CHUM!$CJ79</f>
        <v>N/R</v>
      </c>
      <c r="H47" s="45" t="str">
        <f>CHUM!$CK79</f>
        <v>N/R</v>
      </c>
      <c r="I47" s="45" t="str">
        <f>CHUM!$CL79</f>
        <v>N/R</v>
      </c>
      <c r="J47" s="45" t="str">
        <f>CHUM!$CM79</f>
        <v>N/R</v>
      </c>
      <c r="K47" s="45" t="str">
        <f>CHUM!$CN79</f>
        <v>N/R</v>
      </c>
      <c r="L47" s="45" t="str">
        <f>CHUM!$CO79</f>
        <v>N/R</v>
      </c>
      <c r="M47" s="45" t="str">
        <f>CHUM!$CP79</f>
        <v>N/R</v>
      </c>
      <c r="N47" s="45" t="str">
        <f>CHUM!$CQ79</f>
        <v>N/R</v>
      </c>
      <c r="O47" s="45" t="str">
        <f>CHUM!$BT79</f>
        <v>N/I</v>
      </c>
      <c r="P47" s="45" t="str">
        <f>CHUM!$BU79</f>
        <v>N/I</v>
      </c>
      <c r="Q47" s="45" t="str">
        <f>CHUM!$BV79</f>
        <v>N/I</v>
      </c>
      <c r="R47" s="45" t="str">
        <f>CHUM!$BW79</f>
        <v>N/I</v>
      </c>
      <c r="S47" s="45" t="str">
        <f>CHUM!$BX79</f>
        <v>N/I</v>
      </c>
      <c r="T47" s="45" t="str">
        <f>CHUM!$BY79</f>
        <v>N/I</v>
      </c>
      <c r="U47" s="45" t="str">
        <f>CHUM!$BZ79</f>
        <v>N/I</v>
      </c>
      <c r="V47" s="45" t="str">
        <f>CHUM!$CA79</f>
        <v>N/I</v>
      </c>
      <c r="W47" s="45" t="str">
        <f>CHUM!$CB79</f>
        <v>N/I</v>
      </c>
      <c r="X47" s="45" t="str">
        <f>CHUM!$CC79</f>
        <v>N/I</v>
      </c>
      <c r="Y47" s="45" t="str">
        <f>CHUM!$BF79</f>
        <v>N/I</v>
      </c>
      <c r="Z47" s="45" t="str">
        <f>CHUM!$BG79</f>
        <v>N/I</v>
      </c>
      <c r="AA47" s="45">
        <f>CHUM!$BH79</f>
        <v>2500</v>
      </c>
      <c r="AB47" s="45">
        <f>CHUM!$BI79</f>
        <v>4000</v>
      </c>
      <c r="AC47" s="45" t="str">
        <f>CHUM!$BJ79</f>
        <v>N/O</v>
      </c>
      <c r="AD47" s="45" t="str">
        <f>CHUM!$BK79</f>
        <v>N/I</v>
      </c>
      <c r="AE47" s="45">
        <f>CHUM!$BL79</f>
        <v>90</v>
      </c>
      <c r="AF47" s="45" t="str">
        <f>CHUM!$BM79</f>
        <v>N/O</v>
      </c>
      <c r="AG47" s="45">
        <f>CHUM!$BN79</f>
        <v>4300</v>
      </c>
      <c r="AH47" s="45">
        <f>CHUM!$BO79</f>
        <v>3000</v>
      </c>
      <c r="AI47" s="45">
        <f>CHUM!$AR79</f>
        <v>200</v>
      </c>
      <c r="AJ47" s="45">
        <f>CHUM!$AS79</f>
        <v>450</v>
      </c>
      <c r="AK47" s="45">
        <f>CHUM!$AT79</f>
        <v>1600</v>
      </c>
      <c r="AL47" s="45">
        <f>CHUM!$AU79</f>
        <v>700</v>
      </c>
      <c r="AM47" s="45">
        <f>CHUM!$AV79</f>
        <v>700</v>
      </c>
      <c r="AN47" s="45">
        <f>CHUM!$AW79</f>
        <v>28</v>
      </c>
      <c r="AO47" s="45">
        <f>CHUM!$AX79</f>
        <v>150</v>
      </c>
      <c r="AP47" s="45">
        <f>CHUM!$AY79</f>
        <v>100</v>
      </c>
      <c r="AQ47" s="45">
        <f>CHUM!$AZ79</f>
        <v>1500</v>
      </c>
      <c r="AR47" s="45">
        <f>CHUM!$BA79</f>
        <v>450</v>
      </c>
      <c r="AS47" s="44">
        <f>CHUM!$AD79</f>
        <v>1000</v>
      </c>
      <c r="AT47" s="44">
        <f>CHUM!$AE79</f>
        <v>120</v>
      </c>
      <c r="AU47" s="44">
        <f>CHUM!$AF79</f>
        <v>450</v>
      </c>
      <c r="AV47" s="44">
        <f>CHUM!$AG79</f>
        <v>700</v>
      </c>
      <c r="AW47" s="44" t="str">
        <f>CHUM!$AH79</f>
        <v>N/I</v>
      </c>
      <c r="AX47" s="44" t="str">
        <f>CHUM!$AI79</f>
        <v>N/I</v>
      </c>
      <c r="AY47" s="44" t="str">
        <f>CHUM!$AJ79</f>
        <v>N/I</v>
      </c>
      <c r="AZ47" s="44" t="str">
        <f>CHUM!$AK79</f>
        <v>N/I</v>
      </c>
      <c r="BA47" s="44" t="str">
        <f>CHUM!$AL79</f>
        <v>N/I</v>
      </c>
      <c r="BB47" s="44" t="str">
        <f>CHUM!$AM79</f>
        <v>UNK</v>
      </c>
      <c r="BC47" s="45" t="str">
        <f>CHUM!$P$79</f>
        <v>N/I</v>
      </c>
      <c r="BD47" s="45" t="str">
        <f>CHUM!$Q$79</f>
        <v>N/I</v>
      </c>
      <c r="BE47" s="45" t="str">
        <f>CHUM!$R$79</f>
        <v>N/I</v>
      </c>
      <c r="BF47" s="45" t="str">
        <f>CHUM!$S$79</f>
        <v>N/I</v>
      </c>
      <c r="BG47" s="45" t="str">
        <f>CHUM!$T$79</f>
        <v>N/I</v>
      </c>
      <c r="BH47" s="45" t="str">
        <f>CHUM!$U$79</f>
        <v>N/I</v>
      </c>
      <c r="BI47" s="45" t="str">
        <f>CHUM!$V$79</f>
        <v>N/I</v>
      </c>
      <c r="BJ47" s="45" t="str">
        <f>CHUM!$W$79</f>
        <v>N/I</v>
      </c>
      <c r="BK47" s="45" t="str">
        <f>CHUM!$X$79</f>
        <v>N/I</v>
      </c>
      <c r="BL47" s="45" t="str">
        <f>CHUM!$Y$79</f>
        <v>A/P</v>
      </c>
      <c r="BM47" s="45" t="str">
        <f>CHUM!B79</f>
        <v>N/I</v>
      </c>
      <c r="BN47" s="45" t="str">
        <f>CHUM!C79</f>
        <v>N/I</v>
      </c>
      <c r="BO47" s="45" t="str">
        <f>CHUM!D79</f>
        <v>N/I</v>
      </c>
      <c r="BP47" s="45">
        <f>CHUM!E79</f>
        <v>0</v>
      </c>
      <c r="BQ47" s="45">
        <f>CHUM!F79</f>
        <v>0</v>
      </c>
      <c r="BR47" s="45">
        <f>CHUM!G79</f>
        <v>0</v>
      </c>
      <c r="BS47" s="45">
        <f>CHUM!H79</f>
        <v>0</v>
      </c>
      <c r="BT47" s="45">
        <f>CHUM!I79</f>
        <v>0</v>
      </c>
      <c r="BU47" s="45">
        <f>CHUM!J79</f>
        <v>0</v>
      </c>
      <c r="BV47" s="45">
        <f>CHUM!K79</f>
        <v>0</v>
      </c>
    </row>
    <row r="48" spans="1:74" hidden="1" x14ac:dyDescent="0.2">
      <c r="A48" s="40" t="s">
        <v>142</v>
      </c>
      <c r="B48" t="str">
        <f>CHUM!$O$86</f>
        <v>SPILLER</v>
      </c>
      <c r="C48" t="str">
        <f>CHUM!$O89</f>
        <v>CHEENIS CREEK</v>
      </c>
      <c r="D48" s="40" t="str">
        <f>CHUM!$O$3</f>
        <v>CHUM</v>
      </c>
      <c r="E48" s="45">
        <f>CHUM!$CH89</f>
        <v>3500</v>
      </c>
      <c r="F48" s="45">
        <f>CHUM!$CI89</f>
        <v>750</v>
      </c>
      <c r="G48" s="45">
        <f>CHUM!$CJ89</f>
        <v>750</v>
      </c>
      <c r="H48" s="45">
        <f>CHUM!$CK89</f>
        <v>200</v>
      </c>
      <c r="I48" s="45">
        <f>CHUM!$CL89</f>
        <v>400</v>
      </c>
      <c r="J48" s="45">
        <f>CHUM!$CM89</f>
        <v>400</v>
      </c>
      <c r="K48" s="45">
        <f>CHUM!$CN89</f>
        <v>200</v>
      </c>
      <c r="L48" s="45">
        <f>CHUM!$CO89</f>
        <v>750</v>
      </c>
      <c r="M48" s="45">
        <f>CHUM!$CP89</f>
        <v>750</v>
      </c>
      <c r="N48" s="45">
        <f>CHUM!$CQ89</f>
        <v>750</v>
      </c>
      <c r="O48" s="45">
        <f>CHUM!$BT89</f>
        <v>200</v>
      </c>
      <c r="P48" s="45">
        <f>CHUM!$BU89</f>
        <v>200</v>
      </c>
      <c r="Q48" s="45">
        <f>CHUM!$BV89</f>
        <v>750</v>
      </c>
      <c r="R48" s="45">
        <f>CHUM!$BW89</f>
        <v>750</v>
      </c>
      <c r="S48" s="45">
        <f>CHUM!$BX89</f>
        <v>200</v>
      </c>
      <c r="T48" s="45">
        <f>CHUM!$BY89</f>
        <v>400</v>
      </c>
      <c r="U48" s="45">
        <f>CHUM!$BZ89</f>
        <v>1500</v>
      </c>
      <c r="V48" s="45">
        <f>CHUM!$CA89</f>
        <v>400</v>
      </c>
      <c r="W48" s="45">
        <f>CHUM!$CB89</f>
        <v>1500</v>
      </c>
      <c r="X48" s="45">
        <f>CHUM!$CC89</f>
        <v>600</v>
      </c>
      <c r="Y48" s="45">
        <f>CHUM!$BF89</f>
        <v>3000</v>
      </c>
      <c r="Z48" s="45">
        <f>CHUM!$BG89</f>
        <v>600</v>
      </c>
      <c r="AA48" s="45">
        <f>CHUM!$BH89</f>
        <v>1000</v>
      </c>
      <c r="AB48" s="45">
        <f>CHUM!$BI89</f>
        <v>2000</v>
      </c>
      <c r="AC48" s="45">
        <f>CHUM!$BJ89</f>
        <v>100</v>
      </c>
      <c r="AD48" s="45">
        <f>CHUM!$BK89</f>
        <v>200</v>
      </c>
      <c r="AE48" s="45">
        <f>CHUM!$BL89</f>
        <v>50</v>
      </c>
      <c r="AF48" s="45">
        <f>CHUM!$BM89</f>
        <v>500</v>
      </c>
      <c r="AG48" s="45">
        <f>CHUM!$BN89</f>
        <v>1300</v>
      </c>
      <c r="AH48" s="45">
        <f>CHUM!$BO89</f>
        <v>650</v>
      </c>
      <c r="AI48" s="45">
        <f>CHUM!$AR89</f>
        <v>1820</v>
      </c>
      <c r="AJ48" s="45">
        <f>CHUM!$AS89</f>
        <v>500</v>
      </c>
      <c r="AK48" s="45">
        <f>CHUM!$AT89</f>
        <v>500</v>
      </c>
      <c r="AL48" s="45">
        <f>CHUM!$AU89</f>
        <v>500</v>
      </c>
      <c r="AM48" s="45">
        <f>CHUM!$AV89</f>
        <v>250</v>
      </c>
      <c r="AN48" s="45">
        <f>CHUM!$AW89</f>
        <v>230</v>
      </c>
      <c r="AO48" s="45">
        <f>CHUM!$AX89</f>
        <v>1032</v>
      </c>
      <c r="AP48" s="45">
        <f>CHUM!$AY89</f>
        <v>43</v>
      </c>
      <c r="AQ48" s="45">
        <f>CHUM!$AZ89</f>
        <v>400</v>
      </c>
      <c r="AR48" s="45">
        <f>CHUM!$BA89</f>
        <v>150</v>
      </c>
      <c r="AS48" s="44">
        <f>CHUM!$AD89</f>
        <v>2</v>
      </c>
      <c r="AT48" s="44">
        <f>CHUM!$AE89</f>
        <v>60</v>
      </c>
      <c r="AU48" s="44">
        <f>CHUM!$AF89</f>
        <v>40</v>
      </c>
      <c r="AV48" s="44">
        <f>CHUM!$AG89</f>
        <v>110</v>
      </c>
      <c r="AW48" s="44" t="str">
        <f>CHUM!$AH89</f>
        <v>N/I</v>
      </c>
      <c r="AX48" s="44" t="str">
        <f>CHUM!$AI89</f>
        <v>N/R</v>
      </c>
      <c r="AY48" s="44">
        <f>CHUM!$AJ89</f>
        <v>400</v>
      </c>
      <c r="AZ48" s="44" t="str">
        <f>CHUM!$AK89</f>
        <v>N/I</v>
      </c>
      <c r="BA48" s="44">
        <f>CHUM!$AL89</f>
        <v>1500</v>
      </c>
      <c r="BB48" s="44">
        <f>CHUM!$AM89</f>
        <v>900</v>
      </c>
      <c r="BC48" s="45">
        <f>CHUM!$P$89</f>
        <v>2000</v>
      </c>
      <c r="BD48" s="45">
        <f>CHUM!$Q$89</f>
        <v>1050</v>
      </c>
      <c r="BE48" s="45">
        <f>CHUM!$R$89</f>
        <v>800</v>
      </c>
      <c r="BF48" s="45">
        <f>CHUM!$S$89</f>
        <v>2500</v>
      </c>
      <c r="BG48" s="45">
        <f>CHUM!$T$89</f>
        <v>2400</v>
      </c>
      <c r="BH48" s="45">
        <f>CHUM!$U$89</f>
        <v>1150</v>
      </c>
      <c r="BI48" s="45">
        <f>CHUM!$V$89</f>
        <v>725</v>
      </c>
      <c r="BJ48" s="45">
        <f>CHUM!$W$89</f>
        <v>500</v>
      </c>
      <c r="BK48" s="45">
        <f>CHUM!$X$89</f>
        <v>850</v>
      </c>
      <c r="BL48" s="45">
        <f>CHUM!$Y$89</f>
        <v>550</v>
      </c>
      <c r="BM48" s="45">
        <f>CHUM!B89</f>
        <v>2300</v>
      </c>
      <c r="BN48" s="45">
        <f>CHUM!C89</f>
        <v>3200</v>
      </c>
      <c r="BO48" s="45">
        <f>CHUM!D89</f>
        <v>1900</v>
      </c>
      <c r="BP48" s="45">
        <f>CHUM!E89</f>
        <v>0</v>
      </c>
      <c r="BQ48" s="45">
        <f>CHUM!F89</f>
        <v>0</v>
      </c>
      <c r="BR48" s="45">
        <f>CHUM!G89</f>
        <v>0</v>
      </c>
      <c r="BS48" s="45">
        <f>CHUM!H89</f>
        <v>0</v>
      </c>
      <c r="BT48" s="45">
        <f>CHUM!I89</f>
        <v>0</v>
      </c>
      <c r="BU48" s="45">
        <f>CHUM!J89</f>
        <v>0</v>
      </c>
      <c r="BV48" s="45">
        <f>CHUM!K89</f>
        <v>0</v>
      </c>
    </row>
    <row r="49" spans="1:74" hidden="1" x14ac:dyDescent="0.2">
      <c r="A49" s="40" t="s">
        <v>142</v>
      </c>
      <c r="B49" t="str">
        <f>CHUM!$O$86</f>
        <v>SPILLER</v>
      </c>
      <c r="C49" t="str">
        <f>CHUM!$O90</f>
        <v>ELLERSLIE LAGOON CREEK</v>
      </c>
      <c r="D49" s="40" t="str">
        <f>CHUM!$O$3</f>
        <v>CHUM</v>
      </c>
      <c r="E49" s="45" t="str">
        <f>CHUM!$CH90</f>
        <v>N/R</v>
      </c>
      <c r="F49" s="45" t="str">
        <f>CHUM!$CI90</f>
        <v>N/R</v>
      </c>
      <c r="G49" s="45" t="str">
        <f>CHUM!$CJ90</f>
        <v>N/R</v>
      </c>
      <c r="H49" s="45" t="str">
        <f>CHUM!$CK90</f>
        <v>N/R</v>
      </c>
      <c r="I49" s="45" t="str">
        <f>CHUM!$CL90</f>
        <v>N/R</v>
      </c>
      <c r="J49" s="45" t="str">
        <f>CHUM!$CM90</f>
        <v>N/R</v>
      </c>
      <c r="K49" s="45" t="str">
        <f>CHUM!$CN90</f>
        <v>N/R</v>
      </c>
      <c r="L49" s="45" t="str">
        <f>CHUM!$CO90</f>
        <v>N/R</v>
      </c>
      <c r="M49" s="45" t="str">
        <f>CHUM!$CP90</f>
        <v>N/R</v>
      </c>
      <c r="N49" s="45" t="str">
        <f>CHUM!$CQ90</f>
        <v>N/R</v>
      </c>
      <c r="O49" s="45" t="str">
        <f>CHUM!$BT90</f>
        <v>N/R</v>
      </c>
      <c r="P49" s="45" t="str">
        <f>CHUM!$BU90</f>
        <v>N/R</v>
      </c>
      <c r="Q49" s="45" t="str">
        <f>CHUM!$BV90</f>
        <v>N/R</v>
      </c>
      <c r="R49" s="45" t="str">
        <f>CHUM!$BW90</f>
        <v>N/R</v>
      </c>
      <c r="S49" s="45" t="str">
        <f>CHUM!$BX90</f>
        <v>N/R</v>
      </c>
      <c r="T49" s="45" t="str">
        <f>CHUM!$BY90</f>
        <v>N/R</v>
      </c>
      <c r="U49" s="45" t="str">
        <f>CHUM!$BZ90</f>
        <v>N/R</v>
      </c>
      <c r="V49" s="45" t="str">
        <f>CHUM!$CA90</f>
        <v>N/R</v>
      </c>
      <c r="W49" s="45" t="str">
        <f>CHUM!$CB90</f>
        <v>N/R</v>
      </c>
      <c r="X49" s="45" t="str">
        <f>CHUM!$CC90</f>
        <v>N/R</v>
      </c>
      <c r="Y49" s="45" t="str">
        <f>CHUM!$BF90</f>
        <v>N/R</v>
      </c>
      <c r="Z49" s="45" t="str">
        <f>CHUM!$BG90</f>
        <v>N/R</v>
      </c>
      <c r="AA49" s="45" t="str">
        <f>CHUM!$BH90</f>
        <v>N/R</v>
      </c>
      <c r="AB49" s="45" t="str">
        <f>CHUM!$BI90</f>
        <v>N/R</v>
      </c>
      <c r="AC49" s="45" t="str">
        <f>CHUM!$BJ90</f>
        <v>N/R</v>
      </c>
      <c r="AD49" s="45" t="str">
        <f>CHUM!$BK90</f>
        <v>N/R</v>
      </c>
      <c r="AE49" s="45" t="str">
        <f>CHUM!$BL90</f>
        <v>N/R</v>
      </c>
      <c r="AF49" s="45" t="str">
        <f>CHUM!$BM90</f>
        <v>N/R</v>
      </c>
      <c r="AG49" s="45" t="str">
        <f>CHUM!$BN90</f>
        <v>N/R</v>
      </c>
      <c r="AH49" s="45" t="str">
        <f>CHUM!$BO90</f>
        <v>N/R</v>
      </c>
      <c r="AI49" s="45" t="str">
        <f>CHUM!$AR90</f>
        <v>N/R</v>
      </c>
      <c r="AJ49" s="45" t="str">
        <f>CHUM!$AS90</f>
        <v>N/R</v>
      </c>
      <c r="AK49" s="45" t="str">
        <f>CHUM!$AT90</f>
        <v>N/R</v>
      </c>
      <c r="AL49" s="45" t="str">
        <f>CHUM!$AU90</f>
        <v>N/R</v>
      </c>
      <c r="AM49" s="45" t="str">
        <f>CHUM!$AV90</f>
        <v>N/R</v>
      </c>
      <c r="AN49" s="45" t="str">
        <f>CHUM!$AW90</f>
        <v>N/R</v>
      </c>
      <c r="AO49" s="45" t="str">
        <f>CHUM!$AX90</f>
        <v>N/R</v>
      </c>
      <c r="AP49" s="45" t="str">
        <f>CHUM!$AY90</f>
        <v>N/R</v>
      </c>
      <c r="AQ49" s="45" t="str">
        <f>CHUM!$AZ90</f>
        <v>N/R</v>
      </c>
      <c r="AR49" s="45" t="str">
        <f>CHUM!$BA90</f>
        <v>N/R</v>
      </c>
      <c r="AS49" s="44" t="str">
        <f>CHUM!$AD90</f>
        <v>N/R</v>
      </c>
      <c r="AT49" s="44" t="str">
        <f>CHUM!$AE90</f>
        <v>N/R</v>
      </c>
      <c r="AU49" s="44" t="str">
        <f>CHUM!$AF90</f>
        <v>N/R</v>
      </c>
      <c r="AV49" s="44" t="str">
        <f>CHUM!$AG90</f>
        <v>N/R</v>
      </c>
      <c r="AW49" s="44" t="str">
        <f>CHUM!$AH90</f>
        <v>N/R</v>
      </c>
      <c r="AX49" s="44" t="str">
        <f>CHUM!$AI90</f>
        <v>N/R</v>
      </c>
      <c r="AY49" s="44" t="str">
        <f>CHUM!$AJ90</f>
        <v>N/R</v>
      </c>
      <c r="AZ49" s="44" t="str">
        <f>CHUM!$AK90</f>
        <v>N/R</v>
      </c>
      <c r="BA49" s="44" t="str">
        <f>CHUM!$AL90</f>
        <v>N/R</v>
      </c>
      <c r="BB49" s="44" t="str">
        <f>CHUM!$AM90</f>
        <v>N/R</v>
      </c>
      <c r="BC49" s="45" t="str">
        <f>CHUM!$P$90</f>
        <v>N/R</v>
      </c>
      <c r="BD49" s="45" t="str">
        <f>CHUM!$Q$90</f>
        <v>N/R</v>
      </c>
      <c r="BE49" s="45" t="str">
        <f>CHUM!$R$90</f>
        <v>N/R</v>
      </c>
      <c r="BF49" s="45" t="str">
        <f>CHUM!$S$90</f>
        <v>N/R</v>
      </c>
      <c r="BG49" s="45" t="str">
        <f>CHUM!$T$90</f>
        <v>N/R</v>
      </c>
      <c r="BH49" s="45" t="str">
        <f>CHUM!$U$90</f>
        <v>N/R</v>
      </c>
      <c r="BI49" s="45" t="str">
        <f>CHUM!$V$90</f>
        <v>N/R</v>
      </c>
      <c r="BJ49" s="45" t="str">
        <f>CHUM!$W$90</f>
        <v>N/R</v>
      </c>
      <c r="BK49" s="45" t="str">
        <f>CHUM!$X$90</f>
        <v>N/R</v>
      </c>
      <c r="BL49" s="45">
        <f>CHUM!$Y$90</f>
        <v>500</v>
      </c>
      <c r="BM49" s="45" t="str">
        <f>CHUM!B90</f>
        <v>N/I</v>
      </c>
      <c r="BN49" s="45" t="str">
        <f>CHUM!C90</f>
        <v>A/P</v>
      </c>
      <c r="BO49" s="45" t="str">
        <f>CHUM!D90</f>
        <v>N/I</v>
      </c>
      <c r="BP49" s="45">
        <f>CHUM!E90</f>
        <v>0</v>
      </c>
      <c r="BQ49" s="45">
        <f>CHUM!F90</f>
        <v>0</v>
      </c>
      <c r="BR49" s="45">
        <f>CHUM!G90</f>
        <v>0</v>
      </c>
      <c r="BS49" s="45">
        <f>CHUM!H90</f>
        <v>0</v>
      </c>
      <c r="BT49" s="45">
        <f>CHUM!I90</f>
        <v>0</v>
      </c>
      <c r="BU49" s="45">
        <f>CHUM!J90</f>
        <v>0</v>
      </c>
      <c r="BV49" s="45">
        <f>CHUM!K90</f>
        <v>0</v>
      </c>
    </row>
    <row r="50" spans="1:74" hidden="1" x14ac:dyDescent="0.2">
      <c r="A50" s="40" t="s">
        <v>142</v>
      </c>
      <c r="B50" t="str">
        <f>CHUM!$O$86</f>
        <v>SPILLER</v>
      </c>
      <c r="C50" t="str">
        <f>CHUM!$O91</f>
        <v>NEEKAS CREEK</v>
      </c>
      <c r="D50" s="40" t="str">
        <f>CHUM!$O$3</f>
        <v>CHUM</v>
      </c>
      <c r="E50" s="45">
        <f>CHUM!$CH91</f>
        <v>35000</v>
      </c>
      <c r="F50" s="45">
        <f>CHUM!$CI91</f>
        <v>15000</v>
      </c>
      <c r="G50" s="45">
        <f>CHUM!$CJ91</f>
        <v>25000</v>
      </c>
      <c r="H50" s="45">
        <f>CHUM!$CK91</f>
        <v>35000</v>
      </c>
      <c r="I50" s="45">
        <f>CHUM!$CL91</f>
        <v>32000</v>
      </c>
      <c r="J50" s="45">
        <f>CHUM!$CM91</f>
        <v>35000</v>
      </c>
      <c r="K50" s="45">
        <f>CHUM!$CN91</f>
        <v>35000</v>
      </c>
      <c r="L50" s="45">
        <f>CHUM!$CO91</f>
        <v>50000</v>
      </c>
      <c r="M50" s="45">
        <f>CHUM!$CP91</f>
        <v>35000</v>
      </c>
      <c r="N50" s="45">
        <f>CHUM!$CQ91</f>
        <v>35000</v>
      </c>
      <c r="O50" s="45">
        <f>CHUM!$BT91</f>
        <v>8000</v>
      </c>
      <c r="P50" s="45">
        <f>CHUM!$BU91</f>
        <v>10000</v>
      </c>
      <c r="Q50" s="45">
        <f>CHUM!$BV91</f>
        <v>25000</v>
      </c>
      <c r="R50" s="45">
        <f>CHUM!$BW91</f>
        <v>35000</v>
      </c>
      <c r="S50" s="45">
        <f>CHUM!$BX91</f>
        <v>20000</v>
      </c>
      <c r="T50" s="45">
        <f>CHUM!$BY91</f>
        <v>20000</v>
      </c>
      <c r="U50" s="45">
        <f>CHUM!$BZ91</f>
        <v>150000</v>
      </c>
      <c r="V50" s="45">
        <f>CHUM!$CA91</f>
        <v>12000</v>
      </c>
      <c r="W50" s="45">
        <f>CHUM!$CB91</f>
        <v>40000</v>
      </c>
      <c r="X50" s="45">
        <f>CHUM!$CC91</f>
        <v>40000</v>
      </c>
      <c r="Y50" s="45">
        <f>CHUM!$BF91</f>
        <v>100000</v>
      </c>
      <c r="Z50" s="45">
        <f>CHUM!$BG91</f>
        <v>45000</v>
      </c>
      <c r="AA50" s="45">
        <f>CHUM!$BH91</f>
        <v>70000</v>
      </c>
      <c r="AB50" s="45">
        <f>CHUM!$BI91</f>
        <v>100000</v>
      </c>
      <c r="AC50" s="45">
        <f>CHUM!$BJ91</f>
        <v>45000</v>
      </c>
      <c r="AD50" s="45">
        <f>CHUM!$BK91</f>
        <v>2500</v>
      </c>
      <c r="AE50" s="45">
        <f>CHUM!$BL91</f>
        <v>17500</v>
      </c>
      <c r="AF50" s="45">
        <f>CHUM!$BM91</f>
        <v>7000</v>
      </c>
      <c r="AG50" s="45">
        <f>CHUM!$BN91</f>
        <v>60000</v>
      </c>
      <c r="AH50" s="45">
        <f>CHUM!$BO91</f>
        <v>30000</v>
      </c>
      <c r="AI50" s="45">
        <f>CHUM!$AR91</f>
        <v>20000</v>
      </c>
      <c r="AJ50" s="45">
        <f>CHUM!$AS91</f>
        <v>18000</v>
      </c>
      <c r="AK50" s="45">
        <f>CHUM!$AT91</f>
        <v>45000</v>
      </c>
      <c r="AL50" s="45">
        <f>CHUM!$AU91</f>
        <v>20000</v>
      </c>
      <c r="AM50" s="45">
        <f>CHUM!$AV91</f>
        <v>35000</v>
      </c>
      <c r="AN50" s="45">
        <f>CHUM!$AW91</f>
        <v>31000</v>
      </c>
      <c r="AO50" s="45">
        <f>CHUM!$AX91</f>
        <v>35600</v>
      </c>
      <c r="AP50" s="45">
        <f>CHUM!$AY91</f>
        <v>35000</v>
      </c>
      <c r="AQ50" s="45">
        <f>CHUM!$AZ91</f>
        <v>38000</v>
      </c>
      <c r="AR50" s="45">
        <f>CHUM!$BA91</f>
        <v>30000</v>
      </c>
      <c r="AS50" s="44">
        <f>CHUM!$AD91</f>
        <v>32000</v>
      </c>
      <c r="AT50" s="44">
        <f>CHUM!$AE91</f>
        <v>35000</v>
      </c>
      <c r="AU50" s="44">
        <f>CHUM!$AF91</f>
        <v>8000</v>
      </c>
      <c r="AV50" s="44">
        <f>CHUM!$AG91</f>
        <v>31700</v>
      </c>
      <c r="AW50" s="44">
        <f>CHUM!$AH91</f>
        <v>29000</v>
      </c>
      <c r="AX50" s="44">
        <f>CHUM!$AI91</f>
        <v>35000</v>
      </c>
      <c r="AY50" s="44">
        <f>CHUM!$AJ91</f>
        <v>31000</v>
      </c>
      <c r="AZ50" s="44">
        <f>CHUM!$AK91</f>
        <v>37000</v>
      </c>
      <c r="BA50" s="44">
        <f>CHUM!$AL91</f>
        <v>26000</v>
      </c>
      <c r="BB50" s="44">
        <f>CHUM!$AM91</f>
        <v>29000</v>
      </c>
      <c r="BC50" s="45">
        <f>CHUM!$P$91</f>
        <v>31000</v>
      </c>
      <c r="BD50" s="45">
        <f>CHUM!$Q$91</f>
        <v>30000</v>
      </c>
      <c r="BE50" s="45">
        <f>CHUM!$R$91</f>
        <v>19000</v>
      </c>
      <c r="BF50" s="45">
        <f>CHUM!$S$91</f>
        <v>35000</v>
      </c>
      <c r="BG50" s="45">
        <f>CHUM!$T$91</f>
        <v>33000</v>
      </c>
      <c r="BH50" s="45">
        <f>CHUM!$U$91</f>
        <v>20000</v>
      </c>
      <c r="BI50" s="45">
        <f>CHUM!$V$91</f>
        <v>19000</v>
      </c>
      <c r="BJ50" s="45" t="str">
        <f>CHUM!$W$91</f>
        <v>A/P</v>
      </c>
      <c r="BK50" s="45">
        <f>CHUM!$X$91</f>
        <v>8200</v>
      </c>
      <c r="BL50" s="45">
        <f>CHUM!$Y$91</f>
        <v>34000</v>
      </c>
      <c r="BM50" s="45">
        <f>CHUM!B91</f>
        <v>23000</v>
      </c>
      <c r="BN50" s="45">
        <f>CHUM!C91</f>
        <v>42000</v>
      </c>
      <c r="BO50" s="45">
        <f>CHUM!D91</f>
        <v>22000</v>
      </c>
      <c r="BP50" s="45">
        <f>CHUM!E91</f>
        <v>0</v>
      </c>
      <c r="BQ50" s="45">
        <f>CHUM!F91</f>
        <v>0</v>
      </c>
      <c r="BR50" s="45">
        <f>CHUM!G91</f>
        <v>0</v>
      </c>
      <c r="BS50" s="45">
        <f>CHUM!H91</f>
        <v>0</v>
      </c>
      <c r="BT50" s="45">
        <f>CHUM!I91</f>
        <v>0</v>
      </c>
      <c r="BU50" s="45">
        <f>CHUM!J91</f>
        <v>0</v>
      </c>
      <c r="BV50" s="45">
        <f>CHUM!K91</f>
        <v>0</v>
      </c>
    </row>
    <row r="51" spans="1:74" hidden="1" x14ac:dyDescent="0.2">
      <c r="A51" s="40" t="s">
        <v>142</v>
      </c>
      <c r="B51" t="str">
        <f>CHUM!$O$86</f>
        <v>SPILLER</v>
      </c>
      <c r="C51" t="str">
        <f>CHUM!$O92</f>
        <v>PINE RIVER</v>
      </c>
      <c r="D51" s="40" t="str">
        <f>CHUM!$O$3</f>
        <v>CHUM</v>
      </c>
      <c r="E51" s="45">
        <f>CHUM!$CH92</f>
        <v>750</v>
      </c>
      <c r="F51" s="45">
        <f>CHUM!$CI92</f>
        <v>1500</v>
      </c>
      <c r="G51" s="45">
        <f>CHUM!$CJ92</f>
        <v>750</v>
      </c>
      <c r="H51" s="45">
        <f>CHUM!$CK92</f>
        <v>750</v>
      </c>
      <c r="I51" s="45">
        <f>CHUM!$CL92</f>
        <v>750</v>
      </c>
      <c r="J51" s="45">
        <f>CHUM!$CM92</f>
        <v>750</v>
      </c>
      <c r="K51" s="45">
        <f>CHUM!$CN92</f>
        <v>200</v>
      </c>
      <c r="L51" s="45">
        <f>CHUM!$CO92</f>
        <v>200</v>
      </c>
      <c r="M51" s="45">
        <f>CHUM!$CP92</f>
        <v>750</v>
      </c>
      <c r="N51" s="45">
        <f>CHUM!$CQ92</f>
        <v>75</v>
      </c>
      <c r="O51" s="45">
        <f>CHUM!$BT92</f>
        <v>200</v>
      </c>
      <c r="P51" s="45">
        <f>CHUM!$BU92</f>
        <v>200</v>
      </c>
      <c r="Q51" s="45">
        <f>CHUM!$BV92</f>
        <v>750</v>
      </c>
      <c r="R51" s="45">
        <f>CHUM!$BW92</f>
        <v>750</v>
      </c>
      <c r="S51" s="45">
        <f>CHUM!$BX92</f>
        <v>200</v>
      </c>
      <c r="T51" s="45">
        <f>CHUM!$BY92</f>
        <v>300</v>
      </c>
      <c r="U51" s="45" t="str">
        <f>CHUM!$BZ92</f>
        <v>N/R</v>
      </c>
      <c r="V51" s="45">
        <f>CHUM!$CA92</f>
        <v>25</v>
      </c>
      <c r="W51" s="45">
        <f>CHUM!$CB92</f>
        <v>75</v>
      </c>
      <c r="X51" s="45">
        <f>CHUM!$CC92</f>
        <v>20</v>
      </c>
      <c r="Y51" s="45">
        <f>CHUM!$BF92</f>
        <v>3000</v>
      </c>
      <c r="Z51" s="45">
        <f>CHUM!$BG92</f>
        <v>200</v>
      </c>
      <c r="AA51" s="45" t="str">
        <f>CHUM!$BH92</f>
        <v>N/O</v>
      </c>
      <c r="AB51" s="45">
        <f>CHUM!$BI92</f>
        <v>50</v>
      </c>
      <c r="AC51" s="45" t="str">
        <f>CHUM!$BJ92</f>
        <v>N/O</v>
      </c>
      <c r="AD51" s="45" t="str">
        <f>CHUM!$BK92</f>
        <v>N/O</v>
      </c>
      <c r="AE51" s="45">
        <f>CHUM!$BL92</f>
        <v>300</v>
      </c>
      <c r="AF51" s="45">
        <f>CHUM!$BM92</f>
        <v>800</v>
      </c>
      <c r="AG51" s="45">
        <f>CHUM!$BN92</f>
        <v>100</v>
      </c>
      <c r="AH51" s="45">
        <f>CHUM!$BO92</f>
        <v>600</v>
      </c>
      <c r="AI51" s="45">
        <f>CHUM!$AR92</f>
        <v>25</v>
      </c>
      <c r="AJ51" s="45">
        <f>CHUM!$AS92</f>
        <v>250</v>
      </c>
      <c r="AK51" s="45">
        <f>CHUM!$AT92</f>
        <v>1500</v>
      </c>
      <c r="AL51" s="45" t="str">
        <f>CHUM!$AU92</f>
        <v>N/O</v>
      </c>
      <c r="AM51" s="45" t="str">
        <f>CHUM!$AV92</f>
        <v>N/R</v>
      </c>
      <c r="AN51" s="45">
        <f>CHUM!$AW92</f>
        <v>10</v>
      </c>
      <c r="AO51" s="45">
        <f>CHUM!$AX92</f>
        <v>150</v>
      </c>
      <c r="AP51" s="45">
        <f>CHUM!$AY92</f>
        <v>50</v>
      </c>
      <c r="AQ51" s="45" t="str">
        <f>CHUM!$AZ92</f>
        <v>N/R</v>
      </c>
      <c r="AR51" s="45">
        <f>CHUM!$BA92</f>
        <v>5</v>
      </c>
      <c r="AS51" s="44">
        <f>CHUM!$AD92</f>
        <v>20</v>
      </c>
      <c r="AT51" s="44" t="str">
        <f>CHUM!$AE92</f>
        <v>N/O</v>
      </c>
      <c r="AU51" s="44" t="str">
        <f>CHUM!$AF92</f>
        <v>N/O</v>
      </c>
      <c r="AV51" s="44" t="str">
        <f>CHUM!$AG92</f>
        <v>N/O</v>
      </c>
      <c r="AW51" s="44" t="str">
        <f>CHUM!$AH92</f>
        <v>N/O</v>
      </c>
      <c r="AX51" s="44" t="str">
        <f>CHUM!$AI92</f>
        <v>N/R</v>
      </c>
      <c r="AY51" s="44" t="str">
        <f>CHUM!$AJ92</f>
        <v>N/I</v>
      </c>
      <c r="AZ51" s="44" t="str">
        <f>CHUM!$AK92</f>
        <v>N/I</v>
      </c>
      <c r="BA51" s="44" t="str">
        <f>CHUM!$AL92</f>
        <v>UNK</v>
      </c>
      <c r="BB51" s="44" t="str">
        <f>CHUM!$AM92</f>
        <v>N/I</v>
      </c>
      <c r="BC51" s="45">
        <f>CHUM!$P$92</f>
        <v>50</v>
      </c>
      <c r="BD51" s="45" t="str">
        <f>CHUM!$Q$92</f>
        <v>N/I</v>
      </c>
      <c r="BE51" s="45" t="str">
        <f>CHUM!$R$92</f>
        <v>N/O</v>
      </c>
      <c r="BF51" s="45" t="str">
        <f>CHUM!$S$92</f>
        <v>UNK</v>
      </c>
      <c r="BG51" s="45" t="str">
        <f>CHUM!$T$92</f>
        <v>UNK</v>
      </c>
      <c r="BH51" s="45" t="str">
        <f>CHUM!$U$92</f>
        <v>N/I</v>
      </c>
      <c r="BI51" s="45" t="str">
        <f>CHUM!$V$92</f>
        <v>A/P</v>
      </c>
      <c r="BJ51" s="45" t="str">
        <f>CHUM!$W$92</f>
        <v>A/P</v>
      </c>
      <c r="BK51" s="45" t="str">
        <f>CHUM!$X$92</f>
        <v>A/P</v>
      </c>
      <c r="BL51" s="45" t="str">
        <f>CHUM!$Y$92</f>
        <v>N/I</v>
      </c>
      <c r="BM51" s="45" t="str">
        <f>CHUM!B92</f>
        <v>N/I</v>
      </c>
      <c r="BN51" s="45" t="str">
        <f>CHUM!C92</f>
        <v>N/I</v>
      </c>
      <c r="BO51" s="45" t="str">
        <f>CHUM!D92</f>
        <v>A/P</v>
      </c>
      <c r="BP51" s="45">
        <f>CHUM!E92</f>
        <v>0</v>
      </c>
      <c r="BQ51" s="45">
        <f>CHUM!F92</f>
        <v>0</v>
      </c>
      <c r="BR51" s="45">
        <f>CHUM!G92</f>
        <v>0</v>
      </c>
      <c r="BS51" s="45">
        <f>CHUM!H92</f>
        <v>0</v>
      </c>
      <c r="BT51" s="45">
        <f>CHUM!I92</f>
        <v>0</v>
      </c>
      <c r="BU51" s="45">
        <f>CHUM!J92</f>
        <v>0</v>
      </c>
      <c r="BV51" s="45">
        <f>CHUM!K92</f>
        <v>0</v>
      </c>
    </row>
    <row r="52" spans="1:74" hidden="1" x14ac:dyDescent="0.2">
      <c r="A52" s="40" t="s">
        <v>142</v>
      </c>
      <c r="B52" t="str">
        <f>CHUM!$O$86</f>
        <v>SPILLER</v>
      </c>
      <c r="C52" t="str">
        <f>CHUM!$O93</f>
        <v>SPILLER LAGOON CREEK</v>
      </c>
      <c r="D52" s="40" t="str">
        <f>CHUM!$O$3</f>
        <v>CHUM</v>
      </c>
      <c r="E52" s="45" t="str">
        <f>CHUM!$CH93</f>
        <v>N/R</v>
      </c>
      <c r="F52" s="45" t="str">
        <f>CHUM!$CI93</f>
        <v>N/R</v>
      </c>
      <c r="G52" s="45" t="str">
        <f>CHUM!$CJ93</f>
        <v>N/R</v>
      </c>
      <c r="H52" s="45" t="str">
        <f>CHUM!$CK93</f>
        <v>N/R</v>
      </c>
      <c r="I52" s="45" t="str">
        <f>CHUM!$CL93</f>
        <v>N/R</v>
      </c>
      <c r="J52" s="45" t="str">
        <f>CHUM!$CM93</f>
        <v>N/R</v>
      </c>
      <c r="K52" s="45" t="str">
        <f>CHUM!$CN93</f>
        <v>N/R</v>
      </c>
      <c r="L52" s="45" t="str">
        <f>CHUM!$CO93</f>
        <v>N/R</v>
      </c>
      <c r="M52" s="45" t="str">
        <f>CHUM!$CP93</f>
        <v>N/R</v>
      </c>
      <c r="N52" s="45" t="str">
        <f>CHUM!$CQ93</f>
        <v>N/R</v>
      </c>
      <c r="O52" s="45" t="str">
        <f>CHUM!$BT93</f>
        <v>N/R</v>
      </c>
      <c r="P52" s="45" t="str">
        <f>CHUM!$BU93</f>
        <v>N/R</v>
      </c>
      <c r="Q52" s="45" t="str">
        <f>CHUM!$BV93</f>
        <v>N/R</v>
      </c>
      <c r="R52" s="45" t="str">
        <f>CHUM!$BW93</f>
        <v>N/R</v>
      </c>
      <c r="S52" s="45" t="str">
        <f>CHUM!$BX93</f>
        <v>N/R</v>
      </c>
      <c r="T52" s="45" t="str">
        <f>CHUM!$BY93</f>
        <v>N/R</v>
      </c>
      <c r="U52" s="45" t="str">
        <f>CHUM!$BZ93</f>
        <v>N/R</v>
      </c>
      <c r="V52" s="45" t="str">
        <f>CHUM!$CA93</f>
        <v>N/R</v>
      </c>
      <c r="W52" s="45" t="str">
        <f>CHUM!$CB93</f>
        <v>N/R</v>
      </c>
      <c r="X52" s="45" t="str">
        <f>CHUM!$CC93</f>
        <v>N/R</v>
      </c>
      <c r="Y52" s="45" t="str">
        <f>CHUM!$BF93</f>
        <v>N/R</v>
      </c>
      <c r="Z52" s="45" t="str">
        <f>CHUM!$BG93</f>
        <v>N/R</v>
      </c>
      <c r="AA52" s="45" t="str">
        <f>CHUM!$BH93</f>
        <v>N/R</v>
      </c>
      <c r="AB52" s="45" t="str">
        <f>CHUM!$BI93</f>
        <v>N/R</v>
      </c>
      <c r="AC52" s="45" t="str">
        <f>CHUM!$BJ93</f>
        <v>N/R</v>
      </c>
      <c r="AD52" s="45" t="str">
        <f>CHUM!$BK93</f>
        <v>N/R</v>
      </c>
      <c r="AE52" s="45" t="str">
        <f>CHUM!$BL93</f>
        <v>N/R</v>
      </c>
      <c r="AF52" s="45" t="str">
        <f>CHUM!$BM93</f>
        <v>N/R</v>
      </c>
      <c r="AG52" s="45" t="str">
        <f>CHUM!$BN93</f>
        <v>N/R</v>
      </c>
      <c r="AH52" s="45" t="str">
        <f>CHUM!$BO93</f>
        <v>N/R</v>
      </c>
      <c r="AI52" s="45" t="str">
        <f>CHUM!$AR93</f>
        <v>N/R</v>
      </c>
      <c r="AJ52" s="45" t="str">
        <f>CHUM!$AS93</f>
        <v>N/R</v>
      </c>
      <c r="AK52" s="45" t="str">
        <f>CHUM!$AT93</f>
        <v>N/R</v>
      </c>
      <c r="AL52" s="45">
        <f>CHUM!$AU93</f>
        <v>1780</v>
      </c>
      <c r="AM52" s="45">
        <f>CHUM!$AV93</f>
        <v>750</v>
      </c>
      <c r="AN52" s="45">
        <f>CHUM!$AW93</f>
        <v>250</v>
      </c>
      <c r="AO52" s="45">
        <f>CHUM!$AX93</f>
        <v>300</v>
      </c>
      <c r="AP52" s="45">
        <f>CHUM!$AY93</f>
        <v>187</v>
      </c>
      <c r="AQ52" s="45">
        <f>CHUM!$AZ93</f>
        <v>750</v>
      </c>
      <c r="AR52" s="45">
        <f>CHUM!$BA93</f>
        <v>300</v>
      </c>
      <c r="AS52" s="44">
        <f>CHUM!$AD93</f>
        <v>609</v>
      </c>
      <c r="AT52" s="44" t="str">
        <f>CHUM!$AE93</f>
        <v>UNK</v>
      </c>
      <c r="AU52" s="44" t="str">
        <f>CHUM!$AF93</f>
        <v>N/O</v>
      </c>
      <c r="AV52" s="44">
        <f>CHUM!$AG93</f>
        <v>23</v>
      </c>
      <c r="AW52" s="44" t="str">
        <f>CHUM!$AH93</f>
        <v>N/I</v>
      </c>
      <c r="AX52" s="44" t="str">
        <f>CHUM!$AI93</f>
        <v>N/R</v>
      </c>
      <c r="AY52" s="44" t="str">
        <f>CHUM!$AJ93</f>
        <v>N/I</v>
      </c>
      <c r="AZ52" s="44" t="str">
        <f>CHUM!$AK93</f>
        <v>N/I</v>
      </c>
      <c r="BA52" s="44" t="str">
        <f>CHUM!$AL93</f>
        <v>N/I</v>
      </c>
      <c r="BB52" s="44" t="str">
        <f>CHUM!$AM93</f>
        <v>N/I</v>
      </c>
      <c r="BC52" s="45" t="str">
        <f>CHUM!$P$93</f>
        <v>UNK</v>
      </c>
      <c r="BD52" s="45" t="str">
        <f>CHUM!$Q$93</f>
        <v>UNK</v>
      </c>
      <c r="BE52" s="45" t="str">
        <f>CHUM!$R$93</f>
        <v>N/I</v>
      </c>
      <c r="BF52" s="45" t="str">
        <f>CHUM!$S$93</f>
        <v>N/I</v>
      </c>
      <c r="BG52" s="45" t="str">
        <f>CHUM!$T$93</f>
        <v>N/I</v>
      </c>
      <c r="BH52" s="45" t="str">
        <f>CHUM!$U$93</f>
        <v>N/I</v>
      </c>
      <c r="BI52" s="45" t="str">
        <f>CHUM!$V$93</f>
        <v>N/I</v>
      </c>
      <c r="BJ52" s="45" t="str">
        <f>CHUM!$W$93</f>
        <v>N/I</v>
      </c>
      <c r="BK52" s="45" t="str">
        <f>CHUM!$X$93</f>
        <v>N/I</v>
      </c>
      <c r="BL52" s="45" t="str">
        <f>CHUM!$Y$93</f>
        <v>A/P</v>
      </c>
      <c r="BM52" s="45" t="str">
        <f>CHUM!B93</f>
        <v>N/I</v>
      </c>
      <c r="BN52" s="45" t="str">
        <f>CHUM!C93</f>
        <v>N/I</v>
      </c>
      <c r="BO52" s="45" t="str">
        <f>CHUM!D93</f>
        <v>N/I</v>
      </c>
      <c r="BP52" s="45">
        <f>CHUM!E93</f>
        <v>0</v>
      </c>
      <c r="BQ52" s="45">
        <f>CHUM!F93</f>
        <v>0</v>
      </c>
      <c r="BR52" s="45">
        <f>CHUM!G93</f>
        <v>0</v>
      </c>
      <c r="BS52" s="45">
        <f>CHUM!H93</f>
        <v>0</v>
      </c>
      <c r="BT52" s="45">
        <f>CHUM!I93</f>
        <v>0</v>
      </c>
      <c r="BU52" s="45">
        <f>CHUM!J93</f>
        <v>0</v>
      </c>
      <c r="BV52" s="45">
        <f>CHUM!K93</f>
        <v>0</v>
      </c>
    </row>
    <row r="53" spans="1:74" hidden="1" x14ac:dyDescent="0.2">
      <c r="A53" s="40" t="s">
        <v>142</v>
      </c>
      <c r="B53" t="str">
        <f>CHUM!$O$86</f>
        <v>SPILLER</v>
      </c>
      <c r="C53" t="str">
        <f>CHUM!$O94</f>
        <v>TANKEEAH RIVER</v>
      </c>
      <c r="D53" s="40" t="str">
        <f>CHUM!$O$3</f>
        <v>CHUM</v>
      </c>
      <c r="E53" s="45">
        <f>CHUM!$CH94</f>
        <v>1500</v>
      </c>
      <c r="F53" s="45" t="str">
        <f>CHUM!$CI94</f>
        <v>N/O</v>
      </c>
      <c r="G53" s="45">
        <f>CHUM!$CJ94</f>
        <v>3650</v>
      </c>
      <c r="H53" s="45">
        <f>CHUM!$CK94</f>
        <v>1500</v>
      </c>
      <c r="I53" s="45">
        <f>CHUM!$CL94</f>
        <v>4000</v>
      </c>
      <c r="J53" s="45">
        <f>CHUM!$CM94</f>
        <v>800</v>
      </c>
      <c r="K53" s="45">
        <f>CHUM!$CN94</f>
        <v>1500</v>
      </c>
      <c r="L53" s="45">
        <f>CHUM!$CO94</f>
        <v>300</v>
      </c>
      <c r="M53" s="45">
        <f>CHUM!$CP94</f>
        <v>700</v>
      </c>
      <c r="N53" s="45">
        <f>CHUM!$CQ94</f>
        <v>1000</v>
      </c>
      <c r="O53" s="45">
        <f>CHUM!$BT94</f>
        <v>100</v>
      </c>
      <c r="P53" s="45">
        <f>CHUM!$BU94</f>
        <v>400</v>
      </c>
      <c r="Q53" s="45">
        <f>CHUM!$BV94</f>
        <v>1500</v>
      </c>
      <c r="R53" s="45">
        <f>CHUM!$BW94</f>
        <v>2500</v>
      </c>
      <c r="S53" s="45">
        <f>CHUM!$BX94</f>
        <v>600</v>
      </c>
      <c r="T53" s="45">
        <f>CHUM!$BY94</f>
        <v>800</v>
      </c>
      <c r="U53" s="45">
        <f>CHUM!$BZ94</f>
        <v>2000</v>
      </c>
      <c r="V53" s="45">
        <f>CHUM!$CA94</f>
        <v>1500</v>
      </c>
      <c r="W53" s="45">
        <f>CHUM!$CB94</f>
        <v>1200</v>
      </c>
      <c r="X53" s="45">
        <f>CHUM!$CC94</f>
        <v>5000</v>
      </c>
      <c r="Y53" s="45">
        <f>CHUM!$BF94</f>
        <v>5000</v>
      </c>
      <c r="Z53" s="45">
        <f>CHUM!$BG94</f>
        <v>3000</v>
      </c>
      <c r="AA53" s="45">
        <f>CHUM!$BH94</f>
        <v>1000</v>
      </c>
      <c r="AB53" s="45">
        <f>CHUM!$BI94</f>
        <v>1000</v>
      </c>
      <c r="AC53" s="45">
        <f>CHUM!$BJ94</f>
        <v>1200</v>
      </c>
      <c r="AD53" s="45">
        <f>CHUM!$BK94</f>
        <v>1000</v>
      </c>
      <c r="AE53" s="45">
        <f>CHUM!$BL94</f>
        <v>350</v>
      </c>
      <c r="AF53" s="45">
        <f>CHUM!$BM94</f>
        <v>1000</v>
      </c>
      <c r="AG53" s="45">
        <f>CHUM!$BN94</f>
        <v>600</v>
      </c>
      <c r="AH53" s="45">
        <f>CHUM!$BO94</f>
        <v>5100</v>
      </c>
      <c r="AI53" s="45">
        <f>CHUM!$AR94</f>
        <v>300</v>
      </c>
      <c r="AJ53" s="45">
        <f>CHUM!$AS94</f>
        <v>700</v>
      </c>
      <c r="AK53" s="45">
        <f>CHUM!$AT94</f>
        <v>2500</v>
      </c>
      <c r="AL53" s="45" t="str">
        <f>CHUM!$AU94</f>
        <v>N/R</v>
      </c>
      <c r="AM53" s="45">
        <f>CHUM!$AV94</f>
        <v>300</v>
      </c>
      <c r="AN53" s="45">
        <f>CHUM!$AW94</f>
        <v>200</v>
      </c>
      <c r="AO53" s="45">
        <f>CHUM!$AX94</f>
        <v>130</v>
      </c>
      <c r="AP53" s="45">
        <f>CHUM!$AY94</f>
        <v>180</v>
      </c>
      <c r="AQ53" s="45">
        <f>CHUM!$AZ94</f>
        <v>50</v>
      </c>
      <c r="AR53" s="45">
        <f>CHUM!$BA94</f>
        <v>20</v>
      </c>
      <c r="AS53" s="44">
        <f>CHUM!$AD94</f>
        <v>120</v>
      </c>
      <c r="AT53" s="44" t="str">
        <f>CHUM!$AE94</f>
        <v>N/O</v>
      </c>
      <c r="AU53" s="44">
        <f>CHUM!$AF94</f>
        <v>15</v>
      </c>
      <c r="AV53" s="44">
        <f>CHUM!$AG94</f>
        <v>110</v>
      </c>
      <c r="AW53" s="44">
        <f>CHUM!$AH94</f>
        <v>93</v>
      </c>
      <c r="AX53" s="44" t="str">
        <f>CHUM!$AI94</f>
        <v>N/R</v>
      </c>
      <c r="AY53" s="44" t="str">
        <f>CHUM!$AJ94</f>
        <v>UNK</v>
      </c>
      <c r="AZ53" s="44" t="str">
        <f>CHUM!$AK94</f>
        <v>N/O</v>
      </c>
      <c r="BA53" s="44" t="str">
        <f>CHUM!$AL94</f>
        <v>UNK</v>
      </c>
      <c r="BB53" s="44" t="str">
        <f>CHUM!$AM94</f>
        <v>N/I</v>
      </c>
      <c r="BC53" s="45" t="str">
        <f>CHUM!$P$94</f>
        <v>N/I</v>
      </c>
      <c r="BD53" s="45">
        <f>CHUM!$Q$94</f>
        <v>200</v>
      </c>
      <c r="BE53" s="45" t="str">
        <f>CHUM!$R$94</f>
        <v>N/I</v>
      </c>
      <c r="BF53" s="45" t="str">
        <f>CHUM!$S$94</f>
        <v>UNK</v>
      </c>
      <c r="BG53" s="45">
        <f>CHUM!$T$94</f>
        <v>400</v>
      </c>
      <c r="BH53" s="45">
        <f>CHUM!$U$94</f>
        <v>350</v>
      </c>
      <c r="BI53" s="45">
        <f>CHUM!$V$94</f>
        <v>700</v>
      </c>
      <c r="BJ53" s="45">
        <f>CHUM!$W$94</f>
        <v>400</v>
      </c>
      <c r="BK53" s="45">
        <f>CHUM!$X$94</f>
        <v>200</v>
      </c>
      <c r="BL53" s="45">
        <f>CHUM!$Y$94</f>
        <v>800</v>
      </c>
      <c r="BM53" s="45">
        <f>CHUM!B94</f>
        <v>320</v>
      </c>
      <c r="BN53" s="45" t="str">
        <f>CHUM!C94</f>
        <v>A/P</v>
      </c>
      <c r="BO53" s="45" t="str">
        <f>CHUM!D94</f>
        <v>A/P</v>
      </c>
      <c r="BP53" s="45">
        <f>CHUM!E94</f>
        <v>0</v>
      </c>
      <c r="BQ53" s="45">
        <f>CHUM!F94</f>
        <v>0</v>
      </c>
      <c r="BR53" s="45">
        <f>CHUM!G94</f>
        <v>0</v>
      </c>
      <c r="BS53" s="45">
        <f>CHUM!H94</f>
        <v>0</v>
      </c>
      <c r="BT53" s="45">
        <f>CHUM!I94</f>
        <v>0</v>
      </c>
      <c r="BU53" s="45">
        <f>CHUM!J94</f>
        <v>0</v>
      </c>
      <c r="BV53" s="45">
        <f>CHUM!K94</f>
        <v>0</v>
      </c>
    </row>
    <row r="54" spans="1:74" hidden="1" x14ac:dyDescent="0.2">
      <c r="A54" s="40" t="s">
        <v>142</v>
      </c>
      <c r="B54" t="str">
        <f>CHUM!$O$86</f>
        <v>SPILLER</v>
      </c>
      <c r="C54" t="str">
        <f>CHUM!$O95</f>
        <v>YEO COVE CREEKS</v>
      </c>
      <c r="D54" s="40" t="str">
        <f>CHUM!$O$3</f>
        <v>CHUM</v>
      </c>
      <c r="E54" s="45" t="str">
        <f>CHUM!$CH95</f>
        <v>N/R</v>
      </c>
      <c r="F54" s="45" t="str">
        <f>CHUM!$CI95</f>
        <v>N/R</v>
      </c>
      <c r="G54" s="45" t="str">
        <f>CHUM!$CJ95</f>
        <v>N/R</v>
      </c>
      <c r="H54" s="45" t="str">
        <f>CHUM!$CK95</f>
        <v>N/R</v>
      </c>
      <c r="I54" s="45" t="str">
        <f>CHUM!$CL95</f>
        <v>N/R</v>
      </c>
      <c r="J54" s="45" t="str">
        <f>CHUM!$CM95</f>
        <v>N/R</v>
      </c>
      <c r="K54" s="45" t="str">
        <f>CHUM!$CN95</f>
        <v>N/R</v>
      </c>
      <c r="L54" s="45" t="str">
        <f>CHUM!$CO95</f>
        <v>N/R</v>
      </c>
      <c r="M54" s="45" t="str">
        <f>CHUM!$CP95</f>
        <v>N/R</v>
      </c>
      <c r="N54" s="45" t="str">
        <f>CHUM!$CQ95</f>
        <v>N/R</v>
      </c>
      <c r="O54" s="45" t="str">
        <f>CHUM!$BT95</f>
        <v>N/R</v>
      </c>
      <c r="P54" s="45" t="str">
        <f>CHUM!$BU95</f>
        <v>N/R</v>
      </c>
      <c r="Q54" s="45" t="str">
        <f>CHUM!$BV95</f>
        <v>N/R</v>
      </c>
      <c r="R54" s="45" t="str">
        <f>CHUM!$BW95</f>
        <v>N/R</v>
      </c>
      <c r="S54" s="45" t="str">
        <f>CHUM!$BX95</f>
        <v>N/R</v>
      </c>
      <c r="T54" s="45" t="str">
        <f>CHUM!$BY95</f>
        <v>N/R</v>
      </c>
      <c r="U54" s="45" t="str">
        <f>CHUM!$BZ95</f>
        <v>N/R</v>
      </c>
      <c r="V54" s="45" t="str">
        <f>CHUM!$CA95</f>
        <v>N/R</v>
      </c>
      <c r="W54" s="45" t="str">
        <f>CHUM!$CB95</f>
        <v>N/R</v>
      </c>
      <c r="X54" s="45" t="str">
        <f>CHUM!$CC95</f>
        <v>N/R</v>
      </c>
      <c r="Y54" s="45" t="str">
        <f>CHUM!$BF95</f>
        <v>N/R</v>
      </c>
      <c r="Z54" s="45" t="str">
        <f>CHUM!$BG95</f>
        <v>N/R</v>
      </c>
      <c r="AA54" s="45" t="str">
        <f>CHUM!$BH95</f>
        <v>N/R</v>
      </c>
      <c r="AB54" s="45" t="str">
        <f>CHUM!$BI95</f>
        <v>N/R</v>
      </c>
      <c r="AC54" s="45" t="str">
        <f>CHUM!$BJ95</f>
        <v>N/R</v>
      </c>
      <c r="AD54" s="45" t="str">
        <f>CHUM!$BK95</f>
        <v>N/R</v>
      </c>
      <c r="AE54" s="45" t="str">
        <f>CHUM!$BL95</f>
        <v>N/R</v>
      </c>
      <c r="AF54" s="45" t="str">
        <f>CHUM!$BM95</f>
        <v>N/R</v>
      </c>
      <c r="AG54" s="45" t="str">
        <f>CHUM!$BN95</f>
        <v>N/R</v>
      </c>
      <c r="AH54" s="45">
        <f>CHUM!$BO95</f>
        <v>300</v>
      </c>
      <c r="AI54" s="45" t="str">
        <f>CHUM!$AR95</f>
        <v>N/R</v>
      </c>
      <c r="AJ54" s="45">
        <f>CHUM!$AS95</f>
        <v>247</v>
      </c>
      <c r="AK54" s="45" t="str">
        <f>CHUM!$AT95</f>
        <v>N/R</v>
      </c>
      <c r="AL54" s="45">
        <f>CHUM!$AU95</f>
        <v>500</v>
      </c>
      <c r="AM54" s="45">
        <f>CHUM!$AV95</f>
        <v>700</v>
      </c>
      <c r="AN54" s="45">
        <f>CHUM!$AW95</f>
        <v>50</v>
      </c>
      <c r="AO54" s="45">
        <f>CHUM!$AX95</f>
        <v>82</v>
      </c>
      <c r="AP54" s="45">
        <f>CHUM!$AY95</f>
        <v>80</v>
      </c>
      <c r="AQ54" s="45" t="str">
        <f>CHUM!$AZ95</f>
        <v>N/R</v>
      </c>
      <c r="AR54" s="45">
        <f>CHUM!$BA95</f>
        <v>25</v>
      </c>
      <c r="AS54" s="44" t="str">
        <f>CHUM!$AD95</f>
        <v>N/R</v>
      </c>
      <c r="AT54" s="44" t="str">
        <f>CHUM!$AE95</f>
        <v>N/O</v>
      </c>
      <c r="AU54" s="44" t="str">
        <f>CHUM!$AF95</f>
        <v>N/O</v>
      </c>
      <c r="AV54" s="44">
        <f>CHUM!$AG95</f>
        <v>70</v>
      </c>
      <c r="AW54" s="44" t="str">
        <f>CHUM!$AH95</f>
        <v>N/O</v>
      </c>
      <c r="AX54" s="44" t="str">
        <f>CHUM!$AI95</f>
        <v>N/R</v>
      </c>
      <c r="AY54" s="44" t="str">
        <f>CHUM!$AJ95</f>
        <v>N/I</v>
      </c>
      <c r="AZ54" s="44" t="str">
        <f>CHUM!$AK95</f>
        <v>N/I</v>
      </c>
      <c r="BA54" s="44" t="str">
        <f>CHUM!$AL95</f>
        <v>N/I</v>
      </c>
      <c r="BB54" s="44" t="str">
        <f>CHUM!$AM95</f>
        <v>N/I</v>
      </c>
      <c r="BC54" s="45">
        <f>CHUM!$P$95</f>
        <v>50</v>
      </c>
      <c r="BD54" s="45">
        <f>CHUM!$Q$95</f>
        <v>2</v>
      </c>
      <c r="BE54" s="45" t="str">
        <f>CHUM!$R$95</f>
        <v>N/I</v>
      </c>
      <c r="BF54" s="45" t="str">
        <f>CHUM!$S$95</f>
        <v>N/I</v>
      </c>
      <c r="BG54" s="45" t="str">
        <f>CHUM!$T$95</f>
        <v>N/I</v>
      </c>
      <c r="BH54" s="45" t="str">
        <f>CHUM!$U$95</f>
        <v>N/I</v>
      </c>
      <c r="BI54" s="45" t="str">
        <f>CHUM!$V$95</f>
        <v>N/I</v>
      </c>
      <c r="BJ54" s="45" t="str">
        <f>CHUM!$W$95</f>
        <v>N/I</v>
      </c>
      <c r="BK54" s="45" t="str">
        <f>CHUM!$X$95</f>
        <v>N/I</v>
      </c>
      <c r="BL54" s="45" t="str">
        <f>CHUM!$Y$95</f>
        <v>N/I</v>
      </c>
      <c r="BM54" s="45" t="str">
        <f>CHUM!B95</f>
        <v>N/I</v>
      </c>
      <c r="BN54" s="45" t="str">
        <f>CHUM!C95</f>
        <v>N/I</v>
      </c>
      <c r="BO54" s="45" t="str">
        <f>CHUM!D95</f>
        <v>N/I</v>
      </c>
      <c r="BP54" s="45">
        <f>CHUM!E95</f>
        <v>0</v>
      </c>
      <c r="BQ54" s="45">
        <f>CHUM!F95</f>
        <v>0</v>
      </c>
      <c r="BR54" s="45">
        <f>CHUM!G95</f>
        <v>0</v>
      </c>
      <c r="BS54" s="45">
        <f>CHUM!H95</f>
        <v>0</v>
      </c>
      <c r="BT54" s="45">
        <f>CHUM!I95</f>
        <v>0</v>
      </c>
      <c r="BU54" s="45">
        <f>CHUM!J95</f>
        <v>0</v>
      </c>
      <c r="BV54" s="45">
        <f>CHUM!K95</f>
        <v>0</v>
      </c>
    </row>
    <row r="55" spans="1:74" hidden="1" x14ac:dyDescent="0.2">
      <c r="A55" s="40" t="s">
        <v>142</v>
      </c>
      <c r="B55" t="str">
        <f>CHUM!$O$102</f>
        <v>ROSCOE INLET</v>
      </c>
      <c r="C55" t="str">
        <f>CHUM!$O105</f>
        <v>CLATSE CREEK</v>
      </c>
      <c r="D55" s="40" t="str">
        <f>CHUM!$O$3</f>
        <v>CHUM</v>
      </c>
      <c r="E55" s="45">
        <f>CHUM!$CH105</f>
        <v>35000</v>
      </c>
      <c r="F55" s="45">
        <f>CHUM!$CI105</f>
        <v>3500</v>
      </c>
      <c r="G55" s="45">
        <f>CHUM!$CJ105</f>
        <v>18500</v>
      </c>
      <c r="H55" s="45">
        <f>CHUM!$CK105</f>
        <v>18000</v>
      </c>
      <c r="I55" s="45">
        <f>CHUM!$CL105</f>
        <v>18000</v>
      </c>
      <c r="J55" s="45">
        <f>CHUM!$CM105</f>
        <v>6500</v>
      </c>
      <c r="K55" s="45">
        <f>CHUM!$CN105</f>
        <v>15000</v>
      </c>
      <c r="L55" s="45">
        <f>CHUM!$CO105</f>
        <v>9000</v>
      </c>
      <c r="M55" s="45">
        <f>CHUM!$CP105</f>
        <v>18000</v>
      </c>
      <c r="N55" s="45">
        <f>CHUM!$CQ105</f>
        <v>3500</v>
      </c>
      <c r="O55" s="45">
        <f>CHUM!$BT105</f>
        <v>2000</v>
      </c>
      <c r="P55" s="45">
        <f>CHUM!$BU105</f>
        <v>1000</v>
      </c>
      <c r="Q55" s="45">
        <f>CHUM!$BV105</f>
        <v>15000</v>
      </c>
      <c r="R55" s="45">
        <f>CHUM!$BW105</f>
        <v>5500</v>
      </c>
      <c r="S55" s="45">
        <f>CHUM!$BX105</f>
        <v>10000</v>
      </c>
      <c r="T55" s="45">
        <f>CHUM!$BY105</f>
        <v>8000</v>
      </c>
      <c r="U55" s="45">
        <f>CHUM!$BZ105</f>
        <v>25000</v>
      </c>
      <c r="V55" s="45">
        <f>CHUM!$CA105</f>
        <v>5000</v>
      </c>
      <c r="W55" s="45">
        <f>CHUM!$CB105</f>
        <v>25000</v>
      </c>
      <c r="X55" s="45">
        <f>CHUM!$CC105</f>
        <v>18000</v>
      </c>
      <c r="Y55" s="45">
        <f>CHUM!$BF105</f>
        <v>15000</v>
      </c>
      <c r="Z55" s="45">
        <f>CHUM!$BG105</f>
        <v>10000</v>
      </c>
      <c r="AA55" s="45">
        <f>CHUM!$BH105</f>
        <v>25000</v>
      </c>
      <c r="AB55" s="45">
        <f>CHUM!$BI105</f>
        <v>25000</v>
      </c>
      <c r="AC55" s="45">
        <f>CHUM!$BJ105</f>
        <v>7000</v>
      </c>
      <c r="AD55" s="45">
        <f>CHUM!$BK105</f>
        <v>1000</v>
      </c>
      <c r="AE55" s="45">
        <f>CHUM!$BL105</f>
        <v>2500</v>
      </c>
      <c r="AF55" s="45">
        <f>CHUM!$BM105</f>
        <v>4000</v>
      </c>
      <c r="AG55" s="45">
        <f>CHUM!$BN105</f>
        <v>5000</v>
      </c>
      <c r="AH55" s="45">
        <f>CHUM!$BO105</f>
        <v>8000</v>
      </c>
      <c r="AI55" s="45">
        <f>CHUM!$AR105</f>
        <v>2500</v>
      </c>
      <c r="AJ55" s="45">
        <f>CHUM!$AS105</f>
        <v>4000</v>
      </c>
      <c r="AK55" s="45">
        <f>CHUM!$AT105</f>
        <v>5600</v>
      </c>
      <c r="AL55" s="45">
        <f>CHUM!$AU105</f>
        <v>2200</v>
      </c>
      <c r="AM55" s="45">
        <f>CHUM!$AV105</f>
        <v>3000</v>
      </c>
      <c r="AN55" s="45">
        <f>CHUM!$AW105</f>
        <v>2540</v>
      </c>
      <c r="AO55" s="45">
        <f>CHUM!$AX105</f>
        <v>1800</v>
      </c>
      <c r="AP55" s="45">
        <f>CHUM!$AY105</f>
        <v>2355</v>
      </c>
      <c r="AQ55" s="45">
        <f>CHUM!$AZ105</f>
        <v>10000</v>
      </c>
      <c r="AR55" s="45">
        <f>CHUM!$BA105</f>
        <v>6000</v>
      </c>
      <c r="AS55" s="44">
        <f>CHUM!$AD105</f>
        <v>6400</v>
      </c>
      <c r="AT55" s="44">
        <f>CHUM!$AE105</f>
        <v>2230</v>
      </c>
      <c r="AU55" s="44">
        <f>CHUM!$AF105</f>
        <v>1600</v>
      </c>
      <c r="AV55" s="44">
        <f>CHUM!$AG105</f>
        <v>3200</v>
      </c>
      <c r="AW55" s="44">
        <f>CHUM!$AH105</f>
        <v>800</v>
      </c>
      <c r="AX55" s="44">
        <f>CHUM!$AI105</f>
        <v>9000</v>
      </c>
      <c r="AY55" s="44">
        <f>CHUM!$AJ105</f>
        <v>11000</v>
      </c>
      <c r="AZ55" s="44">
        <f>CHUM!$AK105</f>
        <v>5000</v>
      </c>
      <c r="BA55" s="44">
        <f>CHUM!$AL105</f>
        <v>7000</v>
      </c>
      <c r="BB55" s="44">
        <f>CHUM!$AM105</f>
        <v>1000</v>
      </c>
      <c r="BC55" s="45">
        <f>CHUM!$P$105</f>
        <v>3500</v>
      </c>
      <c r="BD55" s="45">
        <f>CHUM!$Q$105</f>
        <v>2000</v>
      </c>
      <c r="BE55" s="45">
        <f>CHUM!$R$105</f>
        <v>4300</v>
      </c>
      <c r="BF55" s="45">
        <f>CHUM!$S$105</f>
        <v>6000</v>
      </c>
      <c r="BG55" s="45">
        <f>CHUM!$T$105</f>
        <v>8000</v>
      </c>
      <c r="BH55" s="45">
        <f>CHUM!$U$105</f>
        <v>4700</v>
      </c>
      <c r="BI55" s="45">
        <f>CHUM!$V$105</f>
        <v>2700</v>
      </c>
      <c r="BJ55" s="45">
        <f>CHUM!$W$105</f>
        <v>550</v>
      </c>
      <c r="BK55" s="45">
        <f>CHUM!$X$105</f>
        <v>1700</v>
      </c>
      <c r="BL55" s="45">
        <f>CHUM!$Y$105</f>
        <v>8000</v>
      </c>
      <c r="BM55" s="45">
        <f>CHUM!B105</f>
        <v>6400</v>
      </c>
      <c r="BN55" s="45">
        <f>CHUM!C105</f>
        <v>12000</v>
      </c>
      <c r="BO55" s="45">
        <f>CHUM!D105</f>
        <v>5000</v>
      </c>
      <c r="BP55" s="45">
        <f>CHUM!E105</f>
        <v>0</v>
      </c>
      <c r="BQ55" s="45">
        <f>CHUM!F105</f>
        <v>0</v>
      </c>
      <c r="BR55" s="45">
        <f>CHUM!G105</f>
        <v>0</v>
      </c>
      <c r="BS55" s="45">
        <f>CHUM!H105</f>
        <v>0</v>
      </c>
      <c r="BT55" s="45">
        <f>CHUM!I105</f>
        <v>0</v>
      </c>
      <c r="BU55" s="45">
        <f>CHUM!J105</f>
        <v>0</v>
      </c>
      <c r="BV55" s="45">
        <f>CHUM!K105</f>
        <v>0</v>
      </c>
    </row>
    <row r="56" spans="1:74" hidden="1" x14ac:dyDescent="0.2">
      <c r="A56" s="40" t="s">
        <v>142</v>
      </c>
      <c r="B56" t="str">
        <f>CHUM!$O$102</f>
        <v>ROSCOE INLET</v>
      </c>
      <c r="C56" t="str">
        <f>CHUM!$O106</f>
        <v>LEE CREEK</v>
      </c>
      <c r="D56" s="40" t="str">
        <f>CHUM!$O$3</f>
        <v>CHUM</v>
      </c>
      <c r="E56" s="45">
        <f>CHUM!$CH106</f>
        <v>200</v>
      </c>
      <c r="F56" s="45" t="str">
        <f>CHUM!$CI106</f>
        <v>N/I</v>
      </c>
      <c r="G56" s="45">
        <f>CHUM!$CJ106</f>
        <v>750</v>
      </c>
      <c r="H56" s="45">
        <f>CHUM!$CK106</f>
        <v>3500</v>
      </c>
      <c r="I56" s="45">
        <f>CHUM!$CL106</f>
        <v>750</v>
      </c>
      <c r="J56" s="45">
        <f>CHUM!$CM106</f>
        <v>1500</v>
      </c>
      <c r="K56" s="45">
        <f>CHUM!$CN106</f>
        <v>1500</v>
      </c>
      <c r="L56" s="45">
        <f>CHUM!$CO106</f>
        <v>750</v>
      </c>
      <c r="M56" s="45">
        <f>CHUM!$CP106</f>
        <v>1500</v>
      </c>
      <c r="N56" s="45">
        <f>CHUM!$CQ106</f>
        <v>750</v>
      </c>
      <c r="O56" s="45">
        <f>CHUM!$BT106</f>
        <v>400</v>
      </c>
      <c r="P56" s="45">
        <f>CHUM!$BU106</f>
        <v>3500</v>
      </c>
      <c r="Q56" s="45">
        <f>CHUM!$BV106</f>
        <v>1500</v>
      </c>
      <c r="R56" s="45">
        <f>CHUM!$BW106</f>
        <v>1500</v>
      </c>
      <c r="S56" s="45">
        <f>CHUM!$BX106</f>
        <v>400</v>
      </c>
      <c r="T56" s="45">
        <f>CHUM!$BY106</f>
        <v>400</v>
      </c>
      <c r="U56" s="45">
        <f>CHUM!$BZ106</f>
        <v>800</v>
      </c>
      <c r="V56" s="45">
        <f>CHUM!$CA106</f>
        <v>150</v>
      </c>
      <c r="W56" s="45">
        <f>CHUM!$CB106</f>
        <v>1000</v>
      </c>
      <c r="X56" s="45">
        <f>CHUM!$CC106</f>
        <v>900</v>
      </c>
      <c r="Y56" s="45">
        <f>CHUM!$BF106</f>
        <v>1500</v>
      </c>
      <c r="Z56" s="45">
        <f>CHUM!$BG106</f>
        <v>1500</v>
      </c>
      <c r="AA56" s="45">
        <f>CHUM!$BH106</f>
        <v>500</v>
      </c>
      <c r="AB56" s="45">
        <f>CHUM!$BI106</f>
        <v>2000</v>
      </c>
      <c r="AC56" s="45">
        <f>CHUM!$BJ106</f>
        <v>500</v>
      </c>
      <c r="AD56" s="45">
        <f>CHUM!$BK106</f>
        <v>1000</v>
      </c>
      <c r="AE56" s="45">
        <f>CHUM!$BL106</f>
        <v>500</v>
      </c>
      <c r="AF56" s="45">
        <f>CHUM!$BM106</f>
        <v>700</v>
      </c>
      <c r="AG56" s="45">
        <f>CHUM!$BN106</f>
        <v>500</v>
      </c>
      <c r="AH56" s="45">
        <f>CHUM!$BO106</f>
        <v>2000</v>
      </c>
      <c r="AI56" s="45">
        <f>CHUM!$AR106</f>
        <v>1200</v>
      </c>
      <c r="AJ56" s="45">
        <f>CHUM!$AS106</f>
        <v>500</v>
      </c>
      <c r="AK56" s="45">
        <f>CHUM!$AT106</f>
        <v>6500</v>
      </c>
      <c r="AL56" s="45">
        <f>CHUM!$AU106</f>
        <v>3050</v>
      </c>
      <c r="AM56" s="45">
        <f>CHUM!$AV106</f>
        <v>750</v>
      </c>
      <c r="AN56" s="45">
        <f>CHUM!$AW106</f>
        <v>2200</v>
      </c>
      <c r="AO56" s="45">
        <f>CHUM!$AX106</f>
        <v>1500</v>
      </c>
      <c r="AP56" s="45">
        <f>CHUM!$AY106</f>
        <v>1700</v>
      </c>
      <c r="AQ56" s="45">
        <f>CHUM!$AZ106</f>
        <v>375</v>
      </c>
      <c r="AR56" s="45">
        <f>CHUM!$BA106</f>
        <v>600</v>
      </c>
      <c r="AS56" s="44">
        <f>CHUM!$AD106</f>
        <v>3000</v>
      </c>
      <c r="AT56" s="44">
        <f>CHUM!$AE106</f>
        <v>700</v>
      </c>
      <c r="AU56" s="44">
        <f>CHUM!$AF106</f>
        <v>75</v>
      </c>
      <c r="AV56" s="44">
        <f>CHUM!$AG106</f>
        <v>80</v>
      </c>
      <c r="AW56" s="44">
        <f>CHUM!$AH106</f>
        <v>800</v>
      </c>
      <c r="AX56" s="44">
        <f>CHUM!$AI106</f>
        <v>1000</v>
      </c>
      <c r="AY56" s="44">
        <f>CHUM!$AJ106</f>
        <v>1000</v>
      </c>
      <c r="AZ56" s="44">
        <f>CHUM!$AK106</f>
        <v>1200</v>
      </c>
      <c r="BA56" s="44">
        <f>CHUM!$AL106</f>
        <v>1500</v>
      </c>
      <c r="BB56" s="44">
        <f>CHUM!$AM106</f>
        <v>2000</v>
      </c>
      <c r="BC56" s="45">
        <f>CHUM!$P$106</f>
        <v>1800</v>
      </c>
      <c r="BD56" s="45">
        <f>CHUM!$Q$106</f>
        <v>300</v>
      </c>
      <c r="BE56" s="45" t="str">
        <f>CHUM!$R$106</f>
        <v>UNK</v>
      </c>
      <c r="BF56" s="45" t="str">
        <f>CHUM!$S$106</f>
        <v>UNK</v>
      </c>
      <c r="BG56" s="45">
        <f>CHUM!$T$106</f>
        <v>1200</v>
      </c>
      <c r="BH56" s="45" t="str">
        <f>CHUM!$U$106</f>
        <v>A/P</v>
      </c>
      <c r="BI56" s="45">
        <f>CHUM!$V$106</f>
        <v>2100</v>
      </c>
      <c r="BJ56" s="45" t="str">
        <f>CHUM!$W$106</f>
        <v>A/P</v>
      </c>
      <c r="BK56" s="45">
        <f>CHUM!$X$106</f>
        <v>500</v>
      </c>
      <c r="BL56" s="45">
        <f>CHUM!$Y$106</f>
        <v>1200</v>
      </c>
      <c r="BM56" s="45">
        <f>CHUM!B106</f>
        <v>1300</v>
      </c>
      <c r="BN56" s="45">
        <f>CHUM!C106</f>
        <v>5000</v>
      </c>
      <c r="BO56" s="45">
        <f>CHUM!D106</f>
        <v>6200</v>
      </c>
      <c r="BP56" s="45">
        <f>CHUM!E106</f>
        <v>0</v>
      </c>
      <c r="BQ56" s="45">
        <f>CHUM!F106</f>
        <v>0</v>
      </c>
      <c r="BR56" s="45">
        <f>CHUM!G106</f>
        <v>0</v>
      </c>
      <c r="BS56" s="45">
        <f>CHUM!H106</f>
        <v>0</v>
      </c>
      <c r="BT56" s="45">
        <f>CHUM!I106</f>
        <v>0</v>
      </c>
      <c r="BU56" s="45">
        <f>CHUM!J106</f>
        <v>0</v>
      </c>
      <c r="BV56" s="45">
        <f>CHUM!K106</f>
        <v>0</v>
      </c>
    </row>
    <row r="57" spans="1:74" hidden="1" x14ac:dyDescent="0.2">
      <c r="A57" s="40" t="s">
        <v>142</v>
      </c>
      <c r="B57" t="str">
        <f>CHUM!$O$102</f>
        <v>ROSCOE INLET</v>
      </c>
      <c r="C57" t="str">
        <f>CHUM!$O107</f>
        <v>QUARTCHA CREEK</v>
      </c>
      <c r="D57" s="40" t="str">
        <f>CHUM!$O$3</f>
        <v>CHUM</v>
      </c>
      <c r="E57" s="45">
        <f>CHUM!$CH107</f>
        <v>1500</v>
      </c>
      <c r="F57" s="45">
        <f>CHUM!$CI107</f>
        <v>3500</v>
      </c>
      <c r="G57" s="45">
        <f>CHUM!$CJ107</f>
        <v>850</v>
      </c>
      <c r="H57" s="45">
        <f>CHUM!$CK107</f>
        <v>3500</v>
      </c>
      <c r="I57" s="45">
        <f>CHUM!$CL107</f>
        <v>1750</v>
      </c>
      <c r="J57" s="45">
        <f>CHUM!$CM107</f>
        <v>9000</v>
      </c>
      <c r="K57" s="45">
        <f>CHUM!$CN107</f>
        <v>750</v>
      </c>
      <c r="L57" s="45">
        <f>CHUM!$CO107</f>
        <v>3000</v>
      </c>
      <c r="M57" s="45">
        <f>CHUM!$CP107</f>
        <v>200</v>
      </c>
      <c r="N57" s="45">
        <f>CHUM!$CQ107</f>
        <v>3500</v>
      </c>
      <c r="O57" s="45">
        <f>CHUM!$BT107</f>
        <v>500</v>
      </c>
      <c r="P57" s="45">
        <f>CHUM!$BU107</f>
        <v>3000</v>
      </c>
      <c r="Q57" s="45">
        <f>CHUM!$BV107</f>
        <v>2500</v>
      </c>
      <c r="R57" s="45">
        <f>CHUM!$BW107</f>
        <v>4000</v>
      </c>
      <c r="S57" s="45">
        <f>CHUM!$BX107</f>
        <v>1000</v>
      </c>
      <c r="T57" s="45">
        <f>CHUM!$BY107</f>
        <v>1200</v>
      </c>
      <c r="U57" s="45">
        <f>CHUM!$BZ107</f>
        <v>10000</v>
      </c>
      <c r="V57" s="45">
        <f>CHUM!$CA107</f>
        <v>5000</v>
      </c>
      <c r="W57" s="45">
        <f>CHUM!$CB107</f>
        <v>5000</v>
      </c>
      <c r="X57" s="45">
        <f>CHUM!$CC107</f>
        <v>4000</v>
      </c>
      <c r="Y57" s="45">
        <f>CHUM!$BF107</f>
        <v>3000</v>
      </c>
      <c r="Z57" s="45">
        <f>CHUM!$BG107</f>
        <v>7000</v>
      </c>
      <c r="AA57" s="45">
        <f>CHUM!$BH107</f>
        <v>5000</v>
      </c>
      <c r="AB57" s="45">
        <f>CHUM!$BI107</f>
        <v>10000</v>
      </c>
      <c r="AC57" s="45">
        <f>CHUM!$BJ107</f>
        <v>8000</v>
      </c>
      <c r="AD57" s="45">
        <f>CHUM!$BK107</f>
        <v>10000</v>
      </c>
      <c r="AE57" s="45">
        <f>CHUM!$BL107</f>
        <v>3000</v>
      </c>
      <c r="AF57" s="45">
        <f>CHUM!$BM107</f>
        <v>5000</v>
      </c>
      <c r="AG57" s="45">
        <f>CHUM!$BN107</f>
        <v>1400</v>
      </c>
      <c r="AH57" s="45">
        <f>CHUM!$BO107</f>
        <v>3500</v>
      </c>
      <c r="AI57" s="45">
        <f>CHUM!$AR107</f>
        <v>1800</v>
      </c>
      <c r="AJ57" s="45">
        <f>CHUM!$AS107</f>
        <v>500</v>
      </c>
      <c r="AK57" s="45">
        <f>CHUM!$AT107</f>
        <v>7000</v>
      </c>
      <c r="AL57" s="45">
        <f>CHUM!$AU107</f>
        <v>3500</v>
      </c>
      <c r="AM57" s="45">
        <f>CHUM!$AV107</f>
        <v>2400</v>
      </c>
      <c r="AN57" s="45">
        <f>CHUM!$AW107</f>
        <v>2700</v>
      </c>
      <c r="AO57" s="45">
        <f>CHUM!$AX107</f>
        <v>3500</v>
      </c>
      <c r="AP57" s="45">
        <f>CHUM!$AY107</f>
        <v>3500</v>
      </c>
      <c r="AQ57" s="45">
        <f>CHUM!$AZ107</f>
        <v>4000</v>
      </c>
      <c r="AR57" s="45">
        <f>CHUM!$BA107</f>
        <v>4000</v>
      </c>
      <c r="AS57" s="44">
        <f>CHUM!$AD107</f>
        <v>9100</v>
      </c>
      <c r="AT57" s="44">
        <f>CHUM!$AE107</f>
        <v>2120</v>
      </c>
      <c r="AU57" s="44">
        <f>CHUM!$AF107</f>
        <v>1100</v>
      </c>
      <c r="AV57" s="44">
        <f>CHUM!$AG107</f>
        <v>4220</v>
      </c>
      <c r="AW57" s="44">
        <f>CHUM!$AH107</f>
        <v>1000</v>
      </c>
      <c r="AX57" s="44">
        <f>CHUM!$AI107</f>
        <v>2700</v>
      </c>
      <c r="AY57" s="44">
        <f>CHUM!$AJ107</f>
        <v>9000</v>
      </c>
      <c r="AZ57" s="44">
        <f>CHUM!$AK107</f>
        <v>4000</v>
      </c>
      <c r="BA57" s="44">
        <f>CHUM!$AL107</f>
        <v>9000</v>
      </c>
      <c r="BB57" s="44">
        <f>CHUM!$AM107</f>
        <v>8000</v>
      </c>
      <c r="BC57" s="45">
        <f>CHUM!$P$107</f>
        <v>5100</v>
      </c>
      <c r="BD57" s="45">
        <f>CHUM!$Q$107</f>
        <v>9450</v>
      </c>
      <c r="BE57" s="45">
        <f>CHUM!$R$107</f>
        <v>6800</v>
      </c>
      <c r="BF57" s="45">
        <f>CHUM!$S$107</f>
        <v>12000</v>
      </c>
      <c r="BG57" s="45">
        <f>CHUM!$T$107</f>
        <v>8500</v>
      </c>
      <c r="BH57" s="45">
        <f>CHUM!$U$107</f>
        <v>4500</v>
      </c>
      <c r="BI57" s="45">
        <f>CHUM!$V$107</f>
        <v>3500</v>
      </c>
      <c r="BJ57" s="45">
        <f>CHUM!$W$107</f>
        <v>2100</v>
      </c>
      <c r="BK57" s="45">
        <f>CHUM!$X$107</f>
        <v>3000</v>
      </c>
      <c r="BL57" s="45">
        <f>CHUM!$Y$107</f>
        <v>1800</v>
      </c>
      <c r="BM57" s="45">
        <f>CHUM!B107</f>
        <v>1400</v>
      </c>
      <c r="BN57" s="45" t="str">
        <f>CHUM!C107</f>
        <v>A/P</v>
      </c>
      <c r="BO57" s="45">
        <f>CHUM!D107</f>
        <v>8900</v>
      </c>
      <c r="BP57" s="45">
        <f>CHUM!E107</f>
        <v>0</v>
      </c>
      <c r="BQ57" s="45">
        <f>CHUM!F107</f>
        <v>0</v>
      </c>
      <c r="BR57" s="45">
        <f>CHUM!G107</f>
        <v>0</v>
      </c>
      <c r="BS57" s="45">
        <f>CHUM!H107</f>
        <v>0</v>
      </c>
      <c r="BT57" s="45">
        <f>CHUM!I107</f>
        <v>0</v>
      </c>
      <c r="BU57" s="45">
        <f>CHUM!J107</f>
        <v>0</v>
      </c>
      <c r="BV57" s="45">
        <f>CHUM!K107</f>
        <v>0</v>
      </c>
    </row>
    <row r="58" spans="1:74" hidden="1" x14ac:dyDescent="0.2">
      <c r="A58" s="40" t="s">
        <v>142</v>
      </c>
      <c r="B58" t="str">
        <f>CHUM!$O$102</f>
        <v>ROSCOE INLET</v>
      </c>
      <c r="C58" t="str">
        <f>CHUM!$O108</f>
        <v>RAINBOW CREEK</v>
      </c>
      <c r="D58" s="40" t="str">
        <f>CHUM!$O$3</f>
        <v>CHUM</v>
      </c>
      <c r="E58" s="45">
        <f>CHUM!$CH108</f>
        <v>400</v>
      </c>
      <c r="F58" s="45" t="str">
        <f>CHUM!$CI108</f>
        <v>N/O</v>
      </c>
      <c r="G58" s="45">
        <f>CHUM!$CJ108</f>
        <v>75</v>
      </c>
      <c r="H58" s="45" t="str">
        <f>CHUM!$CK108</f>
        <v>N/I</v>
      </c>
      <c r="I58" s="45">
        <f>CHUM!$CL108</f>
        <v>400</v>
      </c>
      <c r="J58" s="45" t="str">
        <f>CHUM!$CM108</f>
        <v>N/I</v>
      </c>
      <c r="K58" s="45" t="str">
        <f>CHUM!$CN108</f>
        <v>N/I</v>
      </c>
      <c r="L58" s="45" t="str">
        <f>CHUM!$CO108</f>
        <v>N/O</v>
      </c>
      <c r="M58" s="45" t="str">
        <f>CHUM!$CP108</f>
        <v>N/O</v>
      </c>
      <c r="N58" s="45" t="str">
        <f>CHUM!$CQ108</f>
        <v>N/O</v>
      </c>
      <c r="O58" s="45" t="str">
        <f>CHUM!$BT108</f>
        <v>N/O</v>
      </c>
      <c r="P58" s="45" t="str">
        <f>CHUM!$BU108</f>
        <v>N/O</v>
      </c>
      <c r="Q58" s="45" t="str">
        <f>CHUM!$BV108</f>
        <v>N/O</v>
      </c>
      <c r="R58" s="45" t="str">
        <f>CHUM!$BW108</f>
        <v>N/O</v>
      </c>
      <c r="S58" s="45" t="str">
        <f>CHUM!$BX108</f>
        <v>N/R</v>
      </c>
      <c r="T58" s="45" t="str">
        <f>CHUM!$BY108</f>
        <v>N/R</v>
      </c>
      <c r="U58" s="45" t="str">
        <f>CHUM!$BZ108</f>
        <v>N/R</v>
      </c>
      <c r="V58" s="45" t="str">
        <f>CHUM!$CA108</f>
        <v>N/R</v>
      </c>
      <c r="W58" s="45" t="str">
        <f>CHUM!$CB108</f>
        <v>N/R</v>
      </c>
      <c r="X58" s="45" t="str">
        <f>CHUM!$CC108</f>
        <v>N/R</v>
      </c>
      <c r="Y58" s="45" t="str">
        <f>CHUM!$BF108</f>
        <v>N/R</v>
      </c>
      <c r="Z58" s="45" t="str">
        <f>CHUM!$BG108</f>
        <v>N/R</v>
      </c>
      <c r="AA58" s="45" t="str">
        <f>CHUM!$BH108</f>
        <v>N/R</v>
      </c>
      <c r="AB58" s="45" t="str">
        <f>CHUM!$BI108</f>
        <v>N/R</v>
      </c>
      <c r="AC58" s="45" t="str">
        <f>CHUM!$BJ108</f>
        <v>N/R</v>
      </c>
      <c r="AD58" s="45" t="str">
        <f>CHUM!$BK108</f>
        <v>N/R</v>
      </c>
      <c r="AE58" s="45" t="str">
        <f>CHUM!$BL108</f>
        <v>N/R</v>
      </c>
      <c r="AF58" s="45" t="str">
        <f>CHUM!$BM108</f>
        <v>N/R</v>
      </c>
      <c r="AG58" s="45" t="str">
        <f>CHUM!$BN108</f>
        <v>N/R</v>
      </c>
      <c r="AH58" s="45" t="str">
        <f>CHUM!$BO108</f>
        <v>N/R</v>
      </c>
      <c r="AI58" s="45" t="str">
        <f>CHUM!$AR108</f>
        <v>N/R</v>
      </c>
      <c r="AJ58" s="45" t="str">
        <f>CHUM!$AS108</f>
        <v>N/R</v>
      </c>
      <c r="AK58" s="45" t="str">
        <f>CHUM!$AT108</f>
        <v>N/R</v>
      </c>
      <c r="AL58" s="45">
        <f>CHUM!$AU108</f>
        <v>20</v>
      </c>
      <c r="AM58" s="45" t="str">
        <f>CHUM!$AV108</f>
        <v>N/R</v>
      </c>
      <c r="AN58" s="45">
        <f>CHUM!$AW108</f>
        <v>2</v>
      </c>
      <c r="AO58" s="45">
        <f>CHUM!$AX108</f>
        <v>15</v>
      </c>
      <c r="AP58" s="45">
        <f>CHUM!$AY108</f>
        <v>1</v>
      </c>
      <c r="AQ58" s="45">
        <f>CHUM!$AZ108</f>
        <v>100</v>
      </c>
      <c r="AR58" s="45">
        <f>CHUM!$BA108</f>
        <v>50</v>
      </c>
      <c r="AS58" s="44">
        <f>CHUM!$AD108</f>
        <v>52</v>
      </c>
      <c r="AT58" s="44">
        <f>CHUM!$AE108</f>
        <v>17</v>
      </c>
      <c r="AU58" s="44">
        <f>CHUM!$AF108</f>
        <v>10</v>
      </c>
      <c r="AV58" s="44">
        <f>CHUM!$AG108</f>
        <v>65</v>
      </c>
      <c r="AW58" s="44" t="str">
        <f>CHUM!$AH108</f>
        <v>N/I</v>
      </c>
      <c r="AX58" s="44">
        <f>CHUM!$AI108</f>
        <v>400</v>
      </c>
      <c r="AY58" s="44" t="str">
        <f>CHUM!$AJ108</f>
        <v>N/I</v>
      </c>
      <c r="AZ58" s="44" t="str">
        <f>CHUM!$AK108</f>
        <v>UNK</v>
      </c>
      <c r="BA58" s="44" t="str">
        <f>CHUM!$AL108</f>
        <v>N/I</v>
      </c>
      <c r="BB58" s="44" t="str">
        <f>CHUM!$AM108</f>
        <v>N/I</v>
      </c>
      <c r="BC58" s="45">
        <f>CHUM!$P$108</f>
        <v>120</v>
      </c>
      <c r="BD58" s="45">
        <f>CHUM!$Q$108</f>
        <v>500</v>
      </c>
      <c r="BE58" s="45" t="str">
        <f>CHUM!$R$108</f>
        <v>N/I</v>
      </c>
      <c r="BF58" s="45" t="str">
        <f>CHUM!$S$108</f>
        <v>UNK</v>
      </c>
      <c r="BG58" s="45">
        <f>CHUM!$T$108</f>
        <v>200</v>
      </c>
      <c r="BH58" s="45" t="str">
        <f>CHUM!$U$108</f>
        <v>A/P</v>
      </c>
      <c r="BI58" s="45">
        <f>CHUM!$V$108</f>
        <v>350</v>
      </c>
      <c r="BJ58" s="45" t="str">
        <f>CHUM!$W$108</f>
        <v>A/P</v>
      </c>
      <c r="BK58" s="45">
        <f>CHUM!$X$108</f>
        <v>65</v>
      </c>
      <c r="BL58" s="45">
        <f>CHUM!$Y$108</f>
        <v>180</v>
      </c>
      <c r="BM58" s="45">
        <f>CHUM!B108</f>
        <v>240</v>
      </c>
      <c r="BN58" s="45">
        <f>CHUM!C108</f>
        <v>400</v>
      </c>
      <c r="BO58" s="45">
        <f>CHUM!D108</f>
        <v>700</v>
      </c>
      <c r="BP58" s="45">
        <f>CHUM!E108</f>
        <v>0</v>
      </c>
      <c r="BQ58" s="45">
        <f>CHUM!F108</f>
        <v>0</v>
      </c>
      <c r="BR58" s="45">
        <f>CHUM!G108</f>
        <v>0</v>
      </c>
      <c r="BS58" s="45">
        <f>CHUM!H108</f>
        <v>0</v>
      </c>
      <c r="BT58" s="45">
        <f>CHUM!I108</f>
        <v>0</v>
      </c>
      <c r="BU58" s="45">
        <f>CHUM!J108</f>
        <v>0</v>
      </c>
      <c r="BV58" s="45">
        <f>CHUM!K108</f>
        <v>0</v>
      </c>
    </row>
    <row r="59" spans="1:74" hidden="1" x14ac:dyDescent="0.2">
      <c r="A59" s="40" t="s">
        <v>142</v>
      </c>
      <c r="B59" t="str">
        <f>CHUM!$O$102</f>
        <v>ROSCOE INLET</v>
      </c>
      <c r="C59" t="str">
        <f>CHUM!$O109</f>
        <v>ROSCOE CREEK</v>
      </c>
      <c r="D59" s="40" t="str">
        <f>CHUM!$O$3</f>
        <v>CHUM</v>
      </c>
      <c r="E59" s="45">
        <f>CHUM!$CH109</f>
        <v>30000</v>
      </c>
      <c r="F59" s="45">
        <f>CHUM!$CI109</f>
        <v>15000</v>
      </c>
      <c r="G59" s="45">
        <f>CHUM!$CJ109</f>
        <v>16500</v>
      </c>
      <c r="H59" s="45">
        <f>CHUM!$CK109</f>
        <v>22000</v>
      </c>
      <c r="I59" s="45">
        <f>CHUM!$CL109</f>
        <v>15500</v>
      </c>
      <c r="J59" s="45">
        <f>CHUM!$CM109</f>
        <v>22000</v>
      </c>
      <c r="K59" s="45">
        <f>CHUM!$CN109</f>
        <v>7500</v>
      </c>
      <c r="L59" s="45">
        <f>CHUM!$CO109</f>
        <v>20000</v>
      </c>
      <c r="M59" s="45">
        <f>CHUM!$CP109</f>
        <v>8000</v>
      </c>
      <c r="N59" s="45">
        <f>CHUM!$CQ109</f>
        <v>20000</v>
      </c>
      <c r="O59" s="45">
        <f>CHUM!$BT109</f>
        <v>5500</v>
      </c>
      <c r="P59" s="45">
        <f>CHUM!$BU109</f>
        <v>25000</v>
      </c>
      <c r="Q59" s="45">
        <f>CHUM!$BV109</f>
        <v>50000</v>
      </c>
      <c r="R59" s="45">
        <f>CHUM!$BW109</f>
        <v>25000</v>
      </c>
      <c r="S59" s="45">
        <f>CHUM!$BX109</f>
        <v>45000</v>
      </c>
      <c r="T59" s="45">
        <f>CHUM!$BY109</f>
        <v>3000</v>
      </c>
      <c r="U59" s="45">
        <f>CHUM!$BZ109</f>
        <v>75000</v>
      </c>
      <c r="V59" s="45">
        <f>CHUM!$CA109</f>
        <v>25000</v>
      </c>
      <c r="W59" s="45">
        <f>CHUM!$CB109</f>
        <v>25000</v>
      </c>
      <c r="X59" s="45">
        <f>CHUM!$CC109</f>
        <v>30000</v>
      </c>
      <c r="Y59" s="45">
        <f>CHUM!$BF109</f>
        <v>30000</v>
      </c>
      <c r="Z59" s="45">
        <f>CHUM!$BG109</f>
        <v>30000</v>
      </c>
      <c r="AA59" s="45">
        <f>CHUM!$BH109</f>
        <v>25000</v>
      </c>
      <c r="AB59" s="45">
        <f>CHUM!$BI109</f>
        <v>40000</v>
      </c>
      <c r="AC59" s="45">
        <f>CHUM!$BJ109</f>
        <v>30000</v>
      </c>
      <c r="AD59" s="45">
        <f>CHUM!$BK109</f>
        <v>30000</v>
      </c>
      <c r="AE59" s="45">
        <f>CHUM!$BL109</f>
        <v>12000</v>
      </c>
      <c r="AF59" s="45">
        <f>CHUM!$BM109</f>
        <v>25000</v>
      </c>
      <c r="AG59" s="45">
        <f>CHUM!$BN109</f>
        <v>15000</v>
      </c>
      <c r="AH59" s="45">
        <f>CHUM!$BO109</f>
        <v>10000</v>
      </c>
      <c r="AI59" s="45">
        <f>CHUM!$AR109</f>
        <v>4000</v>
      </c>
      <c r="AJ59" s="45">
        <f>CHUM!$AS109</f>
        <v>10000</v>
      </c>
      <c r="AK59" s="45">
        <f>CHUM!$AT109</f>
        <v>14500</v>
      </c>
      <c r="AL59" s="45">
        <f>CHUM!$AU109</f>
        <v>20000</v>
      </c>
      <c r="AM59" s="45">
        <f>CHUM!$AV109</f>
        <v>20000</v>
      </c>
      <c r="AN59" s="45">
        <f>CHUM!$AW109</f>
        <v>5800</v>
      </c>
      <c r="AO59" s="45">
        <f>CHUM!$AX109</f>
        <v>18500</v>
      </c>
      <c r="AP59" s="45">
        <f>CHUM!$AY109</f>
        <v>8200</v>
      </c>
      <c r="AQ59" s="45">
        <f>CHUM!$AZ109</f>
        <v>25000</v>
      </c>
      <c r="AR59" s="45">
        <f>CHUM!$BA109</f>
        <v>15000</v>
      </c>
      <c r="AS59" s="44">
        <f>CHUM!$AD109</f>
        <v>12000</v>
      </c>
      <c r="AT59" s="44">
        <f>CHUM!$AE109</f>
        <v>19550</v>
      </c>
      <c r="AU59" s="44">
        <f>CHUM!$AF109</f>
        <v>10000</v>
      </c>
      <c r="AV59" s="44">
        <f>CHUM!$AG109</f>
        <v>6000</v>
      </c>
      <c r="AW59" s="44">
        <f>CHUM!$AH109</f>
        <v>10000</v>
      </c>
      <c r="AX59" s="44">
        <f>CHUM!$AI109</f>
        <v>35000</v>
      </c>
      <c r="AY59" s="44">
        <f>CHUM!$AJ109</f>
        <v>81000</v>
      </c>
      <c r="AZ59" s="44">
        <f>CHUM!$AK109</f>
        <v>56000</v>
      </c>
      <c r="BA59" s="44">
        <f>CHUM!$AL109</f>
        <v>60000</v>
      </c>
      <c r="BB59" s="44">
        <f>CHUM!$AM109</f>
        <v>50000</v>
      </c>
      <c r="BC59" s="45">
        <f>CHUM!$P$109</f>
        <v>25000</v>
      </c>
      <c r="BD59" s="45">
        <f>CHUM!$Q$109</f>
        <v>46000</v>
      </c>
      <c r="BE59" s="45">
        <f>CHUM!$R$109</f>
        <v>35000</v>
      </c>
      <c r="BF59" s="45">
        <f>CHUM!$S$109</f>
        <v>38000</v>
      </c>
      <c r="BG59" s="45">
        <f>CHUM!$T$109</f>
        <v>42000</v>
      </c>
      <c r="BH59" s="45">
        <f>CHUM!$U$109</f>
        <v>17500</v>
      </c>
      <c r="BI59" s="45">
        <f>CHUM!$V$109</f>
        <v>15000</v>
      </c>
      <c r="BJ59" s="45">
        <f>CHUM!$W$109</f>
        <v>8100</v>
      </c>
      <c r="BK59" s="45">
        <f>CHUM!$X$109</f>
        <v>9500</v>
      </c>
      <c r="BL59" s="45">
        <f>CHUM!$Y$109</f>
        <v>10500</v>
      </c>
      <c r="BM59" s="45">
        <f>CHUM!B109</f>
        <v>7500</v>
      </c>
      <c r="BN59" s="45">
        <f>CHUM!C109</f>
        <v>38000</v>
      </c>
      <c r="BO59" s="45">
        <f>CHUM!D109</f>
        <v>31000</v>
      </c>
      <c r="BP59" s="45">
        <f>CHUM!E109</f>
        <v>0</v>
      </c>
      <c r="BQ59" s="45">
        <f>CHUM!F109</f>
        <v>0</v>
      </c>
      <c r="BR59" s="45">
        <f>CHUM!G109</f>
        <v>0</v>
      </c>
      <c r="BS59" s="45">
        <f>CHUM!H109</f>
        <v>0</v>
      </c>
      <c r="BT59" s="45">
        <f>CHUM!I109</f>
        <v>0</v>
      </c>
      <c r="BU59" s="45">
        <f>CHUM!J109</f>
        <v>0</v>
      </c>
      <c r="BV59" s="45">
        <f>CHUM!K109</f>
        <v>0</v>
      </c>
    </row>
    <row r="60" spans="1:74" hidden="1" x14ac:dyDescent="0.2">
      <c r="A60" s="40" t="s">
        <v>142</v>
      </c>
      <c r="B60" t="str">
        <f>CHUM!$O$116</f>
        <v>SOUTHERN GROUP-HUNTER ISLAND</v>
      </c>
      <c r="C60" t="str">
        <f>CHUM!$O119</f>
        <v>CHOKE PASS CREEKS</v>
      </c>
      <c r="D60" s="40" t="str">
        <f>CHUM!$O$3</f>
        <v>CHUM</v>
      </c>
      <c r="E60" s="45">
        <f>CHUM!$CH119</f>
        <v>25</v>
      </c>
      <c r="F60" s="45" t="str">
        <f>CHUM!$CI119</f>
        <v>N/R</v>
      </c>
      <c r="G60" s="45">
        <f>CHUM!$CJ119</f>
        <v>25</v>
      </c>
      <c r="H60" s="45" t="str">
        <f>CHUM!$CK119</f>
        <v>N/R</v>
      </c>
      <c r="I60" s="45" t="str">
        <f>CHUM!$CL119</f>
        <v>N/R</v>
      </c>
      <c r="J60" s="45" t="str">
        <f>CHUM!$CM119</f>
        <v>N/R</v>
      </c>
      <c r="K60" s="45" t="str">
        <f>CHUM!$CN119</f>
        <v>N/R</v>
      </c>
      <c r="L60" s="45" t="str">
        <f>CHUM!$CO119</f>
        <v>N/R</v>
      </c>
      <c r="M60" s="45" t="str">
        <f>CHUM!$CP119</f>
        <v>N/R</v>
      </c>
      <c r="N60" s="45" t="str">
        <f>CHUM!$CQ119</f>
        <v>N/R</v>
      </c>
      <c r="O60" s="45" t="str">
        <f>CHUM!$BT119</f>
        <v>N/R</v>
      </c>
      <c r="P60" s="45" t="str">
        <f>CHUM!$BU119</f>
        <v>N/R</v>
      </c>
      <c r="Q60" s="45" t="str">
        <f>CHUM!$BV119</f>
        <v>N/R</v>
      </c>
      <c r="R60" s="45" t="str">
        <f>CHUM!$BW119</f>
        <v>N/R</v>
      </c>
      <c r="S60" s="45" t="str">
        <f>CHUM!$BX119</f>
        <v>N/R</v>
      </c>
      <c r="T60" s="45" t="str">
        <f>CHUM!$BY119</f>
        <v>N/R</v>
      </c>
      <c r="U60" s="45" t="str">
        <f>CHUM!$BZ119</f>
        <v>N/R</v>
      </c>
      <c r="V60" s="45" t="str">
        <f>CHUM!$CA119</f>
        <v>N/R</v>
      </c>
      <c r="W60" s="45" t="str">
        <f>CHUM!$CB119</f>
        <v>N/R</v>
      </c>
      <c r="X60" s="45" t="str">
        <f>CHUM!$CC119</f>
        <v>N/R</v>
      </c>
      <c r="Y60" s="45" t="str">
        <f>CHUM!$BF119</f>
        <v>N/R</v>
      </c>
      <c r="Z60" s="45" t="str">
        <f>CHUM!$BG119</f>
        <v>N/R</v>
      </c>
      <c r="AA60" s="45" t="str">
        <f>CHUM!$BH119</f>
        <v>N/R</v>
      </c>
      <c r="AB60" s="45" t="str">
        <f>CHUM!$BI119</f>
        <v>N/R</v>
      </c>
      <c r="AC60" s="45" t="str">
        <f>CHUM!$BJ119</f>
        <v>N/R</v>
      </c>
      <c r="AD60" s="45">
        <f>CHUM!$BK119</f>
        <v>80</v>
      </c>
      <c r="AE60" s="45" t="str">
        <f>CHUM!$BL119</f>
        <v>N/O</v>
      </c>
      <c r="AF60" s="45" t="str">
        <f>CHUM!$BM119</f>
        <v>N/R</v>
      </c>
      <c r="AG60" s="45">
        <f>CHUM!$BN119</f>
        <v>50</v>
      </c>
      <c r="AH60" s="45" t="str">
        <f>CHUM!$BO119</f>
        <v>N/O</v>
      </c>
      <c r="AI60" s="45" t="str">
        <f>CHUM!$AR119</f>
        <v>N/O</v>
      </c>
      <c r="AJ60" s="45">
        <f>CHUM!$AS119</f>
        <v>80</v>
      </c>
      <c r="AK60" s="45" t="str">
        <f>CHUM!$AT119</f>
        <v>N/O</v>
      </c>
      <c r="AL60" s="45" t="str">
        <f>CHUM!$AU119</f>
        <v>N/O</v>
      </c>
      <c r="AM60" s="45" t="str">
        <f>CHUM!$AV119</f>
        <v>N/R</v>
      </c>
      <c r="AN60" s="45" t="str">
        <f>CHUM!$AW119</f>
        <v>N/R</v>
      </c>
      <c r="AO60" s="45" t="str">
        <f>CHUM!$AX119</f>
        <v>N/R</v>
      </c>
      <c r="AP60" s="45" t="str">
        <f>CHUM!$AY119</f>
        <v>N/I</v>
      </c>
      <c r="AQ60" s="45" t="str">
        <f>CHUM!$AZ119</f>
        <v>N/R</v>
      </c>
      <c r="AR60" s="45" t="str">
        <f>CHUM!$BA119</f>
        <v>N/R</v>
      </c>
      <c r="AS60" s="44">
        <f>CHUM!$AD119</f>
        <v>1</v>
      </c>
      <c r="AT60" s="44" t="str">
        <f>CHUM!$AE119</f>
        <v>N/O</v>
      </c>
      <c r="AU60" s="44" t="str">
        <f>CHUM!$AF119</f>
        <v>N/O</v>
      </c>
      <c r="AV60" s="44" t="str">
        <f>CHUM!$AG119</f>
        <v>N/O</v>
      </c>
      <c r="AW60" s="44" t="str">
        <f>CHUM!$AH119</f>
        <v>N/I</v>
      </c>
      <c r="AX60" s="44" t="str">
        <f>CHUM!$AI119</f>
        <v>N/R</v>
      </c>
      <c r="AY60" s="44" t="str">
        <f>CHUM!$AJ119</f>
        <v>N/I</v>
      </c>
      <c r="AZ60" s="44" t="str">
        <f>CHUM!$AK119</f>
        <v>N/I</v>
      </c>
      <c r="BA60" s="44" t="str">
        <f>CHUM!$AL119</f>
        <v>N/O</v>
      </c>
      <c r="BB60" s="44" t="str">
        <f>CHUM!$AM119</f>
        <v>N/I</v>
      </c>
      <c r="BC60" s="45" t="str">
        <f>CHUM!$P$119</f>
        <v>N/I</v>
      </c>
      <c r="BD60" s="45" t="str">
        <f>CHUM!$Q$119</f>
        <v>N/I</v>
      </c>
      <c r="BE60" s="45" t="str">
        <f>CHUM!$R$119</f>
        <v>N/I</v>
      </c>
      <c r="BF60" s="45" t="str">
        <f>CHUM!$S$119</f>
        <v>N/I</v>
      </c>
      <c r="BG60" s="45" t="str">
        <f>CHUM!$T$119</f>
        <v>N/I</v>
      </c>
      <c r="BH60" s="45" t="str">
        <f>CHUM!$U$119</f>
        <v>N/I</v>
      </c>
      <c r="BI60" s="45" t="str">
        <f>CHUM!$V$119</f>
        <v>N/I</v>
      </c>
      <c r="BJ60" s="45" t="str">
        <f>CHUM!$W$119</f>
        <v>N/I</v>
      </c>
      <c r="BK60" s="45" t="str">
        <f>CHUM!$X$119</f>
        <v>N/I</v>
      </c>
      <c r="BL60" s="45" t="str">
        <f>CHUM!$Y$119</f>
        <v>N/I</v>
      </c>
      <c r="BM60" s="45" t="str">
        <f>CHUM!B119</f>
        <v>N/I</v>
      </c>
      <c r="BN60" s="45" t="str">
        <f>CHUM!C119</f>
        <v>N/I</v>
      </c>
      <c r="BO60" s="45" t="str">
        <f>CHUM!D119</f>
        <v>N/I</v>
      </c>
      <c r="BP60" s="45">
        <f>CHUM!E119</f>
        <v>0</v>
      </c>
      <c r="BQ60" s="45">
        <f>CHUM!F119</f>
        <v>0</v>
      </c>
      <c r="BR60" s="45">
        <f>CHUM!G119</f>
        <v>0</v>
      </c>
      <c r="BS60" s="45">
        <f>CHUM!H119</f>
        <v>0</v>
      </c>
      <c r="BT60" s="45">
        <f>CHUM!I119</f>
        <v>0</v>
      </c>
      <c r="BU60" s="45">
        <f>CHUM!J119</f>
        <v>0</v>
      </c>
      <c r="BV60" s="45">
        <f>CHUM!K119</f>
        <v>0</v>
      </c>
    </row>
    <row r="61" spans="1:74" hidden="1" x14ac:dyDescent="0.2">
      <c r="A61" s="40" t="s">
        <v>142</v>
      </c>
      <c r="B61" t="str">
        <f>CHUM!$O$116</f>
        <v>SOUTHERN GROUP-HUNTER ISLAND</v>
      </c>
      <c r="C61" t="str">
        <f>CHUM!$O120</f>
        <v>COOPER INLET CREEKS</v>
      </c>
      <c r="D61" s="40" t="str">
        <f>CHUM!$O$3</f>
        <v>CHUM</v>
      </c>
      <c r="E61" s="45">
        <f>CHUM!$CH120</f>
        <v>35000</v>
      </c>
      <c r="F61" s="45">
        <f>CHUM!$CI120</f>
        <v>7500</v>
      </c>
      <c r="G61" s="45">
        <f>CHUM!$CJ120</f>
        <v>33000</v>
      </c>
      <c r="H61" s="45">
        <f>CHUM!$CK120</f>
        <v>18000</v>
      </c>
      <c r="I61" s="45">
        <f>CHUM!$CL120</f>
        <v>22500</v>
      </c>
      <c r="J61" s="45">
        <f>CHUM!$CM120</f>
        <v>16000</v>
      </c>
      <c r="K61" s="45">
        <f>CHUM!$CN120</f>
        <v>7500</v>
      </c>
      <c r="L61" s="45">
        <f>CHUM!$CO120</f>
        <v>5000</v>
      </c>
      <c r="M61" s="45">
        <f>CHUM!$CP120</f>
        <v>3500</v>
      </c>
      <c r="N61" s="45">
        <f>CHUM!$CQ120</f>
        <v>6500</v>
      </c>
      <c r="O61" s="45">
        <f>CHUM!$BT120</f>
        <v>5500</v>
      </c>
      <c r="P61" s="45">
        <f>CHUM!$BU120</f>
        <v>2000</v>
      </c>
      <c r="Q61" s="45">
        <f>CHUM!$BV120</f>
        <v>6000</v>
      </c>
      <c r="R61" s="45">
        <f>CHUM!$BW120</f>
        <v>10000</v>
      </c>
      <c r="S61" s="45">
        <f>CHUM!$BX120</f>
        <v>10000</v>
      </c>
      <c r="T61" s="45">
        <f>CHUM!$BY120</f>
        <v>3000</v>
      </c>
      <c r="U61" s="45">
        <f>CHUM!$BZ120</f>
        <v>25000</v>
      </c>
      <c r="V61" s="45">
        <f>CHUM!$CA120</f>
        <v>8000</v>
      </c>
      <c r="W61" s="45">
        <f>CHUM!$CB120</f>
        <v>15000</v>
      </c>
      <c r="X61" s="45">
        <f>CHUM!$CC120</f>
        <v>12000</v>
      </c>
      <c r="Y61" s="45">
        <f>CHUM!$BF120</f>
        <v>15000</v>
      </c>
      <c r="Z61" s="45">
        <f>CHUM!$BG120</f>
        <v>12000</v>
      </c>
      <c r="AA61" s="45">
        <f>CHUM!$BH120</f>
        <v>5000</v>
      </c>
      <c r="AB61" s="45">
        <f>CHUM!$BI120</f>
        <v>10000</v>
      </c>
      <c r="AC61" s="45">
        <f>CHUM!$BJ120</f>
        <v>5000</v>
      </c>
      <c r="AD61" s="45">
        <f>CHUM!$BK120</f>
        <v>4000</v>
      </c>
      <c r="AE61" s="45">
        <f>CHUM!$BL120</f>
        <v>8500</v>
      </c>
      <c r="AF61" s="45">
        <f>CHUM!$BM120</f>
        <v>16000</v>
      </c>
      <c r="AG61" s="45">
        <f>CHUM!$BN120</f>
        <v>13000</v>
      </c>
      <c r="AH61" s="45">
        <f>CHUM!$BO120</f>
        <v>4700</v>
      </c>
      <c r="AI61" s="45">
        <f>CHUM!$AR120</f>
        <v>6100</v>
      </c>
      <c r="AJ61" s="45">
        <f>CHUM!$AS120</f>
        <v>5000</v>
      </c>
      <c r="AK61" s="45">
        <f>CHUM!$AT120</f>
        <v>4000</v>
      </c>
      <c r="AL61" s="45">
        <f>CHUM!$AU120</f>
        <v>4180</v>
      </c>
      <c r="AM61" s="45">
        <f>CHUM!$AV120</f>
        <v>9000</v>
      </c>
      <c r="AN61" s="45">
        <f>CHUM!$AW120</f>
        <v>8982</v>
      </c>
      <c r="AO61" s="45">
        <f>CHUM!$AX120</f>
        <v>4175</v>
      </c>
      <c r="AP61" s="45">
        <f>CHUM!$AY120</f>
        <v>2820</v>
      </c>
      <c r="AQ61" s="45">
        <f>CHUM!$AZ120</f>
        <v>6000</v>
      </c>
      <c r="AR61" s="45">
        <f>CHUM!$BA120</f>
        <v>3000</v>
      </c>
      <c r="AS61" s="44">
        <f>CHUM!$AD120</f>
        <v>2400</v>
      </c>
      <c r="AT61" s="44">
        <f>CHUM!$AE120</f>
        <v>2400</v>
      </c>
      <c r="AU61" s="44">
        <f>CHUM!$AF120</f>
        <v>3300</v>
      </c>
      <c r="AV61" s="44">
        <f>CHUM!$AG120</f>
        <v>10800</v>
      </c>
      <c r="AW61" s="44">
        <f>CHUM!$AH120</f>
        <v>100</v>
      </c>
      <c r="AX61" s="44">
        <f>CHUM!$AI120</f>
        <v>1400</v>
      </c>
      <c r="AY61" s="44">
        <f>CHUM!$AJ120</f>
        <v>5000</v>
      </c>
      <c r="AZ61" s="44">
        <f>CHUM!$AK120</f>
        <v>180</v>
      </c>
      <c r="BA61" s="44">
        <f>CHUM!$AL120</f>
        <v>2000</v>
      </c>
      <c r="BB61" s="44">
        <f>CHUM!$AM120</f>
        <v>2500</v>
      </c>
      <c r="BC61" s="45">
        <f>CHUM!$P$120</f>
        <v>2500</v>
      </c>
      <c r="BD61" s="45">
        <f>CHUM!$Q$120</f>
        <v>2450</v>
      </c>
      <c r="BE61" s="45">
        <f>CHUM!$R$120</f>
        <v>7800</v>
      </c>
      <c r="BF61" s="45">
        <f>CHUM!$S$120</f>
        <v>12000</v>
      </c>
      <c r="BG61" s="45">
        <f>CHUM!$T$120</f>
        <v>17700</v>
      </c>
      <c r="BH61" s="45">
        <f>CHUM!$U$120</f>
        <v>2350</v>
      </c>
      <c r="BI61" s="45">
        <f>CHUM!$V$120</f>
        <v>4600</v>
      </c>
      <c r="BJ61" s="45">
        <f>CHUM!$W$120</f>
        <v>330</v>
      </c>
      <c r="BK61" s="45" t="str">
        <f>CHUM!$X$120</f>
        <v>A/P</v>
      </c>
      <c r="BL61" s="45">
        <f>CHUM!$Y$120</f>
        <v>3190</v>
      </c>
      <c r="BM61" s="45">
        <f>CHUM!B120</f>
        <v>6802</v>
      </c>
      <c r="BN61" s="45">
        <f>CHUM!C120</f>
        <v>8300</v>
      </c>
      <c r="BO61" s="45" t="str">
        <f>CHUM!D120</f>
        <v>A/P</v>
      </c>
      <c r="BP61" s="45">
        <f>CHUM!E120</f>
        <v>0</v>
      </c>
      <c r="BQ61" s="45">
        <f>CHUM!F120</f>
        <v>0</v>
      </c>
      <c r="BR61" s="45">
        <f>CHUM!G120</f>
        <v>0</v>
      </c>
      <c r="BS61" s="45">
        <f>CHUM!H120</f>
        <v>0</v>
      </c>
      <c r="BT61" s="45">
        <f>CHUM!I120</f>
        <v>0</v>
      </c>
      <c r="BU61" s="45">
        <f>CHUM!J120</f>
        <v>0</v>
      </c>
      <c r="BV61" s="45">
        <f>CHUM!K120</f>
        <v>0</v>
      </c>
    </row>
    <row r="62" spans="1:74" hidden="1" x14ac:dyDescent="0.2">
      <c r="A62" s="40" t="s">
        <v>142</v>
      </c>
      <c r="B62" t="str">
        <f>CHUM!$O$116</f>
        <v>SOUTHERN GROUP-HUNTER ISLAND</v>
      </c>
      <c r="C62" t="str">
        <f>CHUM!$O121</f>
        <v>KILDIDT CREEK</v>
      </c>
      <c r="D62" s="40" t="str">
        <f>CHUM!$O$3</f>
        <v>CHUM</v>
      </c>
      <c r="E62" s="45" t="str">
        <f>CHUM!$CH121</f>
        <v>N/R</v>
      </c>
      <c r="F62" s="45" t="str">
        <f>CHUM!$CI121</f>
        <v>N/I</v>
      </c>
      <c r="G62" s="45" t="str">
        <f>CHUM!$CJ121</f>
        <v>N/R</v>
      </c>
      <c r="H62" s="45" t="str">
        <f>CHUM!$CK121</f>
        <v>N/R</v>
      </c>
      <c r="I62" s="45" t="str">
        <f>CHUM!$CL121</f>
        <v>N/R</v>
      </c>
      <c r="J62" s="45" t="str">
        <f>CHUM!$CM121</f>
        <v>N/R</v>
      </c>
      <c r="K62" s="45" t="str">
        <f>CHUM!$CN121</f>
        <v>N/R</v>
      </c>
      <c r="L62" s="45" t="str">
        <f>CHUM!$CO121</f>
        <v>N/R</v>
      </c>
      <c r="M62" s="45" t="str">
        <f>CHUM!$CP121</f>
        <v>N/R</v>
      </c>
      <c r="N62" s="45" t="str">
        <f>CHUM!$CQ121</f>
        <v>N/R</v>
      </c>
      <c r="O62" s="45" t="str">
        <f>CHUM!$BT121</f>
        <v>N/R</v>
      </c>
      <c r="P62" s="45" t="str">
        <f>CHUM!$BU121</f>
        <v>N/R</v>
      </c>
      <c r="Q62" s="45" t="str">
        <f>CHUM!$BV121</f>
        <v>N/R</v>
      </c>
      <c r="R62" s="45" t="str">
        <f>CHUM!$BW121</f>
        <v>N/R</v>
      </c>
      <c r="S62" s="45" t="str">
        <f>CHUM!$BX121</f>
        <v>N/R</v>
      </c>
      <c r="T62" s="45" t="str">
        <f>CHUM!$BY121</f>
        <v>N/R</v>
      </c>
      <c r="U62" s="45" t="str">
        <f>CHUM!$BZ121</f>
        <v>N/R</v>
      </c>
      <c r="V62" s="45" t="str">
        <f>CHUM!$CA121</f>
        <v>N/R</v>
      </c>
      <c r="W62" s="45" t="str">
        <f>CHUM!$CB121</f>
        <v>N/R</v>
      </c>
      <c r="X62" s="45" t="str">
        <f>CHUM!$CC121</f>
        <v>N/R</v>
      </c>
      <c r="Y62" s="45" t="str">
        <f>CHUM!$BF121</f>
        <v>N/R</v>
      </c>
      <c r="Z62" s="45" t="str">
        <f>CHUM!$BG121</f>
        <v>N/R</v>
      </c>
      <c r="AA62" s="45" t="str">
        <f>CHUM!$BH121</f>
        <v>N/R</v>
      </c>
      <c r="AB62" s="45" t="str">
        <f>CHUM!$BI121</f>
        <v>N/R</v>
      </c>
      <c r="AC62" s="45" t="str">
        <f>CHUM!$BJ121</f>
        <v>N/R</v>
      </c>
      <c r="AD62" s="45">
        <f>CHUM!$BK121</f>
        <v>300</v>
      </c>
      <c r="AE62" s="45">
        <f>CHUM!$BL121</f>
        <v>300</v>
      </c>
      <c r="AF62" s="45" t="str">
        <f>CHUM!$BM121</f>
        <v>N/O</v>
      </c>
      <c r="AG62" s="45" t="str">
        <f>CHUM!$BN121</f>
        <v>N/O</v>
      </c>
      <c r="AH62" s="45">
        <f>CHUM!$BO121</f>
        <v>20</v>
      </c>
      <c r="AI62" s="45" t="str">
        <f>CHUM!$AR121</f>
        <v>N/O</v>
      </c>
      <c r="AJ62" s="45">
        <f>CHUM!$AS121</f>
        <v>250</v>
      </c>
      <c r="AK62" s="45">
        <f>CHUM!$AT121</f>
        <v>100</v>
      </c>
      <c r="AL62" s="45" t="str">
        <f>CHUM!$AU121</f>
        <v>N/O</v>
      </c>
      <c r="AM62" s="45" t="str">
        <f>CHUM!$AV121</f>
        <v>N/R</v>
      </c>
      <c r="AN62" s="45" t="str">
        <f>CHUM!$AW121</f>
        <v>N/R</v>
      </c>
      <c r="AO62" s="45" t="str">
        <f>CHUM!$AX121</f>
        <v>N/R</v>
      </c>
      <c r="AP62" s="45" t="str">
        <f>CHUM!$AY121</f>
        <v>N/O</v>
      </c>
      <c r="AQ62" s="45">
        <f>CHUM!$AZ121</f>
        <v>500</v>
      </c>
      <c r="AR62" s="45">
        <f>CHUM!$BA121</f>
        <v>40</v>
      </c>
      <c r="AS62" s="44" t="str">
        <f>CHUM!$AD121</f>
        <v>N/R</v>
      </c>
      <c r="AT62" s="44">
        <f>CHUM!$AE121</f>
        <v>10</v>
      </c>
      <c r="AU62" s="44" t="str">
        <f>CHUM!$AF121</f>
        <v>N/O</v>
      </c>
      <c r="AV62" s="44" t="str">
        <f>CHUM!$AG121</f>
        <v>N/R</v>
      </c>
      <c r="AW62" s="44" t="str">
        <f>CHUM!$AH121</f>
        <v>N/I</v>
      </c>
      <c r="AX62" s="44" t="str">
        <f>CHUM!$AI121</f>
        <v>N/R</v>
      </c>
      <c r="AY62" s="44" t="str">
        <f>CHUM!$AJ121</f>
        <v>N/I</v>
      </c>
      <c r="AZ62" s="44" t="str">
        <f>CHUM!$AK121</f>
        <v>N/I</v>
      </c>
      <c r="BA62" s="44" t="str">
        <f>CHUM!$AL121</f>
        <v>N/O</v>
      </c>
      <c r="BB62" s="44" t="str">
        <f>CHUM!$AM121</f>
        <v>N/I</v>
      </c>
      <c r="BC62" s="45" t="str">
        <f>CHUM!$P$121</f>
        <v>N/O</v>
      </c>
      <c r="BD62" s="45" t="str">
        <f>CHUM!$Q$121</f>
        <v>N/I</v>
      </c>
      <c r="BE62" s="45" t="str">
        <f>CHUM!$R$121</f>
        <v>N/I</v>
      </c>
      <c r="BF62" s="45" t="str">
        <f>CHUM!$S$121</f>
        <v>N/I</v>
      </c>
      <c r="BG62" s="45" t="str">
        <f>CHUM!$T$121</f>
        <v>N/I</v>
      </c>
      <c r="BH62" s="45" t="str">
        <f>CHUM!$U$121</f>
        <v>N/I</v>
      </c>
      <c r="BI62" s="45" t="str">
        <f>CHUM!$V$121</f>
        <v>N/I</v>
      </c>
      <c r="BJ62" s="45" t="str">
        <f>CHUM!$W$121</f>
        <v>N/I</v>
      </c>
      <c r="BK62" s="45" t="str">
        <f>CHUM!$X$121</f>
        <v>N/I</v>
      </c>
      <c r="BL62" s="45" t="str">
        <f>CHUM!$Y$121</f>
        <v>N/I</v>
      </c>
      <c r="BM62" s="45" t="str">
        <f>CHUM!B121</f>
        <v>N/I</v>
      </c>
      <c r="BN62" s="45" t="str">
        <f>CHUM!C121</f>
        <v>N/I</v>
      </c>
      <c r="BO62" s="45" t="str">
        <f>CHUM!D121</f>
        <v>N/I</v>
      </c>
      <c r="BP62" s="45">
        <f>CHUM!E121</f>
        <v>0</v>
      </c>
      <c r="BQ62" s="45">
        <f>CHUM!F121</f>
        <v>0</v>
      </c>
      <c r="BR62" s="45">
        <f>CHUM!G121</f>
        <v>0</v>
      </c>
      <c r="BS62" s="45">
        <f>CHUM!H121</f>
        <v>0</v>
      </c>
      <c r="BT62" s="45">
        <f>CHUM!I121</f>
        <v>0</v>
      </c>
      <c r="BU62" s="45">
        <f>CHUM!J121</f>
        <v>0</v>
      </c>
      <c r="BV62" s="45">
        <f>CHUM!K121</f>
        <v>0</v>
      </c>
    </row>
    <row r="63" spans="1:74" hidden="1" x14ac:dyDescent="0.2">
      <c r="A63" s="40" t="s">
        <v>142</v>
      </c>
      <c r="B63" t="str">
        <f>CHUM!$O$116</f>
        <v>SOUTHERN GROUP-HUNTER ISLAND</v>
      </c>
      <c r="C63" t="str">
        <f>CHUM!$O122</f>
        <v>KILDIDT LAGOON CREEK</v>
      </c>
      <c r="D63" s="40" t="str">
        <f>CHUM!$O$3</f>
        <v>CHUM</v>
      </c>
      <c r="E63" s="45" t="str">
        <f>CHUM!$CH122</f>
        <v>N/I</v>
      </c>
      <c r="F63" s="45">
        <f>CHUM!$CI122</f>
        <v>1500</v>
      </c>
      <c r="G63" s="45">
        <f>CHUM!$CJ122</f>
        <v>750</v>
      </c>
      <c r="H63" s="45">
        <f>CHUM!$CK122</f>
        <v>3500</v>
      </c>
      <c r="I63" s="45">
        <f>CHUM!$CL122</f>
        <v>3500</v>
      </c>
      <c r="J63" s="45">
        <f>CHUM!$CM122</f>
        <v>1500</v>
      </c>
      <c r="K63" s="45">
        <f>CHUM!$CN122</f>
        <v>750</v>
      </c>
      <c r="L63" s="45">
        <f>CHUM!$CO122</f>
        <v>400</v>
      </c>
      <c r="M63" s="45">
        <f>CHUM!$CP122</f>
        <v>1500</v>
      </c>
      <c r="N63" s="45">
        <f>CHUM!$CQ122</f>
        <v>750</v>
      </c>
      <c r="O63" s="45">
        <f>CHUM!$BT122</f>
        <v>400</v>
      </c>
      <c r="P63" s="45">
        <f>CHUM!$BU122</f>
        <v>400</v>
      </c>
      <c r="Q63" s="45">
        <f>CHUM!$BV122</f>
        <v>1500</v>
      </c>
      <c r="R63" s="45">
        <f>CHUM!$BW122</f>
        <v>750</v>
      </c>
      <c r="S63" s="45">
        <f>CHUM!$BX122</f>
        <v>750</v>
      </c>
      <c r="T63" s="45" t="str">
        <f>CHUM!$BY122</f>
        <v>UNK</v>
      </c>
      <c r="U63" s="45">
        <f>CHUM!$BZ122</f>
        <v>1500</v>
      </c>
      <c r="V63" s="45">
        <f>CHUM!$CA122</f>
        <v>400</v>
      </c>
      <c r="W63" s="45">
        <f>CHUM!$CB122</f>
        <v>700</v>
      </c>
      <c r="X63" s="45">
        <f>CHUM!$CC122</f>
        <v>400</v>
      </c>
      <c r="Y63" s="45">
        <f>CHUM!$BF122</f>
        <v>1500</v>
      </c>
      <c r="Z63" s="45">
        <f>CHUM!$BG122</f>
        <v>2000</v>
      </c>
      <c r="AA63" s="45">
        <f>CHUM!$BH122</f>
        <v>600</v>
      </c>
      <c r="AB63" s="45">
        <f>CHUM!$BI122</f>
        <v>4000</v>
      </c>
      <c r="AC63" s="45">
        <f>CHUM!$BJ122</f>
        <v>5000</v>
      </c>
      <c r="AD63" s="45">
        <f>CHUM!$BK122</f>
        <v>2000</v>
      </c>
      <c r="AE63" s="45">
        <f>CHUM!$BL122</f>
        <v>1100</v>
      </c>
      <c r="AF63" s="45">
        <f>CHUM!$BM122</f>
        <v>1000</v>
      </c>
      <c r="AG63" s="45">
        <f>CHUM!$BN122</f>
        <v>1100</v>
      </c>
      <c r="AH63" s="45">
        <f>CHUM!$BO122</f>
        <v>500</v>
      </c>
      <c r="AI63" s="45">
        <f>CHUM!$AR122</f>
        <v>400</v>
      </c>
      <c r="AJ63" s="45" t="str">
        <f>CHUM!$AS122</f>
        <v>N/R</v>
      </c>
      <c r="AK63" s="45">
        <f>CHUM!$AT122</f>
        <v>2300</v>
      </c>
      <c r="AL63" s="45">
        <f>CHUM!$AU122</f>
        <v>42</v>
      </c>
      <c r="AM63" s="45">
        <f>CHUM!$AV122</f>
        <v>200</v>
      </c>
      <c r="AN63" s="45">
        <f>CHUM!$AW122</f>
        <v>400</v>
      </c>
      <c r="AO63" s="45">
        <f>CHUM!$AX122</f>
        <v>300</v>
      </c>
      <c r="AP63" s="45">
        <f>CHUM!$AY122</f>
        <v>783</v>
      </c>
      <c r="AQ63" s="45">
        <f>CHUM!$AZ122</f>
        <v>1000</v>
      </c>
      <c r="AR63" s="45" t="str">
        <f>CHUM!$BA122</f>
        <v>N/R</v>
      </c>
      <c r="AS63" s="44">
        <f>CHUM!$AD122</f>
        <v>680</v>
      </c>
      <c r="AT63" s="44">
        <f>CHUM!$AE122</f>
        <v>200</v>
      </c>
      <c r="AU63" s="44">
        <f>CHUM!$AF122</f>
        <v>600</v>
      </c>
      <c r="AV63" s="44" t="str">
        <f>CHUM!$AG122</f>
        <v>N/O</v>
      </c>
      <c r="AW63" s="44" t="str">
        <f>CHUM!$AH122</f>
        <v>N/I</v>
      </c>
      <c r="AX63" s="44" t="str">
        <f>CHUM!$AI122</f>
        <v>N/R</v>
      </c>
      <c r="AY63" s="44" t="str">
        <f>CHUM!$AJ122</f>
        <v>N/I</v>
      </c>
      <c r="AZ63" s="44" t="str">
        <f>CHUM!$AK122</f>
        <v>N/I</v>
      </c>
      <c r="BA63" s="44" t="str">
        <f>CHUM!$AL122</f>
        <v>N/O</v>
      </c>
      <c r="BB63" s="44" t="str">
        <f>CHUM!$AM122</f>
        <v>N/I</v>
      </c>
      <c r="BC63" s="45" t="str">
        <f>CHUM!$P$122</f>
        <v>N/I</v>
      </c>
      <c r="BD63" s="45" t="str">
        <f>CHUM!$Q$122</f>
        <v>N/I</v>
      </c>
      <c r="BE63" s="45" t="str">
        <f>CHUM!$R$122</f>
        <v>N/I</v>
      </c>
      <c r="BF63" s="45" t="str">
        <f>CHUM!$S$122</f>
        <v>N/I</v>
      </c>
      <c r="BG63" s="45" t="str">
        <f>CHUM!$T$122</f>
        <v>N/I</v>
      </c>
      <c r="BH63" s="45" t="str">
        <f>CHUM!$U$122</f>
        <v>N/I</v>
      </c>
      <c r="BI63" s="45" t="str">
        <f>CHUM!$V$122</f>
        <v>N/I</v>
      </c>
      <c r="BJ63" s="45" t="str">
        <f>CHUM!$W$122</f>
        <v>N/I</v>
      </c>
      <c r="BK63" s="45" t="str">
        <f>CHUM!$X$122</f>
        <v>N/I</v>
      </c>
      <c r="BL63" s="45" t="str">
        <f>CHUM!$Y$122</f>
        <v>N/I</v>
      </c>
      <c r="BM63" s="45" t="str">
        <f>CHUM!B122</f>
        <v>N/I</v>
      </c>
      <c r="BN63" s="45" t="str">
        <f>CHUM!C122</f>
        <v>N/I</v>
      </c>
      <c r="BO63" s="45" t="str">
        <f>CHUM!D122</f>
        <v>N/I</v>
      </c>
      <c r="BP63" s="45">
        <f>CHUM!E122</f>
        <v>0</v>
      </c>
      <c r="BQ63" s="45">
        <f>CHUM!F122</f>
        <v>0</v>
      </c>
      <c r="BR63" s="45">
        <f>CHUM!G122</f>
        <v>0</v>
      </c>
      <c r="BS63" s="45">
        <f>CHUM!H122</f>
        <v>0</v>
      </c>
      <c r="BT63" s="45">
        <f>CHUM!I122</f>
        <v>0</v>
      </c>
      <c r="BU63" s="45">
        <f>CHUM!J122</f>
        <v>0</v>
      </c>
      <c r="BV63" s="45">
        <f>CHUM!K122</f>
        <v>0</v>
      </c>
    </row>
    <row r="64" spans="1:74" hidden="1" x14ac:dyDescent="0.2">
      <c r="A64" s="40" t="s">
        <v>142</v>
      </c>
      <c r="B64" t="str">
        <f>CHUM!$O$116</f>
        <v>SOUTHERN GROUP-HUNTER ISLAND</v>
      </c>
      <c r="C64" t="str">
        <f>CHUM!$O123</f>
        <v>KWAKIUTL CREEK</v>
      </c>
      <c r="D64" s="40" t="str">
        <f>CHUM!$O$3</f>
        <v>CHUM</v>
      </c>
      <c r="E64" s="45" t="str">
        <f>CHUM!$CH123</f>
        <v>N/R</v>
      </c>
      <c r="F64" s="45" t="str">
        <f>CHUM!$CI123</f>
        <v>N/R</v>
      </c>
      <c r="G64" s="45" t="str">
        <f>CHUM!$CJ123</f>
        <v>N/R</v>
      </c>
      <c r="H64" s="45" t="str">
        <f>CHUM!$CK123</f>
        <v>N/R</v>
      </c>
      <c r="I64" s="45" t="str">
        <f>CHUM!$CL123</f>
        <v>N/R</v>
      </c>
      <c r="J64" s="45" t="str">
        <f>CHUM!$CM123</f>
        <v>N/R</v>
      </c>
      <c r="K64" s="45" t="str">
        <f>CHUM!$CN123</f>
        <v>N/R</v>
      </c>
      <c r="L64" s="45" t="str">
        <f>CHUM!$CO123</f>
        <v>N/R</v>
      </c>
      <c r="M64" s="45" t="str">
        <f>CHUM!$CP123</f>
        <v>N/R</v>
      </c>
      <c r="N64" s="45" t="str">
        <f>CHUM!$CQ123</f>
        <v>N/R</v>
      </c>
      <c r="O64" s="45" t="str">
        <f>CHUM!$BT123</f>
        <v>N/R</v>
      </c>
      <c r="P64" s="45" t="str">
        <f>CHUM!$BU123</f>
        <v>N/R</v>
      </c>
      <c r="Q64" s="45" t="str">
        <f>CHUM!$BV123</f>
        <v>N/R</v>
      </c>
      <c r="R64" s="45" t="str">
        <f>CHUM!$BW123</f>
        <v>N/R</v>
      </c>
      <c r="S64" s="45" t="str">
        <f>CHUM!$BX123</f>
        <v>N/R</v>
      </c>
      <c r="T64" s="45" t="str">
        <f>CHUM!$BY123</f>
        <v>N/R</v>
      </c>
      <c r="U64" s="45" t="str">
        <f>CHUM!$BZ123</f>
        <v>N/R</v>
      </c>
      <c r="V64" s="45" t="str">
        <f>CHUM!$CA123</f>
        <v>N/R</v>
      </c>
      <c r="W64" s="45" t="str">
        <f>CHUM!$CB123</f>
        <v>N/R</v>
      </c>
      <c r="X64" s="45" t="str">
        <f>CHUM!$CC123</f>
        <v>N/R</v>
      </c>
      <c r="Y64" s="45" t="str">
        <f>CHUM!$BF123</f>
        <v>N/R</v>
      </c>
      <c r="Z64" s="45" t="str">
        <f>CHUM!$BG123</f>
        <v>N/R</v>
      </c>
      <c r="AA64" s="45" t="str">
        <f>CHUM!$BH123</f>
        <v>N/R</v>
      </c>
      <c r="AB64" s="45" t="str">
        <f>CHUM!$BI123</f>
        <v>N/R</v>
      </c>
      <c r="AC64" s="45" t="str">
        <f>CHUM!$BJ123</f>
        <v>N/R</v>
      </c>
      <c r="AD64" s="45" t="str">
        <f>CHUM!$BK123</f>
        <v>N/R</v>
      </c>
      <c r="AE64" s="45" t="str">
        <f>CHUM!$BL123</f>
        <v>N/R</v>
      </c>
      <c r="AF64" s="45" t="str">
        <f>CHUM!$BM123</f>
        <v>N/R</v>
      </c>
      <c r="AG64" s="45" t="str">
        <f>CHUM!$BN123</f>
        <v>N/R</v>
      </c>
      <c r="AH64" s="45" t="str">
        <f>CHUM!$BO123</f>
        <v>N/R</v>
      </c>
      <c r="AI64" s="45" t="str">
        <f>CHUM!$AR123</f>
        <v>N/R</v>
      </c>
      <c r="AJ64" s="45" t="str">
        <f>CHUM!$AS123</f>
        <v>N/R</v>
      </c>
      <c r="AK64" s="45" t="str">
        <f>CHUM!$AT123</f>
        <v>N/R</v>
      </c>
      <c r="AL64" s="45" t="str">
        <f>CHUM!$AU123</f>
        <v>N/R</v>
      </c>
      <c r="AM64" s="45" t="str">
        <f>CHUM!$AV123</f>
        <v>N/R</v>
      </c>
      <c r="AN64" s="45" t="str">
        <f>CHUM!$AW123</f>
        <v>N/R</v>
      </c>
      <c r="AO64" s="45" t="str">
        <f>CHUM!$AX123</f>
        <v>N/R</v>
      </c>
      <c r="AP64" s="45" t="str">
        <f>CHUM!$AY123</f>
        <v>N/R</v>
      </c>
      <c r="AQ64" s="45" t="str">
        <f>CHUM!$AZ123</f>
        <v>N/R</v>
      </c>
      <c r="AR64" s="45" t="str">
        <f>CHUM!$BA123</f>
        <v>N/R</v>
      </c>
      <c r="AS64" s="44" t="str">
        <f>CHUM!$AD123</f>
        <v>N/R</v>
      </c>
      <c r="AT64" s="44" t="str">
        <f>CHUM!$AE123</f>
        <v>N/R</v>
      </c>
      <c r="AU64" s="44" t="str">
        <f>CHUM!$AF123</f>
        <v>N/R</v>
      </c>
      <c r="AV64" s="44" t="str">
        <f>CHUM!$AG123</f>
        <v>N/R</v>
      </c>
      <c r="AW64" s="44" t="str">
        <f>CHUM!$AH123</f>
        <v>N/R</v>
      </c>
      <c r="AX64" s="44" t="str">
        <f>CHUM!$AI123</f>
        <v>N/R</v>
      </c>
      <c r="AY64" s="44" t="str">
        <f>CHUM!$AJ123</f>
        <v>N/R</v>
      </c>
      <c r="AZ64" s="44" t="str">
        <f>CHUM!$AK123</f>
        <v>N/R</v>
      </c>
      <c r="BA64" s="44" t="str">
        <f>CHUM!$AL123</f>
        <v>N/R</v>
      </c>
      <c r="BB64" s="44" t="str">
        <f>CHUM!$AM123</f>
        <v>N/R</v>
      </c>
      <c r="BC64" s="45" t="str">
        <f>CHUM!$P$123</f>
        <v>N/R</v>
      </c>
      <c r="BD64" s="45" t="str">
        <f>CHUM!$Q$123</f>
        <v>N/R</v>
      </c>
      <c r="BE64" s="45" t="str">
        <f>CHUM!$R$123</f>
        <v>N/R</v>
      </c>
      <c r="BF64" s="45" t="str">
        <f>CHUM!$S$123</f>
        <v>N/R</v>
      </c>
      <c r="BG64" s="45" t="str">
        <f>CHUM!$T$123</f>
        <v>N/R</v>
      </c>
      <c r="BH64" s="45" t="str">
        <f>CHUM!$U$123</f>
        <v>N/R</v>
      </c>
      <c r="BI64" s="45" t="str">
        <f>CHUM!$V$123</f>
        <v>N/R</v>
      </c>
      <c r="BJ64" s="45" t="str">
        <f>CHUM!$W$123</f>
        <v>N/R</v>
      </c>
      <c r="BK64" s="45" t="str">
        <f>CHUM!$X$123</f>
        <v>N/R</v>
      </c>
      <c r="BL64" s="45">
        <f>CHUM!$Y$123</f>
        <v>120</v>
      </c>
      <c r="BM64" s="45" t="str">
        <f>CHUM!B123</f>
        <v>N/I</v>
      </c>
      <c r="BN64" s="45" t="str">
        <f>CHUM!C123</f>
        <v>N/I</v>
      </c>
      <c r="BO64" s="45" t="str">
        <f>CHUM!D123</f>
        <v>N/I</v>
      </c>
      <c r="BP64" s="45">
        <f>CHUM!E123</f>
        <v>0</v>
      </c>
      <c r="BQ64" s="45">
        <f>CHUM!F123</f>
        <v>0</v>
      </c>
      <c r="BR64" s="45">
        <f>CHUM!G123</f>
        <v>0</v>
      </c>
      <c r="BS64" s="45">
        <f>CHUM!H123</f>
        <v>0</v>
      </c>
      <c r="BT64" s="45">
        <f>CHUM!I123</f>
        <v>0</v>
      </c>
      <c r="BU64" s="45">
        <f>CHUM!J123</f>
        <v>0</v>
      </c>
      <c r="BV64" s="45">
        <f>CHUM!K123</f>
        <v>0</v>
      </c>
    </row>
    <row r="65" spans="1:74" hidden="1" x14ac:dyDescent="0.2">
      <c r="A65" s="40" t="s">
        <v>142</v>
      </c>
      <c r="B65" t="str">
        <f>CHUM!$O$116</f>
        <v>SOUTHERN GROUP-HUNTER ISLAND</v>
      </c>
      <c r="C65" t="str">
        <f>CHUM!$O124</f>
        <v>MCLAUGHLIN BAY CREEK</v>
      </c>
      <c r="D65" s="40" t="str">
        <f>CHUM!$O$3</f>
        <v>CHUM</v>
      </c>
      <c r="E65" s="45">
        <f>CHUM!$CH124</f>
        <v>200</v>
      </c>
      <c r="F65" s="45" t="str">
        <f>CHUM!$CI124</f>
        <v>N/R</v>
      </c>
      <c r="G65" s="45" t="str">
        <f>CHUM!$CJ124</f>
        <v>N/R</v>
      </c>
      <c r="H65" s="45" t="str">
        <f>CHUM!$CK124</f>
        <v>N/R</v>
      </c>
      <c r="I65" s="45">
        <f>CHUM!$CL124</f>
        <v>200</v>
      </c>
      <c r="J65" s="45" t="str">
        <f>CHUM!$CM124</f>
        <v>N/R</v>
      </c>
      <c r="K65" s="45" t="str">
        <f>CHUM!$CN124</f>
        <v>N/R</v>
      </c>
      <c r="L65" s="45" t="str">
        <f>CHUM!$CO124</f>
        <v>N/R</v>
      </c>
      <c r="M65" s="45" t="str">
        <f>CHUM!$CP124</f>
        <v>N/R</v>
      </c>
      <c r="N65" s="45" t="str">
        <f>CHUM!$CQ124</f>
        <v>N/R</v>
      </c>
      <c r="O65" s="45" t="str">
        <f>CHUM!$BT124</f>
        <v>N/R</v>
      </c>
      <c r="P65" s="45" t="str">
        <f>CHUM!$BU124</f>
        <v>N/R</v>
      </c>
      <c r="Q65" s="45" t="str">
        <f>CHUM!$BV124</f>
        <v>N/R</v>
      </c>
      <c r="R65" s="45">
        <f>CHUM!$BW124</f>
        <v>200</v>
      </c>
      <c r="S65" s="45">
        <f>CHUM!$BX124</f>
        <v>200</v>
      </c>
      <c r="T65" s="45">
        <f>CHUM!$BY124</f>
        <v>400</v>
      </c>
      <c r="U65" s="45" t="str">
        <f>CHUM!$BZ124</f>
        <v>N/R</v>
      </c>
      <c r="V65" s="45">
        <f>CHUM!$CA124</f>
        <v>25</v>
      </c>
      <c r="W65" s="45" t="str">
        <f>CHUM!$CB124</f>
        <v>N/R</v>
      </c>
      <c r="X65" s="45">
        <f>CHUM!$CC124</f>
        <v>20</v>
      </c>
      <c r="Y65" s="45">
        <f>CHUM!$BF124</f>
        <v>400</v>
      </c>
      <c r="Z65" s="45">
        <f>CHUM!$BG124</f>
        <v>200</v>
      </c>
      <c r="AA65" s="45" t="str">
        <f>CHUM!$BH124</f>
        <v>N/O</v>
      </c>
      <c r="AB65" s="45">
        <f>CHUM!$BI124</f>
        <v>200</v>
      </c>
      <c r="AC65" s="45" t="str">
        <f>CHUM!$BJ124</f>
        <v>N/R</v>
      </c>
      <c r="AD65" s="45" t="str">
        <f>CHUM!$BK124</f>
        <v>N/R</v>
      </c>
      <c r="AE65" s="45" t="str">
        <f>CHUM!$BL124</f>
        <v>N/R</v>
      </c>
      <c r="AF65" s="45" t="str">
        <f>CHUM!$BM124</f>
        <v>N/R</v>
      </c>
      <c r="AG65" s="45" t="str">
        <f>CHUM!$BN124</f>
        <v>N/O</v>
      </c>
      <c r="AH65" s="45">
        <f>CHUM!$BO124</f>
        <v>35</v>
      </c>
      <c r="AI65" s="45">
        <f>CHUM!$AR124</f>
        <v>2</v>
      </c>
      <c r="AJ65" s="45">
        <f>CHUM!$AS124</f>
        <v>30</v>
      </c>
      <c r="AK65" s="45">
        <f>CHUM!$AT124</f>
        <v>100</v>
      </c>
      <c r="AL65" s="45">
        <f>CHUM!$AU124</f>
        <v>162</v>
      </c>
      <c r="AM65" s="45">
        <f>CHUM!$AV124</f>
        <v>2600</v>
      </c>
      <c r="AN65" s="45">
        <f>CHUM!$AW124</f>
        <v>9500</v>
      </c>
      <c r="AO65" s="45">
        <f>CHUM!$AX124</f>
        <v>962</v>
      </c>
      <c r="AP65" s="45">
        <f>CHUM!$AY124</f>
        <v>2000</v>
      </c>
      <c r="AQ65" s="45">
        <f>CHUM!$AZ124</f>
        <v>2500</v>
      </c>
      <c r="AR65" s="45">
        <f>CHUM!$BA124</f>
        <v>600</v>
      </c>
      <c r="AS65" s="44">
        <f>CHUM!$AD124</f>
        <v>1650</v>
      </c>
      <c r="AT65" s="44">
        <f>CHUM!$AE124</f>
        <v>1500</v>
      </c>
      <c r="AU65" s="44">
        <f>CHUM!$AF124</f>
        <v>720</v>
      </c>
      <c r="AV65" s="44">
        <f>CHUM!$AG124</f>
        <v>3368</v>
      </c>
      <c r="AW65" s="44">
        <f>CHUM!$AH124</f>
        <v>2000</v>
      </c>
      <c r="AX65" s="44">
        <f>CHUM!$AI124</f>
        <v>2500</v>
      </c>
      <c r="AY65" s="44" t="str">
        <f>CHUM!$AJ124</f>
        <v>UNK</v>
      </c>
      <c r="AZ65" s="44">
        <f>CHUM!$AK124</f>
        <v>2000</v>
      </c>
      <c r="BA65" s="44">
        <f>CHUM!$AL124</f>
        <v>2000</v>
      </c>
      <c r="BB65" s="44" t="str">
        <f>CHUM!$AM124</f>
        <v>N/I</v>
      </c>
      <c r="BC65" s="45">
        <f>CHUM!$P$124</f>
        <v>2000</v>
      </c>
      <c r="BD65" s="45">
        <f>CHUM!$Q$124</f>
        <v>2300</v>
      </c>
      <c r="BE65" s="45">
        <f>CHUM!$R$124</f>
        <v>6500</v>
      </c>
      <c r="BF65" s="45">
        <f>CHUM!$S$124</f>
        <v>4800</v>
      </c>
      <c r="BG65" s="45">
        <f>CHUM!$T$124</f>
        <v>6166</v>
      </c>
      <c r="BH65" s="45">
        <f>CHUM!$U$124</f>
        <v>8787</v>
      </c>
      <c r="BI65" s="45">
        <f>CHUM!$V$124</f>
        <v>9665</v>
      </c>
      <c r="BJ65" s="45">
        <f>CHUM!$W$124</f>
        <v>1940</v>
      </c>
      <c r="BK65" s="45">
        <f>CHUM!$X$124</f>
        <v>1356</v>
      </c>
      <c r="BL65" s="45">
        <f>CHUM!$Y$124</f>
        <v>9000</v>
      </c>
      <c r="BM65" s="45">
        <f>CHUM!B124</f>
        <v>6200</v>
      </c>
      <c r="BN65" s="45">
        <f>CHUM!C124</f>
        <v>9300</v>
      </c>
      <c r="BO65" s="45">
        <f>CHUM!D124</f>
        <v>4872</v>
      </c>
      <c r="BP65" s="45">
        <f>CHUM!E124</f>
        <v>0</v>
      </c>
      <c r="BQ65" s="45">
        <f>CHUM!F124</f>
        <v>0</v>
      </c>
      <c r="BR65" s="45">
        <f>CHUM!G124</f>
        <v>0</v>
      </c>
      <c r="BS65" s="45">
        <f>CHUM!H124</f>
        <v>0</v>
      </c>
      <c r="BT65" s="45">
        <f>CHUM!I124</f>
        <v>0</v>
      </c>
      <c r="BU65" s="45">
        <f>CHUM!J124</f>
        <v>0</v>
      </c>
      <c r="BV65" s="45">
        <f>CHUM!K124</f>
        <v>0</v>
      </c>
    </row>
    <row r="66" spans="1:74" hidden="1" x14ac:dyDescent="0.2">
      <c r="A66" s="40" t="s">
        <v>142</v>
      </c>
      <c r="B66" t="str">
        <f>CHUM!$O$116</f>
        <v>SOUTHERN GROUP-HUNTER ISLAND</v>
      </c>
      <c r="C66" t="str">
        <f>CHUM!$O125</f>
        <v>SHIP POINT CREEK</v>
      </c>
      <c r="D66" s="40" t="str">
        <f>CHUM!$O$3</f>
        <v>CHUM</v>
      </c>
      <c r="E66" s="45" t="str">
        <f>CHUM!$CH125</f>
        <v>N/R</v>
      </c>
      <c r="F66" s="45" t="str">
        <f>CHUM!$CI125</f>
        <v>N/R</v>
      </c>
      <c r="G66" s="45" t="str">
        <f>CHUM!$CJ125</f>
        <v>N/R</v>
      </c>
      <c r="H66" s="45" t="str">
        <f>CHUM!$CK125</f>
        <v>N/R</v>
      </c>
      <c r="I66" s="45" t="str">
        <f>CHUM!$CL125</f>
        <v>N/R</v>
      </c>
      <c r="J66" s="45" t="str">
        <f>CHUM!$CM125</f>
        <v>N/R</v>
      </c>
      <c r="K66" s="45" t="str">
        <f>CHUM!$CN125</f>
        <v>N/R</v>
      </c>
      <c r="L66" s="45" t="str">
        <f>CHUM!$CO125</f>
        <v>N/R</v>
      </c>
      <c r="M66" s="45" t="str">
        <f>CHUM!$CP125</f>
        <v>N/R</v>
      </c>
      <c r="N66" s="45" t="str">
        <f>CHUM!$CQ125</f>
        <v>N/R</v>
      </c>
      <c r="O66" s="45" t="str">
        <f>CHUM!$BT125</f>
        <v>N/R</v>
      </c>
      <c r="P66" s="45" t="str">
        <f>CHUM!$BU125</f>
        <v>N/R</v>
      </c>
      <c r="Q66" s="45" t="str">
        <f>CHUM!$BV125</f>
        <v>N/R</v>
      </c>
      <c r="R66" s="45" t="str">
        <f>CHUM!$BW125</f>
        <v>N/R</v>
      </c>
      <c r="S66" s="45" t="str">
        <f>CHUM!$BX125</f>
        <v>N/R</v>
      </c>
      <c r="T66" s="45" t="str">
        <f>CHUM!$BY125</f>
        <v>N/R</v>
      </c>
      <c r="U66" s="45" t="str">
        <f>CHUM!$BZ125</f>
        <v>N/R</v>
      </c>
      <c r="V66" s="45" t="str">
        <f>CHUM!$CA125</f>
        <v>N/R</v>
      </c>
      <c r="W66" s="45" t="str">
        <f>CHUM!$CB125</f>
        <v>N/R</v>
      </c>
      <c r="X66" s="45" t="str">
        <f>CHUM!$CC125</f>
        <v>N/R</v>
      </c>
      <c r="Y66" s="45" t="str">
        <f>CHUM!$BF125</f>
        <v>N/R</v>
      </c>
      <c r="Z66" s="45" t="str">
        <f>CHUM!$BG125</f>
        <v>N/R</v>
      </c>
      <c r="AA66" s="45" t="str">
        <f>CHUM!$BH125</f>
        <v>N/R</v>
      </c>
      <c r="AB66" s="45" t="str">
        <f>CHUM!$BI125</f>
        <v>N/R</v>
      </c>
      <c r="AC66" s="45">
        <f>CHUM!$BJ125</f>
        <v>1500</v>
      </c>
      <c r="AD66" s="45" t="str">
        <f>CHUM!$BK125</f>
        <v>N/R</v>
      </c>
      <c r="AE66" s="45" t="str">
        <f>CHUM!$BL125</f>
        <v>N/O</v>
      </c>
      <c r="AF66" s="45" t="str">
        <f>CHUM!$BM125</f>
        <v>N/O</v>
      </c>
      <c r="AG66" s="45">
        <f>CHUM!$BN125</f>
        <v>50</v>
      </c>
      <c r="AH66" s="45" t="str">
        <f>CHUM!$BO125</f>
        <v>N/O</v>
      </c>
      <c r="AI66" s="45" t="str">
        <f>CHUM!$AR125</f>
        <v>N/O</v>
      </c>
      <c r="AJ66" s="45" t="str">
        <f>CHUM!$AS125</f>
        <v>N/O</v>
      </c>
      <c r="AK66" s="45">
        <f>CHUM!$AT125</f>
        <v>50</v>
      </c>
      <c r="AL66" s="45">
        <f>CHUM!$AU125</f>
        <v>1</v>
      </c>
      <c r="AM66" s="45" t="str">
        <f>CHUM!$AV125</f>
        <v>N/R</v>
      </c>
      <c r="AN66" s="45">
        <f>CHUM!$AW125</f>
        <v>450</v>
      </c>
      <c r="AO66" s="45">
        <f>CHUM!$AX125</f>
        <v>75</v>
      </c>
      <c r="AP66" s="45" t="str">
        <f>CHUM!$AY125</f>
        <v>N/O</v>
      </c>
      <c r="AQ66" s="45">
        <f>CHUM!$AZ125</f>
        <v>10</v>
      </c>
      <c r="AR66" s="45">
        <f>CHUM!$BA125</f>
        <v>150</v>
      </c>
      <c r="AS66" s="44">
        <f>CHUM!$AD125</f>
        <v>31</v>
      </c>
      <c r="AT66" s="44" t="str">
        <f>CHUM!$AE125</f>
        <v>N/O</v>
      </c>
      <c r="AU66" s="44">
        <f>CHUM!$AF125</f>
        <v>20</v>
      </c>
      <c r="AV66" s="44">
        <f>CHUM!$AG125</f>
        <v>50</v>
      </c>
      <c r="AW66" s="44" t="str">
        <f>CHUM!$AH125</f>
        <v>N/I</v>
      </c>
      <c r="AX66" s="44" t="str">
        <f>CHUM!$AI125</f>
        <v>N/R</v>
      </c>
      <c r="AY66" s="44" t="str">
        <f>CHUM!$AJ125</f>
        <v>N/I</v>
      </c>
      <c r="AZ66" s="44" t="str">
        <f>CHUM!$AK125</f>
        <v>UNK</v>
      </c>
      <c r="BA66" s="44" t="str">
        <f>CHUM!$AL125</f>
        <v>N/I</v>
      </c>
      <c r="BB66" s="44" t="str">
        <f>CHUM!$AM125</f>
        <v>N/I</v>
      </c>
      <c r="BC66" s="45" t="str">
        <f>CHUM!$P$125</f>
        <v>N/I</v>
      </c>
      <c r="BD66" s="45" t="str">
        <f>CHUM!$Q$125</f>
        <v>N/I</v>
      </c>
      <c r="BE66" s="45" t="str">
        <f>CHUM!$R$125</f>
        <v>UNK</v>
      </c>
      <c r="BF66" s="45" t="str">
        <f>CHUM!$S$125</f>
        <v>N/I</v>
      </c>
      <c r="BG66" s="45" t="str">
        <f>CHUM!$T$125</f>
        <v>N/I</v>
      </c>
      <c r="BH66" s="45" t="str">
        <f>CHUM!$U$125</f>
        <v>N/I</v>
      </c>
      <c r="BI66" s="45" t="str">
        <f>CHUM!$V$125</f>
        <v>N/I</v>
      </c>
      <c r="BJ66" s="45" t="str">
        <f>CHUM!$W$125</f>
        <v>N/I</v>
      </c>
      <c r="BK66" s="45" t="str">
        <f>CHUM!$X$125</f>
        <v>N/I</v>
      </c>
      <c r="BL66" s="45" t="str">
        <f>CHUM!$Y$125</f>
        <v>A/P</v>
      </c>
      <c r="BM66" s="45" t="str">
        <f>CHUM!B125</f>
        <v>N/I</v>
      </c>
      <c r="BN66" s="45" t="str">
        <f>CHUM!C125</f>
        <v>N/I</v>
      </c>
      <c r="BO66" s="45" t="str">
        <f>CHUM!D125</f>
        <v>N/I</v>
      </c>
      <c r="BP66" s="45">
        <f>CHUM!E125</f>
        <v>0</v>
      </c>
      <c r="BQ66" s="45">
        <f>CHUM!F125</f>
        <v>0</v>
      </c>
      <c r="BR66" s="45">
        <f>CHUM!G125</f>
        <v>0</v>
      </c>
      <c r="BS66" s="45">
        <f>CHUM!H125</f>
        <v>0</v>
      </c>
      <c r="BT66" s="45">
        <f>CHUM!I125</f>
        <v>0</v>
      </c>
      <c r="BU66" s="45">
        <f>CHUM!J125</f>
        <v>0</v>
      </c>
      <c r="BV66" s="45">
        <f>CHUM!K125</f>
        <v>0</v>
      </c>
    </row>
    <row r="67" spans="1:74" hidden="1" x14ac:dyDescent="0.2">
      <c r="A67" s="40" t="s">
        <v>142</v>
      </c>
      <c r="B67" t="str">
        <f>CHUM!$O$116</f>
        <v>SOUTHERN GROUP-HUNTER ISLAND</v>
      </c>
      <c r="C67" t="str">
        <f>CHUM!$O126</f>
        <v>STEWART CREEK</v>
      </c>
      <c r="D67" s="40" t="str">
        <f>CHUM!$O$3</f>
        <v>CHUM</v>
      </c>
      <c r="E67" s="45" t="str">
        <f>CHUM!$CH126</f>
        <v>N/R</v>
      </c>
      <c r="F67" s="45" t="str">
        <f>CHUM!$CI126</f>
        <v>N/R</v>
      </c>
      <c r="G67" s="45" t="str">
        <f>CHUM!$CJ126</f>
        <v>N/R</v>
      </c>
      <c r="H67" s="45" t="str">
        <f>CHUM!$CK126</f>
        <v>N/R</v>
      </c>
      <c r="I67" s="45" t="str">
        <f>CHUM!$CL126</f>
        <v>N/R</v>
      </c>
      <c r="J67" s="45" t="str">
        <f>CHUM!$CM126</f>
        <v>N/R</v>
      </c>
      <c r="K67" s="45" t="str">
        <f>CHUM!$CN126</f>
        <v>N/R</v>
      </c>
      <c r="L67" s="45" t="str">
        <f>CHUM!$CO126</f>
        <v>N/R</v>
      </c>
      <c r="M67" s="45" t="str">
        <f>CHUM!$CP126</f>
        <v>N/R</v>
      </c>
      <c r="N67" s="45" t="str">
        <f>CHUM!$CQ126</f>
        <v>N/R</v>
      </c>
      <c r="O67" s="45" t="str">
        <f>CHUM!$BT126</f>
        <v>N/R</v>
      </c>
      <c r="P67" s="45" t="str">
        <f>CHUM!$BU126</f>
        <v>N/R</v>
      </c>
      <c r="Q67" s="45" t="str">
        <f>CHUM!$BV126</f>
        <v>N/R</v>
      </c>
      <c r="R67" s="45" t="str">
        <f>CHUM!$BW126</f>
        <v>N/R</v>
      </c>
      <c r="S67" s="45" t="str">
        <f>CHUM!$BX126</f>
        <v>N/R</v>
      </c>
      <c r="T67" s="45" t="str">
        <f>CHUM!$BY126</f>
        <v>N/R</v>
      </c>
      <c r="U67" s="45" t="str">
        <f>CHUM!$BZ126</f>
        <v>N/R</v>
      </c>
      <c r="V67" s="45" t="str">
        <f>CHUM!$CA126</f>
        <v>N/R</v>
      </c>
      <c r="W67" s="45" t="str">
        <f>CHUM!$CB126</f>
        <v>N/R</v>
      </c>
      <c r="X67" s="45" t="str">
        <f>CHUM!$CC126</f>
        <v>N/R</v>
      </c>
      <c r="Y67" s="45" t="str">
        <f>CHUM!$BF126</f>
        <v>N/R</v>
      </c>
      <c r="Z67" s="45" t="str">
        <f>CHUM!$BG126</f>
        <v>N/R</v>
      </c>
      <c r="AA67" s="45" t="str">
        <f>CHUM!$BH126</f>
        <v>N/R</v>
      </c>
      <c r="AB67" s="45" t="str">
        <f>CHUM!$BI126</f>
        <v>N/R</v>
      </c>
      <c r="AC67" s="45">
        <f>CHUM!$BJ126</f>
        <v>200</v>
      </c>
      <c r="AD67" s="45" t="str">
        <f>CHUM!$BK126</f>
        <v>N/R</v>
      </c>
      <c r="AE67" s="45" t="str">
        <f>CHUM!$BL126</f>
        <v>N/R</v>
      </c>
      <c r="AF67" s="45" t="str">
        <f>CHUM!$BM126</f>
        <v>N/R</v>
      </c>
      <c r="AG67" s="45" t="str">
        <f>CHUM!$BN126</f>
        <v>N/R</v>
      </c>
      <c r="AH67" s="45" t="str">
        <f>CHUM!$BO126</f>
        <v>N/R</v>
      </c>
      <c r="AI67" s="45" t="str">
        <f>CHUM!$AR126</f>
        <v>N/O</v>
      </c>
      <c r="AJ67" s="45" t="str">
        <f>CHUM!$AS126</f>
        <v>N/O</v>
      </c>
      <c r="AK67" s="45" t="str">
        <f>CHUM!$AT126</f>
        <v>N/O</v>
      </c>
      <c r="AL67" s="45" t="str">
        <f>CHUM!$AU126</f>
        <v>N/O</v>
      </c>
      <c r="AM67" s="45">
        <f>CHUM!$AV126</f>
        <v>225</v>
      </c>
      <c r="AN67" s="45" t="str">
        <f>CHUM!$AW126</f>
        <v>N/R</v>
      </c>
      <c r="AO67" s="45" t="str">
        <f>CHUM!$AX126</f>
        <v>N/R</v>
      </c>
      <c r="AP67" s="45" t="str">
        <f>CHUM!$AY126</f>
        <v>N/O</v>
      </c>
      <c r="AQ67" s="45" t="str">
        <f>CHUM!$AZ126</f>
        <v>N/R</v>
      </c>
      <c r="AR67" s="45" t="str">
        <f>CHUM!$BA126</f>
        <v>N/R</v>
      </c>
      <c r="AS67" s="44" t="str">
        <f>CHUM!$AD126</f>
        <v>N/R</v>
      </c>
      <c r="AT67" s="44" t="str">
        <f>CHUM!$AE126</f>
        <v>N/O</v>
      </c>
      <c r="AU67" s="44" t="str">
        <f>CHUM!$AF126</f>
        <v>N/O</v>
      </c>
      <c r="AV67" s="44" t="str">
        <f>CHUM!$AG126</f>
        <v>N/O</v>
      </c>
      <c r="AW67" s="44" t="str">
        <f>CHUM!$AH126</f>
        <v>N/I</v>
      </c>
      <c r="AX67" s="44" t="str">
        <f>CHUM!$AI126</f>
        <v>N/R</v>
      </c>
      <c r="AY67" s="44" t="str">
        <f>CHUM!$AJ126</f>
        <v>N/I</v>
      </c>
      <c r="AZ67" s="44" t="str">
        <f>CHUM!$AK126</f>
        <v>N/I</v>
      </c>
      <c r="BA67" s="44" t="str">
        <f>CHUM!$AL126</f>
        <v>N/O</v>
      </c>
      <c r="BB67" s="44" t="str">
        <f>CHUM!$AM126</f>
        <v>UNK</v>
      </c>
      <c r="BC67" s="45" t="str">
        <f>CHUM!$P$126</f>
        <v>N/I</v>
      </c>
      <c r="BD67" s="45" t="str">
        <f>CHUM!$Q$126</f>
        <v>N/I</v>
      </c>
      <c r="BE67" s="45" t="str">
        <f>CHUM!$R$126</f>
        <v>N/I</v>
      </c>
      <c r="BF67" s="45" t="str">
        <f>CHUM!$S$126</f>
        <v>N/I</v>
      </c>
      <c r="BG67" s="45" t="str">
        <f>CHUM!$T$126</f>
        <v>N/I</v>
      </c>
      <c r="BH67" s="45" t="str">
        <f>CHUM!$U$126</f>
        <v>N/I</v>
      </c>
      <c r="BI67" s="45" t="str">
        <f>CHUM!$V$126</f>
        <v>N/I</v>
      </c>
      <c r="BJ67" s="45" t="str">
        <f>CHUM!$W$126</f>
        <v>N/I</v>
      </c>
      <c r="BK67" s="45" t="str">
        <f>CHUM!$X$126</f>
        <v>N/I</v>
      </c>
      <c r="BL67" s="45" t="str">
        <f>CHUM!$Y$126</f>
        <v>N/I</v>
      </c>
      <c r="BM67" s="45" t="str">
        <f>CHUM!B126</f>
        <v>N/I</v>
      </c>
      <c r="BN67" s="45" t="str">
        <f>CHUM!C126</f>
        <v>N/I</v>
      </c>
      <c r="BO67" s="45" t="str">
        <f>CHUM!D126</f>
        <v>N/I</v>
      </c>
      <c r="BP67" s="45">
        <f>CHUM!E126</f>
        <v>0</v>
      </c>
      <c r="BQ67" s="45">
        <f>CHUM!F126</f>
        <v>0</v>
      </c>
      <c r="BR67" s="45">
        <f>CHUM!G126</f>
        <v>0</v>
      </c>
      <c r="BS67" s="45">
        <f>CHUM!H126</f>
        <v>0</v>
      </c>
      <c r="BT67" s="45">
        <f>CHUM!I126</f>
        <v>0</v>
      </c>
      <c r="BU67" s="45">
        <f>CHUM!J126</f>
        <v>0</v>
      </c>
      <c r="BV67" s="45">
        <f>CHUM!K126</f>
        <v>0</v>
      </c>
    </row>
    <row r="68" spans="1:74" hidden="1" x14ac:dyDescent="0.2">
      <c r="A68" s="40" t="s">
        <v>142</v>
      </c>
      <c r="B68" t="str">
        <f>CHUM!$O$116</f>
        <v>SOUTHERN GROUP-HUNTER ISLAND</v>
      </c>
      <c r="C68" t="str">
        <f>CHUM!$O127</f>
        <v>WATT CREEK</v>
      </c>
      <c r="D68" s="40" t="str">
        <f>CHUM!$O$3</f>
        <v>CHUM</v>
      </c>
      <c r="E68" s="45" t="str">
        <f>CHUM!$CH127</f>
        <v>N/I</v>
      </c>
      <c r="F68" s="45" t="str">
        <f>CHUM!$CI127</f>
        <v>N/R</v>
      </c>
      <c r="G68" s="45" t="str">
        <f>CHUM!$CJ127</f>
        <v>N/R</v>
      </c>
      <c r="H68" s="45" t="str">
        <f>CHUM!$CK127</f>
        <v>N/R</v>
      </c>
      <c r="I68" s="45" t="str">
        <f>CHUM!$CL127</f>
        <v>N/R</v>
      </c>
      <c r="J68" s="45" t="str">
        <f>CHUM!$CM127</f>
        <v>N/R</v>
      </c>
      <c r="K68" s="45" t="str">
        <f>CHUM!$CN127</f>
        <v>N/R</v>
      </c>
      <c r="L68" s="45" t="str">
        <f>CHUM!$CO127</f>
        <v>N/R</v>
      </c>
      <c r="M68" s="45" t="str">
        <f>CHUM!$CP127</f>
        <v>N/R</v>
      </c>
      <c r="N68" s="45" t="str">
        <f>CHUM!$CQ127</f>
        <v>N/R</v>
      </c>
      <c r="O68" s="45" t="str">
        <f>CHUM!$BT127</f>
        <v>N/R</v>
      </c>
      <c r="P68" s="45" t="str">
        <f>CHUM!$BU127</f>
        <v>N/R</v>
      </c>
      <c r="Q68" s="45" t="str">
        <f>CHUM!$BV127</f>
        <v>N/R</v>
      </c>
      <c r="R68" s="45" t="str">
        <f>CHUM!$BW127</f>
        <v>N/R</v>
      </c>
      <c r="S68" s="45" t="str">
        <f>CHUM!$BX127</f>
        <v>N/R</v>
      </c>
      <c r="T68" s="45" t="str">
        <f>CHUM!$BY127</f>
        <v>N/R</v>
      </c>
      <c r="U68" s="45" t="str">
        <f>CHUM!$BZ127</f>
        <v>N/R</v>
      </c>
      <c r="V68" s="45" t="str">
        <f>CHUM!$CA127</f>
        <v>N/R</v>
      </c>
      <c r="W68" s="45" t="str">
        <f>CHUM!$CB127</f>
        <v>N/R</v>
      </c>
      <c r="X68" s="45" t="str">
        <f>CHUM!$CC127</f>
        <v>N/R</v>
      </c>
      <c r="Y68" s="45" t="str">
        <f>CHUM!$BF127</f>
        <v>N/R</v>
      </c>
      <c r="Z68" s="45" t="str">
        <f>CHUM!$BG127</f>
        <v>N/R</v>
      </c>
      <c r="AA68" s="45" t="str">
        <f>CHUM!$BH127</f>
        <v>N/R</v>
      </c>
      <c r="AB68" s="45" t="str">
        <f>CHUM!$BI127</f>
        <v>N/R</v>
      </c>
      <c r="AC68" s="45">
        <f>CHUM!$BJ127</f>
        <v>100</v>
      </c>
      <c r="AD68" s="45">
        <f>CHUM!$BK127</f>
        <v>250</v>
      </c>
      <c r="AE68" s="45">
        <f>CHUM!$BL127</f>
        <v>100</v>
      </c>
      <c r="AF68" s="45" t="str">
        <f>CHUM!$BM127</f>
        <v>N/O</v>
      </c>
      <c r="AG68" s="45" t="str">
        <f>CHUM!$BN127</f>
        <v>N/O</v>
      </c>
      <c r="AH68" s="45" t="str">
        <f>CHUM!$BO127</f>
        <v>N/R</v>
      </c>
      <c r="AI68" s="45" t="str">
        <f>CHUM!$AR127</f>
        <v>N/O</v>
      </c>
      <c r="AJ68" s="45" t="str">
        <f>CHUM!$AS127</f>
        <v>N/O</v>
      </c>
      <c r="AK68" s="45" t="str">
        <f>CHUM!$AT127</f>
        <v>N/O</v>
      </c>
      <c r="AL68" s="45" t="str">
        <f>CHUM!$AU127</f>
        <v>N/O</v>
      </c>
      <c r="AM68" s="45" t="str">
        <f>CHUM!$AV127</f>
        <v>N/R</v>
      </c>
      <c r="AN68" s="45" t="str">
        <f>CHUM!$AW127</f>
        <v>N/R</v>
      </c>
      <c r="AO68" s="45" t="str">
        <f>CHUM!$AX127</f>
        <v>N/R</v>
      </c>
      <c r="AP68" s="45" t="str">
        <f>CHUM!$AY127</f>
        <v>N/O</v>
      </c>
      <c r="AQ68" s="45" t="str">
        <f>CHUM!$AZ127</f>
        <v>N/R</v>
      </c>
      <c r="AR68" s="45" t="str">
        <f>CHUM!$BA127</f>
        <v>N/O</v>
      </c>
      <c r="AS68" s="44" t="str">
        <f>CHUM!$AD127</f>
        <v>N/R</v>
      </c>
      <c r="AT68" s="44" t="str">
        <f>CHUM!$AE127</f>
        <v>N/O</v>
      </c>
      <c r="AU68" s="44" t="str">
        <f>CHUM!$AF127</f>
        <v>N/O</v>
      </c>
      <c r="AV68" s="44" t="str">
        <f>CHUM!$AG127</f>
        <v>N/O</v>
      </c>
      <c r="AW68" s="44" t="str">
        <f>CHUM!$AH127</f>
        <v>N/I</v>
      </c>
      <c r="AX68" s="44" t="str">
        <f>CHUM!$AI127</f>
        <v>N/R</v>
      </c>
      <c r="AY68" s="44" t="str">
        <f>CHUM!$AJ127</f>
        <v>N/I</v>
      </c>
      <c r="AZ68" s="44" t="str">
        <f>CHUM!$AK127</f>
        <v>N/I</v>
      </c>
      <c r="BA68" s="44" t="str">
        <f>CHUM!$AL127</f>
        <v>N/O</v>
      </c>
      <c r="BB68" s="44" t="str">
        <f>CHUM!$AM127</f>
        <v>UNK</v>
      </c>
      <c r="BC68" s="45" t="str">
        <f>CHUM!$P$127</f>
        <v>N/I</v>
      </c>
      <c r="BD68" s="45" t="str">
        <f>CHUM!$Q$127</f>
        <v>N/I</v>
      </c>
      <c r="BE68" s="45" t="str">
        <f>CHUM!$R$127</f>
        <v>N/I</v>
      </c>
      <c r="BF68" s="45" t="str">
        <f>CHUM!$S$127</f>
        <v>N/I</v>
      </c>
      <c r="BG68" s="45" t="str">
        <f>CHUM!$T$127</f>
        <v>N/I</v>
      </c>
      <c r="BH68" s="45" t="str">
        <f>CHUM!$U$127</f>
        <v>N/I</v>
      </c>
      <c r="BI68" s="45" t="str">
        <f>CHUM!$V$127</f>
        <v>N/I</v>
      </c>
      <c r="BJ68" s="45" t="str">
        <f>CHUM!$W$127</f>
        <v>N/I</v>
      </c>
      <c r="BK68" s="45" t="str">
        <f>CHUM!$X$127</f>
        <v>N/I</v>
      </c>
      <c r="BL68" s="45" t="str">
        <f>CHUM!$Y$127</f>
        <v>N/I</v>
      </c>
      <c r="BM68" s="45" t="str">
        <f>CHUM!B127</f>
        <v>N/I</v>
      </c>
      <c r="BN68" s="45" t="str">
        <f>CHUM!C127</f>
        <v>N/I</v>
      </c>
      <c r="BO68" s="45" t="str">
        <f>CHUM!D127</f>
        <v>N/I</v>
      </c>
      <c r="BP68" s="45">
        <f>CHUM!E127</f>
        <v>0</v>
      </c>
      <c r="BQ68" s="45">
        <f>CHUM!F127</f>
        <v>0</v>
      </c>
      <c r="BR68" s="45">
        <f>CHUM!G127</f>
        <v>0</v>
      </c>
      <c r="BS68" s="45">
        <f>CHUM!H127</f>
        <v>0</v>
      </c>
      <c r="BT68" s="45">
        <f>CHUM!I127</f>
        <v>0</v>
      </c>
      <c r="BU68" s="45">
        <f>CHUM!J127</f>
        <v>0</v>
      </c>
      <c r="BV68" s="45">
        <f>CHUM!K127</f>
        <v>0</v>
      </c>
    </row>
    <row r="69" spans="1:74" x14ac:dyDescent="0.2">
      <c r="A69" s="40" t="s">
        <v>142</v>
      </c>
      <c r="C69" t="s">
        <v>103</v>
      </c>
      <c r="D69" s="40" t="str">
        <f>CHUM!$O$3</f>
        <v>CHUM</v>
      </c>
      <c r="E69" s="44">
        <f t="shared" ref="E69:N69" si="0">SUM(E6:E68)</f>
        <v>408300</v>
      </c>
      <c r="F69" s="44">
        <f t="shared" si="0"/>
        <v>182075</v>
      </c>
      <c r="G69" s="44">
        <f t="shared" si="0"/>
        <v>320600</v>
      </c>
      <c r="H69" s="44">
        <f t="shared" si="0"/>
        <v>309075</v>
      </c>
      <c r="I69" s="44">
        <f t="shared" si="0"/>
        <v>315125</v>
      </c>
      <c r="J69" s="44">
        <f t="shared" si="0"/>
        <v>216775</v>
      </c>
      <c r="K69" s="44">
        <f t="shared" si="0"/>
        <v>155050</v>
      </c>
      <c r="L69" s="44">
        <f t="shared" si="0"/>
        <v>176350</v>
      </c>
      <c r="M69" s="44">
        <f t="shared" si="0"/>
        <v>279225</v>
      </c>
      <c r="N69" s="44">
        <f t="shared" si="0"/>
        <v>135775</v>
      </c>
      <c r="O69" s="44">
        <f t="shared" ref="O69:X69" si="1">SUM(O6:O68)</f>
        <v>117975</v>
      </c>
      <c r="P69" s="44">
        <f t="shared" si="1"/>
        <v>78250</v>
      </c>
      <c r="Q69" s="44">
        <f t="shared" si="1"/>
        <v>235825</v>
      </c>
      <c r="R69" s="44">
        <f t="shared" si="1"/>
        <v>167725</v>
      </c>
      <c r="S69" s="44">
        <f t="shared" si="1"/>
        <v>218675</v>
      </c>
      <c r="T69" s="44">
        <f t="shared" si="1"/>
        <v>85980</v>
      </c>
      <c r="U69" s="44">
        <f t="shared" si="1"/>
        <v>448917</v>
      </c>
      <c r="V69" s="44">
        <f t="shared" si="1"/>
        <v>193290</v>
      </c>
      <c r="W69" s="44">
        <f t="shared" si="1"/>
        <v>333275</v>
      </c>
      <c r="X69" s="44">
        <f t="shared" si="1"/>
        <v>222785</v>
      </c>
      <c r="Y69" s="44">
        <f t="shared" ref="Y69:AH69" si="2">SUM(Y6:Y68)</f>
        <v>372550</v>
      </c>
      <c r="Z69" s="44">
        <f t="shared" si="2"/>
        <v>238675</v>
      </c>
      <c r="AA69" s="44">
        <f t="shared" si="2"/>
        <v>266000</v>
      </c>
      <c r="AB69" s="44">
        <f t="shared" si="2"/>
        <v>405150</v>
      </c>
      <c r="AC69" s="44">
        <f t="shared" si="2"/>
        <v>228090</v>
      </c>
      <c r="AD69" s="44">
        <f t="shared" si="2"/>
        <v>105940</v>
      </c>
      <c r="AE69" s="44">
        <f t="shared" si="2"/>
        <v>95735</v>
      </c>
      <c r="AF69" s="44">
        <f t="shared" si="2"/>
        <v>155810</v>
      </c>
      <c r="AG69" s="44">
        <f t="shared" si="2"/>
        <v>267750</v>
      </c>
      <c r="AH69" s="44">
        <f t="shared" si="2"/>
        <v>169665</v>
      </c>
      <c r="AI69" s="44">
        <f t="shared" ref="AI69:AR69" si="3">SUM(AI6:AI68)</f>
        <v>97567</v>
      </c>
      <c r="AJ69" s="44">
        <f t="shared" si="3"/>
        <v>142927</v>
      </c>
      <c r="AK69" s="44">
        <f t="shared" si="3"/>
        <v>200882</v>
      </c>
      <c r="AL69" s="44">
        <f t="shared" si="3"/>
        <v>114449</v>
      </c>
      <c r="AM69" s="44">
        <f t="shared" si="3"/>
        <v>144762</v>
      </c>
      <c r="AN69" s="44">
        <f t="shared" si="3"/>
        <v>169338</v>
      </c>
      <c r="AO69" s="44">
        <f t="shared" si="3"/>
        <v>150662</v>
      </c>
      <c r="AP69" s="44">
        <f t="shared" si="3"/>
        <v>113369</v>
      </c>
      <c r="AQ69" s="44">
        <f t="shared" si="3"/>
        <v>216935</v>
      </c>
      <c r="AR69" s="44">
        <f t="shared" si="3"/>
        <v>159868</v>
      </c>
      <c r="AS69" s="44">
        <f t="shared" ref="AS69:BA69" si="4">SUM(AS6:AS68)</f>
        <v>151348</v>
      </c>
      <c r="AT69" s="44">
        <f t="shared" si="4"/>
        <v>170197</v>
      </c>
      <c r="AU69" s="44">
        <f t="shared" si="4"/>
        <v>57335</v>
      </c>
      <c r="AV69" s="44">
        <f t="shared" si="4"/>
        <v>120769</v>
      </c>
      <c r="AW69" s="44">
        <f t="shared" si="4"/>
        <v>112748</v>
      </c>
      <c r="AX69" s="44">
        <f t="shared" si="4"/>
        <v>214065</v>
      </c>
      <c r="AY69" s="44">
        <f t="shared" si="4"/>
        <v>230765</v>
      </c>
      <c r="AZ69" s="44">
        <f t="shared" si="4"/>
        <v>199955</v>
      </c>
      <c r="BA69" s="44">
        <f t="shared" si="4"/>
        <v>322330</v>
      </c>
      <c r="BB69" s="44">
        <f t="shared" ref="BB69:BL69" si="5">SUM(BB6:BB68)</f>
        <v>198290</v>
      </c>
      <c r="BC69" s="44">
        <f t="shared" si="5"/>
        <v>169820</v>
      </c>
      <c r="BD69" s="44">
        <f t="shared" si="5"/>
        <v>233902</v>
      </c>
      <c r="BE69" s="44">
        <f t="shared" si="5"/>
        <v>218680</v>
      </c>
      <c r="BF69" s="44">
        <f t="shared" si="5"/>
        <v>292100</v>
      </c>
      <c r="BG69" s="44">
        <f t="shared" si="5"/>
        <v>299366</v>
      </c>
      <c r="BH69" s="44">
        <f t="shared" si="5"/>
        <v>199322</v>
      </c>
      <c r="BI69" s="44">
        <f t="shared" si="5"/>
        <v>156208</v>
      </c>
      <c r="BJ69" s="44">
        <f t="shared" si="5"/>
        <v>63430</v>
      </c>
      <c r="BK69" s="44">
        <f t="shared" si="5"/>
        <v>64352</v>
      </c>
      <c r="BL69" s="44">
        <f t="shared" si="5"/>
        <v>119684</v>
      </c>
      <c r="BM69" s="44">
        <f t="shared" ref="BM69:BV69" si="6">SUM(BM6:BM68)</f>
        <v>109693</v>
      </c>
      <c r="BN69" s="44">
        <f t="shared" si="6"/>
        <v>269092</v>
      </c>
      <c r="BO69" s="44">
        <f t="shared" si="6"/>
        <v>165328</v>
      </c>
      <c r="BP69" s="44">
        <f t="shared" si="6"/>
        <v>0</v>
      </c>
      <c r="BQ69" s="44">
        <f t="shared" si="6"/>
        <v>0</v>
      </c>
      <c r="BR69" s="44">
        <f t="shared" si="6"/>
        <v>0</v>
      </c>
      <c r="BS69" s="44">
        <f t="shared" si="6"/>
        <v>0</v>
      </c>
      <c r="BT69" s="44">
        <f t="shared" si="6"/>
        <v>0</v>
      </c>
      <c r="BU69" s="44">
        <f t="shared" si="6"/>
        <v>0</v>
      </c>
      <c r="BV69" s="44">
        <f t="shared" si="6"/>
        <v>0</v>
      </c>
    </row>
    <row r="70" spans="1:74" hidden="1" x14ac:dyDescent="0.2">
      <c r="A70" s="40" t="s">
        <v>142</v>
      </c>
      <c r="C70" t="s">
        <v>148</v>
      </c>
      <c r="D70" s="40" t="str">
        <f>CHUM!$O$3</f>
        <v>CHUM</v>
      </c>
      <c r="E70" s="44">
        <f>SUM(E6:E18)</f>
        <v>69150</v>
      </c>
      <c r="F70" s="44">
        <f t="shared" ref="F70:U70" si="7">SUM(F6:F18)</f>
        <v>47700</v>
      </c>
      <c r="G70" s="44">
        <f t="shared" si="7"/>
        <v>58325</v>
      </c>
      <c r="H70" s="44">
        <f t="shared" si="7"/>
        <v>29425</v>
      </c>
      <c r="I70" s="44">
        <f t="shared" si="7"/>
        <v>77125</v>
      </c>
      <c r="J70" s="44">
        <f t="shared" si="7"/>
        <v>42550</v>
      </c>
      <c r="K70" s="44">
        <f t="shared" si="7"/>
        <v>37900</v>
      </c>
      <c r="L70" s="44">
        <f t="shared" si="7"/>
        <v>26900</v>
      </c>
      <c r="M70" s="44">
        <f t="shared" si="7"/>
        <v>22750</v>
      </c>
      <c r="N70" s="44">
        <f t="shared" si="7"/>
        <v>34950</v>
      </c>
      <c r="O70" s="44">
        <f t="shared" si="7"/>
        <v>8275</v>
      </c>
      <c r="P70" s="44">
        <f t="shared" si="7"/>
        <v>7800</v>
      </c>
      <c r="Q70" s="44">
        <f t="shared" si="7"/>
        <v>23250</v>
      </c>
      <c r="R70" s="44">
        <f t="shared" si="7"/>
        <v>16475</v>
      </c>
      <c r="S70" s="44">
        <f t="shared" si="7"/>
        <v>26550</v>
      </c>
      <c r="T70" s="44">
        <f t="shared" si="7"/>
        <v>10875</v>
      </c>
      <c r="U70" s="44">
        <f t="shared" si="7"/>
        <v>60250</v>
      </c>
      <c r="V70" s="44">
        <f t="shared" ref="V70:AK70" si="8">SUM(V6:V18)</f>
        <v>30520</v>
      </c>
      <c r="W70" s="44">
        <f t="shared" si="8"/>
        <v>74700</v>
      </c>
      <c r="X70" s="44">
        <f t="shared" si="8"/>
        <v>58250</v>
      </c>
      <c r="Y70" s="44">
        <f t="shared" si="8"/>
        <v>76800</v>
      </c>
      <c r="Z70" s="44">
        <f t="shared" si="8"/>
        <v>50775</v>
      </c>
      <c r="AA70" s="44">
        <f t="shared" si="8"/>
        <v>25550</v>
      </c>
      <c r="AB70" s="44">
        <f t="shared" si="8"/>
        <v>35900</v>
      </c>
      <c r="AC70" s="44">
        <f t="shared" si="8"/>
        <v>17400</v>
      </c>
      <c r="AD70" s="44">
        <f t="shared" si="8"/>
        <v>8200</v>
      </c>
      <c r="AE70" s="44">
        <f t="shared" si="8"/>
        <v>26300</v>
      </c>
      <c r="AF70" s="44">
        <f t="shared" si="8"/>
        <v>60050</v>
      </c>
      <c r="AG70" s="44">
        <f t="shared" si="8"/>
        <v>49140</v>
      </c>
      <c r="AH70" s="44">
        <f t="shared" si="8"/>
        <v>48750</v>
      </c>
      <c r="AI70" s="44">
        <f t="shared" si="8"/>
        <v>6660</v>
      </c>
      <c r="AJ70" s="44">
        <f t="shared" si="8"/>
        <v>12130</v>
      </c>
      <c r="AK70" s="44">
        <f t="shared" si="8"/>
        <v>32025</v>
      </c>
      <c r="AL70" s="44">
        <f t="shared" ref="AL70:BA70" si="9">SUM(AL6:AL18)</f>
        <v>13010</v>
      </c>
      <c r="AM70" s="44">
        <f t="shared" si="9"/>
        <v>28520</v>
      </c>
      <c r="AN70" s="44">
        <f t="shared" si="9"/>
        <v>16106</v>
      </c>
      <c r="AO70" s="44">
        <f t="shared" si="9"/>
        <v>7619</v>
      </c>
      <c r="AP70" s="44">
        <f t="shared" si="9"/>
        <v>4028</v>
      </c>
      <c r="AQ70" s="44">
        <f t="shared" si="9"/>
        <v>27850</v>
      </c>
      <c r="AR70" s="44">
        <f t="shared" si="9"/>
        <v>6506</v>
      </c>
      <c r="AS70" s="44">
        <f t="shared" si="9"/>
        <v>6864</v>
      </c>
      <c r="AT70" s="44">
        <f t="shared" si="9"/>
        <v>8030</v>
      </c>
      <c r="AU70" s="44">
        <f t="shared" si="9"/>
        <v>4900</v>
      </c>
      <c r="AV70" s="44">
        <f t="shared" si="9"/>
        <v>21665</v>
      </c>
      <c r="AW70" s="44">
        <f t="shared" si="9"/>
        <v>1084</v>
      </c>
      <c r="AX70" s="44">
        <f t="shared" si="9"/>
        <v>1550</v>
      </c>
      <c r="AY70" s="44">
        <f t="shared" si="9"/>
        <v>8775</v>
      </c>
      <c r="AZ70" s="44">
        <f t="shared" si="9"/>
        <v>11830</v>
      </c>
      <c r="BA70" s="44">
        <f t="shared" si="9"/>
        <v>12800</v>
      </c>
      <c r="BB70" s="44">
        <f>SUM(BB6:BB18)</f>
        <v>10450</v>
      </c>
      <c r="BC70" s="44">
        <f t="shared" ref="BC70:BL70" si="10">SUM(BC6:BC18)</f>
        <v>7650</v>
      </c>
      <c r="BD70" s="44">
        <f t="shared" si="10"/>
        <v>5150</v>
      </c>
      <c r="BE70" s="44">
        <f t="shared" si="10"/>
        <v>12900</v>
      </c>
      <c r="BF70" s="44">
        <f t="shared" si="10"/>
        <v>5000</v>
      </c>
      <c r="BG70" s="44">
        <f t="shared" si="10"/>
        <v>36300</v>
      </c>
      <c r="BH70" s="44">
        <f t="shared" si="10"/>
        <v>14850</v>
      </c>
      <c r="BI70" s="44">
        <f t="shared" si="10"/>
        <v>3480</v>
      </c>
      <c r="BJ70" s="44">
        <f t="shared" si="10"/>
        <v>1540</v>
      </c>
      <c r="BK70" s="44">
        <f t="shared" si="10"/>
        <v>1000</v>
      </c>
      <c r="BL70" s="44">
        <f t="shared" si="10"/>
        <v>10150</v>
      </c>
      <c r="BM70" s="44">
        <f t="shared" ref="BM70:BV70" si="11">SUM(BM6:BM18)</f>
        <v>7610</v>
      </c>
      <c r="BN70" s="44">
        <f t="shared" si="11"/>
        <v>7885</v>
      </c>
      <c r="BO70" s="44">
        <f t="shared" si="11"/>
        <v>7470</v>
      </c>
      <c r="BP70" s="44">
        <f t="shared" si="11"/>
        <v>0</v>
      </c>
      <c r="BQ70" s="44">
        <f t="shared" si="11"/>
        <v>0</v>
      </c>
      <c r="BR70" s="44">
        <f t="shared" si="11"/>
        <v>0</v>
      </c>
      <c r="BS70" s="44">
        <f t="shared" si="11"/>
        <v>0</v>
      </c>
      <c r="BT70" s="44">
        <f t="shared" si="11"/>
        <v>0</v>
      </c>
      <c r="BU70" s="44">
        <f t="shared" si="11"/>
        <v>0</v>
      </c>
      <c r="BV70" s="44">
        <f t="shared" si="11"/>
        <v>0</v>
      </c>
    </row>
    <row r="71" spans="1:74" hidden="1" x14ac:dyDescent="0.2">
      <c r="A71" s="40" t="s">
        <v>142</v>
      </c>
      <c r="C71" t="s">
        <v>149</v>
      </c>
      <c r="D71" s="40" t="str">
        <f>CHUM!$O$3</f>
        <v>CHUM</v>
      </c>
      <c r="E71" s="44">
        <f>SUM(E19:E33)</f>
        <v>105225</v>
      </c>
      <c r="F71" s="44">
        <f t="shared" ref="F71:U71" si="12">SUM(F19:F33)</f>
        <v>33350</v>
      </c>
      <c r="G71" s="44">
        <f t="shared" si="12"/>
        <v>63675</v>
      </c>
      <c r="H71" s="44">
        <f t="shared" si="12"/>
        <v>36550</v>
      </c>
      <c r="I71" s="44">
        <f t="shared" si="12"/>
        <v>26350</v>
      </c>
      <c r="J71" s="44">
        <f t="shared" si="12"/>
        <v>9925</v>
      </c>
      <c r="K71" s="44">
        <f t="shared" si="12"/>
        <v>23500</v>
      </c>
      <c r="L71" s="44">
        <f t="shared" si="12"/>
        <v>14375</v>
      </c>
      <c r="M71" s="44">
        <f t="shared" si="12"/>
        <v>87900</v>
      </c>
      <c r="N71" s="44">
        <f t="shared" si="12"/>
        <v>3875</v>
      </c>
      <c r="O71" s="44">
        <f t="shared" si="12"/>
        <v>50350</v>
      </c>
      <c r="P71" s="44">
        <f t="shared" si="12"/>
        <v>6000</v>
      </c>
      <c r="Q71" s="44">
        <f t="shared" si="12"/>
        <v>21100</v>
      </c>
      <c r="R71" s="44">
        <f t="shared" si="12"/>
        <v>11675</v>
      </c>
      <c r="S71" s="44">
        <f t="shared" si="12"/>
        <v>31600</v>
      </c>
      <c r="T71" s="44">
        <f t="shared" si="12"/>
        <v>21150</v>
      </c>
      <c r="U71" s="44">
        <f t="shared" si="12"/>
        <v>10892</v>
      </c>
      <c r="V71" s="44">
        <f t="shared" ref="V71:AK71" si="13">SUM(V19:V33)</f>
        <v>46725</v>
      </c>
      <c r="W71" s="44">
        <f t="shared" si="13"/>
        <v>24750</v>
      </c>
      <c r="X71" s="44">
        <f t="shared" si="13"/>
        <v>21850</v>
      </c>
      <c r="Y71" s="44">
        <f t="shared" si="13"/>
        <v>47800</v>
      </c>
      <c r="Z71" s="44">
        <f t="shared" si="13"/>
        <v>34875</v>
      </c>
      <c r="AA71" s="44">
        <f t="shared" si="13"/>
        <v>20300</v>
      </c>
      <c r="AB71" s="44">
        <f t="shared" si="13"/>
        <v>69900</v>
      </c>
      <c r="AC71" s="44">
        <f t="shared" si="13"/>
        <v>35950</v>
      </c>
      <c r="AD71" s="44">
        <f t="shared" si="13"/>
        <v>12860</v>
      </c>
      <c r="AE71" s="44">
        <f t="shared" si="13"/>
        <v>10280</v>
      </c>
      <c r="AF71" s="44">
        <f t="shared" si="13"/>
        <v>3460</v>
      </c>
      <c r="AG71" s="44">
        <f t="shared" si="13"/>
        <v>20060</v>
      </c>
      <c r="AH71" s="44">
        <f t="shared" si="13"/>
        <v>14685</v>
      </c>
      <c r="AI71" s="44">
        <f t="shared" si="13"/>
        <v>14110</v>
      </c>
      <c r="AJ71" s="44">
        <f t="shared" si="13"/>
        <v>36205</v>
      </c>
      <c r="AK71" s="44">
        <f t="shared" si="13"/>
        <v>25612</v>
      </c>
      <c r="AL71" s="44">
        <f t="shared" ref="AL71:BA71" si="14">SUM(AL19:AL33)</f>
        <v>19154</v>
      </c>
      <c r="AM71" s="44">
        <f t="shared" si="14"/>
        <v>17920</v>
      </c>
      <c r="AN71" s="44">
        <f t="shared" si="14"/>
        <v>39335</v>
      </c>
      <c r="AO71" s="44">
        <f t="shared" si="14"/>
        <v>25443</v>
      </c>
      <c r="AP71" s="44">
        <f t="shared" si="14"/>
        <v>26848</v>
      </c>
      <c r="AQ71" s="44">
        <f t="shared" si="14"/>
        <v>41650</v>
      </c>
      <c r="AR71" s="44">
        <f t="shared" si="14"/>
        <v>67310</v>
      </c>
      <c r="AS71" s="44">
        <f t="shared" si="14"/>
        <v>54990</v>
      </c>
      <c r="AT71" s="44">
        <f t="shared" si="14"/>
        <v>60285</v>
      </c>
      <c r="AU71" s="44">
        <f t="shared" si="14"/>
        <v>13200</v>
      </c>
      <c r="AV71" s="44">
        <f t="shared" si="14"/>
        <v>20213</v>
      </c>
      <c r="AW71" s="44">
        <f t="shared" si="14"/>
        <v>45074</v>
      </c>
      <c r="AX71" s="44">
        <f t="shared" si="14"/>
        <v>79540</v>
      </c>
      <c r="AY71" s="44">
        <f t="shared" si="14"/>
        <v>49490</v>
      </c>
      <c r="AZ71" s="44">
        <f t="shared" si="14"/>
        <v>42345</v>
      </c>
      <c r="BA71" s="44">
        <f t="shared" si="14"/>
        <v>124730</v>
      </c>
      <c r="BB71" s="44">
        <f>SUM(BB19:BB33)</f>
        <v>43790</v>
      </c>
      <c r="BC71" s="44">
        <f t="shared" ref="BC71:BL71" si="15">SUM(BC19:BC33)</f>
        <v>33350</v>
      </c>
      <c r="BD71" s="44">
        <f t="shared" si="15"/>
        <v>75860</v>
      </c>
      <c r="BE71" s="44">
        <f t="shared" si="15"/>
        <v>68480</v>
      </c>
      <c r="BF71" s="44">
        <f t="shared" si="15"/>
        <v>80500</v>
      </c>
      <c r="BG71" s="44">
        <f t="shared" si="15"/>
        <v>63900</v>
      </c>
      <c r="BH71" s="44">
        <f t="shared" si="15"/>
        <v>59835</v>
      </c>
      <c r="BI71" s="44">
        <f t="shared" si="15"/>
        <v>33988</v>
      </c>
      <c r="BJ71" s="44">
        <f t="shared" si="15"/>
        <v>25060</v>
      </c>
      <c r="BK71" s="44">
        <f t="shared" si="15"/>
        <v>20054</v>
      </c>
      <c r="BL71" s="44">
        <f t="shared" si="15"/>
        <v>22713</v>
      </c>
      <c r="BM71" s="44">
        <f t="shared" ref="BM71:BV71" si="16">SUM(BM19:BM33)</f>
        <v>15901</v>
      </c>
      <c r="BN71" s="44">
        <f t="shared" si="16"/>
        <v>75507</v>
      </c>
      <c r="BO71" s="44">
        <f t="shared" si="16"/>
        <v>37476</v>
      </c>
      <c r="BP71" s="44">
        <f t="shared" si="16"/>
        <v>0</v>
      </c>
      <c r="BQ71" s="44">
        <f t="shared" si="16"/>
        <v>0</v>
      </c>
      <c r="BR71" s="44">
        <f t="shared" si="16"/>
        <v>0</v>
      </c>
      <c r="BS71" s="44">
        <f t="shared" si="16"/>
        <v>0</v>
      </c>
      <c r="BT71" s="44">
        <f t="shared" si="16"/>
        <v>0</v>
      </c>
      <c r="BU71" s="44">
        <f t="shared" si="16"/>
        <v>0</v>
      </c>
      <c r="BV71" s="44">
        <f t="shared" si="16"/>
        <v>0</v>
      </c>
    </row>
    <row r="72" spans="1:74" hidden="1" x14ac:dyDescent="0.2">
      <c r="A72" s="40" t="s">
        <v>142</v>
      </c>
      <c r="C72" t="s">
        <v>150</v>
      </c>
      <c r="D72" s="40" t="str">
        <f>CHUM!$O$3</f>
        <v>CHUM</v>
      </c>
      <c r="E72" s="44">
        <f>SUM(E34:E37)</f>
        <v>76150</v>
      </c>
      <c r="F72" s="44">
        <f t="shared" ref="F72:U72" si="17">SUM(F34:F37)</f>
        <v>35200</v>
      </c>
      <c r="G72" s="44">
        <f t="shared" si="17"/>
        <v>79250</v>
      </c>
      <c r="H72" s="44">
        <f t="shared" si="17"/>
        <v>121000</v>
      </c>
      <c r="I72" s="44">
        <f t="shared" si="17"/>
        <v>88900</v>
      </c>
      <c r="J72" s="44">
        <f t="shared" si="17"/>
        <v>64250</v>
      </c>
      <c r="K72" s="44">
        <f t="shared" si="17"/>
        <v>16500</v>
      </c>
      <c r="L72" s="44">
        <f t="shared" si="17"/>
        <v>36500</v>
      </c>
      <c r="M72" s="44">
        <f t="shared" si="17"/>
        <v>86500</v>
      </c>
      <c r="N72" s="44">
        <f t="shared" si="17"/>
        <v>23500</v>
      </c>
      <c r="O72" s="44">
        <f t="shared" si="17"/>
        <v>25400</v>
      </c>
      <c r="P72" s="44">
        <f t="shared" si="17"/>
        <v>16150</v>
      </c>
      <c r="Q72" s="44">
        <f t="shared" si="17"/>
        <v>77100</v>
      </c>
      <c r="R72" s="44">
        <f t="shared" si="17"/>
        <v>49650</v>
      </c>
      <c r="S72" s="44">
        <f t="shared" si="17"/>
        <v>61350</v>
      </c>
      <c r="T72" s="44">
        <f t="shared" si="17"/>
        <v>9350</v>
      </c>
      <c r="U72" s="44">
        <f t="shared" si="17"/>
        <v>60875</v>
      </c>
      <c r="V72" s="44">
        <f t="shared" ref="V72:AK72" si="18">SUM(V34:V37)</f>
        <v>50145</v>
      </c>
      <c r="W72" s="44">
        <f t="shared" si="18"/>
        <v>101900</v>
      </c>
      <c r="X72" s="44">
        <f t="shared" si="18"/>
        <v>26605</v>
      </c>
      <c r="Y72" s="44">
        <f t="shared" si="18"/>
        <v>40950</v>
      </c>
      <c r="Z72" s="44">
        <f t="shared" si="18"/>
        <v>21475</v>
      </c>
      <c r="AA72" s="44">
        <f t="shared" si="18"/>
        <v>55350</v>
      </c>
      <c r="AB72" s="44">
        <f t="shared" si="18"/>
        <v>59300</v>
      </c>
      <c r="AC72" s="44">
        <f t="shared" si="18"/>
        <v>65030</v>
      </c>
      <c r="AD72" s="44">
        <f t="shared" si="18"/>
        <v>30200</v>
      </c>
      <c r="AE72" s="44">
        <f t="shared" si="18"/>
        <v>11900</v>
      </c>
      <c r="AF72" s="44">
        <f t="shared" si="18"/>
        <v>5950</v>
      </c>
      <c r="AG72" s="44">
        <f t="shared" si="18"/>
        <v>57550</v>
      </c>
      <c r="AH72" s="44">
        <f t="shared" si="18"/>
        <v>21225</v>
      </c>
      <c r="AI72" s="44">
        <f t="shared" si="18"/>
        <v>27800</v>
      </c>
      <c r="AJ72" s="44">
        <f t="shared" si="18"/>
        <v>44010</v>
      </c>
      <c r="AK72" s="44">
        <f t="shared" si="18"/>
        <v>31310</v>
      </c>
      <c r="AL72" s="44">
        <f t="shared" ref="AL72:BA72" si="19">SUM(AL34:AL37)</f>
        <v>15500</v>
      </c>
      <c r="AM72" s="44">
        <f t="shared" si="19"/>
        <v>10617</v>
      </c>
      <c r="AN72" s="44">
        <f t="shared" si="19"/>
        <v>31600</v>
      </c>
      <c r="AO72" s="44">
        <f t="shared" si="19"/>
        <v>40204</v>
      </c>
      <c r="AP72" s="44">
        <f t="shared" si="19"/>
        <v>19280</v>
      </c>
      <c r="AQ72" s="44">
        <f t="shared" si="19"/>
        <v>40525</v>
      </c>
      <c r="AR72" s="44">
        <f t="shared" si="19"/>
        <v>18562</v>
      </c>
      <c r="AS72" s="44">
        <f t="shared" si="19"/>
        <v>10888</v>
      </c>
      <c r="AT72" s="44">
        <f t="shared" si="19"/>
        <v>35140</v>
      </c>
      <c r="AU72" s="44">
        <f t="shared" si="19"/>
        <v>9060</v>
      </c>
      <c r="AV72" s="44">
        <f t="shared" si="19"/>
        <v>11550</v>
      </c>
      <c r="AW72" s="44">
        <f t="shared" si="19"/>
        <v>16250</v>
      </c>
      <c r="AX72" s="44">
        <f t="shared" si="19"/>
        <v>43500</v>
      </c>
      <c r="AY72" s="44">
        <f t="shared" si="19"/>
        <v>26500</v>
      </c>
      <c r="AZ72" s="44">
        <f t="shared" si="19"/>
        <v>33700</v>
      </c>
      <c r="BA72" s="44">
        <f t="shared" si="19"/>
        <v>63900</v>
      </c>
      <c r="BB72" s="44">
        <f>SUM(BB34:BB37)</f>
        <v>48200</v>
      </c>
      <c r="BC72" s="44">
        <f t="shared" ref="BC72:BL72" si="20">SUM(BC34:BC37)</f>
        <v>48800</v>
      </c>
      <c r="BD72" s="44">
        <f t="shared" si="20"/>
        <v>58200</v>
      </c>
      <c r="BE72" s="44">
        <f t="shared" si="20"/>
        <v>47700</v>
      </c>
      <c r="BF72" s="44">
        <f t="shared" si="20"/>
        <v>84800</v>
      </c>
      <c r="BG72" s="44">
        <f t="shared" si="20"/>
        <v>63900</v>
      </c>
      <c r="BH72" s="44">
        <f t="shared" si="20"/>
        <v>61550</v>
      </c>
      <c r="BI72" s="44">
        <f t="shared" si="20"/>
        <v>49650</v>
      </c>
      <c r="BJ72" s="44">
        <f t="shared" si="20"/>
        <v>18500</v>
      </c>
      <c r="BK72" s="44">
        <f t="shared" si="20"/>
        <v>11267</v>
      </c>
      <c r="BL72" s="44">
        <f t="shared" si="20"/>
        <v>10506</v>
      </c>
      <c r="BM72" s="44">
        <f t="shared" ref="BM72:BV72" si="21">SUM(BM34:BM37)</f>
        <v>18500</v>
      </c>
      <c r="BN72" s="44">
        <f t="shared" si="21"/>
        <v>62500</v>
      </c>
      <c r="BO72" s="44">
        <f t="shared" si="21"/>
        <v>37360</v>
      </c>
      <c r="BP72" s="44">
        <f t="shared" si="21"/>
        <v>0</v>
      </c>
      <c r="BQ72" s="44">
        <f t="shared" si="21"/>
        <v>0</v>
      </c>
      <c r="BR72" s="44">
        <f t="shared" si="21"/>
        <v>0</v>
      </c>
      <c r="BS72" s="44">
        <f t="shared" si="21"/>
        <v>0</v>
      </c>
      <c r="BT72" s="44">
        <f t="shared" si="21"/>
        <v>0</v>
      </c>
      <c r="BU72" s="44">
        <f t="shared" si="21"/>
        <v>0</v>
      </c>
      <c r="BV72" s="44">
        <f t="shared" si="21"/>
        <v>0</v>
      </c>
    </row>
    <row r="73" spans="1:74" hidden="1" x14ac:dyDescent="0.2">
      <c r="A73" s="40" t="s">
        <v>142</v>
      </c>
      <c r="C73" t="s">
        <v>151</v>
      </c>
      <c r="D73" s="40" t="str">
        <f>CHUM!$O$3</f>
        <v>CHUM</v>
      </c>
      <c r="E73" s="44">
        <f>SUM(E38:E47)</f>
        <v>14700</v>
      </c>
      <c r="F73" s="44">
        <f t="shared" ref="F73:U73" si="22">SUM(F38:F47)</f>
        <v>17575</v>
      </c>
      <c r="G73" s="44">
        <f t="shared" si="22"/>
        <v>18750</v>
      </c>
      <c r="H73" s="44">
        <f t="shared" si="22"/>
        <v>16150</v>
      </c>
      <c r="I73" s="44">
        <f t="shared" si="22"/>
        <v>23000</v>
      </c>
      <c r="J73" s="44">
        <f t="shared" si="22"/>
        <v>6600</v>
      </c>
      <c r="K73" s="44">
        <f t="shared" si="22"/>
        <v>7250</v>
      </c>
      <c r="L73" s="44">
        <f t="shared" si="22"/>
        <v>9175</v>
      </c>
      <c r="M73" s="44">
        <f t="shared" si="22"/>
        <v>12175</v>
      </c>
      <c r="N73" s="44">
        <f t="shared" si="22"/>
        <v>1625</v>
      </c>
      <c r="O73" s="44">
        <f t="shared" si="22"/>
        <v>11150</v>
      </c>
      <c r="P73" s="44">
        <f t="shared" si="22"/>
        <v>2600</v>
      </c>
      <c r="Q73" s="44">
        <f t="shared" si="22"/>
        <v>9875</v>
      </c>
      <c r="R73" s="44">
        <f t="shared" si="22"/>
        <v>3975</v>
      </c>
      <c r="S73" s="44">
        <f t="shared" si="22"/>
        <v>10825</v>
      </c>
      <c r="T73" s="44">
        <f t="shared" si="22"/>
        <v>7105</v>
      </c>
      <c r="U73" s="44">
        <f t="shared" si="22"/>
        <v>26100</v>
      </c>
      <c r="V73" s="44">
        <f t="shared" ref="V73:AK73" si="23">SUM(V38:V47)</f>
        <v>8400</v>
      </c>
      <c r="W73" s="44">
        <f t="shared" si="23"/>
        <v>17450</v>
      </c>
      <c r="X73" s="44">
        <f t="shared" si="23"/>
        <v>5140</v>
      </c>
      <c r="Y73" s="44">
        <f t="shared" si="23"/>
        <v>29600</v>
      </c>
      <c r="Z73" s="44">
        <f t="shared" si="23"/>
        <v>20050</v>
      </c>
      <c r="AA73" s="44">
        <f t="shared" si="23"/>
        <v>31700</v>
      </c>
      <c r="AB73" s="44">
        <f t="shared" si="23"/>
        <v>45800</v>
      </c>
      <c r="AC73" s="44">
        <f t="shared" si="23"/>
        <v>6110</v>
      </c>
      <c r="AD73" s="44">
        <f t="shared" si="23"/>
        <v>2350</v>
      </c>
      <c r="AE73" s="44">
        <f t="shared" si="23"/>
        <v>1055</v>
      </c>
      <c r="AF73" s="44">
        <f t="shared" si="23"/>
        <v>25350</v>
      </c>
      <c r="AG73" s="44">
        <f t="shared" si="23"/>
        <v>42900</v>
      </c>
      <c r="AH73" s="44">
        <f t="shared" si="23"/>
        <v>19600</v>
      </c>
      <c r="AI73" s="44">
        <f t="shared" si="23"/>
        <v>10850</v>
      </c>
      <c r="AJ73" s="44">
        <f t="shared" si="23"/>
        <v>10525</v>
      </c>
      <c r="AK73" s="44">
        <f t="shared" si="23"/>
        <v>22285</v>
      </c>
      <c r="AL73" s="44">
        <f t="shared" ref="AL73:BA73" si="24">SUM(AL38:AL47)</f>
        <v>10850</v>
      </c>
      <c r="AM73" s="44">
        <f t="shared" si="24"/>
        <v>12530</v>
      </c>
      <c r="AN73" s="44">
        <f t="shared" si="24"/>
        <v>17983</v>
      </c>
      <c r="AO73" s="44">
        <f t="shared" si="24"/>
        <v>9275</v>
      </c>
      <c r="AP73" s="44">
        <f t="shared" si="24"/>
        <v>6314</v>
      </c>
      <c r="AQ73" s="44">
        <f t="shared" si="24"/>
        <v>18225</v>
      </c>
      <c r="AR73" s="44">
        <f t="shared" si="24"/>
        <v>7550</v>
      </c>
      <c r="AS73" s="44">
        <f t="shared" si="24"/>
        <v>10541</v>
      </c>
      <c r="AT73" s="44">
        <f t="shared" si="24"/>
        <v>2955</v>
      </c>
      <c r="AU73" s="44">
        <f t="shared" si="24"/>
        <v>4695</v>
      </c>
      <c r="AV73" s="44">
        <f t="shared" si="24"/>
        <v>7545</v>
      </c>
      <c r="AW73" s="44">
        <f t="shared" si="24"/>
        <v>6547</v>
      </c>
      <c r="AX73" s="44">
        <f t="shared" si="24"/>
        <v>2475</v>
      </c>
      <c r="AY73" s="44">
        <f t="shared" si="24"/>
        <v>7600</v>
      </c>
      <c r="AZ73" s="44">
        <f t="shared" si="24"/>
        <v>6700</v>
      </c>
      <c r="BA73" s="44">
        <f t="shared" si="24"/>
        <v>11900</v>
      </c>
      <c r="BB73" s="44">
        <f>SUM(BB38:BB47)</f>
        <v>2450</v>
      </c>
      <c r="BC73" s="44">
        <f t="shared" ref="BC73:BL73" si="25">SUM(BC38:BC47)</f>
        <v>6900</v>
      </c>
      <c r="BD73" s="44">
        <f t="shared" si="25"/>
        <v>440</v>
      </c>
      <c r="BE73" s="44">
        <f t="shared" si="25"/>
        <v>9400</v>
      </c>
      <c r="BF73" s="44">
        <f t="shared" si="25"/>
        <v>11500</v>
      </c>
      <c r="BG73" s="44">
        <f t="shared" si="25"/>
        <v>15700</v>
      </c>
      <c r="BH73" s="44">
        <f t="shared" si="25"/>
        <v>3750</v>
      </c>
      <c r="BI73" s="44">
        <f t="shared" si="25"/>
        <v>10750</v>
      </c>
      <c r="BJ73" s="44">
        <f t="shared" si="25"/>
        <v>4410</v>
      </c>
      <c r="BK73" s="44">
        <f t="shared" si="25"/>
        <v>6660</v>
      </c>
      <c r="BL73" s="44">
        <f t="shared" si="25"/>
        <v>6475</v>
      </c>
      <c r="BM73" s="44">
        <f t="shared" ref="BM73:BV73" si="26">SUM(BM38:BM47)</f>
        <v>12220</v>
      </c>
      <c r="BN73" s="44">
        <f t="shared" si="26"/>
        <v>5000</v>
      </c>
      <c r="BO73" s="44">
        <f t="shared" si="26"/>
        <v>2450</v>
      </c>
      <c r="BP73" s="44">
        <f t="shared" si="26"/>
        <v>0</v>
      </c>
      <c r="BQ73" s="44">
        <f t="shared" si="26"/>
        <v>0</v>
      </c>
      <c r="BR73" s="44">
        <f t="shared" si="26"/>
        <v>0</v>
      </c>
      <c r="BS73" s="44">
        <f t="shared" si="26"/>
        <v>0</v>
      </c>
      <c r="BT73" s="44">
        <f t="shared" si="26"/>
        <v>0</v>
      </c>
      <c r="BU73" s="44">
        <f t="shared" si="26"/>
        <v>0</v>
      </c>
      <c r="BV73" s="44">
        <f t="shared" si="26"/>
        <v>0</v>
      </c>
    </row>
    <row r="74" spans="1:74" hidden="1" x14ac:dyDescent="0.2">
      <c r="A74" s="40" t="s">
        <v>142</v>
      </c>
      <c r="C74" t="s">
        <v>152</v>
      </c>
      <c r="D74" s="40" t="str">
        <f>CHUM!$O$3</f>
        <v>CHUM</v>
      </c>
      <c r="E74" s="44">
        <f>SUM(E48:E54)</f>
        <v>40750</v>
      </c>
      <c r="F74" s="44">
        <f t="shared" ref="F74:U74" si="27">SUM(F48:F54)</f>
        <v>17250</v>
      </c>
      <c r="G74" s="44">
        <f t="shared" si="27"/>
        <v>30150</v>
      </c>
      <c r="H74" s="44">
        <f t="shared" si="27"/>
        <v>37450</v>
      </c>
      <c r="I74" s="44">
        <f t="shared" si="27"/>
        <v>37150</v>
      </c>
      <c r="J74" s="44">
        <f t="shared" si="27"/>
        <v>36950</v>
      </c>
      <c r="K74" s="44">
        <f t="shared" si="27"/>
        <v>36900</v>
      </c>
      <c r="L74" s="44">
        <f t="shared" si="27"/>
        <v>51250</v>
      </c>
      <c r="M74" s="44">
        <f t="shared" si="27"/>
        <v>37200</v>
      </c>
      <c r="N74" s="44">
        <f t="shared" si="27"/>
        <v>36825</v>
      </c>
      <c r="O74" s="44">
        <f t="shared" si="27"/>
        <v>8500</v>
      </c>
      <c r="P74" s="44">
        <f t="shared" si="27"/>
        <v>10800</v>
      </c>
      <c r="Q74" s="44">
        <f t="shared" si="27"/>
        <v>28000</v>
      </c>
      <c r="R74" s="44">
        <f t="shared" si="27"/>
        <v>39000</v>
      </c>
      <c r="S74" s="44">
        <f t="shared" si="27"/>
        <v>21000</v>
      </c>
      <c r="T74" s="44">
        <f t="shared" si="27"/>
        <v>21500</v>
      </c>
      <c r="U74" s="44">
        <f t="shared" si="27"/>
        <v>153500</v>
      </c>
      <c r="V74" s="44">
        <f t="shared" ref="V74:AK74" si="28">SUM(V48:V54)</f>
        <v>13925</v>
      </c>
      <c r="W74" s="44">
        <f t="shared" si="28"/>
        <v>42775</v>
      </c>
      <c r="X74" s="44">
        <f t="shared" si="28"/>
        <v>45620</v>
      </c>
      <c r="Y74" s="44">
        <f t="shared" si="28"/>
        <v>111000</v>
      </c>
      <c r="Z74" s="44">
        <f t="shared" si="28"/>
        <v>48800</v>
      </c>
      <c r="AA74" s="44">
        <f t="shared" si="28"/>
        <v>72000</v>
      </c>
      <c r="AB74" s="44">
        <f t="shared" si="28"/>
        <v>103050</v>
      </c>
      <c r="AC74" s="44">
        <f t="shared" si="28"/>
        <v>46300</v>
      </c>
      <c r="AD74" s="44">
        <f t="shared" si="28"/>
        <v>3700</v>
      </c>
      <c r="AE74" s="44">
        <f t="shared" si="28"/>
        <v>18200</v>
      </c>
      <c r="AF74" s="44">
        <f t="shared" si="28"/>
        <v>9300</v>
      </c>
      <c r="AG74" s="44">
        <f t="shared" si="28"/>
        <v>62000</v>
      </c>
      <c r="AH74" s="44">
        <f t="shared" si="28"/>
        <v>36650</v>
      </c>
      <c r="AI74" s="44">
        <f t="shared" si="28"/>
        <v>22145</v>
      </c>
      <c r="AJ74" s="44">
        <f t="shared" si="28"/>
        <v>19697</v>
      </c>
      <c r="AK74" s="44">
        <f t="shared" si="28"/>
        <v>49500</v>
      </c>
      <c r="AL74" s="44">
        <f t="shared" ref="AL74:BA74" si="29">SUM(AL48:AL54)</f>
        <v>22780</v>
      </c>
      <c r="AM74" s="44">
        <f t="shared" si="29"/>
        <v>37000</v>
      </c>
      <c r="AN74" s="44">
        <f t="shared" si="29"/>
        <v>31740</v>
      </c>
      <c r="AO74" s="44">
        <f t="shared" si="29"/>
        <v>37294</v>
      </c>
      <c r="AP74" s="44">
        <f t="shared" si="29"/>
        <v>35540</v>
      </c>
      <c r="AQ74" s="44">
        <f t="shared" si="29"/>
        <v>39200</v>
      </c>
      <c r="AR74" s="44">
        <f t="shared" si="29"/>
        <v>30500</v>
      </c>
      <c r="AS74" s="44">
        <f t="shared" si="29"/>
        <v>32751</v>
      </c>
      <c r="AT74" s="44">
        <f t="shared" si="29"/>
        <v>35060</v>
      </c>
      <c r="AU74" s="44">
        <f t="shared" si="29"/>
        <v>8055</v>
      </c>
      <c r="AV74" s="44">
        <f t="shared" si="29"/>
        <v>32013</v>
      </c>
      <c r="AW74" s="44">
        <f t="shared" si="29"/>
        <v>29093</v>
      </c>
      <c r="AX74" s="44">
        <f t="shared" si="29"/>
        <v>35000</v>
      </c>
      <c r="AY74" s="44">
        <f t="shared" si="29"/>
        <v>31400</v>
      </c>
      <c r="AZ74" s="44">
        <f t="shared" si="29"/>
        <v>37000</v>
      </c>
      <c r="BA74" s="44">
        <f t="shared" si="29"/>
        <v>27500</v>
      </c>
      <c r="BB74" s="44">
        <f>SUM(BB48:BB54)</f>
        <v>29900</v>
      </c>
      <c r="BC74" s="44">
        <f t="shared" ref="BC74:BL74" si="30">SUM(BC48:BC54)</f>
        <v>33100</v>
      </c>
      <c r="BD74" s="44">
        <f t="shared" si="30"/>
        <v>31252</v>
      </c>
      <c r="BE74" s="44">
        <f t="shared" si="30"/>
        <v>19800</v>
      </c>
      <c r="BF74" s="44">
        <f t="shared" si="30"/>
        <v>37500</v>
      </c>
      <c r="BG74" s="44">
        <f t="shared" si="30"/>
        <v>35800</v>
      </c>
      <c r="BH74" s="44">
        <f t="shared" si="30"/>
        <v>21500</v>
      </c>
      <c r="BI74" s="44">
        <f t="shared" si="30"/>
        <v>20425</v>
      </c>
      <c r="BJ74" s="44">
        <f t="shared" si="30"/>
        <v>900</v>
      </c>
      <c r="BK74" s="44">
        <f t="shared" si="30"/>
        <v>9250</v>
      </c>
      <c r="BL74" s="44">
        <f t="shared" si="30"/>
        <v>35850</v>
      </c>
      <c r="BM74" s="44">
        <f t="shared" ref="BM74:BV74" si="31">SUM(BM48:BM54)</f>
        <v>25620</v>
      </c>
      <c r="BN74" s="44">
        <f t="shared" si="31"/>
        <v>45200</v>
      </c>
      <c r="BO74" s="44">
        <f t="shared" si="31"/>
        <v>23900</v>
      </c>
      <c r="BP74" s="44">
        <f t="shared" si="31"/>
        <v>0</v>
      </c>
      <c r="BQ74" s="44">
        <f t="shared" si="31"/>
        <v>0</v>
      </c>
      <c r="BR74" s="44">
        <f t="shared" si="31"/>
        <v>0</v>
      </c>
      <c r="BS74" s="44">
        <f t="shared" si="31"/>
        <v>0</v>
      </c>
      <c r="BT74" s="44">
        <f t="shared" si="31"/>
        <v>0</v>
      </c>
      <c r="BU74" s="44">
        <f t="shared" si="31"/>
        <v>0</v>
      </c>
      <c r="BV74" s="44">
        <f t="shared" si="31"/>
        <v>0</v>
      </c>
    </row>
    <row r="75" spans="1:74" hidden="1" x14ac:dyDescent="0.2">
      <c r="A75" s="40" t="s">
        <v>142</v>
      </c>
      <c r="C75" t="s">
        <v>153</v>
      </c>
      <c r="D75" s="40" t="str">
        <f>CHUM!$O$3</f>
        <v>CHUM</v>
      </c>
      <c r="E75" s="44">
        <f>SUM(E55:E59)</f>
        <v>67100</v>
      </c>
      <c r="F75" s="44">
        <f t="shared" ref="F75:U75" si="32">SUM(F55:F59)</f>
        <v>22000</v>
      </c>
      <c r="G75" s="44">
        <f t="shared" si="32"/>
        <v>36675</v>
      </c>
      <c r="H75" s="44">
        <f t="shared" si="32"/>
        <v>47000</v>
      </c>
      <c r="I75" s="44">
        <f t="shared" si="32"/>
        <v>36400</v>
      </c>
      <c r="J75" s="44">
        <f t="shared" si="32"/>
        <v>39000</v>
      </c>
      <c r="K75" s="44">
        <f t="shared" si="32"/>
        <v>24750</v>
      </c>
      <c r="L75" s="44">
        <f t="shared" si="32"/>
        <v>32750</v>
      </c>
      <c r="M75" s="44">
        <f t="shared" si="32"/>
        <v>27700</v>
      </c>
      <c r="N75" s="44">
        <f t="shared" si="32"/>
        <v>27750</v>
      </c>
      <c r="O75" s="44">
        <f t="shared" si="32"/>
        <v>8400</v>
      </c>
      <c r="P75" s="44">
        <f t="shared" si="32"/>
        <v>32500</v>
      </c>
      <c r="Q75" s="44">
        <f t="shared" si="32"/>
        <v>69000</v>
      </c>
      <c r="R75" s="44">
        <f t="shared" si="32"/>
        <v>36000</v>
      </c>
      <c r="S75" s="44">
        <f t="shared" si="32"/>
        <v>56400</v>
      </c>
      <c r="T75" s="44">
        <f t="shared" si="32"/>
        <v>12600</v>
      </c>
      <c r="U75" s="44">
        <f t="shared" si="32"/>
        <v>110800</v>
      </c>
      <c r="V75" s="44">
        <f t="shared" ref="V75:AK75" si="33">SUM(V55:V59)</f>
        <v>35150</v>
      </c>
      <c r="W75" s="44">
        <f t="shared" si="33"/>
        <v>56000</v>
      </c>
      <c r="X75" s="44">
        <f t="shared" si="33"/>
        <v>52900</v>
      </c>
      <c r="Y75" s="44">
        <f t="shared" si="33"/>
        <v>49500</v>
      </c>
      <c r="Z75" s="44">
        <f t="shared" si="33"/>
        <v>48500</v>
      </c>
      <c r="AA75" s="44">
        <f t="shared" si="33"/>
        <v>55500</v>
      </c>
      <c r="AB75" s="44">
        <f t="shared" si="33"/>
        <v>77000</v>
      </c>
      <c r="AC75" s="44">
        <f t="shared" si="33"/>
        <v>45500</v>
      </c>
      <c r="AD75" s="44">
        <f t="shared" si="33"/>
        <v>42000</v>
      </c>
      <c r="AE75" s="44">
        <f t="shared" si="33"/>
        <v>18000</v>
      </c>
      <c r="AF75" s="44">
        <f t="shared" si="33"/>
        <v>34700</v>
      </c>
      <c r="AG75" s="44">
        <f t="shared" si="33"/>
        <v>21900</v>
      </c>
      <c r="AH75" s="44">
        <f t="shared" si="33"/>
        <v>23500</v>
      </c>
      <c r="AI75" s="44">
        <f t="shared" si="33"/>
        <v>9500</v>
      </c>
      <c r="AJ75" s="44">
        <f t="shared" si="33"/>
        <v>15000</v>
      </c>
      <c r="AK75" s="44">
        <f t="shared" si="33"/>
        <v>33600</v>
      </c>
      <c r="AL75" s="44">
        <f t="shared" ref="AL75:BA75" si="34">SUM(AL55:AL59)</f>
        <v>28770</v>
      </c>
      <c r="AM75" s="44">
        <f t="shared" si="34"/>
        <v>26150</v>
      </c>
      <c r="AN75" s="44">
        <f t="shared" si="34"/>
        <v>13242</v>
      </c>
      <c r="AO75" s="44">
        <f t="shared" si="34"/>
        <v>25315</v>
      </c>
      <c r="AP75" s="44">
        <f t="shared" si="34"/>
        <v>15756</v>
      </c>
      <c r="AQ75" s="44">
        <f t="shared" si="34"/>
        <v>39475</v>
      </c>
      <c r="AR75" s="44">
        <f t="shared" si="34"/>
        <v>25650</v>
      </c>
      <c r="AS75" s="44">
        <f t="shared" si="34"/>
        <v>30552</v>
      </c>
      <c r="AT75" s="44">
        <f t="shared" si="34"/>
        <v>24617</v>
      </c>
      <c r="AU75" s="44">
        <f t="shared" si="34"/>
        <v>12785</v>
      </c>
      <c r="AV75" s="44">
        <f t="shared" si="34"/>
        <v>13565</v>
      </c>
      <c r="AW75" s="44">
        <f t="shared" si="34"/>
        <v>12600</v>
      </c>
      <c r="AX75" s="44">
        <f t="shared" si="34"/>
        <v>48100</v>
      </c>
      <c r="AY75" s="44">
        <f t="shared" si="34"/>
        <v>102000</v>
      </c>
      <c r="AZ75" s="44">
        <f t="shared" si="34"/>
        <v>66200</v>
      </c>
      <c r="BA75" s="44">
        <f t="shared" si="34"/>
        <v>77500</v>
      </c>
      <c r="BB75" s="44">
        <f>SUM(BB55:BB59)</f>
        <v>61000</v>
      </c>
      <c r="BC75" s="44">
        <f t="shared" ref="BC75:BL75" si="35">SUM(BC55:BC59)</f>
        <v>35520</v>
      </c>
      <c r="BD75" s="44">
        <f t="shared" si="35"/>
        <v>58250</v>
      </c>
      <c r="BE75" s="44">
        <f t="shared" si="35"/>
        <v>46100</v>
      </c>
      <c r="BF75" s="44">
        <f t="shared" si="35"/>
        <v>56000</v>
      </c>
      <c r="BG75" s="44">
        <f t="shared" si="35"/>
        <v>59900</v>
      </c>
      <c r="BH75" s="44">
        <f t="shared" si="35"/>
        <v>26700</v>
      </c>
      <c r="BI75" s="44">
        <f t="shared" si="35"/>
        <v>23650</v>
      </c>
      <c r="BJ75" s="44">
        <f t="shared" si="35"/>
        <v>10750</v>
      </c>
      <c r="BK75" s="44">
        <f t="shared" si="35"/>
        <v>14765</v>
      </c>
      <c r="BL75" s="44">
        <f t="shared" si="35"/>
        <v>21680</v>
      </c>
      <c r="BM75" s="44">
        <f t="shared" ref="BM75:BV75" si="36">SUM(BM55:BM59)</f>
        <v>16840</v>
      </c>
      <c r="BN75" s="44">
        <f t="shared" si="36"/>
        <v>55400</v>
      </c>
      <c r="BO75" s="44">
        <f t="shared" si="36"/>
        <v>51800</v>
      </c>
      <c r="BP75" s="44">
        <f t="shared" si="36"/>
        <v>0</v>
      </c>
      <c r="BQ75" s="44">
        <f t="shared" si="36"/>
        <v>0</v>
      </c>
      <c r="BR75" s="44">
        <f t="shared" si="36"/>
        <v>0</v>
      </c>
      <c r="BS75" s="44">
        <f t="shared" si="36"/>
        <v>0</v>
      </c>
      <c r="BT75" s="44">
        <f t="shared" si="36"/>
        <v>0</v>
      </c>
      <c r="BU75" s="44">
        <f t="shared" si="36"/>
        <v>0</v>
      </c>
      <c r="BV75" s="44">
        <f t="shared" si="36"/>
        <v>0</v>
      </c>
    </row>
    <row r="76" spans="1:74" hidden="1" x14ac:dyDescent="0.2">
      <c r="A76" s="40" t="s">
        <v>142</v>
      </c>
      <c r="C76" t="s">
        <v>154</v>
      </c>
      <c r="D76" s="40" t="str">
        <f>CHUM!$O$3</f>
        <v>CHUM</v>
      </c>
      <c r="E76" s="44">
        <f>SUM(E60:E68)</f>
        <v>35225</v>
      </c>
      <c r="F76" s="44">
        <f t="shared" ref="F76:U76" si="37">SUM(F60:F68)</f>
        <v>9000</v>
      </c>
      <c r="G76" s="44">
        <f t="shared" si="37"/>
        <v>33775</v>
      </c>
      <c r="H76" s="44">
        <f t="shared" si="37"/>
        <v>21500</v>
      </c>
      <c r="I76" s="44">
        <f t="shared" si="37"/>
        <v>26200</v>
      </c>
      <c r="J76" s="44">
        <f t="shared" si="37"/>
        <v>17500</v>
      </c>
      <c r="K76" s="44">
        <f t="shared" si="37"/>
        <v>8250</v>
      </c>
      <c r="L76" s="44">
        <f t="shared" si="37"/>
        <v>5400</v>
      </c>
      <c r="M76" s="44">
        <f t="shared" si="37"/>
        <v>5000</v>
      </c>
      <c r="N76" s="44">
        <f t="shared" si="37"/>
        <v>7250</v>
      </c>
      <c r="O76" s="44">
        <f t="shared" si="37"/>
        <v>5900</v>
      </c>
      <c r="P76" s="44">
        <f t="shared" si="37"/>
        <v>2400</v>
      </c>
      <c r="Q76" s="44">
        <f t="shared" si="37"/>
        <v>7500</v>
      </c>
      <c r="R76" s="44">
        <f t="shared" si="37"/>
        <v>10950</v>
      </c>
      <c r="S76" s="44">
        <f t="shared" si="37"/>
        <v>10950</v>
      </c>
      <c r="T76" s="44">
        <f t="shared" si="37"/>
        <v>3400</v>
      </c>
      <c r="U76" s="44">
        <f t="shared" si="37"/>
        <v>26500</v>
      </c>
      <c r="V76" s="44">
        <f t="shared" ref="V76:AK76" si="38">SUM(V60:V68)</f>
        <v>8425</v>
      </c>
      <c r="W76" s="44">
        <f t="shared" si="38"/>
        <v>15700</v>
      </c>
      <c r="X76" s="44">
        <f t="shared" si="38"/>
        <v>12420</v>
      </c>
      <c r="Y76" s="44">
        <f t="shared" si="38"/>
        <v>16900</v>
      </c>
      <c r="Z76" s="44">
        <f t="shared" si="38"/>
        <v>14200</v>
      </c>
      <c r="AA76" s="44">
        <f t="shared" si="38"/>
        <v>5600</v>
      </c>
      <c r="AB76" s="44">
        <f t="shared" si="38"/>
        <v>14200</v>
      </c>
      <c r="AC76" s="44">
        <f t="shared" si="38"/>
        <v>11800</v>
      </c>
      <c r="AD76" s="44">
        <f t="shared" si="38"/>
        <v>6630</v>
      </c>
      <c r="AE76" s="44">
        <f t="shared" si="38"/>
        <v>10000</v>
      </c>
      <c r="AF76" s="44">
        <f t="shared" si="38"/>
        <v>17000</v>
      </c>
      <c r="AG76" s="44">
        <f t="shared" si="38"/>
        <v>14200</v>
      </c>
      <c r="AH76" s="44">
        <f t="shared" si="38"/>
        <v>5255</v>
      </c>
      <c r="AI76" s="44">
        <f t="shared" si="38"/>
        <v>6502</v>
      </c>
      <c r="AJ76" s="44">
        <f t="shared" si="38"/>
        <v>5360</v>
      </c>
      <c r="AK76" s="44">
        <f t="shared" si="38"/>
        <v>6550</v>
      </c>
      <c r="AL76" s="44">
        <f t="shared" ref="AL76:BA76" si="39">SUM(AL60:AL68)</f>
        <v>4385</v>
      </c>
      <c r="AM76" s="44">
        <f t="shared" si="39"/>
        <v>12025</v>
      </c>
      <c r="AN76" s="44">
        <f t="shared" si="39"/>
        <v>19332</v>
      </c>
      <c r="AO76" s="44">
        <f t="shared" si="39"/>
        <v>5512</v>
      </c>
      <c r="AP76" s="44">
        <f t="shared" si="39"/>
        <v>5603</v>
      </c>
      <c r="AQ76" s="44">
        <f t="shared" si="39"/>
        <v>10010</v>
      </c>
      <c r="AR76" s="44">
        <f t="shared" si="39"/>
        <v>3790</v>
      </c>
      <c r="AS76" s="44">
        <f t="shared" si="39"/>
        <v>4762</v>
      </c>
      <c r="AT76" s="44">
        <f t="shared" si="39"/>
        <v>4110</v>
      </c>
      <c r="AU76" s="44">
        <f t="shared" si="39"/>
        <v>4640</v>
      </c>
      <c r="AV76" s="44">
        <f t="shared" si="39"/>
        <v>14218</v>
      </c>
      <c r="AW76" s="44">
        <f t="shared" si="39"/>
        <v>2100</v>
      </c>
      <c r="AX76" s="44">
        <f t="shared" si="39"/>
        <v>3900</v>
      </c>
      <c r="AY76" s="44">
        <f t="shared" si="39"/>
        <v>5000</v>
      </c>
      <c r="AZ76" s="44">
        <f t="shared" si="39"/>
        <v>2180</v>
      </c>
      <c r="BA76" s="44">
        <f t="shared" si="39"/>
        <v>4000</v>
      </c>
      <c r="BB76" s="44">
        <f>SUM(BB60:BB68)</f>
        <v>2500</v>
      </c>
      <c r="BC76" s="44">
        <f t="shared" ref="BC76:BL76" si="40">SUM(BC60:BC68)</f>
        <v>4500</v>
      </c>
      <c r="BD76" s="44">
        <f t="shared" si="40"/>
        <v>4750</v>
      </c>
      <c r="BE76" s="44">
        <f t="shared" si="40"/>
        <v>14300</v>
      </c>
      <c r="BF76" s="44">
        <f t="shared" si="40"/>
        <v>16800</v>
      </c>
      <c r="BG76" s="44">
        <f t="shared" si="40"/>
        <v>23866</v>
      </c>
      <c r="BH76" s="44">
        <f t="shared" si="40"/>
        <v>11137</v>
      </c>
      <c r="BI76" s="44">
        <f t="shared" si="40"/>
        <v>14265</v>
      </c>
      <c r="BJ76" s="44">
        <f t="shared" si="40"/>
        <v>2270</v>
      </c>
      <c r="BK76" s="44">
        <f t="shared" si="40"/>
        <v>1356</v>
      </c>
      <c r="BL76" s="44">
        <f t="shared" si="40"/>
        <v>12310</v>
      </c>
      <c r="BM76" s="44">
        <f t="shared" ref="BM76:BV76" si="41">SUM(BM60:BM68)</f>
        <v>13002</v>
      </c>
      <c r="BN76" s="44">
        <f t="shared" si="41"/>
        <v>17600</v>
      </c>
      <c r="BO76" s="44">
        <f t="shared" si="41"/>
        <v>4872</v>
      </c>
      <c r="BP76" s="44">
        <f t="shared" si="41"/>
        <v>0</v>
      </c>
      <c r="BQ76" s="44">
        <f t="shared" si="41"/>
        <v>0</v>
      </c>
      <c r="BR76" s="44">
        <f t="shared" si="41"/>
        <v>0</v>
      </c>
      <c r="BS76" s="44">
        <f t="shared" si="41"/>
        <v>0</v>
      </c>
      <c r="BT76" s="44">
        <f t="shared" si="41"/>
        <v>0</v>
      </c>
      <c r="BU76" s="44">
        <f t="shared" si="41"/>
        <v>0</v>
      </c>
      <c r="BV76" s="44">
        <f t="shared" si="41"/>
        <v>0</v>
      </c>
    </row>
    <row r="77" spans="1:74" hidden="1" x14ac:dyDescent="0.2">
      <c r="A77" s="40" t="s">
        <v>142</v>
      </c>
      <c r="B77" s="46" t="s">
        <v>142</v>
      </c>
      <c r="C77" t="str">
        <f>CHINOOK!$O11</f>
        <v>CARTER RIVER</v>
      </c>
      <c r="D77" s="40" t="str">
        <f>CHINOOK!$O$3</f>
        <v>CHINOOK</v>
      </c>
      <c r="E77" s="45" t="str">
        <f>CHINOOK!$CH11</f>
        <v>N/R</v>
      </c>
      <c r="F77" s="45" t="str">
        <f>CHINOOK!$CI11</f>
        <v>N/R</v>
      </c>
      <c r="G77" s="45" t="str">
        <f>CHINOOK!$CJ11</f>
        <v>N/R</v>
      </c>
      <c r="H77" s="45" t="str">
        <f>CHINOOK!$CK11</f>
        <v>N/R</v>
      </c>
      <c r="I77" s="45" t="str">
        <f>CHINOOK!$CL11</f>
        <v>N/R</v>
      </c>
      <c r="J77" s="45" t="str">
        <f>CHINOOK!$CM11</f>
        <v>N/R</v>
      </c>
      <c r="K77" s="45" t="str">
        <f>CHINOOK!$CN11</f>
        <v>N/R</v>
      </c>
      <c r="L77" s="45" t="str">
        <f>CHINOOK!$CO11</f>
        <v>N/R</v>
      </c>
      <c r="M77" s="45" t="str">
        <f>CHINOOK!$CP11</f>
        <v>N/R</v>
      </c>
      <c r="N77" s="45" t="str">
        <f>CHINOOK!$CQ11</f>
        <v>N/R</v>
      </c>
      <c r="O77" s="45">
        <f>CHINOOK!$BT11</f>
        <v>25</v>
      </c>
      <c r="P77" s="45" t="str">
        <f>CHINOOK!$BU11</f>
        <v>N/R</v>
      </c>
      <c r="Q77" s="45" t="str">
        <f>CHINOOK!$BV11</f>
        <v>N/R</v>
      </c>
      <c r="R77" s="45" t="str">
        <f>CHINOOK!$BW11</f>
        <v>N/R</v>
      </c>
      <c r="S77" s="45" t="str">
        <f>CHINOOK!$BX11</f>
        <v>N/R</v>
      </c>
      <c r="T77" s="45" t="str">
        <f>CHINOOK!$BY11</f>
        <v>N/R</v>
      </c>
      <c r="U77" s="45" t="str">
        <f>CHINOOK!$BZ11</f>
        <v>N/R</v>
      </c>
      <c r="V77" s="45" t="str">
        <f>CHINOOK!$CA11</f>
        <v>N/R</v>
      </c>
      <c r="W77" s="45" t="str">
        <f>CHINOOK!$CB11</f>
        <v>N/R</v>
      </c>
      <c r="X77" s="45" t="str">
        <f>CHINOOK!$CC11</f>
        <v>N/R</v>
      </c>
      <c r="Y77" s="45" t="str">
        <f>CHINOOK!$BF11</f>
        <v>N/R</v>
      </c>
      <c r="Z77" s="45" t="str">
        <f>CHINOOK!$BG11</f>
        <v>N/R</v>
      </c>
      <c r="AA77" s="45" t="str">
        <f>CHINOOK!$BH11</f>
        <v>N/R</v>
      </c>
      <c r="AB77" s="45" t="str">
        <f>CHINOOK!$BI11</f>
        <v>N/R</v>
      </c>
      <c r="AC77" s="45" t="str">
        <f>CHINOOK!$BJ11</f>
        <v>N/R</v>
      </c>
      <c r="AD77" s="45" t="str">
        <f>CHINOOK!$BK11</f>
        <v>N/R</v>
      </c>
      <c r="AE77" s="45" t="str">
        <f>CHINOOK!$BL11</f>
        <v>N/R</v>
      </c>
      <c r="AF77" s="45" t="str">
        <f>CHINOOK!$BM11</f>
        <v>N/R</v>
      </c>
      <c r="AG77" s="45" t="str">
        <f>CHINOOK!$BN11</f>
        <v>N/R</v>
      </c>
      <c r="AH77" s="45" t="str">
        <f>CHINOOK!$BO11</f>
        <v>N/R</v>
      </c>
      <c r="AI77" s="45" t="str">
        <f>CHINOOK!$AR11</f>
        <v>N/R</v>
      </c>
      <c r="AJ77" s="45" t="str">
        <f>CHINOOK!$AS11</f>
        <v>N/R</v>
      </c>
      <c r="AK77" s="45" t="str">
        <f>CHINOOK!$AT11</f>
        <v>N/R</v>
      </c>
      <c r="AL77" s="45" t="str">
        <f>CHINOOK!$AU11</f>
        <v>N/R</v>
      </c>
      <c r="AM77" s="45" t="str">
        <f>CHINOOK!$AV11</f>
        <v>N/R</v>
      </c>
      <c r="AN77" s="45" t="str">
        <f>CHINOOK!$AW11</f>
        <v>N/R</v>
      </c>
      <c r="AO77" s="45" t="str">
        <f>CHINOOK!$AX11</f>
        <v>N/R</v>
      </c>
      <c r="AP77" s="45" t="str">
        <f>CHINOOK!$AY11</f>
        <v>N/R</v>
      </c>
      <c r="AQ77" s="45" t="str">
        <f>CHINOOK!$AZ11</f>
        <v>N/R</v>
      </c>
      <c r="AR77" s="45" t="str">
        <f>CHINOOK!$BA11</f>
        <v>N/R</v>
      </c>
      <c r="AS77" s="44" t="str">
        <f>CHINOOK!$AD11</f>
        <v>UNK</v>
      </c>
      <c r="AT77" s="44" t="str">
        <f>CHINOOK!$AE11</f>
        <v>UNK</v>
      </c>
      <c r="AU77" s="44" t="str">
        <f>CHINOOK!$AF11</f>
        <v>UNK</v>
      </c>
      <c r="AV77" s="44" t="str">
        <f>CHINOOK!$AG11</f>
        <v>UNK</v>
      </c>
      <c r="AW77" s="44" t="str">
        <f>CHINOOK!$AH11</f>
        <v>N/R</v>
      </c>
      <c r="AX77" s="44" t="str">
        <f>CHINOOK!$AI11</f>
        <v>N/R</v>
      </c>
      <c r="AY77" s="44" t="str">
        <f>CHINOOK!$AJ11</f>
        <v>N/R</v>
      </c>
      <c r="AZ77" s="44" t="str">
        <f>CHINOOK!$AK11</f>
        <v>N/R</v>
      </c>
      <c r="BA77" s="44" t="str">
        <f>CHINOOK!$AL11</f>
        <v>N/R</v>
      </c>
      <c r="BB77" s="44" t="str">
        <f>CHINOOK!$AM11</f>
        <v>N/R</v>
      </c>
      <c r="BC77" s="45" t="str">
        <f>CHINOOK!$P$11</f>
        <v>N/R</v>
      </c>
      <c r="BD77" s="45" t="str">
        <f>CHINOOK!$Q$11</f>
        <v>N/O</v>
      </c>
      <c r="BE77" s="45" t="str">
        <f>CHINOOK!$R$11</f>
        <v>N/O</v>
      </c>
      <c r="BF77" s="45" t="str">
        <f>CHINOOK!$S$11</f>
        <v>N/O</v>
      </c>
      <c r="BG77" s="45" t="str">
        <f>CHINOOK!$T$11</f>
        <v>N/O</v>
      </c>
      <c r="BH77" s="45" t="str">
        <f>CHINOOK!$U$11</f>
        <v>N/O</v>
      </c>
      <c r="BI77" s="45" t="str">
        <f>CHINOOK!$V$11</f>
        <v>N/O</v>
      </c>
      <c r="BJ77" s="45" t="str">
        <f>CHINOOK!$W$11</f>
        <v>N/O</v>
      </c>
      <c r="BK77" s="45" t="str">
        <f>CHINOOK!$X$11</f>
        <v>N/O</v>
      </c>
      <c r="BL77" s="45" t="str">
        <f>CHINOOK!$Y$11</f>
        <v>N/O</v>
      </c>
      <c r="BM77" s="45" t="str">
        <f>CHINOOK!B11</f>
        <v>N/O</v>
      </c>
      <c r="BN77" s="45" t="str">
        <f>CHINOOK!C11</f>
        <v>DNS</v>
      </c>
      <c r="BO77" s="45" t="str">
        <f>CHINOOK!D11</f>
        <v>DNS</v>
      </c>
      <c r="BP77" s="45">
        <f>CHINOOK!E11</f>
        <v>0</v>
      </c>
      <c r="BQ77" s="45">
        <f>CHINOOK!F11</f>
        <v>0</v>
      </c>
      <c r="BR77" s="45">
        <f>CHINOOK!G11</f>
        <v>0</v>
      </c>
      <c r="BS77" s="45">
        <f>CHINOOK!H11</f>
        <v>0</v>
      </c>
      <c r="BT77" s="45">
        <f>CHINOOK!I11</f>
        <v>0</v>
      </c>
      <c r="BU77" s="45">
        <f>CHINOOK!J11</f>
        <v>0</v>
      </c>
      <c r="BV77" s="45">
        <f>CHINOOK!K11</f>
        <v>0</v>
      </c>
    </row>
    <row r="78" spans="1:74" hidden="1" x14ac:dyDescent="0.2">
      <c r="A78" s="40" t="s">
        <v>142</v>
      </c>
      <c r="B78" s="46" t="s">
        <v>142</v>
      </c>
      <c r="C78" t="str">
        <f>CHINOOK!$O12</f>
        <v>DUTHIE CREEK</v>
      </c>
      <c r="D78" s="40" t="str">
        <f>CHINOOK!$O$3</f>
        <v>CHINOOK</v>
      </c>
      <c r="E78" s="45" t="str">
        <f>CHINOOK!$CH12</f>
        <v>N/R</v>
      </c>
      <c r="F78" s="45" t="str">
        <f>CHINOOK!$CI12</f>
        <v>N/R</v>
      </c>
      <c r="G78" s="45">
        <f>CHINOOK!$CJ12</f>
        <v>75</v>
      </c>
      <c r="H78" s="45" t="str">
        <f>CHINOOK!$CK12</f>
        <v>N/R</v>
      </c>
      <c r="I78" s="45" t="str">
        <f>CHINOOK!$CL12</f>
        <v>N/R</v>
      </c>
      <c r="J78" s="45" t="str">
        <f>CHINOOK!$CM12</f>
        <v>N/R</v>
      </c>
      <c r="K78" s="45" t="str">
        <f>CHINOOK!$CN12</f>
        <v>N/R</v>
      </c>
      <c r="L78" s="45" t="str">
        <f>CHINOOK!$CO12</f>
        <v>N/R</v>
      </c>
      <c r="M78" s="45" t="str">
        <f>CHINOOK!$CP12</f>
        <v>N/R</v>
      </c>
      <c r="N78" s="45" t="str">
        <f>CHINOOK!$CQ12</f>
        <v>N/R</v>
      </c>
      <c r="O78" s="45" t="str">
        <f>CHINOOK!$BT12</f>
        <v>N/R</v>
      </c>
      <c r="P78" s="45" t="str">
        <f>CHINOOK!$BU12</f>
        <v>N/R</v>
      </c>
      <c r="Q78" s="45" t="str">
        <f>CHINOOK!$BV12</f>
        <v>N/R</v>
      </c>
      <c r="R78" s="45" t="str">
        <f>CHINOOK!$BW12</f>
        <v>N/R</v>
      </c>
      <c r="S78" s="45" t="str">
        <f>CHINOOK!$BX12</f>
        <v>N/R</v>
      </c>
      <c r="T78" s="45" t="str">
        <f>CHINOOK!$BY12</f>
        <v>N/R</v>
      </c>
      <c r="U78" s="45" t="str">
        <f>CHINOOK!$BZ12</f>
        <v>N/R</v>
      </c>
      <c r="V78" s="45" t="str">
        <f>CHINOOK!$CA12</f>
        <v>N/R</v>
      </c>
      <c r="W78" s="45" t="str">
        <f>CHINOOK!$CB12</f>
        <v>N/R</v>
      </c>
      <c r="X78" s="45" t="str">
        <f>CHINOOK!$CC12</f>
        <v>N/R</v>
      </c>
      <c r="Y78" s="45" t="str">
        <f>CHINOOK!$BF12</f>
        <v>N/R</v>
      </c>
      <c r="Z78" s="45" t="str">
        <f>CHINOOK!$BG12</f>
        <v>N/R</v>
      </c>
      <c r="AA78" s="45" t="str">
        <f>CHINOOK!$BH12</f>
        <v>N/R</v>
      </c>
      <c r="AB78" s="45" t="str">
        <f>CHINOOK!$BI12</f>
        <v>N/R</v>
      </c>
      <c r="AC78" s="45" t="str">
        <f>CHINOOK!$BJ12</f>
        <v>N/R</v>
      </c>
      <c r="AD78" s="45" t="str">
        <f>CHINOOK!$BK12</f>
        <v>N/R</v>
      </c>
      <c r="AE78" s="45" t="str">
        <f>CHINOOK!$BL12</f>
        <v>N/R</v>
      </c>
      <c r="AF78" s="45" t="str">
        <f>CHINOOK!$BM12</f>
        <v>N/R</v>
      </c>
      <c r="AG78" s="45" t="str">
        <f>CHINOOK!$BN12</f>
        <v>N/R</v>
      </c>
      <c r="AH78" s="45" t="str">
        <f>CHINOOK!$BO12</f>
        <v>N/R</v>
      </c>
      <c r="AI78" s="45" t="str">
        <f>CHINOOK!$AR12</f>
        <v>N/R</v>
      </c>
      <c r="AJ78" s="45" t="str">
        <f>CHINOOK!$AS12</f>
        <v>N/R</v>
      </c>
      <c r="AK78" s="45" t="str">
        <f>CHINOOK!$AT12</f>
        <v>N/R</v>
      </c>
      <c r="AL78" s="45" t="str">
        <f>CHINOOK!$AU12</f>
        <v>N/R</v>
      </c>
      <c r="AM78" s="45" t="str">
        <f>CHINOOK!$AV12</f>
        <v>N/R</v>
      </c>
      <c r="AN78" s="45" t="str">
        <f>CHINOOK!$AW12</f>
        <v>N/R</v>
      </c>
      <c r="AO78" s="45" t="str">
        <f>CHINOOK!$AX12</f>
        <v>N/R</v>
      </c>
      <c r="AP78" s="45" t="str">
        <f>CHINOOK!$AY12</f>
        <v>N/R</v>
      </c>
      <c r="AQ78" s="45" t="str">
        <f>CHINOOK!$AZ12</f>
        <v>N/R</v>
      </c>
      <c r="AR78" s="45" t="str">
        <f>CHINOOK!$BA12</f>
        <v>N/R</v>
      </c>
      <c r="AS78" s="44" t="str">
        <f>CHINOOK!$AD12</f>
        <v>UNK</v>
      </c>
      <c r="AT78" s="44" t="str">
        <f>CHINOOK!$AE12</f>
        <v>UNK</v>
      </c>
      <c r="AU78" s="44" t="str">
        <f>CHINOOK!$AF12</f>
        <v>UNK</v>
      </c>
      <c r="AV78" s="44" t="str">
        <f>CHINOOK!$AG12</f>
        <v>UNK</v>
      </c>
      <c r="AW78" s="44" t="str">
        <f>CHINOOK!$AH12</f>
        <v>N/R</v>
      </c>
      <c r="AX78" s="44" t="str">
        <f>CHINOOK!$AI12</f>
        <v>N/R</v>
      </c>
      <c r="AY78" s="44" t="str">
        <f>CHINOOK!$AJ12</f>
        <v>N/R</v>
      </c>
      <c r="AZ78" s="44" t="str">
        <f>CHINOOK!$AK12</f>
        <v>N/R</v>
      </c>
      <c r="BA78" s="44" t="str">
        <f>CHINOOK!$AL12</f>
        <v>N/R</v>
      </c>
      <c r="BB78" s="44" t="str">
        <f>CHINOOK!$AM12</f>
        <v>N/R</v>
      </c>
      <c r="BC78" s="45" t="str">
        <f>CHINOOK!$P$12</f>
        <v>N/R</v>
      </c>
      <c r="BD78" s="45" t="str">
        <f>CHINOOK!$Q$12</f>
        <v>N/O</v>
      </c>
      <c r="BE78" s="45" t="str">
        <f>CHINOOK!$R$12</f>
        <v>N/O</v>
      </c>
      <c r="BF78" s="45" t="str">
        <f>CHINOOK!$S$12</f>
        <v>N/O</v>
      </c>
      <c r="BG78" s="45" t="str">
        <f>CHINOOK!$T$12</f>
        <v>N/O</v>
      </c>
      <c r="BH78" s="45" t="str">
        <f>CHINOOK!$U$12</f>
        <v>N/O</v>
      </c>
      <c r="BI78" s="45" t="str">
        <f>CHINOOK!$V$12</f>
        <v>N/O</v>
      </c>
      <c r="BJ78" s="45" t="str">
        <f>CHINOOK!$W$12</f>
        <v>N/O</v>
      </c>
      <c r="BK78" s="45" t="str">
        <f>CHINOOK!$X$12</f>
        <v>N/O</v>
      </c>
      <c r="BL78" s="45" t="str">
        <f>CHINOOK!$Y$12</f>
        <v>DNS</v>
      </c>
      <c r="BM78" s="45" t="str">
        <f>CHINOOK!B12</f>
        <v>DNS</v>
      </c>
      <c r="BN78" s="45" t="str">
        <f>CHINOOK!C12</f>
        <v>DNS</v>
      </c>
      <c r="BO78" s="45" t="str">
        <f>CHINOOK!D12</f>
        <v>DNS</v>
      </c>
      <c r="BP78" s="45">
        <f>CHINOOK!E12</f>
        <v>0</v>
      </c>
      <c r="BQ78" s="45">
        <f>CHINOOK!F12</f>
        <v>0</v>
      </c>
      <c r="BR78" s="45">
        <f>CHINOOK!G12</f>
        <v>0</v>
      </c>
      <c r="BS78" s="45">
        <f>CHINOOK!H12</f>
        <v>0</v>
      </c>
      <c r="BT78" s="45">
        <f>CHINOOK!I12</f>
        <v>0</v>
      </c>
      <c r="BU78" s="45">
        <f>CHINOOK!J12</f>
        <v>0</v>
      </c>
      <c r="BV78" s="45">
        <f>CHINOOK!K12</f>
        <v>0</v>
      </c>
    </row>
    <row r="79" spans="1:74" hidden="1" x14ac:dyDescent="0.2">
      <c r="A79" s="40" t="s">
        <v>142</v>
      </c>
      <c r="B79" s="46" t="s">
        <v>142</v>
      </c>
      <c r="C79" t="str">
        <f>CHINOOK!$O13</f>
        <v>KAINET CREEK</v>
      </c>
      <c r="D79" s="40" t="str">
        <f>CHINOOK!$O$3</f>
        <v>CHINOOK</v>
      </c>
      <c r="E79" s="45" t="str">
        <f>CHINOOK!$CH13</f>
        <v>N/R</v>
      </c>
      <c r="F79" s="45" t="str">
        <f>CHINOOK!$CI13</f>
        <v>N/R</v>
      </c>
      <c r="G79" s="45" t="str">
        <f>CHINOOK!$CJ13</f>
        <v>N/R</v>
      </c>
      <c r="H79" s="45" t="str">
        <f>CHINOOK!$CK13</f>
        <v>N/R</v>
      </c>
      <c r="I79" s="45" t="str">
        <f>CHINOOK!$CL13</f>
        <v>N/R</v>
      </c>
      <c r="J79" s="45" t="str">
        <f>CHINOOK!$CM13</f>
        <v>N/R</v>
      </c>
      <c r="K79" s="45" t="str">
        <f>CHINOOK!$CN13</f>
        <v>N/R</v>
      </c>
      <c r="L79" s="45" t="str">
        <f>CHINOOK!$CO13</f>
        <v>N/R</v>
      </c>
      <c r="M79" s="45" t="str">
        <f>CHINOOK!$CP13</f>
        <v>N/R</v>
      </c>
      <c r="N79" s="45" t="str">
        <f>CHINOOK!$CQ13</f>
        <v>N/R</v>
      </c>
      <c r="O79" s="45" t="str">
        <f>CHINOOK!$BT13</f>
        <v>N/R</v>
      </c>
      <c r="P79" s="45" t="str">
        <f>CHINOOK!$BU13</f>
        <v>N/R</v>
      </c>
      <c r="Q79" s="45" t="str">
        <f>CHINOOK!$BV13</f>
        <v>N/R</v>
      </c>
      <c r="R79" s="45" t="str">
        <f>CHINOOK!$BW13</f>
        <v>N/R</v>
      </c>
      <c r="S79" s="45" t="str">
        <f>CHINOOK!$BX13</f>
        <v>N/R</v>
      </c>
      <c r="T79" s="45">
        <f>CHINOOK!$BY13</f>
        <v>25</v>
      </c>
      <c r="U79" s="45" t="str">
        <f>CHINOOK!$BZ13</f>
        <v>N/R</v>
      </c>
      <c r="V79" s="45" t="str">
        <f>CHINOOK!$CA13</f>
        <v>N/R</v>
      </c>
      <c r="W79" s="45" t="str">
        <f>CHINOOK!$CB13</f>
        <v>N/R</v>
      </c>
      <c r="X79" s="45">
        <f>CHINOOK!$CC13</f>
        <v>25</v>
      </c>
      <c r="Y79" s="45" t="str">
        <f>CHINOOK!$BF13</f>
        <v>N/R</v>
      </c>
      <c r="Z79" s="45" t="str">
        <f>CHINOOK!$BG13</f>
        <v>N/R</v>
      </c>
      <c r="AA79" s="45" t="str">
        <f>CHINOOK!$BH13</f>
        <v>N/R</v>
      </c>
      <c r="AB79" s="45" t="str">
        <f>CHINOOK!$BI13</f>
        <v>N/R</v>
      </c>
      <c r="AC79" s="45" t="str">
        <f>CHINOOK!$BJ13</f>
        <v>N/R</v>
      </c>
      <c r="AD79" s="45" t="str">
        <f>CHINOOK!$BK13</f>
        <v>N/R</v>
      </c>
      <c r="AE79" s="45" t="str">
        <f>CHINOOK!$BL13</f>
        <v>N/R</v>
      </c>
      <c r="AF79" s="45" t="str">
        <f>CHINOOK!$BM13</f>
        <v>N/R</v>
      </c>
      <c r="AG79" s="45" t="str">
        <f>CHINOOK!$BN13</f>
        <v>N/R</v>
      </c>
      <c r="AH79" s="45" t="str">
        <f>CHINOOK!$BO13</f>
        <v>N/R</v>
      </c>
      <c r="AI79" s="45" t="str">
        <f>CHINOOK!$AR13</f>
        <v>N/R</v>
      </c>
      <c r="AJ79" s="45" t="str">
        <f>CHINOOK!$AS13</f>
        <v>N/R</v>
      </c>
      <c r="AK79" s="45" t="str">
        <f>CHINOOK!$AT13</f>
        <v>N/R</v>
      </c>
      <c r="AL79" s="45" t="str">
        <f>CHINOOK!$AU13</f>
        <v>N/R</v>
      </c>
      <c r="AM79" s="45" t="str">
        <f>CHINOOK!$AV13</f>
        <v>N/R</v>
      </c>
      <c r="AN79" s="45" t="str">
        <f>CHINOOK!$AW13</f>
        <v>N/R</v>
      </c>
      <c r="AO79" s="45" t="str">
        <f>CHINOOK!$AX13</f>
        <v>N/R</v>
      </c>
      <c r="AP79" s="45">
        <f>CHINOOK!$AY13</f>
        <v>3</v>
      </c>
      <c r="AQ79" s="45" t="str">
        <f>CHINOOK!$AZ13</f>
        <v>N/R</v>
      </c>
      <c r="AR79" s="45" t="str">
        <f>CHINOOK!$BA13</f>
        <v>N/R</v>
      </c>
      <c r="AS79" s="44" t="str">
        <f>CHINOOK!$AD13</f>
        <v>UNK</v>
      </c>
      <c r="AT79" s="44" t="str">
        <f>CHINOOK!$AE13</f>
        <v>UNK</v>
      </c>
      <c r="AU79" s="44" t="str">
        <f>CHINOOK!$AF13</f>
        <v>UNK</v>
      </c>
      <c r="AV79" s="44" t="str">
        <f>CHINOOK!$AG13</f>
        <v>UNK</v>
      </c>
      <c r="AW79" s="44" t="str">
        <f>CHINOOK!$AH13</f>
        <v>N/R</v>
      </c>
      <c r="AX79" s="44" t="str">
        <f>CHINOOK!$AI13</f>
        <v>N/R</v>
      </c>
      <c r="AY79" s="44" t="str">
        <f>CHINOOK!$AJ13</f>
        <v>N/R</v>
      </c>
      <c r="AZ79" s="44" t="str">
        <f>CHINOOK!$AK13</f>
        <v>N/R</v>
      </c>
      <c r="BA79" s="44" t="str">
        <f>CHINOOK!$AL13</f>
        <v>N/R</v>
      </c>
      <c r="BB79" s="44" t="str">
        <f>CHINOOK!$AM13</f>
        <v>N/R</v>
      </c>
      <c r="BC79" s="45" t="str">
        <f>CHINOOK!$P$13</f>
        <v>N/O</v>
      </c>
      <c r="BD79" s="45" t="str">
        <f>CHINOOK!$Q$13</f>
        <v>N/I</v>
      </c>
      <c r="BE79" s="45" t="str">
        <f>CHINOOK!$R$13</f>
        <v>N/O</v>
      </c>
      <c r="BF79" s="45" t="str">
        <f>CHINOOK!$S$13</f>
        <v>N/O</v>
      </c>
      <c r="BG79" s="45" t="str">
        <f>CHINOOK!$T$13</f>
        <v>N/O</v>
      </c>
      <c r="BH79" s="45" t="str">
        <f>CHINOOK!$U$13</f>
        <v>N/O</v>
      </c>
      <c r="BI79" s="45" t="str">
        <f>CHINOOK!$V$13</f>
        <v>N/O</v>
      </c>
      <c r="BJ79" s="45" t="str">
        <f>CHINOOK!$W$13</f>
        <v>N/O</v>
      </c>
      <c r="BK79" s="45" t="str">
        <f>CHINOOK!$X$13</f>
        <v>N/O</v>
      </c>
      <c r="BL79" s="45" t="str">
        <f>CHINOOK!$Y$13</f>
        <v>N/I</v>
      </c>
      <c r="BM79" s="45" t="str">
        <f>CHINOOK!B13</f>
        <v>N/O</v>
      </c>
      <c r="BN79" s="45" t="str">
        <f>CHINOOK!C13</f>
        <v>N/O</v>
      </c>
      <c r="BO79" s="45" t="str">
        <f>CHINOOK!D13</f>
        <v>DNS</v>
      </c>
      <c r="BP79" s="45">
        <f>CHINOOK!E13</f>
        <v>0</v>
      </c>
      <c r="BQ79" s="45">
        <f>CHINOOK!F13</f>
        <v>0</v>
      </c>
      <c r="BR79" s="45">
        <f>CHINOOK!G13</f>
        <v>0</v>
      </c>
      <c r="BS79" s="45">
        <f>CHINOOK!H13</f>
        <v>0</v>
      </c>
      <c r="BT79" s="45">
        <f>CHINOOK!I13</f>
        <v>0</v>
      </c>
      <c r="BU79" s="45">
        <f>CHINOOK!J13</f>
        <v>0</v>
      </c>
      <c r="BV79" s="45">
        <f>CHINOOK!K13</f>
        <v>0</v>
      </c>
    </row>
    <row r="80" spans="1:74" hidden="1" x14ac:dyDescent="0.2">
      <c r="A80" s="40" t="s">
        <v>142</v>
      </c>
      <c r="B80" s="46" t="s">
        <v>142</v>
      </c>
      <c r="C80" t="str">
        <f>CHINOOK!$O14</f>
        <v>MUSSEL RIVER</v>
      </c>
      <c r="D80" s="40" t="str">
        <f>CHINOOK!$O$3</f>
        <v>CHINOOK</v>
      </c>
      <c r="E80" s="45">
        <f>CHINOOK!$CH14</f>
        <v>25</v>
      </c>
      <c r="F80" s="45">
        <f>CHINOOK!$CI14</f>
        <v>25</v>
      </c>
      <c r="G80" s="45">
        <f>CHINOOK!$CJ14</f>
        <v>25</v>
      </c>
      <c r="H80" s="45">
        <f>CHINOOK!$CK14</f>
        <v>25</v>
      </c>
      <c r="I80" s="45" t="str">
        <f>CHINOOK!$CL14</f>
        <v>N/R</v>
      </c>
      <c r="J80" s="45" t="str">
        <f>CHINOOK!$CM14</f>
        <v>N/R</v>
      </c>
      <c r="K80" s="45" t="str">
        <f>CHINOOK!$CN14</f>
        <v>UNK</v>
      </c>
      <c r="L80" s="45" t="str">
        <f>CHINOOK!$CO14</f>
        <v>N/R</v>
      </c>
      <c r="M80" s="45" t="str">
        <f>CHINOOK!$CP14</f>
        <v>N/R</v>
      </c>
      <c r="N80" s="45">
        <f>CHINOOK!$CQ14</f>
        <v>25</v>
      </c>
      <c r="O80" s="45" t="str">
        <f>CHINOOK!$BT14</f>
        <v>N/R</v>
      </c>
      <c r="P80" s="45">
        <f>CHINOOK!$BU14</f>
        <v>25</v>
      </c>
      <c r="Q80" s="45" t="str">
        <f>CHINOOK!$BV14</f>
        <v>N/R</v>
      </c>
      <c r="R80" s="45">
        <f>CHINOOK!$BW14</f>
        <v>25</v>
      </c>
      <c r="S80" s="45" t="str">
        <f>CHINOOK!$BX14</f>
        <v>N/R</v>
      </c>
      <c r="T80" s="45" t="str">
        <f>CHINOOK!$BY14</f>
        <v>N/R</v>
      </c>
      <c r="U80" s="45" t="str">
        <f>CHINOOK!$BZ14</f>
        <v>N/R</v>
      </c>
      <c r="V80" s="45">
        <f>CHINOOK!$CA14</f>
        <v>75</v>
      </c>
      <c r="W80" s="45" t="str">
        <f>CHINOOK!$CB14</f>
        <v>N/R</v>
      </c>
      <c r="X80" s="45" t="str">
        <f>CHINOOK!$CC14</f>
        <v>N/R</v>
      </c>
      <c r="Y80" s="45" t="str">
        <f>CHINOOK!$BF14</f>
        <v>N/R</v>
      </c>
      <c r="Z80" s="45" t="str">
        <f>CHINOOK!$BG14</f>
        <v>N/R</v>
      </c>
      <c r="AA80" s="45" t="str">
        <f>CHINOOK!$BH14</f>
        <v>N/R</v>
      </c>
      <c r="AB80" s="45" t="str">
        <f>CHINOOK!$BI14</f>
        <v>N/R</v>
      </c>
      <c r="AC80" s="45" t="str">
        <f>CHINOOK!$BJ14</f>
        <v>N/R</v>
      </c>
      <c r="AD80" s="45" t="str">
        <f>CHINOOK!$BK14</f>
        <v>N/R</v>
      </c>
      <c r="AE80" s="45" t="str">
        <f>CHINOOK!$BL14</f>
        <v>N/R</v>
      </c>
      <c r="AF80" s="45" t="str">
        <f>CHINOOK!$BM14</f>
        <v>N/R</v>
      </c>
      <c r="AG80" s="45" t="str">
        <f>CHINOOK!$BN14</f>
        <v>N/R</v>
      </c>
      <c r="AH80" s="45" t="str">
        <f>CHINOOK!$BO14</f>
        <v>N/R</v>
      </c>
      <c r="AI80" s="45" t="str">
        <f>CHINOOK!$AR14</f>
        <v>N/R</v>
      </c>
      <c r="AJ80" s="45" t="str">
        <f>CHINOOK!$AS14</f>
        <v>N/R</v>
      </c>
      <c r="AK80" s="45" t="str">
        <f>CHINOOK!$AT14</f>
        <v>N/R</v>
      </c>
      <c r="AL80" s="45" t="str">
        <f>CHINOOK!$AU14</f>
        <v>N/R</v>
      </c>
      <c r="AM80" s="45" t="str">
        <f>CHINOOK!$AV14</f>
        <v>N/R</v>
      </c>
      <c r="AN80" s="45" t="str">
        <f>CHINOOK!$AW14</f>
        <v>N/R</v>
      </c>
      <c r="AO80" s="45" t="str">
        <f>CHINOOK!$AX14</f>
        <v>N/R</v>
      </c>
      <c r="AP80" s="45" t="str">
        <f>CHINOOK!$AY14</f>
        <v>N/R</v>
      </c>
      <c r="AQ80" s="45">
        <f>CHINOOK!$AZ14</f>
        <v>3</v>
      </c>
      <c r="AR80" s="45" t="str">
        <f>CHINOOK!$BA14</f>
        <v>N/R</v>
      </c>
      <c r="AS80" s="44" t="str">
        <f>CHINOOK!$AD14</f>
        <v>UNK</v>
      </c>
      <c r="AT80" s="44" t="str">
        <f>CHINOOK!$AE14</f>
        <v>UNK</v>
      </c>
      <c r="AU80" s="44" t="str">
        <f>CHINOOK!$AF14</f>
        <v>UNK</v>
      </c>
      <c r="AV80" s="44" t="str">
        <f>CHINOOK!$AG14</f>
        <v>UNK</v>
      </c>
      <c r="AW80" s="44" t="str">
        <f>CHINOOK!$AH14</f>
        <v>N/R</v>
      </c>
      <c r="AX80" s="44" t="str">
        <f>CHINOOK!$AI14</f>
        <v>N/R</v>
      </c>
      <c r="AY80" s="44" t="str">
        <f>CHINOOK!$AJ14</f>
        <v>N/R</v>
      </c>
      <c r="AZ80" s="44" t="str">
        <f>CHINOOK!$AK14</f>
        <v>UNK</v>
      </c>
      <c r="BA80" s="44" t="str">
        <f>CHINOOK!$AL14</f>
        <v>UNK</v>
      </c>
      <c r="BB80" s="44" t="str">
        <f>CHINOOK!$AM14</f>
        <v>UNK</v>
      </c>
      <c r="BC80" s="45" t="str">
        <f>CHINOOK!$P$14</f>
        <v>N/O</v>
      </c>
      <c r="BD80" s="45" t="str">
        <f>CHINOOK!$Q$14</f>
        <v>N/I</v>
      </c>
      <c r="BE80" s="45" t="str">
        <f>CHINOOK!$R$14</f>
        <v>N/O</v>
      </c>
      <c r="BF80" s="45" t="str">
        <f>CHINOOK!$S$14</f>
        <v>N/O</v>
      </c>
      <c r="BG80" s="45" t="str">
        <f>CHINOOK!$T$14</f>
        <v>N/O</v>
      </c>
      <c r="BH80" s="45" t="str">
        <f>CHINOOK!$U$14</f>
        <v>N/O</v>
      </c>
      <c r="BI80" s="45" t="str">
        <f>CHINOOK!$V$14</f>
        <v>N/O</v>
      </c>
      <c r="BJ80" s="45" t="str">
        <f>CHINOOK!$W$14</f>
        <v>N/O</v>
      </c>
      <c r="BK80" s="45" t="str">
        <f>CHINOOK!$X$14</f>
        <v>N/O</v>
      </c>
      <c r="BL80" s="45" t="str">
        <f>CHINOOK!$Y$14</f>
        <v>N/O</v>
      </c>
      <c r="BM80" s="45" t="str">
        <f>CHINOOK!B14</f>
        <v>N/O</v>
      </c>
      <c r="BN80" s="45" t="str">
        <f>CHINOOK!C14</f>
        <v>N/O</v>
      </c>
      <c r="BO80" s="45" t="str">
        <f>CHINOOK!D14</f>
        <v>DNS</v>
      </c>
      <c r="BP80" s="45">
        <f>CHINOOK!E14</f>
        <v>0</v>
      </c>
      <c r="BQ80" s="45">
        <f>CHINOOK!F14</f>
        <v>0</v>
      </c>
      <c r="BR80" s="45">
        <f>CHINOOK!G14</f>
        <v>0</v>
      </c>
      <c r="BS80" s="45">
        <f>CHINOOK!H14</f>
        <v>0</v>
      </c>
      <c r="BT80" s="45">
        <f>CHINOOK!I14</f>
        <v>0</v>
      </c>
      <c r="BU80" s="45">
        <f>CHINOOK!J14</f>
        <v>0</v>
      </c>
      <c r="BV80" s="45">
        <f>CHINOOK!K14</f>
        <v>0</v>
      </c>
    </row>
    <row r="81" spans="1:74" hidden="1" x14ac:dyDescent="0.2">
      <c r="A81" s="40" t="s">
        <v>142</v>
      </c>
      <c r="B81" s="46" t="s">
        <v>142</v>
      </c>
      <c r="C81" t="str">
        <f>CHINOOK!$O15</f>
        <v>POISON COVE CREEK</v>
      </c>
      <c r="D81" s="40" t="str">
        <f>CHINOOK!$O$3</f>
        <v>CHINOOK</v>
      </c>
      <c r="E81" s="45" t="str">
        <f>CHINOOK!$CH15</f>
        <v>N/R</v>
      </c>
      <c r="F81" s="45" t="str">
        <f>CHINOOK!$CI15</f>
        <v>N/R</v>
      </c>
      <c r="G81" s="45">
        <f>CHINOOK!$CJ15</f>
        <v>25</v>
      </c>
      <c r="H81" s="45" t="str">
        <f>CHINOOK!$CK15</f>
        <v>N/R</v>
      </c>
      <c r="I81" s="45" t="str">
        <f>CHINOOK!$CL15</f>
        <v>N/R</v>
      </c>
      <c r="J81" s="45" t="str">
        <f>CHINOOK!$CM15</f>
        <v>N/R</v>
      </c>
      <c r="K81" s="45" t="str">
        <f>CHINOOK!$CN15</f>
        <v>N/R</v>
      </c>
      <c r="L81" s="45" t="str">
        <f>CHINOOK!$CO15</f>
        <v>N/R</v>
      </c>
      <c r="M81" s="45" t="str">
        <f>CHINOOK!$CP15</f>
        <v>N/R</v>
      </c>
      <c r="N81" s="45" t="str">
        <f>CHINOOK!$CQ15</f>
        <v>N/R</v>
      </c>
      <c r="O81" s="45" t="str">
        <f>CHINOOK!$BT15</f>
        <v>N/R</v>
      </c>
      <c r="P81" s="45" t="str">
        <f>CHINOOK!$BU15</f>
        <v>N/R</v>
      </c>
      <c r="Q81" s="45" t="str">
        <f>CHINOOK!$BV15</f>
        <v>N/R</v>
      </c>
      <c r="R81" s="45" t="str">
        <f>CHINOOK!$BW15</f>
        <v>N/R</v>
      </c>
      <c r="S81" s="45" t="str">
        <f>CHINOOK!$BX15</f>
        <v>N/R</v>
      </c>
      <c r="T81" s="45" t="str">
        <f>CHINOOK!$BY15</f>
        <v>N/R</v>
      </c>
      <c r="U81" s="45" t="str">
        <f>CHINOOK!$BZ15</f>
        <v>N/R</v>
      </c>
      <c r="V81" s="45" t="str">
        <f>CHINOOK!$CA15</f>
        <v>N/R</v>
      </c>
      <c r="W81" s="45" t="str">
        <f>CHINOOK!$CB15</f>
        <v>N/R</v>
      </c>
      <c r="X81" s="45" t="str">
        <f>CHINOOK!$CC15</f>
        <v>N/R</v>
      </c>
      <c r="Y81" s="45" t="str">
        <f>CHINOOK!$BF15</f>
        <v>N/R</v>
      </c>
      <c r="Z81" s="45" t="str">
        <f>CHINOOK!$BG15</f>
        <v>N/R</v>
      </c>
      <c r="AA81" s="45" t="str">
        <f>CHINOOK!$BH15</f>
        <v>N/R</v>
      </c>
      <c r="AB81" s="45" t="str">
        <f>CHINOOK!$BI15</f>
        <v>N/R</v>
      </c>
      <c r="AC81" s="45" t="str">
        <f>CHINOOK!$BJ15</f>
        <v>N/R</v>
      </c>
      <c r="AD81" s="45" t="str">
        <f>CHINOOK!$BK15</f>
        <v>N/R</v>
      </c>
      <c r="AE81" s="45" t="str">
        <f>CHINOOK!$BL15</f>
        <v>N/R</v>
      </c>
      <c r="AF81" s="45" t="str">
        <f>CHINOOK!$BM15</f>
        <v>N/R</v>
      </c>
      <c r="AG81" s="45" t="str">
        <f>CHINOOK!$BN15</f>
        <v>N/R</v>
      </c>
      <c r="AH81" s="45" t="str">
        <f>CHINOOK!$BO15</f>
        <v>N/R</v>
      </c>
      <c r="AI81" s="45" t="str">
        <f>CHINOOK!$AR15</f>
        <v>N/R</v>
      </c>
      <c r="AJ81" s="45" t="str">
        <f>CHINOOK!$AS15</f>
        <v>N/R</v>
      </c>
      <c r="AK81" s="45" t="str">
        <f>CHINOOK!$AT15</f>
        <v>N/R</v>
      </c>
      <c r="AL81" s="45" t="str">
        <f>CHINOOK!$AU15</f>
        <v>N/R</v>
      </c>
      <c r="AM81" s="45" t="str">
        <f>CHINOOK!$AV15</f>
        <v>N/R</v>
      </c>
      <c r="AN81" s="45" t="str">
        <f>CHINOOK!$AW15</f>
        <v>N/R</v>
      </c>
      <c r="AO81" s="45" t="str">
        <f>CHINOOK!$AX15</f>
        <v>N/R</v>
      </c>
      <c r="AP81" s="45" t="str">
        <f>CHINOOK!$AY15</f>
        <v>N/R</v>
      </c>
      <c r="AQ81" s="45" t="str">
        <f>CHINOOK!$AZ15</f>
        <v>N/R</v>
      </c>
      <c r="AR81" s="45" t="str">
        <f>CHINOOK!$BA15</f>
        <v>N/R</v>
      </c>
      <c r="AS81" s="44" t="str">
        <f>CHINOOK!$AD15</f>
        <v>UNK</v>
      </c>
      <c r="AT81" s="44" t="str">
        <f>CHINOOK!$AE15</f>
        <v>UNK</v>
      </c>
      <c r="AU81" s="44" t="str">
        <f>CHINOOK!$AF15</f>
        <v>UNK</v>
      </c>
      <c r="AV81" s="44" t="str">
        <f>CHINOOK!$AG15</f>
        <v>UNK</v>
      </c>
      <c r="AW81" s="44" t="str">
        <f>CHINOOK!$AH15</f>
        <v>N/R</v>
      </c>
      <c r="AX81" s="44" t="str">
        <f>CHINOOK!$AI15</f>
        <v>N/R</v>
      </c>
      <c r="AY81" s="44" t="str">
        <f>CHINOOK!$AJ15</f>
        <v>N/R</v>
      </c>
      <c r="AZ81" s="44" t="str">
        <f>CHINOOK!$AK15</f>
        <v>N/R</v>
      </c>
      <c r="BA81" s="44" t="str">
        <f>CHINOOK!$AL15</f>
        <v>N/R</v>
      </c>
      <c r="BB81" s="44" t="str">
        <f>CHINOOK!$AM15</f>
        <v>N/R</v>
      </c>
      <c r="BC81" s="45" t="str">
        <f>CHINOOK!$P$15</f>
        <v>N/R</v>
      </c>
      <c r="BD81" s="45" t="str">
        <f>CHINOOK!$Q$15</f>
        <v>N/I</v>
      </c>
      <c r="BE81" s="45" t="str">
        <f>CHINOOK!$R$15</f>
        <v>N/I</v>
      </c>
      <c r="BF81" s="45" t="str">
        <f>CHINOOK!$S$15</f>
        <v>N/O</v>
      </c>
      <c r="BG81" s="45" t="str">
        <f>CHINOOK!$T$15</f>
        <v>N/O</v>
      </c>
      <c r="BH81" s="45" t="str">
        <f>CHINOOK!$U$15</f>
        <v>N/O</v>
      </c>
      <c r="BI81" s="45" t="str">
        <f>CHINOOK!$V$15</f>
        <v>N/O</v>
      </c>
      <c r="BJ81" s="45" t="str">
        <f>CHINOOK!$W$15</f>
        <v>N/O</v>
      </c>
      <c r="BK81" s="45" t="str">
        <f>CHINOOK!$X$15</f>
        <v>DNS</v>
      </c>
      <c r="BL81" s="45" t="str">
        <f>CHINOOK!$Y$15</f>
        <v>DNS</v>
      </c>
      <c r="BM81" s="45" t="str">
        <f>CHINOOK!B15</f>
        <v>N/I</v>
      </c>
      <c r="BN81" s="45" t="str">
        <f>CHINOOK!C15</f>
        <v>DNS</v>
      </c>
      <c r="BO81" s="45" t="str">
        <f>CHINOOK!D15</f>
        <v>DNS</v>
      </c>
      <c r="BP81" s="45">
        <f>CHINOOK!E15</f>
        <v>0</v>
      </c>
      <c r="BQ81" s="45">
        <f>CHINOOK!F15</f>
        <v>0</v>
      </c>
      <c r="BR81" s="45">
        <f>CHINOOK!G15</f>
        <v>0</v>
      </c>
      <c r="BS81" s="45">
        <f>CHINOOK!H15</f>
        <v>0</v>
      </c>
      <c r="BT81" s="45">
        <f>CHINOOK!I15</f>
        <v>0</v>
      </c>
      <c r="BU81" s="45">
        <f>CHINOOK!J15</f>
        <v>0</v>
      </c>
      <c r="BV81" s="45">
        <f>CHINOOK!K15</f>
        <v>0</v>
      </c>
    </row>
    <row r="82" spans="1:74" x14ac:dyDescent="0.2">
      <c r="C82" t="s">
        <v>103</v>
      </c>
      <c r="D82" s="40" t="str">
        <f>CHINOOK!$O$3</f>
        <v>CHINOOK</v>
      </c>
      <c r="E82" s="47">
        <f t="shared" ref="E82:N82" si="42">SUM(E77:E81)</f>
        <v>25</v>
      </c>
      <c r="F82" s="47">
        <f t="shared" si="42"/>
        <v>25</v>
      </c>
      <c r="G82" s="47">
        <f t="shared" si="42"/>
        <v>125</v>
      </c>
      <c r="H82" s="47">
        <f t="shared" si="42"/>
        <v>25</v>
      </c>
      <c r="I82" s="47">
        <f t="shared" si="42"/>
        <v>0</v>
      </c>
      <c r="J82" s="47">
        <f t="shared" si="42"/>
        <v>0</v>
      </c>
      <c r="K82" s="47">
        <f t="shared" si="42"/>
        <v>0</v>
      </c>
      <c r="L82" s="47">
        <f t="shared" si="42"/>
        <v>0</v>
      </c>
      <c r="M82" s="47">
        <f t="shared" si="42"/>
        <v>0</v>
      </c>
      <c r="N82" s="47">
        <f t="shared" si="42"/>
        <v>25</v>
      </c>
      <c r="O82" s="47">
        <f t="shared" ref="O82:X82" si="43">SUM(O77:O81)</f>
        <v>25</v>
      </c>
      <c r="P82" s="47">
        <f t="shared" si="43"/>
        <v>25</v>
      </c>
      <c r="Q82" s="47">
        <f t="shared" si="43"/>
        <v>0</v>
      </c>
      <c r="R82" s="47">
        <f t="shared" si="43"/>
        <v>25</v>
      </c>
      <c r="S82" s="47">
        <f t="shared" si="43"/>
        <v>0</v>
      </c>
      <c r="T82" s="47">
        <f t="shared" si="43"/>
        <v>25</v>
      </c>
      <c r="U82" s="47">
        <f t="shared" si="43"/>
        <v>0</v>
      </c>
      <c r="V82" s="47">
        <f t="shared" si="43"/>
        <v>75</v>
      </c>
      <c r="W82" s="47">
        <f t="shared" si="43"/>
        <v>0</v>
      </c>
      <c r="X82" s="47">
        <f t="shared" si="43"/>
        <v>25</v>
      </c>
      <c r="Y82" s="47">
        <f t="shared" ref="Y82:AH82" si="44">SUM(Y77:Y81)</f>
        <v>0</v>
      </c>
      <c r="Z82" s="47">
        <f t="shared" si="44"/>
        <v>0</v>
      </c>
      <c r="AA82" s="47">
        <f t="shared" si="44"/>
        <v>0</v>
      </c>
      <c r="AB82" s="47">
        <f t="shared" si="44"/>
        <v>0</v>
      </c>
      <c r="AC82" s="47">
        <f t="shared" si="44"/>
        <v>0</v>
      </c>
      <c r="AD82" s="47">
        <f t="shared" si="44"/>
        <v>0</v>
      </c>
      <c r="AE82" s="47">
        <f t="shared" si="44"/>
        <v>0</v>
      </c>
      <c r="AF82" s="47">
        <f t="shared" si="44"/>
        <v>0</v>
      </c>
      <c r="AG82" s="47">
        <f t="shared" si="44"/>
        <v>0</v>
      </c>
      <c r="AH82" s="47">
        <f t="shared" si="44"/>
        <v>0</v>
      </c>
      <c r="AI82" s="47">
        <f t="shared" ref="AI82:AR82" si="45">SUM(AI77:AI81)</f>
        <v>0</v>
      </c>
      <c r="AJ82" s="47">
        <f t="shared" si="45"/>
        <v>0</v>
      </c>
      <c r="AK82" s="47">
        <f t="shared" si="45"/>
        <v>0</v>
      </c>
      <c r="AL82" s="47">
        <f t="shared" si="45"/>
        <v>0</v>
      </c>
      <c r="AM82" s="47">
        <f t="shared" si="45"/>
        <v>0</v>
      </c>
      <c r="AN82" s="47">
        <f t="shared" si="45"/>
        <v>0</v>
      </c>
      <c r="AO82" s="47">
        <f t="shared" si="45"/>
        <v>0</v>
      </c>
      <c r="AP82" s="47">
        <f t="shared" si="45"/>
        <v>3</v>
      </c>
      <c r="AQ82" s="47">
        <f t="shared" si="45"/>
        <v>3</v>
      </c>
      <c r="AR82" s="47">
        <f t="shared" si="45"/>
        <v>0</v>
      </c>
      <c r="AS82" s="47">
        <f t="shared" ref="AS82:BA82" si="46">SUM(AS77:AS81)</f>
        <v>0</v>
      </c>
      <c r="AT82" s="47">
        <f t="shared" si="46"/>
        <v>0</v>
      </c>
      <c r="AU82" s="47">
        <f t="shared" si="46"/>
        <v>0</v>
      </c>
      <c r="AV82" s="47">
        <f t="shared" si="46"/>
        <v>0</v>
      </c>
      <c r="AW82" s="47">
        <f t="shared" si="46"/>
        <v>0</v>
      </c>
      <c r="AX82" s="47">
        <f t="shared" si="46"/>
        <v>0</v>
      </c>
      <c r="AY82" s="47">
        <f t="shared" si="46"/>
        <v>0</v>
      </c>
      <c r="AZ82" s="47">
        <f t="shared" si="46"/>
        <v>0</v>
      </c>
      <c r="BA82" s="47">
        <f t="shared" si="46"/>
        <v>0</v>
      </c>
      <c r="BB82" s="47">
        <f t="shared" ref="BB82:BL82" si="47">SUM(BB77:BB81)</f>
        <v>0</v>
      </c>
      <c r="BC82" s="45">
        <f t="shared" si="47"/>
        <v>0</v>
      </c>
      <c r="BD82" s="45">
        <f t="shared" si="47"/>
        <v>0</v>
      </c>
      <c r="BE82" s="45">
        <f t="shared" si="47"/>
        <v>0</v>
      </c>
      <c r="BF82" s="45">
        <f t="shared" si="47"/>
        <v>0</v>
      </c>
      <c r="BG82" s="45">
        <f t="shared" si="47"/>
        <v>0</v>
      </c>
      <c r="BH82" s="45">
        <f t="shared" si="47"/>
        <v>0</v>
      </c>
      <c r="BI82" s="45">
        <f t="shared" si="47"/>
        <v>0</v>
      </c>
      <c r="BJ82" s="45">
        <f t="shared" si="47"/>
        <v>0</v>
      </c>
      <c r="BK82" s="45">
        <f t="shared" si="47"/>
        <v>0</v>
      </c>
      <c r="BL82" s="45">
        <f t="shared" si="47"/>
        <v>0</v>
      </c>
      <c r="BM82" s="45">
        <f t="shared" ref="BM82:BV82" si="48">SUM(BM77:BM81)</f>
        <v>0</v>
      </c>
      <c r="BN82" s="45">
        <f t="shared" si="48"/>
        <v>0</v>
      </c>
      <c r="BO82" s="45">
        <f t="shared" si="48"/>
        <v>0</v>
      </c>
      <c r="BP82" s="45">
        <f t="shared" si="48"/>
        <v>0</v>
      </c>
      <c r="BQ82" s="45">
        <f t="shared" si="48"/>
        <v>0</v>
      </c>
      <c r="BR82" s="45">
        <f t="shared" si="48"/>
        <v>0</v>
      </c>
      <c r="BS82" s="45">
        <f t="shared" si="48"/>
        <v>0</v>
      </c>
      <c r="BT82" s="45">
        <f t="shared" si="48"/>
        <v>0</v>
      </c>
      <c r="BU82" s="45">
        <f t="shared" si="48"/>
        <v>0</v>
      </c>
      <c r="BV82" s="45">
        <f t="shared" si="48"/>
        <v>0</v>
      </c>
    </row>
    <row r="83" spans="1:74" x14ac:dyDescent="0.2">
      <c r="BC83" s="44"/>
      <c r="BD83" s="44"/>
      <c r="BE83" s="44"/>
      <c r="BF83" s="44"/>
      <c r="BG83" s="44"/>
      <c r="BH83" s="44"/>
      <c r="BI83" s="44"/>
      <c r="BJ83" s="44"/>
      <c r="BK83" s="44"/>
      <c r="BL83" s="44"/>
    </row>
    <row r="84" spans="1:74" x14ac:dyDescent="0.2">
      <c r="BC84" s="44"/>
      <c r="BD84" s="44"/>
      <c r="BE84" s="44"/>
      <c r="BF84" s="44"/>
      <c r="BG84" s="44"/>
      <c r="BH84" s="44"/>
      <c r="BI84" s="44"/>
      <c r="BJ84" s="44"/>
      <c r="BK84" s="44"/>
      <c r="BL84" s="44"/>
    </row>
    <row r="85" spans="1:74" x14ac:dyDescent="0.2">
      <c r="BC85" s="44"/>
      <c r="BD85" s="44"/>
      <c r="BE85" s="44"/>
      <c r="BF85" s="44"/>
      <c r="BG85" s="44"/>
      <c r="BH85" s="44"/>
      <c r="BI85" s="44"/>
      <c r="BJ85" s="44"/>
      <c r="BK85" s="44"/>
      <c r="BL85" s="44"/>
    </row>
    <row r="86" spans="1:74" x14ac:dyDescent="0.2">
      <c r="BC86" s="44"/>
      <c r="BD86" s="44"/>
      <c r="BE86" s="44"/>
      <c r="BF86" s="44"/>
      <c r="BG86" s="44"/>
      <c r="BH86" s="44"/>
      <c r="BI86" s="44"/>
      <c r="BJ86" s="44"/>
      <c r="BK86" s="44"/>
      <c r="BL86" s="44"/>
    </row>
  </sheetData>
  <autoFilter ref="B5:D82">
    <filterColumn colId="1">
      <filters>
        <filter val="AREA 7 TOTAL"/>
      </filters>
    </filterColumn>
  </autoFilter>
  <phoneticPr fontId="14" type="noConversion"/>
  <printOptions gridLines="1" gridLinesSet="0"/>
  <pageMargins left="0.75" right="0.75" top="1" bottom="1" header="0.5" footer="0.5"/>
  <headerFooter alignWithMargins="0">
    <oddHeader>&amp;A</oddHeader>
    <oddFooter>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ANNUAL ESC. SUMMARY</vt:lpstr>
      <vt:lpstr>SOCKEYE</vt:lpstr>
      <vt:lpstr>COHO</vt:lpstr>
      <vt:lpstr>PINK</vt:lpstr>
      <vt:lpstr>CHUM</vt:lpstr>
      <vt:lpstr>CHINOOK</vt:lpstr>
      <vt:lpstr>LINKED DATASHEET - ALL SPECIES</vt:lpstr>
      <vt:lpstr>SELECT CHART - SX, CO, PK</vt:lpstr>
      <vt:lpstr>SELECT CHART - PK EVEN &amp; ODD YR</vt:lpstr>
      <vt:lpstr>SELECT CHART - CM, 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AREA 7 SALMON ESCAPEMENT DATA.</dc:title>
  <dc:creator>Dept. Of Fisheries And Oceans</dc:creator>
  <cp:lastModifiedBy>Kyle Logan Wilson</cp:lastModifiedBy>
  <cp:lastPrinted>2013-03-28T17:56:02Z</cp:lastPrinted>
  <dcterms:created xsi:type="dcterms:W3CDTF">2000-11-29T19:11:40Z</dcterms:created>
  <dcterms:modified xsi:type="dcterms:W3CDTF">2022-03-31T23:40:32Z</dcterms:modified>
</cp:coreProperties>
</file>