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IERL\Documents\DFO Documents\Domestic Projects\"/>
    </mc:Choice>
  </mc:AlternateContent>
  <xr:revisionPtr revIDLastSave="0" documentId="8_{795398A0-3C81-4D47-9790-D9C03D67A3C5}" xr6:coauthVersionLast="47" xr6:coauthVersionMax="47" xr10:uidLastSave="{00000000-0000-0000-0000-000000000000}"/>
  <bookViews>
    <workbookView xWindow="28680" yWindow="-120" windowWidth="29040" windowHeight="15840" xr2:uid="{7430085C-CB57-4A0B-ACB0-51B3D9F7F31C}"/>
  </bookViews>
  <sheets>
    <sheet name="FCS data" sheetId="1" r:id="rId1"/>
    <sheet name="with ag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48" i="1"/>
  <c r="H47" i="1"/>
  <c r="H45" i="1"/>
  <c r="H44" i="1"/>
  <c r="H40" i="1"/>
  <c r="H39" i="1"/>
  <c r="H37" i="1"/>
  <c r="H36" i="1"/>
  <c r="H32" i="1"/>
  <c r="H31" i="1"/>
  <c r="H29" i="1"/>
  <c r="H28" i="1"/>
  <c r="H24" i="1"/>
  <c r="H23" i="1"/>
  <c r="H21" i="1"/>
  <c r="H20" i="1"/>
  <c r="H16" i="1"/>
  <c r="H15" i="1"/>
  <c r="H13" i="1"/>
  <c r="H12" i="1"/>
  <c r="H8" i="1"/>
  <c r="H51" i="1"/>
  <c r="H50" i="1"/>
  <c r="H49" i="1"/>
  <c r="H46" i="1"/>
  <c r="H43" i="1"/>
  <c r="H42" i="1"/>
  <c r="H41" i="1"/>
  <c r="H38" i="1"/>
  <c r="H35" i="1"/>
  <c r="H34" i="1"/>
  <c r="H33" i="1"/>
  <c r="H30" i="1"/>
  <c r="H27" i="1"/>
  <c r="H26" i="1"/>
  <c r="H25" i="1"/>
  <c r="H22" i="1"/>
  <c r="H19" i="1"/>
  <c r="H18" i="1"/>
  <c r="H17" i="1"/>
  <c r="H14" i="1"/>
  <c r="H11" i="1"/>
  <c r="H10" i="1"/>
  <c r="H9" i="1"/>
</calcChain>
</file>

<file path=xl/sharedStrings.xml><?xml version="1.0" encoding="utf-8"?>
<sst xmlns="http://schemas.openxmlformats.org/spreadsheetml/2006/main" count="20" uniqueCount="15">
  <si>
    <t>Data below are for the FCS input file for the Chinook Model</t>
  </si>
  <si>
    <t>Copy the data in the column below into the FCS file</t>
  </si>
  <si>
    <t>MGS, Upper Georgia Strait</t>
  </si>
  <si>
    <t>2, Read in maturation rates</t>
  </si>
  <si>
    <t>Escapement by Age for the FCS file</t>
  </si>
  <si>
    <t>1, Escapement</t>
  </si>
  <si>
    <t>3, First age</t>
  </si>
  <si>
    <t>Year</t>
  </si>
  <si>
    <t>Age 3</t>
  </si>
  <si>
    <t>Age 4</t>
  </si>
  <si>
    <t>Age 5+</t>
  </si>
  <si>
    <t>1, Minimum number of ages to fit</t>
  </si>
  <si>
    <t>Note: jack data for puntledge fall included from 2019 onwards - unsure of jack compostion priot to 2019</t>
  </si>
  <si>
    <t>Jacks</t>
  </si>
  <si>
    <t>Note: age ratio is average of last 5 years because BQR age data was not available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</si>
</sst>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B6C5-6E96-4ED3-A718-8300F097CE80}">
  <dimension ref="A1:I55"/>
  <sheetViews>
    <sheetView tabSelected="1" workbookViewId="0">
      <selection activeCell="G52" sqref="G52"/>
    </sheetView>
  </sheetViews>
  <sheetFormatPr defaultRowHeight="14.5" x14ac:dyDescent="0.35"/>
  <sheetData>
    <row r="1" spans="1:8" x14ac:dyDescent="0.35">
      <c r="A1" t="s">
        <v>0</v>
      </c>
      <c r="H1" t="s">
        <v>1</v>
      </c>
    </row>
    <row r="3" spans="1:8" x14ac:dyDescent="0.35">
      <c r="H3" t="s">
        <v>2</v>
      </c>
    </row>
    <row r="4" spans="1:8" x14ac:dyDescent="0.35">
      <c r="H4" t="s">
        <v>3</v>
      </c>
    </row>
    <row r="5" spans="1:8" x14ac:dyDescent="0.35">
      <c r="D5" t="s">
        <v>4</v>
      </c>
      <c r="H5" t="s">
        <v>5</v>
      </c>
    </row>
    <row r="6" spans="1:8" x14ac:dyDescent="0.35">
      <c r="H6" t="s">
        <v>6</v>
      </c>
    </row>
    <row r="7" spans="1:8" x14ac:dyDescent="0.35">
      <c r="A7" t="s">
        <v>7</v>
      </c>
      <c r="D7" t="s">
        <v>8</v>
      </c>
      <c r="E7" t="s">
        <v>9</v>
      </c>
      <c r="F7" t="s">
        <v>10</v>
      </c>
      <c r="H7" t="s">
        <v>11</v>
      </c>
    </row>
    <row r="8" spans="1:8" x14ac:dyDescent="0.35">
      <c r="A8">
        <v>79</v>
      </c>
      <c r="C8">
        <v>1</v>
      </c>
      <c r="D8" s="2">
        <v>7499.5414625456488</v>
      </c>
      <c r="E8" s="2">
        <v>3240.0181704818742</v>
      </c>
      <c r="F8" s="2">
        <v>99.440366972477065</v>
      </c>
      <c r="H8" t="str">
        <f>IF(ISNUMBER(B8),CONCATENATE(A8,",",B8,",",C8,",",ROUND(D8,0)),CONCATENATE(A8,",",C8,",",ROUND(D8,0),",",ROUND(E8,0),",",ROUND(F8,0)))</f>
        <v>79,1,7500,3240,99</v>
      </c>
    </row>
    <row r="9" spans="1:8" x14ac:dyDescent="0.35">
      <c r="A9">
        <v>80</v>
      </c>
      <c r="C9">
        <v>1</v>
      </c>
      <c r="D9" s="2">
        <v>4229.0397022332509</v>
      </c>
      <c r="E9" s="2">
        <v>5431.6823821339949</v>
      </c>
      <c r="F9" s="2">
        <v>155.27791563275434</v>
      </c>
      <c r="H9" t="str">
        <f t="shared" ref="H9:H52" si="0">IF(ISNUMBER(B9),CONCATENATE(A9,",",B9,",",C9,",",ROUND(D9,0)),CONCATENATE(A9,",",C9,",",ROUND(D9,0),",",ROUND(E9,0),",",ROUND(F9,0)))</f>
        <v>80,1,4229,5432,155</v>
      </c>
    </row>
    <row r="10" spans="1:8" x14ac:dyDescent="0.35">
      <c r="A10">
        <v>81</v>
      </c>
      <c r="C10">
        <v>1</v>
      </c>
      <c r="D10" s="2">
        <v>957.4606240713224</v>
      </c>
      <c r="E10" s="2">
        <v>5000.184249628529</v>
      </c>
      <c r="F10" s="2">
        <v>153.35512630014858</v>
      </c>
      <c r="H10" t="str">
        <f t="shared" si="0"/>
        <v>81,1,957,5000,153</v>
      </c>
    </row>
    <row r="11" spans="1:8" x14ac:dyDescent="0.35">
      <c r="A11">
        <v>82</v>
      </c>
      <c r="C11">
        <v>1</v>
      </c>
      <c r="D11" s="2">
        <v>1383.3456291967416</v>
      </c>
      <c r="E11" s="2">
        <v>3816.764152207299</v>
      </c>
      <c r="F11" s="2">
        <v>260.89021859595942</v>
      </c>
      <c r="H11" t="str">
        <f t="shared" si="0"/>
        <v>82,1,1383,3817,261</v>
      </c>
    </row>
    <row r="12" spans="1:8" x14ac:dyDescent="0.35">
      <c r="A12">
        <v>83</v>
      </c>
      <c r="C12">
        <v>1</v>
      </c>
      <c r="D12" s="2">
        <v>3083.7133702074543</v>
      </c>
      <c r="E12" s="2">
        <v>3750.5733885887712</v>
      </c>
      <c r="F12" s="2">
        <v>289.713241203775</v>
      </c>
      <c r="H12" t="str">
        <f t="shared" si="0"/>
        <v>83,1,3084,3751,290</v>
      </c>
    </row>
    <row r="13" spans="1:8" x14ac:dyDescent="0.35">
      <c r="A13">
        <v>84</v>
      </c>
      <c r="C13">
        <v>1</v>
      </c>
      <c r="D13" s="2">
        <v>6495.847989618117</v>
      </c>
      <c r="E13" s="2">
        <v>3343.070796454163</v>
      </c>
      <c r="F13" s="2">
        <v>396.08121392772148</v>
      </c>
      <c r="H13" t="str">
        <f t="shared" si="0"/>
        <v>84,1,6496,3343,396</v>
      </c>
    </row>
    <row r="14" spans="1:8" x14ac:dyDescent="0.35">
      <c r="A14">
        <v>85</v>
      </c>
      <c r="C14">
        <v>1</v>
      </c>
      <c r="D14" s="2">
        <v>9046.8443157132515</v>
      </c>
      <c r="E14" s="2">
        <v>5761.7180786869421</v>
      </c>
      <c r="F14" s="2">
        <v>280.43760559980694</v>
      </c>
      <c r="H14" t="str">
        <f t="shared" si="0"/>
        <v>85,1,9047,5762,280</v>
      </c>
    </row>
    <row r="15" spans="1:8" x14ac:dyDescent="0.35">
      <c r="A15">
        <v>86</v>
      </c>
      <c r="C15">
        <v>1</v>
      </c>
      <c r="D15" s="2">
        <v>4060.4396713545602</v>
      </c>
      <c r="E15" s="2">
        <v>7314.7992496681009</v>
      </c>
      <c r="F15" s="2">
        <v>1471.7610789773382</v>
      </c>
      <c r="H15" t="str">
        <f t="shared" si="0"/>
        <v>86,1,4060,7315,1472</v>
      </c>
    </row>
    <row r="16" spans="1:8" x14ac:dyDescent="0.35">
      <c r="A16">
        <v>87</v>
      </c>
      <c r="C16">
        <v>1</v>
      </c>
      <c r="D16" s="2">
        <v>1000.4114267687092</v>
      </c>
      <c r="E16" s="2">
        <v>6998.2337388032502</v>
      </c>
      <c r="F16" s="2">
        <v>1381.3548344280414</v>
      </c>
      <c r="H16" t="str">
        <f t="shared" si="0"/>
        <v>87,1,1000,6998,1381</v>
      </c>
    </row>
    <row r="17" spans="1:9" x14ac:dyDescent="0.35">
      <c r="A17">
        <v>88</v>
      </c>
      <c r="C17">
        <v>1</v>
      </c>
      <c r="D17" s="2">
        <v>1088.7492646726096</v>
      </c>
      <c r="E17" s="2">
        <v>4526.662277814351</v>
      </c>
      <c r="F17" s="2">
        <v>114.58845751303882</v>
      </c>
      <c r="H17" t="str">
        <f t="shared" si="0"/>
        <v>88,1,1089,4527,115</v>
      </c>
    </row>
    <row r="18" spans="1:9" x14ac:dyDescent="0.35">
      <c r="A18">
        <v>89</v>
      </c>
      <c r="C18">
        <v>1</v>
      </c>
      <c r="D18" s="2">
        <v>7926.0449745795859</v>
      </c>
      <c r="E18" s="2">
        <v>3101.235432147048</v>
      </c>
      <c r="F18" s="2">
        <v>459.71959327336731</v>
      </c>
      <c r="H18" t="str">
        <f t="shared" si="0"/>
        <v>89,1,7926,3101,460</v>
      </c>
    </row>
    <row r="19" spans="1:9" x14ac:dyDescent="0.35">
      <c r="A19">
        <v>90</v>
      </c>
      <c r="C19">
        <v>1</v>
      </c>
      <c r="D19" s="2">
        <v>3289.920733944954</v>
      </c>
      <c r="E19" s="2">
        <v>8684.2480733944958</v>
      </c>
      <c r="F19" s="2">
        <v>999.83119266055053</v>
      </c>
      <c r="H19" t="str">
        <f t="shared" si="0"/>
        <v>90,1,3290,8684,1000</v>
      </c>
    </row>
    <row r="20" spans="1:9" x14ac:dyDescent="0.35">
      <c r="A20">
        <v>91</v>
      </c>
      <c r="C20">
        <v>1</v>
      </c>
      <c r="D20" s="2">
        <v>4719.4402634054568</v>
      </c>
      <c r="E20" s="2">
        <v>4976.9771088115394</v>
      </c>
      <c r="F20" s="2">
        <v>198.58262778300409</v>
      </c>
      <c r="H20" t="str">
        <f t="shared" si="0"/>
        <v>91,1,4719,4977,199</v>
      </c>
    </row>
    <row r="21" spans="1:9" x14ac:dyDescent="0.35">
      <c r="A21">
        <v>92</v>
      </c>
      <c r="C21">
        <v>1</v>
      </c>
      <c r="D21" s="2">
        <v>2341.8548275384401</v>
      </c>
      <c r="E21" s="2">
        <v>7470.7681119268582</v>
      </c>
      <c r="F21" s="2">
        <v>262.37706053470009</v>
      </c>
      <c r="H21" t="str">
        <f t="shared" si="0"/>
        <v>92,1,2342,7471,262</v>
      </c>
    </row>
    <row r="22" spans="1:9" x14ac:dyDescent="0.35">
      <c r="A22">
        <v>93</v>
      </c>
      <c r="C22">
        <v>1</v>
      </c>
      <c r="D22" s="2">
        <v>5393.5638549826936</v>
      </c>
      <c r="E22" s="2">
        <v>5395.6256148660959</v>
      </c>
      <c r="F22" s="2">
        <v>527.81053015121165</v>
      </c>
      <c r="H22" t="str">
        <f t="shared" si="0"/>
        <v>93,1,5394,5396,528</v>
      </c>
    </row>
    <row r="23" spans="1:9" x14ac:dyDescent="0.35">
      <c r="A23">
        <v>94</v>
      </c>
      <c r="C23">
        <v>1</v>
      </c>
      <c r="D23" s="2">
        <v>6473.2101143889222</v>
      </c>
      <c r="E23" s="2">
        <v>3254.7712221553279</v>
      </c>
      <c r="F23" s="2">
        <v>330.01866345574956</v>
      </c>
      <c r="H23" t="str">
        <f t="shared" si="0"/>
        <v>94,1,6473,3255,330</v>
      </c>
    </row>
    <row r="24" spans="1:9" x14ac:dyDescent="0.35">
      <c r="A24">
        <v>95</v>
      </c>
      <c r="C24">
        <v>1</v>
      </c>
      <c r="D24" s="2">
        <v>4103.5001508295618</v>
      </c>
      <c r="E24" s="2">
        <v>1660.5432880844644</v>
      </c>
      <c r="F24" s="2">
        <v>57.956561085972844</v>
      </c>
      <c r="H24" t="str">
        <f t="shared" si="0"/>
        <v>95,1,4104,1661,58</v>
      </c>
    </row>
    <row r="25" spans="1:9" x14ac:dyDescent="0.35">
      <c r="A25">
        <v>96</v>
      </c>
      <c r="C25">
        <v>1</v>
      </c>
      <c r="D25" s="2">
        <v>4323.2377176837026</v>
      </c>
      <c r="E25" s="2">
        <v>4662.5167775732689</v>
      </c>
      <c r="F25" s="2">
        <v>91.245504743027041</v>
      </c>
      <c r="H25" t="str">
        <f t="shared" si="0"/>
        <v>96,1,4323,4663,91</v>
      </c>
    </row>
    <row r="26" spans="1:9" x14ac:dyDescent="0.35">
      <c r="A26">
        <v>97</v>
      </c>
      <c r="C26">
        <v>1</v>
      </c>
      <c r="D26" s="2">
        <v>6366.678296146044</v>
      </c>
      <c r="E26" s="2">
        <v>3350.248275862069</v>
      </c>
      <c r="F26" s="2">
        <v>197.0734279918864</v>
      </c>
      <c r="H26" t="str">
        <f t="shared" si="0"/>
        <v>97,1,6367,3350,197</v>
      </c>
    </row>
    <row r="27" spans="1:9" x14ac:dyDescent="0.35">
      <c r="A27">
        <v>98</v>
      </c>
      <c r="B27" s="3"/>
      <c r="C27" s="3">
        <v>1</v>
      </c>
      <c r="D27" s="4">
        <v>5072.3780750971082</v>
      </c>
      <c r="E27" s="4">
        <v>5354.6827794561932</v>
      </c>
      <c r="F27" s="4">
        <v>122.9391454466983</v>
      </c>
      <c r="G27" s="3"/>
      <c r="H27" s="3" t="str">
        <f t="shared" si="0"/>
        <v>98,1,5072,5355,123</v>
      </c>
      <c r="I27" s="3"/>
    </row>
    <row r="28" spans="1:9" x14ac:dyDescent="0.35">
      <c r="A28">
        <v>99</v>
      </c>
      <c r="B28" s="3"/>
      <c r="C28" s="3">
        <v>1</v>
      </c>
      <c r="D28" s="4">
        <v>8835.6480356921566</v>
      </c>
      <c r="E28" s="4">
        <v>5097.7645309208083</v>
      </c>
      <c r="F28" s="4">
        <v>504.58743338703681</v>
      </c>
      <c r="G28" s="3"/>
      <c r="H28" s="3" t="str">
        <f t="shared" si="0"/>
        <v>99,1,8836,5098,505</v>
      </c>
      <c r="I28" s="3"/>
    </row>
    <row r="29" spans="1:9" x14ac:dyDescent="0.35">
      <c r="A29">
        <v>100</v>
      </c>
      <c r="B29" s="3"/>
      <c r="C29" s="3">
        <v>1</v>
      </c>
      <c r="D29" s="4">
        <v>5733.9059787260067</v>
      </c>
      <c r="E29" s="4">
        <v>7798.5240249419257</v>
      </c>
      <c r="F29" s="4">
        <v>504.56999633206999</v>
      </c>
      <c r="G29" s="3"/>
      <c r="H29" s="3" t="str">
        <f t="shared" si="0"/>
        <v>100,1,5734,7799,505</v>
      </c>
      <c r="I29" s="3"/>
    </row>
    <row r="30" spans="1:9" x14ac:dyDescent="0.35">
      <c r="A30">
        <v>101</v>
      </c>
      <c r="B30" s="3"/>
      <c r="C30" s="3">
        <v>1</v>
      </c>
      <c r="D30" s="4">
        <v>19587.665137614676</v>
      </c>
      <c r="E30" s="4">
        <v>12863.541284403669</v>
      </c>
      <c r="F30" s="4">
        <v>800.79357798165131</v>
      </c>
      <c r="G30" s="3"/>
      <c r="H30" s="3" t="str">
        <f t="shared" si="0"/>
        <v>101,1,19588,12864,801</v>
      </c>
      <c r="I30" s="3"/>
    </row>
    <row r="31" spans="1:9" x14ac:dyDescent="0.35">
      <c r="A31">
        <v>102</v>
      </c>
      <c r="B31" s="3"/>
      <c r="C31" s="3">
        <v>1</v>
      </c>
      <c r="D31" s="4">
        <v>13746.421942025219</v>
      </c>
      <c r="E31" s="4">
        <v>7940.0889119979211</v>
      </c>
      <c r="F31" s="4">
        <v>317.48914597686212</v>
      </c>
      <c r="G31" s="3"/>
      <c r="H31" s="3" t="str">
        <f t="shared" si="0"/>
        <v>102,1,13746,7940,317</v>
      </c>
      <c r="I31" s="3"/>
    </row>
    <row r="32" spans="1:9" x14ac:dyDescent="0.35">
      <c r="A32">
        <v>103</v>
      </c>
      <c r="B32" s="3"/>
      <c r="C32" s="3">
        <v>1</v>
      </c>
      <c r="D32" s="4">
        <v>20996.090225563908</v>
      </c>
      <c r="E32" s="4">
        <v>5663.9097744360897</v>
      </c>
      <c r="F32" s="4">
        <v>0</v>
      </c>
      <c r="G32" s="3"/>
      <c r="H32" s="3" t="str">
        <f t="shared" si="0"/>
        <v>103,1,20996,5664,0</v>
      </c>
      <c r="I32" s="3"/>
    </row>
    <row r="33" spans="1:9" x14ac:dyDescent="0.35">
      <c r="A33">
        <v>104</v>
      </c>
      <c r="B33" s="3"/>
      <c r="C33" s="3">
        <v>1</v>
      </c>
      <c r="D33" s="4">
        <v>11551.221</v>
      </c>
      <c r="E33" s="4">
        <v>7363.0590000000002</v>
      </c>
      <c r="F33" s="4">
        <v>3602.7200000000003</v>
      </c>
      <c r="G33" s="3"/>
      <c r="H33" s="3" t="str">
        <f t="shared" si="0"/>
        <v>104,1,11551,7363,3603</v>
      </c>
      <c r="I33" s="3"/>
    </row>
    <row r="34" spans="1:9" x14ac:dyDescent="0.35">
      <c r="A34">
        <v>105</v>
      </c>
      <c r="B34" s="3"/>
      <c r="C34" s="3">
        <v>1</v>
      </c>
      <c r="D34" s="4">
        <v>11893.790094339622</v>
      </c>
      <c r="E34" s="4">
        <v>15481.860849056604</v>
      </c>
      <c r="F34" s="4">
        <v>797.34905660377365</v>
      </c>
      <c r="G34" s="3"/>
      <c r="H34" s="3" t="str">
        <f t="shared" si="0"/>
        <v>105,1,11894,15482,797</v>
      </c>
      <c r="I34" s="3"/>
    </row>
    <row r="35" spans="1:9" x14ac:dyDescent="0.35">
      <c r="A35">
        <v>106</v>
      </c>
      <c r="B35" s="3"/>
      <c r="C35" s="3">
        <v>1</v>
      </c>
      <c r="D35" s="4">
        <v>21073.041000000001</v>
      </c>
      <c r="E35" s="4">
        <v>11847.033000000001</v>
      </c>
      <c r="F35" s="4">
        <v>2026.9260000000002</v>
      </c>
      <c r="G35" s="3"/>
      <c r="H35" s="3" t="str">
        <f t="shared" si="0"/>
        <v>106,1,21073,11847,2027</v>
      </c>
      <c r="I35" s="3"/>
    </row>
    <row r="36" spans="1:9" x14ac:dyDescent="0.35">
      <c r="A36">
        <v>107</v>
      </c>
      <c r="B36" s="3"/>
      <c r="C36" s="3">
        <v>1</v>
      </c>
      <c r="D36" s="4">
        <v>2914.0776699029125</v>
      </c>
      <c r="E36" s="4">
        <v>16707.378640776697</v>
      </c>
      <c r="F36" s="4">
        <v>388.5436893203883</v>
      </c>
      <c r="G36" s="3"/>
      <c r="H36" s="3" t="str">
        <f t="shared" si="0"/>
        <v>107,1,2914,16707,389</v>
      </c>
      <c r="I36" s="3"/>
    </row>
    <row r="37" spans="1:9" x14ac:dyDescent="0.35">
      <c r="A37">
        <v>108</v>
      </c>
      <c r="B37" s="3"/>
      <c r="C37" s="3">
        <v>1</v>
      </c>
      <c r="D37" s="4">
        <v>11251.803</v>
      </c>
      <c r="E37" s="4">
        <v>2784.7809999999999</v>
      </c>
      <c r="F37" s="4">
        <v>2052.3674999999998</v>
      </c>
      <c r="G37" s="3"/>
      <c r="H37" s="3" t="str">
        <f t="shared" si="0"/>
        <v>108,1,11252,2785,2052</v>
      </c>
      <c r="I37" s="3"/>
    </row>
    <row r="38" spans="1:9" x14ac:dyDescent="0.35">
      <c r="A38">
        <v>109</v>
      </c>
      <c r="B38" s="3"/>
      <c r="C38" s="3">
        <v>1</v>
      </c>
      <c r="D38" s="4">
        <v>3326.895</v>
      </c>
      <c r="E38" s="4">
        <v>16453.007999999998</v>
      </c>
      <c r="F38" s="4">
        <v>383.09699999999998</v>
      </c>
      <c r="G38" s="3"/>
      <c r="H38" s="3" t="str">
        <f t="shared" si="0"/>
        <v>109,1,3327,16453,383</v>
      </c>
      <c r="I38" s="3"/>
    </row>
    <row r="39" spans="1:9" x14ac:dyDescent="0.35">
      <c r="A39">
        <v>110</v>
      </c>
      <c r="B39" s="3"/>
      <c r="C39" s="3">
        <v>1</v>
      </c>
      <c r="D39" s="4">
        <v>7102.6556603773579</v>
      </c>
      <c r="E39" s="4">
        <v>7816.6792452830186</v>
      </c>
      <c r="F39" s="4">
        <v>1052.2452830188679</v>
      </c>
      <c r="G39" s="3"/>
      <c r="H39" s="3" t="str">
        <f t="shared" si="0"/>
        <v>110,1,7103,7817,1052</v>
      </c>
      <c r="I39" s="3"/>
    </row>
    <row r="40" spans="1:9" x14ac:dyDescent="0.35">
      <c r="A40">
        <v>111</v>
      </c>
      <c r="B40" s="3"/>
      <c r="C40" s="3">
        <v>1</v>
      </c>
      <c r="D40" s="4">
        <v>8092.7132530120489</v>
      </c>
      <c r="E40" s="4">
        <v>8092.7132530120489</v>
      </c>
      <c r="F40" s="4">
        <v>776.5734939759036</v>
      </c>
      <c r="G40" s="3"/>
      <c r="H40" s="3" t="str">
        <f t="shared" si="0"/>
        <v>111,1,8093,8093,777</v>
      </c>
      <c r="I40" s="3"/>
    </row>
    <row r="41" spans="1:9" x14ac:dyDescent="0.35">
      <c r="A41">
        <v>112</v>
      </c>
      <c r="B41" s="3"/>
      <c r="C41" s="3">
        <v>1</v>
      </c>
      <c r="D41" s="4">
        <v>4894.9040404040397</v>
      </c>
      <c r="E41" s="4">
        <v>6221.8358585858587</v>
      </c>
      <c r="F41" s="4">
        <v>560.26010101010093</v>
      </c>
      <c r="G41" s="3"/>
      <c r="H41" s="3" t="str">
        <f t="shared" si="0"/>
        <v>112,1,4895,6222,560</v>
      </c>
      <c r="I41" s="3"/>
    </row>
    <row r="42" spans="1:9" x14ac:dyDescent="0.35">
      <c r="A42">
        <v>113</v>
      </c>
      <c r="B42" s="3"/>
      <c r="C42" s="3">
        <v>1</v>
      </c>
      <c r="D42" s="4">
        <v>5043.8211931787218</v>
      </c>
      <c r="E42" s="4">
        <v>4770.8167151751641</v>
      </c>
      <c r="F42" s="4">
        <v>500.36209164611421</v>
      </c>
      <c r="G42" s="3"/>
      <c r="H42" s="3" t="str">
        <f t="shared" si="0"/>
        <v>113,1,5044,4771,500</v>
      </c>
      <c r="I42" s="3"/>
    </row>
    <row r="43" spans="1:9" x14ac:dyDescent="0.35">
      <c r="A43">
        <v>114</v>
      </c>
      <c r="B43" s="3"/>
      <c r="C43" s="3">
        <v>1</v>
      </c>
      <c r="D43" s="4">
        <v>16488.486000000001</v>
      </c>
      <c r="E43" s="4">
        <v>5261.3459999999995</v>
      </c>
      <c r="F43" s="4">
        <v>264.16800000000001</v>
      </c>
      <c r="G43" s="3"/>
      <c r="H43" s="3" t="str">
        <f t="shared" si="0"/>
        <v>114,1,16488,5261,264</v>
      </c>
      <c r="I43" s="3"/>
    </row>
    <row r="44" spans="1:9" x14ac:dyDescent="0.35">
      <c r="A44">
        <v>115</v>
      </c>
      <c r="B44" s="3"/>
      <c r="C44" s="3">
        <v>1</v>
      </c>
      <c r="D44" s="4">
        <v>4445.1139240506309</v>
      </c>
      <c r="E44" s="4">
        <v>10532.987341772152</v>
      </c>
      <c r="F44" s="4">
        <v>289.8987341772152</v>
      </c>
      <c r="G44" s="3"/>
      <c r="H44" s="3" t="str">
        <f t="shared" si="0"/>
        <v>115,1,4445,10533,290</v>
      </c>
      <c r="I44" s="3"/>
    </row>
    <row r="45" spans="1:9" x14ac:dyDescent="0.35">
      <c r="A45">
        <v>116</v>
      </c>
      <c r="B45" s="3"/>
      <c r="C45" s="3">
        <v>1</v>
      </c>
      <c r="D45" s="4">
        <v>4109.1736526946106</v>
      </c>
      <c r="E45" s="4">
        <v>7305.1976047904191</v>
      </c>
      <c r="F45" s="4">
        <v>1293.6287425149701</v>
      </c>
      <c r="G45" s="3"/>
      <c r="H45" s="3" t="str">
        <f t="shared" si="0"/>
        <v>116,1,4109,7305,1294</v>
      </c>
      <c r="I45" s="3"/>
    </row>
    <row r="46" spans="1:9" x14ac:dyDescent="0.35">
      <c r="A46">
        <v>117</v>
      </c>
      <c r="B46" s="3"/>
      <c r="C46" s="3">
        <v>1</v>
      </c>
      <c r="D46" s="4">
        <v>18256.4928</v>
      </c>
      <c r="E46" s="4">
        <v>4688.9279999999999</v>
      </c>
      <c r="F46" s="4">
        <v>380.24639999999994</v>
      </c>
      <c r="G46" s="3"/>
      <c r="H46" s="3" t="str">
        <f t="shared" si="0"/>
        <v>117,1,18256,4689,380</v>
      </c>
      <c r="I46" s="3"/>
    </row>
    <row r="47" spans="1:9" x14ac:dyDescent="0.35">
      <c r="A47">
        <v>118</v>
      </c>
      <c r="B47" s="3"/>
      <c r="C47" s="3">
        <v>1</v>
      </c>
      <c r="D47" s="4">
        <v>8601.9775280898866</v>
      </c>
      <c r="E47" s="4">
        <v>9523.6179775280907</v>
      </c>
      <c r="F47" s="4">
        <v>102.40449438202246</v>
      </c>
      <c r="G47" s="3"/>
      <c r="H47" s="3" t="str">
        <f t="shared" si="0"/>
        <v>118,1,8602,9524,102</v>
      </c>
      <c r="I47" s="3"/>
    </row>
    <row r="48" spans="1:9" x14ac:dyDescent="0.35">
      <c r="A48">
        <v>119</v>
      </c>
      <c r="B48" s="3"/>
      <c r="C48" s="3">
        <v>1</v>
      </c>
      <c r="D48" s="4">
        <v>14624.280999999999</v>
      </c>
      <c r="E48" s="4">
        <v>9906.7710000000006</v>
      </c>
      <c r="F48" s="4">
        <v>297.94799999999998</v>
      </c>
      <c r="G48" s="3"/>
      <c r="H48" s="1" t="str">
        <f t="shared" si="0"/>
        <v>119,1,14624,9907,298</v>
      </c>
      <c r="I48" s="3"/>
    </row>
    <row r="49" spans="1:9" x14ac:dyDescent="0.35">
      <c r="A49">
        <v>120</v>
      </c>
      <c r="B49" s="3"/>
      <c r="C49" s="3">
        <v>1</v>
      </c>
      <c r="D49" s="4">
        <v>15666.71186440678</v>
      </c>
      <c r="E49" s="4">
        <v>6216.9491525423728</v>
      </c>
      <c r="F49" s="4">
        <v>124.33898305084746</v>
      </c>
      <c r="G49" s="3"/>
      <c r="H49" s="3" t="str">
        <f t="shared" si="0"/>
        <v>120,1,15667,6217,124</v>
      </c>
      <c r="I49" s="3"/>
    </row>
    <row r="50" spans="1:9" x14ac:dyDescent="0.35">
      <c r="A50">
        <v>121</v>
      </c>
      <c r="B50" s="3"/>
      <c r="C50" s="3">
        <v>1</v>
      </c>
      <c r="D50" s="4">
        <v>12085.632183908046</v>
      </c>
      <c r="E50" s="4">
        <v>18839.367816091955</v>
      </c>
      <c r="F50" s="4">
        <v>0</v>
      </c>
      <c r="G50" s="3"/>
      <c r="H50" s="3" t="str">
        <f t="shared" si="0"/>
        <v>121,1,12086,18839,0</v>
      </c>
      <c r="I50" s="3"/>
    </row>
    <row r="51" spans="1:9" x14ac:dyDescent="0.35">
      <c r="A51">
        <v>122</v>
      </c>
      <c r="B51" s="3"/>
      <c r="C51" s="3">
        <v>1</v>
      </c>
      <c r="D51" s="4">
        <v>7245.4487179487178</v>
      </c>
      <c r="E51" s="4">
        <v>8487.5256410256407</v>
      </c>
      <c r="F51" s="4">
        <v>414.02564102564099</v>
      </c>
      <c r="G51" s="3"/>
      <c r="H51" s="3" t="str">
        <f t="shared" si="0"/>
        <v>122,1,7245,8488,414</v>
      </c>
      <c r="I51" s="3"/>
    </row>
    <row r="52" spans="1:9" x14ac:dyDescent="0.35">
      <c r="A52">
        <v>123</v>
      </c>
      <c r="B52" s="3"/>
      <c r="C52" s="3">
        <v>1</v>
      </c>
      <c r="D52" s="4">
        <v>16689.965951852042</v>
      </c>
      <c r="E52" s="4">
        <v>14942.55623170274</v>
      </c>
      <c r="F52" s="4">
        <v>312.47781644521922</v>
      </c>
      <c r="G52" s="3" t="s">
        <v>14</v>
      </c>
      <c r="H52" s="3" t="str">
        <f t="shared" si="0"/>
        <v>123,1,16690,14943,312</v>
      </c>
      <c r="I52" s="3"/>
    </row>
    <row r="53" spans="1:9" x14ac:dyDescent="0.35">
      <c r="B53" s="3"/>
      <c r="C53" s="3"/>
      <c r="D53" s="3"/>
      <c r="E53" s="3"/>
      <c r="F53" s="3"/>
      <c r="G53" s="3"/>
      <c r="H53" s="3"/>
      <c r="I53" s="3"/>
    </row>
    <row r="54" spans="1:9" x14ac:dyDescent="0.35">
      <c r="B54" s="3"/>
      <c r="C54" s="3"/>
      <c r="D54" s="3"/>
      <c r="E54" s="3"/>
      <c r="F54" s="3"/>
      <c r="G54" s="3"/>
      <c r="H54" s="3"/>
      <c r="I54" s="3"/>
    </row>
    <row r="55" spans="1:9" x14ac:dyDescent="0.35">
      <c r="B55" s="3"/>
      <c r="C55" s="3"/>
      <c r="D55" s="3"/>
      <c r="E55" s="3"/>
      <c r="F55" s="3"/>
      <c r="G55" s="3"/>
      <c r="H55" s="3"/>
      <c r="I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8532-3B27-44DF-BA5B-0399E90C1DF3}">
  <dimension ref="A1:F47"/>
  <sheetViews>
    <sheetView workbookViewId="0">
      <selection activeCell="G27" sqref="G27"/>
    </sheetView>
  </sheetViews>
  <sheetFormatPr defaultRowHeight="14.5" x14ac:dyDescent="0.35"/>
  <sheetData>
    <row r="1" spans="1:5" x14ac:dyDescent="0.35">
      <c r="A1" t="s">
        <v>7</v>
      </c>
      <c r="B1" t="s">
        <v>13</v>
      </c>
      <c r="C1" t="s">
        <v>8</v>
      </c>
      <c r="D1" t="s">
        <v>9</v>
      </c>
      <c r="E1" t="s">
        <v>10</v>
      </c>
    </row>
    <row r="2" spans="1:5" x14ac:dyDescent="0.35">
      <c r="A2">
        <v>1979</v>
      </c>
      <c r="B2">
        <v>0</v>
      </c>
      <c r="C2" s="2">
        <v>7499.5414625456488</v>
      </c>
      <c r="D2" s="2">
        <v>3240.0181704818742</v>
      </c>
      <c r="E2" s="2">
        <v>99.440366972477065</v>
      </c>
    </row>
    <row r="3" spans="1:5" x14ac:dyDescent="0.35">
      <c r="A3">
        <v>1980</v>
      </c>
      <c r="B3">
        <v>0</v>
      </c>
      <c r="C3" s="2">
        <v>4229.0397022332509</v>
      </c>
      <c r="D3" s="2">
        <v>5431.6823821339949</v>
      </c>
      <c r="E3" s="2">
        <v>155.27791563275434</v>
      </c>
    </row>
    <row r="4" spans="1:5" x14ac:dyDescent="0.35">
      <c r="A4">
        <v>1981</v>
      </c>
      <c r="B4">
        <v>0</v>
      </c>
      <c r="C4" s="2">
        <v>957.4606240713224</v>
      </c>
      <c r="D4" s="2">
        <v>5000.184249628529</v>
      </c>
      <c r="E4" s="2">
        <v>153.35512630014858</v>
      </c>
    </row>
    <row r="5" spans="1:5" x14ac:dyDescent="0.35">
      <c r="A5">
        <v>1982</v>
      </c>
      <c r="B5">
        <v>0</v>
      </c>
      <c r="C5" s="2">
        <v>1383.3456291967416</v>
      </c>
      <c r="D5" s="2">
        <v>3816.764152207299</v>
      </c>
      <c r="E5" s="2">
        <v>260.89021859595942</v>
      </c>
    </row>
    <row r="6" spans="1:5" x14ac:dyDescent="0.35">
      <c r="A6">
        <v>1983</v>
      </c>
      <c r="B6">
        <v>0</v>
      </c>
      <c r="C6" s="2">
        <v>3083.7133702074543</v>
      </c>
      <c r="D6" s="2">
        <v>3750.5733885887712</v>
      </c>
      <c r="E6" s="2">
        <v>289.713241203775</v>
      </c>
    </row>
    <row r="7" spans="1:5" x14ac:dyDescent="0.35">
      <c r="A7">
        <v>1984</v>
      </c>
      <c r="B7">
        <v>0</v>
      </c>
      <c r="C7" s="2">
        <v>6495.847989618117</v>
      </c>
      <c r="D7" s="2">
        <v>3343.070796454163</v>
      </c>
      <c r="E7" s="2">
        <v>396.08121392772148</v>
      </c>
    </row>
    <row r="8" spans="1:5" x14ac:dyDescent="0.35">
      <c r="A8">
        <v>1985</v>
      </c>
      <c r="B8">
        <v>0</v>
      </c>
      <c r="C8" s="2">
        <v>9046.8443157132515</v>
      </c>
      <c r="D8" s="2">
        <v>5761.7180786869421</v>
      </c>
      <c r="E8" s="2">
        <v>280.43760559980694</v>
      </c>
    </row>
    <row r="9" spans="1:5" x14ac:dyDescent="0.35">
      <c r="A9">
        <v>1986</v>
      </c>
      <c r="B9">
        <v>0</v>
      </c>
      <c r="C9" s="2">
        <v>4060.4396713545602</v>
      </c>
      <c r="D9" s="2">
        <v>7314.7992496681009</v>
      </c>
      <c r="E9" s="2">
        <v>1471.7610789773382</v>
      </c>
    </row>
    <row r="10" spans="1:5" x14ac:dyDescent="0.35">
      <c r="A10">
        <v>1987</v>
      </c>
      <c r="B10">
        <v>0</v>
      </c>
      <c r="C10" s="2">
        <v>1000.4114267687092</v>
      </c>
      <c r="D10" s="2">
        <v>6998.2337388032502</v>
      </c>
      <c r="E10" s="2">
        <v>1381.3548344280414</v>
      </c>
    </row>
    <row r="11" spans="1:5" x14ac:dyDescent="0.35">
      <c r="A11">
        <v>1988</v>
      </c>
      <c r="B11">
        <v>0</v>
      </c>
      <c r="C11" s="2">
        <v>1088.7492646726096</v>
      </c>
      <c r="D11" s="2">
        <v>4526.662277814351</v>
      </c>
      <c r="E11" s="2">
        <v>114.58845751303882</v>
      </c>
    </row>
    <row r="12" spans="1:5" x14ac:dyDescent="0.35">
      <c r="A12">
        <v>1989</v>
      </c>
      <c r="B12">
        <v>0</v>
      </c>
      <c r="C12" s="2">
        <v>7926.0449745795859</v>
      </c>
      <c r="D12" s="2">
        <v>3101.235432147048</v>
      </c>
      <c r="E12" s="2">
        <v>459.71959327336731</v>
      </c>
    </row>
    <row r="13" spans="1:5" x14ac:dyDescent="0.35">
      <c r="A13">
        <v>1990</v>
      </c>
      <c r="B13">
        <v>0</v>
      </c>
      <c r="C13" s="2">
        <v>3289.920733944954</v>
      </c>
      <c r="D13" s="2">
        <v>8684.2480733944958</v>
      </c>
      <c r="E13" s="2">
        <v>999.83119266055053</v>
      </c>
    </row>
    <row r="14" spans="1:5" x14ac:dyDescent="0.35">
      <c r="A14">
        <v>1991</v>
      </c>
      <c r="B14">
        <v>0</v>
      </c>
      <c r="C14" s="2">
        <v>4719.4402634054568</v>
      </c>
      <c r="D14" s="2">
        <v>4976.9771088115394</v>
      </c>
      <c r="E14" s="2">
        <v>198.58262778300409</v>
      </c>
    </row>
    <row r="15" spans="1:5" x14ac:dyDescent="0.35">
      <c r="A15">
        <v>1992</v>
      </c>
      <c r="B15">
        <v>0</v>
      </c>
      <c r="C15" s="2">
        <v>2341.8548275384401</v>
      </c>
      <c r="D15" s="2">
        <v>7470.7681119268582</v>
      </c>
      <c r="E15" s="2">
        <v>262.37706053470009</v>
      </c>
    </row>
    <row r="16" spans="1:5" x14ac:dyDescent="0.35">
      <c r="A16">
        <v>1993</v>
      </c>
      <c r="B16">
        <v>0</v>
      </c>
      <c r="C16" s="2">
        <v>5393.5638549826936</v>
      </c>
      <c r="D16" s="2">
        <v>5395.6256148660959</v>
      </c>
      <c r="E16" s="2">
        <v>527.81053015121165</v>
      </c>
    </row>
    <row r="17" spans="1:6" x14ac:dyDescent="0.35">
      <c r="A17">
        <v>1994</v>
      </c>
      <c r="B17">
        <v>0</v>
      </c>
      <c r="C17" s="2">
        <v>6473.2101143889222</v>
      </c>
      <c r="D17" s="2">
        <v>3254.7712221553279</v>
      </c>
      <c r="E17" s="2">
        <v>330.01866345574956</v>
      </c>
    </row>
    <row r="18" spans="1:6" x14ac:dyDescent="0.35">
      <c r="A18">
        <v>1995</v>
      </c>
      <c r="B18">
        <v>5293</v>
      </c>
      <c r="C18" s="2">
        <v>4103.5001508295618</v>
      </c>
      <c r="D18" s="2">
        <v>1660.5432880844644</v>
      </c>
      <c r="E18" s="2">
        <v>57.956561085972844</v>
      </c>
    </row>
    <row r="19" spans="1:6" x14ac:dyDescent="0.35">
      <c r="A19">
        <v>1996</v>
      </c>
      <c r="B19">
        <v>1939</v>
      </c>
      <c r="C19" s="2">
        <v>4323.2377176837026</v>
      </c>
      <c r="D19" s="2">
        <v>4662.5167775732689</v>
      </c>
      <c r="E19" s="2">
        <v>91.245504743027041</v>
      </c>
    </row>
    <row r="20" spans="1:6" x14ac:dyDescent="0.35">
      <c r="A20">
        <v>1997</v>
      </c>
      <c r="B20">
        <v>1029</v>
      </c>
      <c r="C20" s="2">
        <v>6366.678296146044</v>
      </c>
      <c r="D20" s="2">
        <v>3350.248275862069</v>
      </c>
      <c r="E20" s="2">
        <v>197.0734279918864</v>
      </c>
    </row>
    <row r="21" spans="1:6" x14ac:dyDescent="0.35">
      <c r="A21">
        <v>1998</v>
      </c>
      <c r="B21">
        <v>1767</v>
      </c>
      <c r="C21" s="2">
        <v>5072.3780750971082</v>
      </c>
      <c r="D21" s="2">
        <v>5354.6827794561932</v>
      </c>
      <c r="E21" s="2">
        <v>122.9391454466983</v>
      </c>
    </row>
    <row r="22" spans="1:6" x14ac:dyDescent="0.35">
      <c r="A22">
        <v>1999</v>
      </c>
      <c r="B22">
        <v>2673</v>
      </c>
      <c r="C22" s="2">
        <v>8835.6480356921566</v>
      </c>
      <c r="D22" s="2">
        <v>5097.7645309208083</v>
      </c>
      <c r="E22" s="2">
        <v>504.58743338703681</v>
      </c>
    </row>
    <row r="23" spans="1:6" x14ac:dyDescent="0.35">
      <c r="A23">
        <v>2000</v>
      </c>
      <c r="B23" s="3">
        <v>1804</v>
      </c>
      <c r="C23" s="4">
        <v>5733.9059787260067</v>
      </c>
      <c r="D23" s="4">
        <v>7798.5240249419257</v>
      </c>
      <c r="E23" s="4">
        <v>504.56999633206999</v>
      </c>
      <c r="F23" s="3"/>
    </row>
    <row r="24" spans="1:6" x14ac:dyDescent="0.35">
      <c r="A24">
        <v>2001</v>
      </c>
      <c r="B24" s="3">
        <v>5320</v>
      </c>
      <c r="C24" s="4">
        <v>19587.665137614676</v>
      </c>
      <c r="D24" s="4">
        <v>12863.541284403669</v>
      </c>
      <c r="E24" s="4">
        <v>800.79357798165131</v>
      </c>
      <c r="F24" s="3"/>
    </row>
    <row r="25" spans="1:6" x14ac:dyDescent="0.35">
      <c r="A25">
        <v>2002</v>
      </c>
      <c r="B25" s="3">
        <v>1420</v>
      </c>
      <c r="C25" s="4">
        <v>13746.421942025219</v>
      </c>
      <c r="D25" s="4">
        <v>7940.0889119979211</v>
      </c>
      <c r="E25" s="4">
        <v>317.48914597686212</v>
      </c>
      <c r="F25" s="3"/>
    </row>
    <row r="26" spans="1:6" x14ac:dyDescent="0.35">
      <c r="A26">
        <v>2003</v>
      </c>
      <c r="B26" s="3">
        <v>1675</v>
      </c>
      <c r="C26" s="4">
        <v>20996.090225563908</v>
      </c>
      <c r="D26" s="4">
        <v>5663.9097744360897</v>
      </c>
      <c r="E26" s="4">
        <v>0</v>
      </c>
      <c r="F26" s="3"/>
    </row>
    <row r="27" spans="1:6" x14ac:dyDescent="0.35">
      <c r="A27">
        <v>2004</v>
      </c>
      <c r="B27" s="3">
        <v>1820</v>
      </c>
      <c r="C27" s="4">
        <v>11551.221</v>
      </c>
      <c r="D27" s="4">
        <v>7363.0590000000002</v>
      </c>
      <c r="E27" s="4">
        <v>3602.7200000000003</v>
      </c>
      <c r="F27" s="3"/>
    </row>
    <row r="28" spans="1:6" x14ac:dyDescent="0.35">
      <c r="A28">
        <v>2005</v>
      </c>
      <c r="B28" s="3">
        <v>4145</v>
      </c>
      <c r="C28" s="4">
        <v>11893.790094339622</v>
      </c>
      <c r="D28" s="4">
        <v>15481.860849056604</v>
      </c>
      <c r="E28" s="4">
        <v>797.34905660377365</v>
      </c>
      <c r="F28" s="3"/>
    </row>
    <row r="29" spans="1:6" x14ac:dyDescent="0.35">
      <c r="A29">
        <v>2006</v>
      </c>
      <c r="B29" s="3">
        <v>2477</v>
      </c>
      <c r="C29" s="4">
        <v>21073.041000000001</v>
      </c>
      <c r="D29" s="4">
        <v>11847.033000000001</v>
      </c>
      <c r="E29" s="4">
        <v>2026.9260000000002</v>
      </c>
      <c r="F29" s="3"/>
    </row>
    <row r="30" spans="1:6" x14ac:dyDescent="0.35">
      <c r="A30">
        <v>2007</v>
      </c>
      <c r="B30" s="3">
        <v>4941</v>
      </c>
      <c r="C30" s="4">
        <v>2914.0776699029125</v>
      </c>
      <c r="D30" s="4">
        <v>16707.378640776697</v>
      </c>
      <c r="E30" s="4">
        <v>388.5436893203883</v>
      </c>
      <c r="F30" s="3"/>
    </row>
    <row r="31" spans="1:6" x14ac:dyDescent="0.35">
      <c r="A31">
        <v>2008</v>
      </c>
      <c r="B31" s="3">
        <v>1338</v>
      </c>
      <c r="C31" s="4">
        <v>11251.803</v>
      </c>
      <c r="D31" s="4">
        <v>2784.7809999999999</v>
      </c>
      <c r="E31" s="4">
        <v>2052.3674999999998</v>
      </c>
      <c r="F31" s="3"/>
    </row>
    <row r="32" spans="1:6" x14ac:dyDescent="0.35">
      <c r="A32">
        <v>2009</v>
      </c>
      <c r="B32" s="3">
        <v>2933</v>
      </c>
      <c r="C32" s="4">
        <v>3326.895</v>
      </c>
      <c r="D32" s="4">
        <v>16453.007999999998</v>
      </c>
      <c r="E32" s="4">
        <v>383.09699999999998</v>
      </c>
      <c r="F32" s="3"/>
    </row>
    <row r="33" spans="1:6" x14ac:dyDescent="0.35">
      <c r="A33">
        <v>2010</v>
      </c>
      <c r="B33" s="3">
        <v>1082</v>
      </c>
      <c r="C33" s="4">
        <v>7102.6556603773579</v>
      </c>
      <c r="D33" s="4">
        <v>7816.6792452830186</v>
      </c>
      <c r="E33" s="4">
        <v>1052.2452830188679</v>
      </c>
      <c r="F33" s="3"/>
    </row>
    <row r="34" spans="1:6" x14ac:dyDescent="0.35">
      <c r="A34">
        <v>2011</v>
      </c>
      <c r="B34" s="3">
        <v>1975</v>
      </c>
      <c r="C34" s="4">
        <v>8092.7132530120489</v>
      </c>
      <c r="D34" s="4">
        <v>8092.7132530120489</v>
      </c>
      <c r="E34" s="4">
        <v>776.5734939759036</v>
      </c>
      <c r="F34" s="3"/>
    </row>
    <row r="35" spans="1:6" x14ac:dyDescent="0.35">
      <c r="A35">
        <v>2012</v>
      </c>
      <c r="B35" s="3">
        <v>1250</v>
      </c>
      <c r="C35" s="4">
        <v>4894.9040404040397</v>
      </c>
      <c r="D35" s="4">
        <v>6221.8358585858587</v>
      </c>
      <c r="E35" s="4">
        <v>560.26010101010093</v>
      </c>
      <c r="F35" s="3"/>
    </row>
    <row r="36" spans="1:6" x14ac:dyDescent="0.35">
      <c r="A36">
        <v>2013</v>
      </c>
      <c r="B36" s="3">
        <v>3549</v>
      </c>
      <c r="C36" s="4">
        <v>5043.8211931787218</v>
      </c>
      <c r="D36" s="4">
        <v>4770.8167151751641</v>
      </c>
      <c r="E36" s="4">
        <v>500.36209164611421</v>
      </c>
      <c r="F36" s="3"/>
    </row>
    <row r="37" spans="1:6" x14ac:dyDescent="0.35">
      <c r="A37">
        <v>2014</v>
      </c>
      <c r="B37" s="3">
        <v>531</v>
      </c>
      <c r="C37" s="4">
        <v>16488.486000000001</v>
      </c>
      <c r="D37" s="4">
        <v>5261.3459999999995</v>
      </c>
      <c r="E37" s="4">
        <v>264.16800000000001</v>
      </c>
      <c r="F37" s="3"/>
    </row>
    <row r="38" spans="1:6" x14ac:dyDescent="0.35">
      <c r="A38">
        <v>2015</v>
      </c>
      <c r="B38" s="3">
        <v>590</v>
      </c>
      <c r="C38" s="4">
        <v>4445.1139240506309</v>
      </c>
      <c r="D38" s="4">
        <v>10532.987341772152</v>
      </c>
      <c r="E38" s="4">
        <v>289.8987341772152</v>
      </c>
      <c r="F38" s="3"/>
    </row>
    <row r="39" spans="1:6" x14ac:dyDescent="0.35">
      <c r="A39">
        <v>2016</v>
      </c>
      <c r="B39" s="3">
        <v>3085</v>
      </c>
      <c r="C39" s="4">
        <v>4109.1736526946106</v>
      </c>
      <c r="D39" s="4">
        <v>7305.1976047904191</v>
      </c>
      <c r="E39" s="4">
        <v>1293.6287425149701</v>
      </c>
      <c r="F39" s="3"/>
    </row>
    <row r="40" spans="1:6" x14ac:dyDescent="0.35">
      <c r="A40">
        <v>2017</v>
      </c>
      <c r="B40" s="3">
        <v>2020</v>
      </c>
      <c r="C40" s="4">
        <v>18256.4928</v>
      </c>
      <c r="D40" s="4">
        <v>4688.9279999999999</v>
      </c>
      <c r="E40" s="4">
        <v>380.24639999999994</v>
      </c>
      <c r="F40" s="3"/>
    </row>
    <row r="41" spans="1:6" x14ac:dyDescent="0.35">
      <c r="A41">
        <v>2018</v>
      </c>
      <c r="B41" s="3">
        <v>1066</v>
      </c>
      <c r="C41" s="4">
        <v>8601.9775280898866</v>
      </c>
      <c r="D41" s="4">
        <v>9523.6179775280907</v>
      </c>
      <c r="E41" s="4">
        <v>102.40449438202246</v>
      </c>
      <c r="F41" s="3"/>
    </row>
    <row r="42" spans="1:6" x14ac:dyDescent="0.35">
      <c r="A42">
        <v>2019</v>
      </c>
      <c r="B42" s="3">
        <v>4986</v>
      </c>
      <c r="C42" s="4">
        <v>14624.280999999999</v>
      </c>
      <c r="D42" s="4">
        <v>9906.7710000000006</v>
      </c>
      <c r="E42" s="4">
        <v>297.94799999999998</v>
      </c>
      <c r="F42" s="3" t="s">
        <v>12</v>
      </c>
    </row>
    <row r="43" spans="1:6" x14ac:dyDescent="0.35">
      <c r="A43">
        <v>2020</v>
      </c>
      <c r="B43" s="3">
        <v>4388</v>
      </c>
      <c r="C43" s="4">
        <v>15666.71186440678</v>
      </c>
      <c r="D43" s="4">
        <v>6216.9491525423728</v>
      </c>
      <c r="E43" s="4">
        <v>124.33898305084746</v>
      </c>
      <c r="F43" s="3"/>
    </row>
    <row r="44" spans="1:6" x14ac:dyDescent="0.35">
      <c r="A44">
        <v>2021</v>
      </c>
      <c r="B44" s="3">
        <v>4277</v>
      </c>
      <c r="C44" s="4">
        <v>12085.632183908046</v>
      </c>
      <c r="D44" s="4">
        <v>18839.367816091955</v>
      </c>
      <c r="E44" s="4">
        <v>0</v>
      </c>
      <c r="F44" s="3"/>
    </row>
    <row r="45" spans="1:6" x14ac:dyDescent="0.35">
      <c r="A45">
        <v>2022</v>
      </c>
      <c r="B45" s="3">
        <v>8240</v>
      </c>
      <c r="C45" s="4">
        <v>7245.4487179487178</v>
      </c>
      <c r="D45" s="4">
        <v>8487.5256410256407</v>
      </c>
      <c r="E45" s="4">
        <v>414.02564102564099</v>
      </c>
      <c r="F45" s="3"/>
    </row>
    <row r="46" spans="1:6" x14ac:dyDescent="0.35">
      <c r="A46">
        <v>2023</v>
      </c>
      <c r="B46" s="3">
        <v>1417</v>
      </c>
      <c r="C46" s="4">
        <v>16689.965951852042</v>
      </c>
      <c r="D46" s="4">
        <v>14942.55623170274</v>
      </c>
      <c r="E46" s="4">
        <v>312.47781644521922</v>
      </c>
      <c r="F46" s="3" t="s">
        <v>14</v>
      </c>
    </row>
    <row r="47" spans="1:6" x14ac:dyDescent="0.35">
      <c r="B47" s="3"/>
      <c r="C47" s="3"/>
      <c r="D47" s="3"/>
      <c r="E47" s="3"/>
      <c r="F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FCS data</vt:lpstr>
      <vt:lpstr>with 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Vliet, Heidi (she, her / elle, la) (DFO/MPO)</dc:creator>
  <cp:lastModifiedBy>Tessier, Laura</cp:lastModifiedBy>
  <dcterms:created xsi:type="dcterms:W3CDTF">2024-03-01T23:21:28Z</dcterms:created>
  <dcterms:modified xsi:type="dcterms:W3CDTF">2024-08-26T23:11:24Z</dcterms:modified>
</cp:coreProperties>
</file>