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IERL\Documents\DFO Documents\Domestic Projects\"/>
    </mc:Choice>
  </mc:AlternateContent>
  <xr:revisionPtr revIDLastSave="0" documentId="8_{C4040774-2305-4834-937E-FC39F20D42A4}" xr6:coauthVersionLast="47" xr6:coauthVersionMax="47" xr10:uidLastSave="{00000000-0000-0000-0000-000000000000}"/>
  <bookViews>
    <workbookView xWindow="28680" yWindow="-120" windowWidth="29040" windowHeight="15840" xr2:uid="{D4E788A8-4DE8-4576-AC24-A68D4BF5E99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F34" i="1"/>
  <c r="D34" i="1"/>
  <c r="D33" i="1"/>
  <c r="F33" i="1" s="1"/>
  <c r="D32" i="1"/>
  <c r="F32" i="1" s="1"/>
  <c r="D31" i="1"/>
  <c r="F31" i="1" s="1"/>
  <c r="D30" i="1"/>
  <c r="F30" i="1" s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F21" i="1"/>
  <c r="D21" i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</calcChain>
</file>

<file path=xl/sharedStrings.xml><?xml version="1.0" encoding="utf-8"?>
<sst xmlns="http://schemas.openxmlformats.org/spreadsheetml/2006/main" count="8" uniqueCount="8">
  <si>
    <t>Data below are for the FCS input file for the Chinook Model</t>
  </si>
  <si>
    <t>UGS, Upper Georgia Strait</t>
  </si>
  <si>
    <t>2, Read in maturation rates</t>
  </si>
  <si>
    <t>1, Escapement</t>
  </si>
  <si>
    <t>3, First age</t>
  </si>
  <si>
    <t>Year</t>
  </si>
  <si>
    <t>Total Age 3+ escapement</t>
  </si>
  <si>
    <t>1, Minimum number of ages to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</si>
</sst>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3_Catch_Escapement\Catch&amp;Escapement_2023\Escapement\Terminal%20run-FP\UGS_Escapement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for the FCS file"/>
      <sheetName val="Upper Georgia Strait"/>
    </sheetNames>
    <sheetDataSet>
      <sheetData sheetId="0"/>
      <sheetData sheetId="1">
        <row r="16">
          <cell r="J16">
            <v>5236.5345018041044</v>
          </cell>
        </row>
        <row r="17">
          <cell r="J17">
            <v>4009</v>
          </cell>
        </row>
        <row r="18">
          <cell r="J18">
            <v>4709</v>
          </cell>
        </row>
        <row r="19">
          <cell r="J19">
            <v>5434</v>
          </cell>
        </row>
        <row r="20">
          <cell r="J20">
            <v>6249</v>
          </cell>
        </row>
        <row r="21">
          <cell r="J21">
            <v>7801</v>
          </cell>
        </row>
        <row r="22">
          <cell r="J22">
            <v>9205</v>
          </cell>
        </row>
        <row r="23">
          <cell r="J23">
            <v>12019</v>
          </cell>
        </row>
        <row r="24">
          <cell r="J24">
            <v>15168</v>
          </cell>
        </row>
        <row r="25">
          <cell r="J25">
            <v>15112</v>
          </cell>
        </row>
        <row r="26">
          <cell r="J26">
            <v>27231</v>
          </cell>
        </row>
        <row r="27">
          <cell r="J27">
            <v>18726</v>
          </cell>
        </row>
        <row r="28">
          <cell r="J28">
            <v>14897</v>
          </cell>
        </row>
        <row r="29">
          <cell r="J29">
            <v>9151</v>
          </cell>
        </row>
        <row r="30">
          <cell r="J30">
            <v>3992</v>
          </cell>
        </row>
        <row r="31">
          <cell r="J31">
            <v>4045</v>
          </cell>
        </row>
        <row r="32">
          <cell r="J32">
            <v>4178</v>
          </cell>
        </row>
        <row r="33">
          <cell r="J33">
            <v>4379</v>
          </cell>
        </row>
        <row r="34">
          <cell r="J34">
            <v>4202</v>
          </cell>
        </row>
        <row r="35">
          <cell r="J35">
            <v>7076</v>
          </cell>
        </row>
        <row r="36">
          <cell r="J36">
            <v>9705</v>
          </cell>
        </row>
        <row r="37">
          <cell r="J37">
            <v>10160</v>
          </cell>
        </row>
        <row r="38">
          <cell r="J38">
            <v>16452</v>
          </cell>
        </row>
        <row r="39">
          <cell r="J39">
            <v>14568</v>
          </cell>
        </row>
        <row r="40">
          <cell r="J40">
            <v>8670</v>
          </cell>
        </row>
        <row r="41">
          <cell r="J41">
            <v>12150</v>
          </cell>
        </row>
        <row r="42">
          <cell r="J42">
            <v>9718</v>
          </cell>
        </row>
        <row r="43">
          <cell r="J43">
            <v>14070</v>
          </cell>
        </row>
        <row r="44">
          <cell r="J44">
            <v>8644</v>
          </cell>
        </row>
        <row r="45">
          <cell r="J45">
            <v>8011</v>
          </cell>
        </row>
        <row r="46">
          <cell r="J46">
            <v>9704</v>
          </cell>
        </row>
        <row r="47">
          <cell r="J47">
            <v>6644</v>
          </cell>
        </row>
        <row r="48">
          <cell r="J48">
            <v>7455</v>
          </cell>
        </row>
        <row r="49">
          <cell r="J49">
            <v>10700</v>
          </cell>
        </row>
        <row r="50">
          <cell r="J50">
            <v>10986</v>
          </cell>
        </row>
        <row r="51">
          <cell r="J51">
            <v>8108</v>
          </cell>
        </row>
        <row r="52">
          <cell r="J52">
            <v>9020</v>
          </cell>
        </row>
        <row r="53">
          <cell r="J53">
            <v>12730</v>
          </cell>
        </row>
        <row r="54">
          <cell r="J54">
            <v>15153</v>
          </cell>
        </row>
        <row r="55">
          <cell r="J55">
            <v>10093</v>
          </cell>
        </row>
        <row r="56">
          <cell r="J56">
            <v>12622</v>
          </cell>
        </row>
        <row r="57">
          <cell r="J57">
            <v>18659</v>
          </cell>
        </row>
        <row r="58">
          <cell r="J58">
            <v>11584</v>
          </cell>
        </row>
        <row r="59">
          <cell r="J59">
            <v>8679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20F9-1D4D-4EB8-BE8C-8A17F27259DF}">
  <dimension ref="A1:F52"/>
  <sheetViews>
    <sheetView tabSelected="1" workbookViewId="0">
      <selection activeCell="A4" sqref="A4"/>
    </sheetView>
  </sheetViews>
  <sheetFormatPr defaultRowHeight="14.5" x14ac:dyDescent="0.35"/>
  <cols>
    <col min="4" max="4" width="23.453125" bestFit="1" customWidth="1"/>
    <col min="5" max="5" width="11.81640625" customWidth="1"/>
  </cols>
  <sheetData>
    <row r="1" spans="1:6" x14ac:dyDescent="0.35">
      <c r="A1" t="s">
        <v>0</v>
      </c>
    </row>
    <row r="3" spans="1:6" x14ac:dyDescent="0.35">
      <c r="F3" t="s">
        <v>1</v>
      </c>
    </row>
    <row r="4" spans="1:6" x14ac:dyDescent="0.35">
      <c r="F4" t="s">
        <v>2</v>
      </c>
    </row>
    <row r="5" spans="1:6" x14ac:dyDescent="0.35">
      <c r="F5" t="s">
        <v>3</v>
      </c>
    </row>
    <row r="6" spans="1:6" x14ac:dyDescent="0.35">
      <c r="F6" t="s">
        <v>4</v>
      </c>
    </row>
    <row r="7" spans="1:6" x14ac:dyDescent="0.35">
      <c r="A7" t="s">
        <v>5</v>
      </c>
      <c r="D7" t="s">
        <v>6</v>
      </c>
      <c r="F7" t="s">
        <v>7</v>
      </c>
    </row>
    <row r="8" spans="1:6" x14ac:dyDescent="0.35">
      <c r="A8">
        <v>79</v>
      </c>
      <c r="B8">
        <v>0</v>
      </c>
      <c r="C8">
        <v>1</v>
      </c>
      <c r="D8">
        <f>'[1]Upper Georgia Strait'!J16</f>
        <v>5236.5345018041044</v>
      </c>
      <c r="F8" t="str">
        <f>CONCATENATE(A8,",  ",B8,",  ",C8,",  ",ROUND(D8,0))</f>
        <v>79,  0,  1,  5237</v>
      </c>
    </row>
    <row r="9" spans="1:6" x14ac:dyDescent="0.35">
      <c r="A9">
        <v>80</v>
      </c>
      <c r="B9">
        <v>0</v>
      </c>
      <c r="C9">
        <v>1</v>
      </c>
      <c r="D9">
        <f>'[1]Upper Georgia Strait'!J17</f>
        <v>4009</v>
      </c>
      <c r="F9" t="str">
        <f t="shared" ref="F9:F52" si="0">CONCATENATE(A9,",  ",B9,",  ",C9,",  ",ROUND(D9,0))</f>
        <v>80,  0,  1,  4009</v>
      </c>
    </row>
    <row r="10" spans="1:6" x14ac:dyDescent="0.35">
      <c r="A10">
        <v>81</v>
      </c>
      <c r="B10">
        <v>0</v>
      </c>
      <c r="C10">
        <v>1</v>
      </c>
      <c r="D10">
        <f>'[1]Upper Georgia Strait'!J18</f>
        <v>4709</v>
      </c>
      <c r="F10" t="str">
        <f t="shared" si="0"/>
        <v>81,  0,  1,  4709</v>
      </c>
    </row>
    <row r="11" spans="1:6" x14ac:dyDescent="0.35">
      <c r="A11">
        <v>82</v>
      </c>
      <c r="B11">
        <v>0</v>
      </c>
      <c r="C11">
        <v>1</v>
      </c>
      <c r="D11">
        <f>'[1]Upper Georgia Strait'!J19</f>
        <v>5434</v>
      </c>
      <c r="F11" t="str">
        <f t="shared" si="0"/>
        <v>82,  0,  1,  5434</v>
      </c>
    </row>
    <row r="12" spans="1:6" x14ac:dyDescent="0.35">
      <c r="A12">
        <v>83</v>
      </c>
      <c r="B12">
        <v>0</v>
      </c>
      <c r="C12">
        <v>1</v>
      </c>
      <c r="D12">
        <f>'[1]Upper Georgia Strait'!J20</f>
        <v>6249</v>
      </c>
      <c r="F12" t="str">
        <f t="shared" si="0"/>
        <v>83,  0,  1,  6249</v>
      </c>
    </row>
    <row r="13" spans="1:6" x14ac:dyDescent="0.35">
      <c r="A13">
        <v>84</v>
      </c>
      <c r="B13">
        <v>0</v>
      </c>
      <c r="C13">
        <v>1</v>
      </c>
      <c r="D13">
        <f>'[1]Upper Georgia Strait'!J21</f>
        <v>7801</v>
      </c>
      <c r="F13" t="str">
        <f t="shared" si="0"/>
        <v>84,  0,  1,  7801</v>
      </c>
    </row>
    <row r="14" spans="1:6" x14ac:dyDescent="0.35">
      <c r="A14">
        <v>85</v>
      </c>
      <c r="B14">
        <v>0</v>
      </c>
      <c r="C14">
        <v>1</v>
      </c>
      <c r="D14">
        <f>'[1]Upper Georgia Strait'!J22</f>
        <v>9205</v>
      </c>
      <c r="F14" t="str">
        <f t="shared" si="0"/>
        <v>85,  0,  1,  9205</v>
      </c>
    </row>
    <row r="15" spans="1:6" x14ac:dyDescent="0.35">
      <c r="A15">
        <v>86</v>
      </c>
      <c r="B15">
        <v>0</v>
      </c>
      <c r="C15">
        <v>1</v>
      </c>
      <c r="D15">
        <f>'[1]Upper Georgia Strait'!J23</f>
        <v>12019</v>
      </c>
      <c r="F15" t="str">
        <f t="shared" si="0"/>
        <v>86,  0,  1,  12019</v>
      </c>
    </row>
    <row r="16" spans="1:6" x14ac:dyDescent="0.35">
      <c r="A16">
        <v>87</v>
      </c>
      <c r="B16">
        <v>0</v>
      </c>
      <c r="C16">
        <v>1</v>
      </c>
      <c r="D16">
        <f>'[1]Upper Georgia Strait'!J24</f>
        <v>15168</v>
      </c>
      <c r="F16" t="str">
        <f t="shared" si="0"/>
        <v>87,  0,  1,  15168</v>
      </c>
    </row>
    <row r="17" spans="1:6" x14ac:dyDescent="0.35">
      <c r="A17">
        <v>88</v>
      </c>
      <c r="B17">
        <v>0</v>
      </c>
      <c r="C17">
        <v>1</v>
      </c>
      <c r="D17">
        <f>'[1]Upper Georgia Strait'!J25</f>
        <v>15112</v>
      </c>
      <c r="F17" t="str">
        <f t="shared" si="0"/>
        <v>88,  0,  1,  15112</v>
      </c>
    </row>
    <row r="18" spans="1:6" x14ac:dyDescent="0.35">
      <c r="A18">
        <v>89</v>
      </c>
      <c r="B18">
        <v>0</v>
      </c>
      <c r="C18">
        <v>1</v>
      </c>
      <c r="D18">
        <f>'[1]Upper Georgia Strait'!J26</f>
        <v>27231</v>
      </c>
      <c r="F18" t="str">
        <f t="shared" si="0"/>
        <v>89,  0,  1,  27231</v>
      </c>
    </row>
    <row r="19" spans="1:6" x14ac:dyDescent="0.35">
      <c r="A19">
        <v>90</v>
      </c>
      <c r="B19">
        <v>0</v>
      </c>
      <c r="C19">
        <v>1</v>
      </c>
      <c r="D19">
        <f>'[1]Upper Georgia Strait'!J27</f>
        <v>18726</v>
      </c>
      <c r="F19" t="str">
        <f t="shared" si="0"/>
        <v>90,  0,  1,  18726</v>
      </c>
    </row>
    <row r="20" spans="1:6" x14ac:dyDescent="0.35">
      <c r="A20">
        <v>91</v>
      </c>
      <c r="B20">
        <v>0</v>
      </c>
      <c r="C20">
        <v>1</v>
      </c>
      <c r="D20">
        <f>'[1]Upper Georgia Strait'!J28</f>
        <v>14897</v>
      </c>
      <c r="F20" t="str">
        <f t="shared" si="0"/>
        <v>91,  0,  1,  14897</v>
      </c>
    </row>
    <row r="21" spans="1:6" x14ac:dyDescent="0.35">
      <c r="A21">
        <v>92</v>
      </c>
      <c r="B21">
        <v>0</v>
      </c>
      <c r="C21">
        <v>1</v>
      </c>
      <c r="D21">
        <f>'[1]Upper Georgia Strait'!J29</f>
        <v>9151</v>
      </c>
      <c r="F21" t="str">
        <f t="shared" si="0"/>
        <v>92,  0,  1,  9151</v>
      </c>
    </row>
    <row r="22" spans="1:6" x14ac:dyDescent="0.35">
      <c r="A22">
        <v>93</v>
      </c>
      <c r="B22">
        <v>0</v>
      </c>
      <c r="C22">
        <v>1</v>
      </c>
      <c r="D22">
        <f>'[1]Upper Georgia Strait'!J30</f>
        <v>3992</v>
      </c>
      <c r="F22" t="str">
        <f t="shared" si="0"/>
        <v>93,  0,  1,  3992</v>
      </c>
    </row>
    <row r="23" spans="1:6" x14ac:dyDescent="0.35">
      <c r="A23">
        <v>94</v>
      </c>
      <c r="B23">
        <v>0</v>
      </c>
      <c r="C23">
        <v>1</v>
      </c>
      <c r="D23">
        <f>'[1]Upper Georgia Strait'!J31</f>
        <v>4045</v>
      </c>
      <c r="F23" t="str">
        <f t="shared" si="0"/>
        <v>94,  0,  1,  4045</v>
      </c>
    </row>
    <row r="24" spans="1:6" x14ac:dyDescent="0.35">
      <c r="A24">
        <v>95</v>
      </c>
      <c r="B24">
        <v>0</v>
      </c>
      <c r="C24">
        <v>1</v>
      </c>
      <c r="D24">
        <f>'[1]Upper Georgia Strait'!J32</f>
        <v>4178</v>
      </c>
      <c r="F24" t="str">
        <f t="shared" si="0"/>
        <v>95,  0,  1,  4178</v>
      </c>
    </row>
    <row r="25" spans="1:6" x14ac:dyDescent="0.35">
      <c r="A25">
        <v>96</v>
      </c>
      <c r="B25">
        <v>0</v>
      </c>
      <c r="C25">
        <v>1</v>
      </c>
      <c r="D25">
        <f>'[1]Upper Georgia Strait'!J33</f>
        <v>4379</v>
      </c>
      <c r="F25" t="str">
        <f t="shared" si="0"/>
        <v>96,  0,  1,  4379</v>
      </c>
    </row>
    <row r="26" spans="1:6" x14ac:dyDescent="0.35">
      <c r="A26">
        <v>97</v>
      </c>
      <c r="B26">
        <v>0</v>
      </c>
      <c r="C26">
        <v>1</v>
      </c>
      <c r="D26">
        <f>'[1]Upper Georgia Strait'!J34</f>
        <v>4202</v>
      </c>
      <c r="F26" t="str">
        <f t="shared" si="0"/>
        <v>97,  0,  1,  4202</v>
      </c>
    </row>
    <row r="27" spans="1:6" x14ac:dyDescent="0.35">
      <c r="A27">
        <v>98</v>
      </c>
      <c r="B27">
        <v>0</v>
      </c>
      <c r="C27">
        <v>1</v>
      </c>
      <c r="D27">
        <f>'[1]Upper Georgia Strait'!J35</f>
        <v>7076</v>
      </c>
      <c r="F27" t="str">
        <f t="shared" si="0"/>
        <v>98,  0,  1,  7076</v>
      </c>
    </row>
    <row r="28" spans="1:6" x14ac:dyDescent="0.35">
      <c r="A28">
        <v>99</v>
      </c>
      <c r="B28">
        <v>0</v>
      </c>
      <c r="C28">
        <v>1</v>
      </c>
      <c r="D28">
        <f>'[1]Upper Georgia Strait'!J36</f>
        <v>9705</v>
      </c>
      <c r="F28" t="str">
        <f t="shared" si="0"/>
        <v>99,  0,  1,  9705</v>
      </c>
    </row>
    <row r="29" spans="1:6" x14ac:dyDescent="0.35">
      <c r="A29">
        <v>100</v>
      </c>
      <c r="B29">
        <v>0</v>
      </c>
      <c r="C29">
        <v>1</v>
      </c>
      <c r="D29">
        <f>'[1]Upper Georgia Strait'!J37</f>
        <v>10160</v>
      </c>
      <c r="F29" t="str">
        <f t="shared" si="0"/>
        <v>100,  0,  1,  10160</v>
      </c>
    </row>
    <row r="30" spans="1:6" x14ac:dyDescent="0.35">
      <c r="A30">
        <v>101</v>
      </c>
      <c r="B30">
        <v>0</v>
      </c>
      <c r="C30">
        <v>1</v>
      </c>
      <c r="D30">
        <f>'[1]Upper Georgia Strait'!J38</f>
        <v>16452</v>
      </c>
      <c r="F30" t="str">
        <f t="shared" si="0"/>
        <v>101,  0,  1,  16452</v>
      </c>
    </row>
    <row r="31" spans="1:6" x14ac:dyDescent="0.35">
      <c r="A31">
        <v>102</v>
      </c>
      <c r="B31">
        <v>0</v>
      </c>
      <c r="C31">
        <v>1</v>
      </c>
      <c r="D31">
        <f>'[1]Upper Georgia Strait'!J39</f>
        <v>14568</v>
      </c>
      <c r="F31" t="str">
        <f t="shared" si="0"/>
        <v>102,  0,  1,  14568</v>
      </c>
    </row>
    <row r="32" spans="1:6" x14ac:dyDescent="0.35">
      <c r="A32">
        <v>103</v>
      </c>
      <c r="B32">
        <v>0</v>
      </c>
      <c r="C32">
        <v>1</v>
      </c>
      <c r="D32">
        <f>'[1]Upper Georgia Strait'!J40</f>
        <v>8670</v>
      </c>
      <c r="F32" t="str">
        <f t="shared" si="0"/>
        <v>103,  0,  1,  8670</v>
      </c>
    </row>
    <row r="33" spans="1:6" x14ac:dyDescent="0.35">
      <c r="A33">
        <v>104</v>
      </c>
      <c r="B33">
        <v>0</v>
      </c>
      <c r="C33">
        <v>1</v>
      </c>
      <c r="D33">
        <f>'[1]Upper Georgia Strait'!J41</f>
        <v>12150</v>
      </c>
      <c r="F33" t="str">
        <f t="shared" si="0"/>
        <v>104,  0,  1,  12150</v>
      </c>
    </row>
    <row r="34" spans="1:6" x14ac:dyDescent="0.35">
      <c r="A34">
        <v>105</v>
      </c>
      <c r="B34">
        <v>0</v>
      </c>
      <c r="C34">
        <v>1</v>
      </c>
      <c r="D34">
        <f>'[1]Upper Georgia Strait'!J42</f>
        <v>9718</v>
      </c>
      <c r="F34" t="str">
        <f t="shared" si="0"/>
        <v>105,  0,  1,  9718</v>
      </c>
    </row>
    <row r="35" spans="1:6" x14ac:dyDescent="0.35">
      <c r="A35">
        <v>106</v>
      </c>
      <c r="B35">
        <v>0</v>
      </c>
      <c r="C35">
        <v>1</v>
      </c>
      <c r="D35">
        <f>'[1]Upper Georgia Strait'!J43</f>
        <v>14070</v>
      </c>
      <c r="F35" t="str">
        <f t="shared" si="0"/>
        <v>106,  0,  1,  14070</v>
      </c>
    </row>
    <row r="36" spans="1:6" x14ac:dyDescent="0.35">
      <c r="A36">
        <v>107</v>
      </c>
      <c r="B36">
        <v>0</v>
      </c>
      <c r="C36">
        <v>1</v>
      </c>
      <c r="D36">
        <f>'[1]Upper Georgia Strait'!J44</f>
        <v>8644</v>
      </c>
      <c r="F36" t="str">
        <f t="shared" si="0"/>
        <v>107,  0,  1,  8644</v>
      </c>
    </row>
    <row r="37" spans="1:6" x14ac:dyDescent="0.35">
      <c r="A37">
        <v>108</v>
      </c>
      <c r="B37">
        <v>0</v>
      </c>
      <c r="C37">
        <v>1</v>
      </c>
      <c r="D37">
        <f>'[1]Upper Georgia Strait'!J45</f>
        <v>8011</v>
      </c>
      <c r="F37" t="str">
        <f t="shared" si="0"/>
        <v>108,  0,  1,  8011</v>
      </c>
    </row>
    <row r="38" spans="1:6" x14ac:dyDescent="0.35">
      <c r="A38">
        <v>109</v>
      </c>
      <c r="B38">
        <v>0</v>
      </c>
      <c r="C38">
        <v>1</v>
      </c>
      <c r="D38">
        <f>'[1]Upper Georgia Strait'!J46</f>
        <v>9704</v>
      </c>
      <c r="F38" t="str">
        <f t="shared" si="0"/>
        <v>109,  0,  1,  9704</v>
      </c>
    </row>
    <row r="39" spans="1:6" x14ac:dyDescent="0.35">
      <c r="A39">
        <v>110</v>
      </c>
      <c r="B39">
        <v>0</v>
      </c>
      <c r="C39">
        <v>1</v>
      </c>
      <c r="D39">
        <f>'[1]Upper Georgia Strait'!J47</f>
        <v>6644</v>
      </c>
      <c r="F39" t="str">
        <f t="shared" si="0"/>
        <v>110,  0,  1,  6644</v>
      </c>
    </row>
    <row r="40" spans="1:6" x14ac:dyDescent="0.35">
      <c r="A40">
        <v>111</v>
      </c>
      <c r="B40">
        <v>0</v>
      </c>
      <c r="C40">
        <v>1</v>
      </c>
      <c r="D40">
        <f>'[1]Upper Georgia Strait'!J48</f>
        <v>7455</v>
      </c>
      <c r="F40" t="str">
        <f t="shared" si="0"/>
        <v>111,  0,  1,  7455</v>
      </c>
    </row>
    <row r="41" spans="1:6" x14ac:dyDescent="0.35">
      <c r="A41">
        <v>112</v>
      </c>
      <c r="B41">
        <v>0</v>
      </c>
      <c r="C41">
        <v>1</v>
      </c>
      <c r="D41">
        <f>'[1]Upper Georgia Strait'!J49</f>
        <v>10700</v>
      </c>
      <c r="F41" t="str">
        <f t="shared" si="0"/>
        <v>112,  0,  1,  10700</v>
      </c>
    </row>
    <row r="42" spans="1:6" x14ac:dyDescent="0.35">
      <c r="A42">
        <v>113</v>
      </c>
      <c r="B42">
        <v>0</v>
      </c>
      <c r="C42">
        <v>1</v>
      </c>
      <c r="D42">
        <f>'[1]Upper Georgia Strait'!J50</f>
        <v>10986</v>
      </c>
      <c r="F42" t="str">
        <f t="shared" si="0"/>
        <v>113,  0,  1,  10986</v>
      </c>
    </row>
    <row r="43" spans="1:6" x14ac:dyDescent="0.35">
      <c r="A43">
        <v>114</v>
      </c>
      <c r="B43">
        <v>0</v>
      </c>
      <c r="C43">
        <v>1</v>
      </c>
      <c r="D43">
        <f>'[1]Upper Georgia Strait'!J51</f>
        <v>8108</v>
      </c>
      <c r="F43" t="str">
        <f t="shared" si="0"/>
        <v>114,  0,  1,  8108</v>
      </c>
    </row>
    <row r="44" spans="1:6" x14ac:dyDescent="0.35">
      <c r="A44">
        <v>115</v>
      </c>
      <c r="B44">
        <v>0</v>
      </c>
      <c r="C44">
        <v>1</v>
      </c>
      <c r="D44">
        <f>'[1]Upper Georgia Strait'!J52</f>
        <v>9020</v>
      </c>
      <c r="F44" t="str">
        <f t="shared" si="0"/>
        <v>115,  0,  1,  9020</v>
      </c>
    </row>
    <row r="45" spans="1:6" x14ac:dyDescent="0.35">
      <c r="A45">
        <v>116</v>
      </c>
      <c r="B45">
        <v>0</v>
      </c>
      <c r="C45">
        <v>1</v>
      </c>
      <c r="D45">
        <f>'[1]Upper Georgia Strait'!J53</f>
        <v>12730</v>
      </c>
      <c r="F45" t="str">
        <f t="shared" si="0"/>
        <v>116,  0,  1,  12730</v>
      </c>
    </row>
    <row r="46" spans="1:6" x14ac:dyDescent="0.35">
      <c r="A46">
        <v>117</v>
      </c>
      <c r="B46">
        <v>0</v>
      </c>
      <c r="C46">
        <v>1</v>
      </c>
      <c r="D46">
        <f>'[1]Upper Georgia Strait'!J54</f>
        <v>15153</v>
      </c>
      <c r="F46" t="str">
        <f t="shared" si="0"/>
        <v>117,  0,  1,  15153</v>
      </c>
    </row>
    <row r="47" spans="1:6" x14ac:dyDescent="0.35">
      <c r="A47">
        <v>118</v>
      </c>
      <c r="B47">
        <v>0</v>
      </c>
      <c r="C47">
        <v>1</v>
      </c>
      <c r="D47">
        <f>'[1]Upper Georgia Strait'!J55</f>
        <v>10093</v>
      </c>
      <c r="F47" t="str">
        <f t="shared" si="0"/>
        <v>118,  0,  1,  10093</v>
      </c>
    </row>
    <row r="48" spans="1:6" x14ac:dyDescent="0.35">
      <c r="A48">
        <v>119</v>
      </c>
      <c r="B48">
        <v>0</v>
      </c>
      <c r="C48">
        <v>1</v>
      </c>
      <c r="D48">
        <f>'[1]Upper Georgia Strait'!J56</f>
        <v>12622</v>
      </c>
      <c r="F48" t="str">
        <f t="shared" si="0"/>
        <v>119,  0,  1,  12622</v>
      </c>
    </row>
    <row r="49" spans="1:6" x14ac:dyDescent="0.35">
      <c r="A49">
        <v>120</v>
      </c>
      <c r="B49">
        <v>0</v>
      </c>
      <c r="C49">
        <v>1</v>
      </c>
      <c r="D49">
        <f>'[1]Upper Georgia Strait'!J57</f>
        <v>18659</v>
      </c>
      <c r="F49" t="str">
        <f t="shared" si="0"/>
        <v>120,  0,  1,  18659</v>
      </c>
    </row>
    <row r="50" spans="1:6" x14ac:dyDescent="0.35">
      <c r="A50">
        <v>121</v>
      </c>
      <c r="B50">
        <v>0</v>
      </c>
      <c r="C50">
        <v>1</v>
      </c>
      <c r="D50">
        <f>'[1]Upper Georgia Strait'!J58</f>
        <v>11584</v>
      </c>
      <c r="F50" t="str">
        <f t="shared" si="0"/>
        <v>121,  0,  1,  11584</v>
      </c>
    </row>
    <row r="51" spans="1:6" x14ac:dyDescent="0.35">
      <c r="A51">
        <v>122</v>
      </c>
      <c r="B51">
        <v>0</v>
      </c>
      <c r="C51">
        <v>1</v>
      </c>
      <c r="D51">
        <f>'[1]Upper Georgia Strait'!J59</f>
        <v>8679</v>
      </c>
      <c r="F51" t="str">
        <f t="shared" si="0"/>
        <v>122,  0,  1,  8679</v>
      </c>
    </row>
    <row r="52" spans="1:6" x14ac:dyDescent="0.35">
      <c r="A52">
        <v>122</v>
      </c>
      <c r="B52">
        <v>0</v>
      </c>
      <c r="C52">
        <v>1</v>
      </c>
      <c r="D52">
        <v>11055</v>
      </c>
      <c r="F52" t="str">
        <f t="shared" si="0"/>
        <v>122,  0,  1,  11055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Vliet, Heidi (she, her / elle, la) (DFO/MPO)</dc:creator>
  <cp:lastModifiedBy>Tessier, Laura</cp:lastModifiedBy>
  <dcterms:created xsi:type="dcterms:W3CDTF">2024-03-07T16:53:44Z</dcterms:created>
  <dcterms:modified xsi:type="dcterms:W3CDTF">2024-08-26T23:11:03Z</dcterms:modified>
</cp:coreProperties>
</file>