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bcpbsna01a.ENT.dfo-mpo.ca\GST$\FW_Projects\A18\Cowichan\Chinook\1-CowichanChinookMasterFiles\"/>
    </mc:Choice>
  </mc:AlternateContent>
  <xr:revisionPtr revIDLastSave="0" documentId="13_ncr:1_{6C303123-B82B-465F-9B77-7E334F46C920}" xr6:coauthVersionLast="47" xr6:coauthVersionMax="47" xr10:uidLastSave="{00000000-0000-0000-0000-000000000000}"/>
  <bookViews>
    <workbookView xWindow="-110" yWindow="-110" windowWidth="19420" windowHeight="10420" xr2:uid="{8FB0DCD3-A40A-4AC6-A970-FCD0F9E6BAB9}"/>
  </bookViews>
  <sheets>
    <sheet name="Natural Spawners + Brood" sheetId="1" r:id="rId1"/>
    <sheet name="Natural Spawners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2" i="2"/>
</calcChain>
</file>

<file path=xl/sharedStrings.xml><?xml version="1.0" encoding="utf-8"?>
<sst xmlns="http://schemas.openxmlformats.org/spreadsheetml/2006/main" count="38" uniqueCount="19">
  <si>
    <t>stock.id</t>
  </si>
  <si>
    <t>species</t>
  </si>
  <si>
    <t>stock</t>
  </si>
  <si>
    <t>region</t>
  </si>
  <si>
    <t>useflag</t>
  </si>
  <si>
    <t>broodyear</t>
  </si>
  <si>
    <t>spawners</t>
  </si>
  <si>
    <t>r2</t>
  </si>
  <si>
    <t>r3</t>
  </si>
  <si>
    <t>r4</t>
  </si>
  <si>
    <t>r5</t>
  </si>
  <si>
    <t>r6</t>
  </si>
  <si>
    <t>r7</t>
  </si>
  <si>
    <t>r8</t>
  </si>
  <si>
    <t>recruits</t>
  </si>
  <si>
    <t>logR_S</t>
  </si>
  <si>
    <t>Chinook</t>
  </si>
  <si>
    <t>Cowichan</t>
  </si>
  <si>
    <t>ECVI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</si>
</sst>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DC03-94E3-41CB-B30C-98C27E6D1384}">
  <dimension ref="B1:Q34"/>
  <sheetViews>
    <sheetView tabSelected="1" workbookViewId="0">
      <selection activeCell="L3" sqref="L3"/>
    </sheetView>
  </sheetViews>
  <sheetFormatPr defaultRowHeight="14.5" x14ac:dyDescent="0.35"/>
  <sheetData>
    <row r="1" spans="2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 x14ac:dyDescent="0.35">
      <c r="C2" t="s">
        <v>16</v>
      </c>
      <c r="D2" t="s">
        <v>17</v>
      </c>
      <c r="E2" t="s">
        <v>18</v>
      </c>
      <c r="G2">
        <v>1989</v>
      </c>
      <c r="H2">
        <v>7629</v>
      </c>
      <c r="I2">
        <v>1860</v>
      </c>
      <c r="J2">
        <v>1727</v>
      </c>
      <c r="K2">
        <v>3304</v>
      </c>
      <c r="L2">
        <v>134</v>
      </c>
      <c r="M2" t="e">
        <v>#N/A</v>
      </c>
      <c r="N2" t="e">
        <v>#N/A</v>
      </c>
      <c r="O2" t="e">
        <v>#N/A</v>
      </c>
      <c r="P2">
        <f>SUM(I2:L2)</f>
        <v>7025</v>
      </c>
    </row>
    <row r="3" spans="2:17" x14ac:dyDescent="0.35">
      <c r="G3">
        <v>1990</v>
      </c>
      <c r="H3">
        <v>22634</v>
      </c>
      <c r="I3">
        <v>2211</v>
      </c>
      <c r="J3">
        <v>3114</v>
      </c>
      <c r="K3">
        <v>1717</v>
      </c>
      <c r="L3">
        <v>49</v>
      </c>
      <c r="M3" t="e">
        <v>#N/A</v>
      </c>
      <c r="N3" t="e">
        <v>#N/A</v>
      </c>
      <c r="O3" t="e">
        <v>#N/A</v>
      </c>
      <c r="P3">
        <f t="shared" ref="P3:P34" si="0">SUM(I3:L3)</f>
        <v>7091</v>
      </c>
    </row>
    <row r="4" spans="2:17" x14ac:dyDescent="0.35">
      <c r="G4">
        <v>1991</v>
      </c>
      <c r="H4">
        <v>8089</v>
      </c>
      <c r="I4">
        <v>557</v>
      </c>
      <c r="J4">
        <v>2662</v>
      </c>
      <c r="K4">
        <v>3920</v>
      </c>
      <c r="L4">
        <v>74</v>
      </c>
      <c r="M4" t="e">
        <v>#N/A</v>
      </c>
      <c r="N4" t="e">
        <v>#N/A</v>
      </c>
      <c r="O4" t="e">
        <v>#N/A</v>
      </c>
      <c r="P4">
        <f t="shared" si="0"/>
        <v>7213</v>
      </c>
    </row>
    <row r="5" spans="2:17" x14ac:dyDescent="0.35">
      <c r="G5">
        <v>1992</v>
      </c>
      <c r="H5">
        <v>10930</v>
      </c>
      <c r="I5">
        <v>10718</v>
      </c>
      <c r="J5">
        <v>8099</v>
      </c>
      <c r="K5">
        <v>6585</v>
      </c>
      <c r="L5">
        <v>203</v>
      </c>
      <c r="M5" t="e">
        <v>#N/A</v>
      </c>
      <c r="N5" t="e">
        <v>#N/A</v>
      </c>
      <c r="O5" t="e">
        <v>#N/A</v>
      </c>
      <c r="P5">
        <f t="shared" si="0"/>
        <v>25605</v>
      </c>
    </row>
    <row r="6" spans="2:17" x14ac:dyDescent="0.35">
      <c r="G6">
        <v>1993</v>
      </c>
      <c r="H6">
        <v>7300</v>
      </c>
      <c r="I6">
        <v>5074</v>
      </c>
      <c r="J6">
        <v>5213</v>
      </c>
      <c r="K6">
        <v>3157</v>
      </c>
      <c r="L6">
        <v>50</v>
      </c>
      <c r="M6" t="e">
        <v>#N/A</v>
      </c>
      <c r="N6" t="e">
        <v>#N/A</v>
      </c>
      <c r="O6" t="e">
        <v>#N/A</v>
      </c>
      <c r="P6">
        <f t="shared" si="0"/>
        <v>13494</v>
      </c>
    </row>
    <row r="7" spans="2:17" x14ac:dyDescent="0.35">
      <c r="G7">
        <v>1994</v>
      </c>
      <c r="H7">
        <v>15231</v>
      </c>
      <c r="I7">
        <v>4051</v>
      </c>
      <c r="J7">
        <v>5552</v>
      </c>
      <c r="K7">
        <v>2696</v>
      </c>
      <c r="L7">
        <v>187</v>
      </c>
      <c r="M7" t="e">
        <v>#N/A</v>
      </c>
      <c r="N7" t="e">
        <v>#N/A</v>
      </c>
      <c r="O7" t="e">
        <v>#N/A</v>
      </c>
      <c r="P7">
        <f t="shared" si="0"/>
        <v>12486</v>
      </c>
    </row>
    <row r="8" spans="2:17" x14ac:dyDescent="0.35">
      <c r="G8">
        <v>1995</v>
      </c>
      <c r="H8">
        <v>17142</v>
      </c>
      <c r="I8">
        <v>1178</v>
      </c>
      <c r="J8">
        <v>1802</v>
      </c>
      <c r="K8">
        <v>1977</v>
      </c>
      <c r="L8">
        <v>163</v>
      </c>
      <c r="M8" t="e">
        <v>#N/A</v>
      </c>
      <c r="N8" t="e">
        <v>#N/A</v>
      </c>
      <c r="O8" t="e">
        <v>#N/A</v>
      </c>
      <c r="P8">
        <f t="shared" si="0"/>
        <v>5120</v>
      </c>
    </row>
    <row r="9" spans="2:17" x14ac:dyDescent="0.35">
      <c r="G9">
        <v>1996</v>
      </c>
      <c r="H9">
        <v>15923</v>
      </c>
      <c r="I9">
        <v>2575</v>
      </c>
      <c r="J9">
        <v>3086</v>
      </c>
      <c r="K9">
        <v>3154</v>
      </c>
      <c r="L9">
        <v>120</v>
      </c>
      <c r="M9" t="e">
        <v>#N/A</v>
      </c>
      <c r="N9" t="e">
        <v>#N/A</v>
      </c>
      <c r="O9" t="e">
        <v>#N/A</v>
      </c>
      <c r="P9">
        <f t="shared" si="0"/>
        <v>8935</v>
      </c>
    </row>
    <row r="10" spans="2:17" x14ac:dyDescent="0.35">
      <c r="G10">
        <v>1997</v>
      </c>
      <c r="H10">
        <v>10090</v>
      </c>
      <c r="I10">
        <v>779</v>
      </c>
      <c r="J10">
        <v>1729</v>
      </c>
      <c r="K10">
        <v>1753</v>
      </c>
      <c r="L10">
        <v>96</v>
      </c>
      <c r="M10" t="e">
        <v>#N/A</v>
      </c>
      <c r="N10" t="e">
        <v>#N/A</v>
      </c>
      <c r="O10" t="e">
        <v>#N/A</v>
      </c>
      <c r="P10">
        <f t="shared" si="0"/>
        <v>4357</v>
      </c>
    </row>
    <row r="11" spans="2:17" x14ac:dyDescent="0.35">
      <c r="G11">
        <v>1998</v>
      </c>
      <c r="H11">
        <v>7123</v>
      </c>
      <c r="I11">
        <v>1188</v>
      </c>
      <c r="J11">
        <v>2563</v>
      </c>
      <c r="K11">
        <v>1635</v>
      </c>
      <c r="L11">
        <v>78</v>
      </c>
      <c r="M11" t="e">
        <v>#N/A</v>
      </c>
      <c r="N11" t="e">
        <v>#N/A</v>
      </c>
      <c r="O11" t="e">
        <v>#N/A</v>
      </c>
      <c r="P11">
        <f t="shared" si="0"/>
        <v>5464</v>
      </c>
    </row>
    <row r="12" spans="2:17" x14ac:dyDescent="0.35">
      <c r="G12">
        <v>1999</v>
      </c>
      <c r="H12">
        <v>6029</v>
      </c>
      <c r="I12">
        <v>820</v>
      </c>
      <c r="J12">
        <v>1702</v>
      </c>
      <c r="K12">
        <v>1681</v>
      </c>
      <c r="L12">
        <v>177</v>
      </c>
      <c r="M12" t="e">
        <v>#N/A</v>
      </c>
      <c r="N12" t="e">
        <v>#N/A</v>
      </c>
      <c r="O12" t="e">
        <v>#N/A</v>
      </c>
      <c r="P12">
        <f t="shared" si="0"/>
        <v>4380</v>
      </c>
    </row>
    <row r="13" spans="2:17" x14ac:dyDescent="0.35">
      <c r="G13">
        <v>2000</v>
      </c>
      <c r="H13">
        <v>6234</v>
      </c>
      <c r="I13">
        <v>1117</v>
      </c>
      <c r="J13">
        <v>998</v>
      </c>
      <c r="K13">
        <v>1036</v>
      </c>
      <c r="L13">
        <v>68</v>
      </c>
      <c r="M13" t="e">
        <v>#N/A</v>
      </c>
      <c r="N13" t="e">
        <v>#N/A</v>
      </c>
      <c r="O13" t="e">
        <v>#N/A</v>
      </c>
      <c r="P13">
        <f t="shared" si="0"/>
        <v>3219</v>
      </c>
    </row>
    <row r="14" spans="2:17" x14ac:dyDescent="0.35">
      <c r="G14">
        <v>2001</v>
      </c>
      <c r="H14">
        <v>5256</v>
      </c>
      <c r="I14">
        <v>950</v>
      </c>
      <c r="J14">
        <v>1102</v>
      </c>
      <c r="K14">
        <v>1116</v>
      </c>
      <c r="L14">
        <v>67</v>
      </c>
      <c r="M14" t="e">
        <v>#N/A</v>
      </c>
      <c r="N14" t="e">
        <v>#N/A</v>
      </c>
      <c r="O14" t="e">
        <v>#N/A</v>
      </c>
      <c r="P14">
        <f t="shared" si="0"/>
        <v>3235</v>
      </c>
    </row>
    <row r="15" spans="2:17" x14ac:dyDescent="0.35">
      <c r="G15">
        <v>2002</v>
      </c>
      <c r="H15">
        <v>4550</v>
      </c>
      <c r="I15">
        <v>528</v>
      </c>
      <c r="J15">
        <v>802</v>
      </c>
      <c r="K15">
        <v>321</v>
      </c>
      <c r="L15">
        <v>1</v>
      </c>
      <c r="M15" t="e">
        <v>#N/A</v>
      </c>
      <c r="N15" t="e">
        <v>#N/A</v>
      </c>
      <c r="O15" t="e">
        <v>#N/A</v>
      </c>
      <c r="P15">
        <f t="shared" si="0"/>
        <v>1652</v>
      </c>
    </row>
    <row r="16" spans="2:17" x14ac:dyDescent="0.35">
      <c r="G16">
        <v>2003</v>
      </c>
      <c r="H16">
        <v>3707</v>
      </c>
      <c r="I16">
        <v>734</v>
      </c>
      <c r="J16">
        <v>1049</v>
      </c>
      <c r="K16">
        <v>628</v>
      </c>
      <c r="L16">
        <v>47</v>
      </c>
      <c r="M16" t="e">
        <v>#N/A</v>
      </c>
      <c r="N16" t="e">
        <v>#N/A</v>
      </c>
      <c r="O16" t="e">
        <v>#N/A</v>
      </c>
      <c r="P16">
        <f t="shared" si="0"/>
        <v>2458</v>
      </c>
    </row>
    <row r="17" spans="7:16" x14ac:dyDescent="0.35">
      <c r="G17">
        <v>2004</v>
      </c>
      <c r="H17">
        <v>2843</v>
      </c>
      <c r="I17">
        <v>674</v>
      </c>
      <c r="J17">
        <v>1068</v>
      </c>
      <c r="K17">
        <v>736</v>
      </c>
      <c r="L17">
        <v>20</v>
      </c>
      <c r="M17" t="e">
        <v>#N/A</v>
      </c>
      <c r="N17" t="e">
        <v>#N/A</v>
      </c>
      <c r="O17" t="e">
        <v>#N/A</v>
      </c>
      <c r="P17">
        <f t="shared" si="0"/>
        <v>2498</v>
      </c>
    </row>
    <row r="18" spans="7:16" x14ac:dyDescent="0.35">
      <c r="G18">
        <v>2005</v>
      </c>
      <c r="H18">
        <v>2720</v>
      </c>
      <c r="I18">
        <v>1019</v>
      </c>
      <c r="J18">
        <v>981</v>
      </c>
      <c r="K18">
        <v>408</v>
      </c>
      <c r="L18">
        <v>22</v>
      </c>
      <c r="M18" t="e">
        <v>#N/A</v>
      </c>
      <c r="N18" t="e">
        <v>#N/A</v>
      </c>
      <c r="O18" t="e">
        <v>#N/A</v>
      </c>
      <c r="P18">
        <f t="shared" si="0"/>
        <v>2430</v>
      </c>
    </row>
    <row r="19" spans="7:16" x14ac:dyDescent="0.35">
      <c r="G19">
        <v>2006</v>
      </c>
      <c r="H19">
        <v>2111</v>
      </c>
      <c r="I19">
        <v>221</v>
      </c>
      <c r="J19">
        <v>211</v>
      </c>
      <c r="K19">
        <v>449</v>
      </c>
      <c r="L19">
        <v>43</v>
      </c>
      <c r="M19" t="e">
        <v>#N/A</v>
      </c>
      <c r="N19" t="e">
        <v>#N/A</v>
      </c>
      <c r="O19" t="e">
        <v>#N/A</v>
      </c>
      <c r="P19">
        <f t="shared" si="0"/>
        <v>924</v>
      </c>
    </row>
    <row r="20" spans="7:16" x14ac:dyDescent="0.35">
      <c r="G20">
        <v>2007</v>
      </c>
      <c r="H20">
        <v>2716</v>
      </c>
      <c r="I20">
        <v>182</v>
      </c>
      <c r="J20">
        <v>1509</v>
      </c>
      <c r="K20">
        <v>868</v>
      </c>
      <c r="L20">
        <v>52</v>
      </c>
      <c r="M20" t="e">
        <v>#N/A</v>
      </c>
      <c r="N20" t="e">
        <v>#N/A</v>
      </c>
      <c r="O20" t="e">
        <v>#N/A</v>
      </c>
      <c r="P20">
        <f t="shared" si="0"/>
        <v>2611</v>
      </c>
    </row>
    <row r="21" spans="7:16" x14ac:dyDescent="0.35">
      <c r="G21">
        <v>2008</v>
      </c>
      <c r="H21">
        <v>1985</v>
      </c>
      <c r="I21">
        <v>1074</v>
      </c>
      <c r="J21">
        <v>1942</v>
      </c>
      <c r="K21">
        <v>1773</v>
      </c>
      <c r="L21">
        <v>120</v>
      </c>
      <c r="M21" t="e">
        <v>#N/A</v>
      </c>
      <c r="N21" t="e">
        <v>#N/A</v>
      </c>
      <c r="O21" t="e">
        <v>#N/A</v>
      </c>
      <c r="P21">
        <f t="shared" si="0"/>
        <v>4909</v>
      </c>
    </row>
    <row r="22" spans="7:16" x14ac:dyDescent="0.35">
      <c r="G22">
        <v>2009</v>
      </c>
      <c r="H22">
        <v>821</v>
      </c>
      <c r="I22">
        <v>688</v>
      </c>
      <c r="J22">
        <v>1201</v>
      </c>
      <c r="K22">
        <v>1692</v>
      </c>
      <c r="L22">
        <v>34</v>
      </c>
      <c r="M22" t="e">
        <v>#N/A</v>
      </c>
      <c r="N22" t="e">
        <v>#N/A</v>
      </c>
      <c r="O22" t="e">
        <v>#N/A</v>
      </c>
      <c r="P22">
        <f t="shared" si="0"/>
        <v>3615</v>
      </c>
    </row>
    <row r="23" spans="7:16" x14ac:dyDescent="0.35">
      <c r="G23">
        <v>2010</v>
      </c>
      <c r="H23">
        <v>3054</v>
      </c>
      <c r="I23">
        <v>464</v>
      </c>
      <c r="J23">
        <v>2752</v>
      </c>
      <c r="K23">
        <v>1018</v>
      </c>
      <c r="L23">
        <v>177</v>
      </c>
      <c r="M23" t="e">
        <v>#N/A</v>
      </c>
      <c r="N23" t="e">
        <v>#N/A</v>
      </c>
      <c r="O23" t="e">
        <v>#N/A</v>
      </c>
      <c r="P23">
        <f t="shared" si="0"/>
        <v>4411</v>
      </c>
    </row>
    <row r="24" spans="7:16" x14ac:dyDescent="0.35">
      <c r="G24">
        <v>2011</v>
      </c>
      <c r="H24">
        <v>3541</v>
      </c>
      <c r="I24">
        <v>2313</v>
      </c>
      <c r="J24">
        <v>3539</v>
      </c>
      <c r="K24">
        <v>4488</v>
      </c>
      <c r="L24">
        <v>446</v>
      </c>
      <c r="M24" t="e">
        <v>#N/A</v>
      </c>
      <c r="N24" t="e">
        <v>#N/A</v>
      </c>
      <c r="O24" t="e">
        <v>#N/A</v>
      </c>
      <c r="P24">
        <f t="shared" si="0"/>
        <v>10786</v>
      </c>
    </row>
    <row r="25" spans="7:16" x14ac:dyDescent="0.35">
      <c r="G25">
        <v>2012</v>
      </c>
      <c r="H25">
        <v>3490</v>
      </c>
      <c r="I25">
        <v>583</v>
      </c>
      <c r="J25">
        <v>1734</v>
      </c>
      <c r="K25">
        <v>3536</v>
      </c>
      <c r="L25">
        <v>128</v>
      </c>
      <c r="M25" t="e">
        <v>#N/A</v>
      </c>
      <c r="N25" t="e">
        <v>#N/A</v>
      </c>
      <c r="O25" t="e">
        <v>#N/A</v>
      </c>
      <c r="P25">
        <f t="shared" si="0"/>
        <v>5981</v>
      </c>
    </row>
    <row r="26" spans="7:16" x14ac:dyDescent="0.35">
      <c r="G26">
        <v>2013</v>
      </c>
      <c r="H26">
        <v>6877</v>
      </c>
      <c r="I26">
        <v>827</v>
      </c>
      <c r="J26">
        <v>4093</v>
      </c>
      <c r="K26">
        <v>3798</v>
      </c>
      <c r="L26">
        <v>129</v>
      </c>
      <c r="M26" t="e">
        <v>#N/A</v>
      </c>
      <c r="N26" t="e">
        <v>#N/A</v>
      </c>
      <c r="O26" t="e">
        <v>#N/A</v>
      </c>
      <c r="P26">
        <f t="shared" si="0"/>
        <v>8847</v>
      </c>
    </row>
    <row r="27" spans="7:16" x14ac:dyDescent="0.35">
      <c r="G27">
        <v>2014</v>
      </c>
      <c r="H27">
        <v>5174</v>
      </c>
      <c r="I27">
        <v>2135</v>
      </c>
      <c r="J27">
        <v>9086</v>
      </c>
      <c r="K27">
        <v>4989</v>
      </c>
      <c r="L27">
        <v>100</v>
      </c>
      <c r="M27" t="e">
        <v>#N/A</v>
      </c>
      <c r="N27" t="e">
        <v>#N/A</v>
      </c>
      <c r="O27" t="e">
        <v>#N/A</v>
      </c>
      <c r="P27">
        <f t="shared" si="0"/>
        <v>16310</v>
      </c>
    </row>
    <row r="28" spans="7:16" x14ac:dyDescent="0.35">
      <c r="G28">
        <v>2015</v>
      </c>
      <c r="H28">
        <v>7226</v>
      </c>
      <c r="I28">
        <v>10264</v>
      </c>
      <c r="J28">
        <v>9655</v>
      </c>
      <c r="K28">
        <v>9883</v>
      </c>
      <c r="L28">
        <v>139</v>
      </c>
      <c r="M28" t="e">
        <v>#N/A</v>
      </c>
      <c r="N28" t="e">
        <v>#N/A</v>
      </c>
      <c r="O28" t="e">
        <v>#N/A</v>
      </c>
      <c r="P28">
        <f t="shared" si="0"/>
        <v>29941</v>
      </c>
    </row>
    <row r="29" spans="7:16" x14ac:dyDescent="0.35">
      <c r="G29">
        <v>2016</v>
      </c>
      <c r="H29">
        <v>10210</v>
      </c>
      <c r="I29">
        <v>5913</v>
      </c>
      <c r="J29">
        <v>5698</v>
      </c>
      <c r="K29">
        <v>4857</v>
      </c>
      <c r="L29">
        <v>123</v>
      </c>
      <c r="M29" t="e">
        <v>#N/A</v>
      </c>
      <c r="N29" t="e">
        <v>#N/A</v>
      </c>
      <c r="O29" t="e">
        <v>#N/A</v>
      </c>
      <c r="P29">
        <f t="shared" si="0"/>
        <v>16591</v>
      </c>
    </row>
    <row r="30" spans="7:16" x14ac:dyDescent="0.35">
      <c r="G30">
        <v>2017</v>
      </c>
      <c r="H30">
        <v>23276</v>
      </c>
      <c r="I30">
        <v>3158</v>
      </c>
      <c r="J30">
        <v>3981</v>
      </c>
      <c r="K30">
        <v>3104</v>
      </c>
      <c r="L30" t="e">
        <v>#N/A</v>
      </c>
      <c r="M30" t="e">
        <v>#N/A</v>
      </c>
      <c r="N30" t="e">
        <v>#N/A</v>
      </c>
      <c r="O30" t="e">
        <v>#N/A</v>
      </c>
      <c r="P30" t="e">
        <f t="shared" si="0"/>
        <v>#N/A</v>
      </c>
    </row>
    <row r="31" spans="7:16" x14ac:dyDescent="0.35">
      <c r="G31">
        <v>2018</v>
      </c>
      <c r="H31">
        <v>20686</v>
      </c>
      <c r="I31">
        <v>14192</v>
      </c>
      <c r="J31">
        <v>10110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f t="shared" si="0"/>
        <v>#N/A</v>
      </c>
    </row>
    <row r="32" spans="7:16" x14ac:dyDescent="0.35">
      <c r="G32">
        <v>2019</v>
      </c>
      <c r="H32">
        <v>18839</v>
      </c>
      <c r="I32">
        <v>8527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f t="shared" si="0"/>
        <v>#N/A</v>
      </c>
    </row>
    <row r="33" spans="7:16" x14ac:dyDescent="0.35">
      <c r="G33">
        <v>2020</v>
      </c>
      <c r="H33">
        <v>23169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f t="shared" si="0"/>
        <v>#N/A</v>
      </c>
    </row>
    <row r="34" spans="7:16" x14ac:dyDescent="0.35">
      <c r="G34">
        <v>2021</v>
      </c>
      <c r="H34">
        <v>21864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f t="shared" si="0"/>
        <v>#N/A</v>
      </c>
    </row>
  </sheetData>
  <pageMargins left="0.7" right="0.7" top="0.75" bottom="0.75" header="0.3" footer="0.3"/>
  <pageSetup orientation="portrait" r:id="rId1"/>
  <ignoredErrors>
    <ignoredError sqref="P2:P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B9FC-FAD5-4A82-A35F-DD65947EE1B7}">
  <dimension ref="B1:Q34"/>
  <sheetViews>
    <sheetView workbookViewId="0">
      <selection activeCell="Q6" sqref="Q6"/>
    </sheetView>
  </sheetViews>
  <sheetFormatPr defaultRowHeight="14.5" x14ac:dyDescent="0.35"/>
  <cols>
    <col min="8" max="12" width="8.7265625" style="1"/>
    <col min="16" max="16" width="8.7265625" style="1"/>
  </cols>
  <sheetData>
    <row r="1" spans="2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</row>
    <row r="2" spans="2:17" x14ac:dyDescent="0.35">
      <c r="C2" t="s">
        <v>16</v>
      </c>
      <c r="D2" t="s">
        <v>17</v>
      </c>
      <c r="E2" t="s">
        <v>18</v>
      </c>
      <c r="G2">
        <v>1989</v>
      </c>
      <c r="H2" s="1">
        <v>7000</v>
      </c>
      <c r="I2" s="1">
        <v>1761.823144</v>
      </c>
      <c r="J2" s="1">
        <v>1356.0480210000001</v>
      </c>
      <c r="K2" s="1">
        <v>2446.7095450000002</v>
      </c>
      <c r="L2" s="1">
        <v>130.1172809</v>
      </c>
      <c r="M2" t="e">
        <v>#N/A</v>
      </c>
      <c r="N2" t="e">
        <v>#N/A</v>
      </c>
      <c r="O2" t="e">
        <v>#N/A</v>
      </c>
      <c r="P2" s="1">
        <f>SUM(I2:L2)</f>
        <v>5694.6979909000001</v>
      </c>
    </row>
    <row r="3" spans="2:17" x14ac:dyDescent="0.35">
      <c r="G3">
        <v>1990</v>
      </c>
      <c r="H3" s="1">
        <v>22300</v>
      </c>
      <c r="I3" s="1">
        <v>2191.4161640000002</v>
      </c>
      <c r="J3" s="1">
        <v>2145.849972</v>
      </c>
      <c r="K3" s="1">
        <v>1414.1194929999999</v>
      </c>
      <c r="L3" s="1">
        <v>37.681905190000002</v>
      </c>
      <c r="M3" t="e">
        <v>#N/A</v>
      </c>
      <c r="N3" t="e">
        <v>#N/A</v>
      </c>
      <c r="O3" t="e">
        <v>#N/A</v>
      </c>
      <c r="P3" s="1">
        <f t="shared" ref="P3:P34" si="0">SUM(I3:L3)</f>
        <v>5789.0675341900005</v>
      </c>
    </row>
    <row r="4" spans="2:17" x14ac:dyDescent="0.35">
      <c r="G4">
        <v>1991</v>
      </c>
      <c r="H4" s="1">
        <v>6761.7210142000013</v>
      </c>
      <c r="I4" s="1">
        <v>526.35500660000002</v>
      </c>
      <c r="J4" s="1">
        <v>1698.720198</v>
      </c>
      <c r="K4" s="1">
        <v>3121.5864059999999</v>
      </c>
      <c r="L4" s="1">
        <v>64.900000000000006</v>
      </c>
      <c r="M4" t="e">
        <v>#N/A</v>
      </c>
      <c r="N4" t="e">
        <v>#N/A</v>
      </c>
      <c r="O4" t="e">
        <v>#N/A</v>
      </c>
      <c r="P4" s="1">
        <f t="shared" si="0"/>
        <v>5411.5616105999998</v>
      </c>
    </row>
    <row r="5" spans="2:17" x14ac:dyDescent="0.35">
      <c r="G5">
        <v>1992</v>
      </c>
      <c r="H5" s="1">
        <v>9277.9715118000004</v>
      </c>
      <c r="I5" s="1">
        <v>10700.739</v>
      </c>
      <c r="J5" s="1">
        <v>6948.47073</v>
      </c>
      <c r="K5" s="1">
        <v>5885.0451389999998</v>
      </c>
      <c r="L5" s="1">
        <v>202.88930479999999</v>
      </c>
      <c r="M5" t="e">
        <v>#N/A</v>
      </c>
      <c r="N5" t="e">
        <v>#N/A</v>
      </c>
      <c r="O5" t="e">
        <v>#N/A</v>
      </c>
      <c r="P5" s="1">
        <f t="shared" si="0"/>
        <v>23737.144173799996</v>
      </c>
    </row>
    <row r="6" spans="2:17" x14ac:dyDescent="0.35">
      <c r="G6">
        <v>1993</v>
      </c>
      <c r="H6" s="1">
        <v>5376.1172332000006</v>
      </c>
      <c r="I6" s="1">
        <v>4974.7488599999997</v>
      </c>
      <c r="J6" s="1">
        <v>4470.4791670000004</v>
      </c>
      <c r="K6" s="1">
        <v>3136.4771540000002</v>
      </c>
      <c r="L6" s="1">
        <v>25.41561424</v>
      </c>
      <c r="M6" t="e">
        <v>#N/A</v>
      </c>
      <c r="N6" t="e">
        <v>#N/A</v>
      </c>
      <c r="O6" t="e">
        <v>#N/A</v>
      </c>
      <c r="P6" s="1">
        <f t="shared" si="0"/>
        <v>12607.120795240002</v>
      </c>
    </row>
    <row r="7" spans="2:17" x14ac:dyDescent="0.35">
      <c r="G7">
        <v>1994</v>
      </c>
      <c r="H7" s="1">
        <v>13943.695971900001</v>
      </c>
      <c r="I7" s="1">
        <v>3965.909091</v>
      </c>
      <c r="J7" s="1">
        <v>5473.8442429999996</v>
      </c>
      <c r="K7" s="1">
        <v>1921.549943</v>
      </c>
      <c r="L7" s="1">
        <v>143.7324227</v>
      </c>
      <c r="M7" t="e">
        <v>#N/A</v>
      </c>
      <c r="N7" t="e">
        <v>#N/A</v>
      </c>
      <c r="O7" t="e">
        <v>#N/A</v>
      </c>
      <c r="P7" s="1">
        <f t="shared" si="0"/>
        <v>11505.0356997</v>
      </c>
    </row>
    <row r="8" spans="2:17" x14ac:dyDescent="0.35">
      <c r="G8">
        <v>1995</v>
      </c>
      <c r="H8" s="1">
        <v>15082.487901190001</v>
      </c>
      <c r="I8" s="1">
        <v>1126.361997</v>
      </c>
      <c r="J8" s="1">
        <v>1194.803674</v>
      </c>
      <c r="K8" s="1">
        <v>1322.4186420000001</v>
      </c>
      <c r="L8" s="1">
        <v>116.7675826</v>
      </c>
      <c r="M8" t="e">
        <v>#N/A</v>
      </c>
      <c r="N8" t="e">
        <v>#N/A</v>
      </c>
      <c r="O8" t="e">
        <v>#N/A</v>
      </c>
      <c r="P8" s="1">
        <f t="shared" si="0"/>
        <v>3760.3518955999998</v>
      </c>
    </row>
    <row r="9" spans="2:17" x14ac:dyDescent="0.35">
      <c r="G9">
        <v>1996</v>
      </c>
      <c r="H9" s="1">
        <v>14386.333397</v>
      </c>
      <c r="I9" s="1">
        <v>2547.8287839999998</v>
      </c>
      <c r="J9" s="1">
        <v>2173.262354</v>
      </c>
      <c r="K9" s="1">
        <v>2124.9363520000002</v>
      </c>
      <c r="L9" s="1">
        <v>53.116713349999998</v>
      </c>
      <c r="M9" t="e">
        <v>#N/A</v>
      </c>
      <c r="N9" t="e">
        <v>#N/A</v>
      </c>
      <c r="O9" t="e">
        <v>#N/A</v>
      </c>
      <c r="P9" s="1">
        <f t="shared" si="0"/>
        <v>6899.1442033500007</v>
      </c>
    </row>
    <row r="10" spans="2:17" x14ac:dyDescent="0.35">
      <c r="G10">
        <v>1997</v>
      </c>
      <c r="H10" s="1">
        <v>9939.5726987999988</v>
      </c>
      <c r="I10" s="1">
        <v>778.62595420000002</v>
      </c>
      <c r="J10" s="1">
        <v>1289.433722</v>
      </c>
      <c r="K10" s="1">
        <v>1214.4645780000001</v>
      </c>
      <c r="L10" s="1">
        <v>85.1453202</v>
      </c>
      <c r="M10" t="e">
        <v>#N/A</v>
      </c>
      <c r="N10" t="e">
        <v>#N/A</v>
      </c>
      <c r="O10" t="e">
        <v>#N/A</v>
      </c>
      <c r="P10" s="1">
        <f t="shared" si="0"/>
        <v>3367.6695743999999</v>
      </c>
    </row>
    <row r="11" spans="2:17" x14ac:dyDescent="0.35">
      <c r="G11">
        <v>1998</v>
      </c>
      <c r="H11" s="1">
        <v>5689.5980152399998</v>
      </c>
      <c r="I11" s="1">
        <v>1186.9664540000001</v>
      </c>
      <c r="J11" s="1">
        <v>1473.041035</v>
      </c>
      <c r="K11" s="1">
        <v>1061.8713740000001</v>
      </c>
      <c r="L11" s="1">
        <v>58.05621009</v>
      </c>
      <c r="M11" t="e">
        <v>#N/A</v>
      </c>
      <c r="N11" t="e">
        <v>#N/A</v>
      </c>
      <c r="O11" t="e">
        <v>#N/A</v>
      </c>
      <c r="P11" s="1">
        <f t="shared" si="0"/>
        <v>3779.9350730900001</v>
      </c>
    </row>
    <row r="12" spans="2:17" x14ac:dyDescent="0.35">
      <c r="G12">
        <v>1999</v>
      </c>
      <c r="H12" s="1">
        <v>4418.0393728999998</v>
      </c>
      <c r="I12" s="1">
        <v>820.10427100000004</v>
      </c>
      <c r="J12" s="1">
        <v>675.09544330000006</v>
      </c>
      <c r="K12" s="1">
        <v>1164.6968770000001</v>
      </c>
      <c r="L12" s="1">
        <v>147.44110989999999</v>
      </c>
      <c r="M12" t="e">
        <v>#N/A</v>
      </c>
      <c r="N12" t="e">
        <v>#N/A</v>
      </c>
      <c r="O12" t="e">
        <v>#N/A</v>
      </c>
      <c r="P12" s="1">
        <f t="shared" si="0"/>
        <v>2807.3377012000001</v>
      </c>
    </row>
    <row r="13" spans="2:17" x14ac:dyDescent="0.35">
      <c r="G13">
        <v>2000</v>
      </c>
      <c r="H13" s="1">
        <v>4718.1041106000002</v>
      </c>
      <c r="I13" s="1">
        <v>1117.1126979999999</v>
      </c>
      <c r="J13" s="1">
        <v>731.60637819999999</v>
      </c>
      <c r="K13" s="1">
        <v>845.92743069999995</v>
      </c>
      <c r="L13" s="1">
        <v>67.980099390000007</v>
      </c>
      <c r="M13" t="e">
        <v>#N/A</v>
      </c>
      <c r="N13" t="e">
        <v>#N/A</v>
      </c>
      <c r="O13" t="e">
        <v>#N/A</v>
      </c>
      <c r="P13" s="1">
        <f t="shared" si="0"/>
        <v>2762.6266062899999</v>
      </c>
    </row>
    <row r="14" spans="2:17" x14ac:dyDescent="0.35">
      <c r="G14">
        <v>2001</v>
      </c>
      <c r="H14" s="1">
        <v>3560.7265973499998</v>
      </c>
      <c r="I14" s="1">
        <v>946.36011589999998</v>
      </c>
      <c r="J14" s="1">
        <v>800.25179660000003</v>
      </c>
      <c r="K14" s="1">
        <v>843.35793950000004</v>
      </c>
      <c r="L14" s="1">
        <v>47.703853960000004</v>
      </c>
      <c r="M14" t="e">
        <v>#N/A</v>
      </c>
      <c r="N14" t="e">
        <v>#N/A</v>
      </c>
      <c r="O14" t="e">
        <v>#N/A</v>
      </c>
      <c r="P14" s="1">
        <f t="shared" si="0"/>
        <v>2637.67370596</v>
      </c>
    </row>
    <row r="15" spans="2:17" x14ac:dyDescent="0.35">
      <c r="G15">
        <v>2002</v>
      </c>
      <c r="H15" s="1">
        <v>2939.2248354999997</v>
      </c>
      <c r="I15" s="1">
        <v>523.06245960000001</v>
      </c>
      <c r="J15" s="1">
        <v>290.62115060000002</v>
      </c>
      <c r="K15" s="1">
        <v>202.28361509999999</v>
      </c>
      <c r="L15" s="1">
        <v>0</v>
      </c>
      <c r="M15" t="e">
        <v>#N/A</v>
      </c>
      <c r="N15" t="e">
        <v>#N/A</v>
      </c>
      <c r="O15" t="e">
        <v>#N/A</v>
      </c>
      <c r="P15" s="1">
        <f t="shared" si="0"/>
        <v>1015.9672253</v>
      </c>
    </row>
    <row r="16" spans="2:17" x14ac:dyDescent="0.35">
      <c r="G16">
        <v>2003</v>
      </c>
      <c r="H16" s="1">
        <v>2900.7195811900006</v>
      </c>
      <c r="I16" s="1">
        <v>690.82051279999996</v>
      </c>
      <c r="J16" s="1">
        <v>553.41289159999997</v>
      </c>
      <c r="K16" s="1">
        <v>539.36486070000001</v>
      </c>
      <c r="L16" s="1">
        <v>20.191350310000001</v>
      </c>
      <c r="M16" t="e">
        <v>#N/A</v>
      </c>
      <c r="N16" t="e">
        <v>#N/A</v>
      </c>
      <c r="O16" t="e">
        <v>#N/A</v>
      </c>
      <c r="P16" s="1">
        <f t="shared" si="0"/>
        <v>1803.7896154099999</v>
      </c>
    </row>
    <row r="17" spans="7:16" x14ac:dyDescent="0.35">
      <c r="G17">
        <v>2004</v>
      </c>
      <c r="H17" s="1">
        <v>2316.6827967999998</v>
      </c>
      <c r="I17" s="1">
        <v>669.32156859999998</v>
      </c>
      <c r="J17" s="1">
        <v>875.44818029999999</v>
      </c>
      <c r="K17" s="1">
        <v>512.4438447</v>
      </c>
      <c r="L17" s="1">
        <v>10.9223301</v>
      </c>
      <c r="M17" t="e">
        <v>#N/A</v>
      </c>
      <c r="N17" t="e">
        <v>#N/A</v>
      </c>
      <c r="O17" t="e">
        <v>#N/A</v>
      </c>
      <c r="P17" s="1">
        <f t="shared" si="0"/>
        <v>2068.1359237000001</v>
      </c>
    </row>
    <row r="18" spans="7:16" x14ac:dyDescent="0.35">
      <c r="G18">
        <v>2005</v>
      </c>
      <c r="H18" s="1">
        <v>1892.7797022900002</v>
      </c>
      <c r="I18" s="1">
        <v>1007.4419820000001</v>
      </c>
      <c r="J18" s="1">
        <v>364.82644060000001</v>
      </c>
      <c r="K18" s="1">
        <v>264.7572816</v>
      </c>
      <c r="L18" s="1">
        <v>19.087719480000001</v>
      </c>
      <c r="M18" t="e">
        <v>#N/A</v>
      </c>
      <c r="N18" t="e">
        <v>#N/A</v>
      </c>
      <c r="O18" t="e">
        <v>#N/A</v>
      </c>
      <c r="P18" s="1">
        <f t="shared" si="0"/>
        <v>1656.1134236800001</v>
      </c>
    </row>
    <row r="19" spans="7:16" x14ac:dyDescent="0.35">
      <c r="G19">
        <v>2006</v>
      </c>
      <c r="H19" s="1">
        <v>1472.7219292599998</v>
      </c>
      <c r="I19" s="1">
        <v>210.79816510000001</v>
      </c>
      <c r="J19" s="1">
        <v>147.66990290000001</v>
      </c>
      <c r="K19" s="1">
        <v>417.90595459999997</v>
      </c>
      <c r="L19" s="1">
        <v>40.249432370000001</v>
      </c>
      <c r="M19" t="e">
        <v>#N/A</v>
      </c>
      <c r="N19" t="e">
        <v>#N/A</v>
      </c>
      <c r="O19" t="e">
        <v>#N/A</v>
      </c>
      <c r="P19" s="1">
        <f t="shared" si="0"/>
        <v>816.62345497000001</v>
      </c>
    </row>
    <row r="20" spans="7:16" x14ac:dyDescent="0.35">
      <c r="G20">
        <v>2007</v>
      </c>
      <c r="H20" s="1">
        <v>2422.2550230000002</v>
      </c>
      <c r="I20" s="1">
        <v>156.34259259999999</v>
      </c>
      <c r="J20" s="1">
        <v>1229.6690289999999</v>
      </c>
      <c r="K20" s="1">
        <v>650.06786839999995</v>
      </c>
      <c r="L20" s="1">
        <v>50.011704129999998</v>
      </c>
      <c r="M20" t="e">
        <v>#N/A</v>
      </c>
      <c r="N20" t="e">
        <v>#N/A</v>
      </c>
      <c r="O20" t="e">
        <v>#N/A</v>
      </c>
      <c r="P20" s="1">
        <f t="shared" si="0"/>
        <v>2086.0911941300001</v>
      </c>
    </row>
    <row r="21" spans="7:16" x14ac:dyDescent="0.35">
      <c r="G21">
        <v>2008</v>
      </c>
      <c r="H21" s="1">
        <v>1108.25980071</v>
      </c>
      <c r="I21" s="1">
        <v>1067.6486789999999</v>
      </c>
      <c r="J21" s="1">
        <v>1458.20074</v>
      </c>
      <c r="K21" s="1">
        <v>1363.7001809999999</v>
      </c>
      <c r="L21" s="1">
        <v>116.52775579999999</v>
      </c>
      <c r="M21" t="e">
        <v>#N/A</v>
      </c>
      <c r="N21" t="e">
        <v>#N/A</v>
      </c>
      <c r="O21" t="e">
        <v>#N/A</v>
      </c>
      <c r="P21" s="1">
        <f t="shared" si="0"/>
        <v>4006.0773558000001</v>
      </c>
    </row>
    <row r="22" spans="7:16" x14ac:dyDescent="0.35">
      <c r="G22">
        <v>2009</v>
      </c>
      <c r="H22" s="1">
        <v>579.69210720000001</v>
      </c>
      <c r="I22" s="1">
        <v>675.33833679999998</v>
      </c>
      <c r="J22" s="1">
        <v>851.84411250000005</v>
      </c>
      <c r="K22" s="1">
        <v>1646.6293659999999</v>
      </c>
      <c r="L22" s="1">
        <v>30.098048859999999</v>
      </c>
      <c r="M22" t="e">
        <v>#N/A</v>
      </c>
      <c r="N22" t="e">
        <v>#N/A</v>
      </c>
      <c r="O22" t="e">
        <v>#N/A</v>
      </c>
      <c r="P22" s="1">
        <f t="shared" si="0"/>
        <v>3203.9098641599994</v>
      </c>
    </row>
    <row r="23" spans="7:16" x14ac:dyDescent="0.35">
      <c r="G23">
        <v>2010</v>
      </c>
      <c r="H23" s="1">
        <v>2734.3113820799995</v>
      </c>
      <c r="I23" s="1">
        <v>452.03836760000002</v>
      </c>
      <c r="J23" s="1">
        <v>2642.4530220000001</v>
      </c>
      <c r="K23" s="1">
        <v>917.34402869999997</v>
      </c>
      <c r="L23" s="1">
        <v>175.2105042</v>
      </c>
      <c r="M23" t="e">
        <v>#N/A</v>
      </c>
      <c r="N23" t="e">
        <v>#N/A</v>
      </c>
      <c r="O23" t="e">
        <v>#N/A</v>
      </c>
      <c r="P23" s="1">
        <f t="shared" si="0"/>
        <v>4187.0459225000004</v>
      </c>
    </row>
    <row r="24" spans="7:16" x14ac:dyDescent="0.35">
      <c r="G24">
        <v>2011</v>
      </c>
      <c r="H24" s="1">
        <v>2823.8563775699995</v>
      </c>
      <c r="I24" s="1">
        <v>2274.3898570000001</v>
      </c>
      <c r="J24" s="1">
        <v>3237.881797</v>
      </c>
      <c r="K24" s="1">
        <v>4195.0977640000001</v>
      </c>
      <c r="L24" s="1">
        <v>435.86411579999998</v>
      </c>
      <c r="M24" t="e">
        <v>#N/A</v>
      </c>
      <c r="N24" t="e">
        <v>#N/A</v>
      </c>
      <c r="O24" t="e">
        <v>#N/A</v>
      </c>
      <c r="P24" s="1">
        <f t="shared" si="0"/>
        <v>10143.233533799999</v>
      </c>
    </row>
    <row r="25" spans="7:16" x14ac:dyDescent="0.35">
      <c r="G25">
        <v>2012</v>
      </c>
      <c r="H25" s="1">
        <v>2717.5943652300002</v>
      </c>
      <c r="I25" s="1">
        <v>582.67612599999995</v>
      </c>
      <c r="J25" s="1">
        <v>1613.848291</v>
      </c>
      <c r="K25" s="1">
        <v>3309.5711809999998</v>
      </c>
      <c r="L25" s="1">
        <v>120.628377</v>
      </c>
      <c r="M25" t="e">
        <v>#N/A</v>
      </c>
      <c r="N25" t="e">
        <v>#N/A</v>
      </c>
      <c r="O25" t="e">
        <v>#N/A</v>
      </c>
      <c r="P25" s="1">
        <f t="shared" si="0"/>
        <v>5626.7239749999999</v>
      </c>
    </row>
    <row r="26" spans="7:16" x14ac:dyDescent="0.35">
      <c r="G26">
        <v>2013</v>
      </c>
      <c r="H26" s="1">
        <v>6680.0000007999997</v>
      </c>
      <c r="I26" s="1">
        <v>815.84344060000001</v>
      </c>
      <c r="J26" s="1">
        <v>3925.9637729999999</v>
      </c>
      <c r="K26" s="1">
        <v>3674.5519850000001</v>
      </c>
      <c r="L26" s="1">
        <v>128.15822779999999</v>
      </c>
      <c r="M26" t="e">
        <v>#N/A</v>
      </c>
      <c r="N26" t="e">
        <v>#N/A</v>
      </c>
      <c r="O26" t="e">
        <v>#N/A</v>
      </c>
      <c r="P26" s="1">
        <f t="shared" si="0"/>
        <v>8544.5174263999997</v>
      </c>
    </row>
    <row r="27" spans="7:16" x14ac:dyDescent="0.35">
      <c r="G27">
        <v>2014</v>
      </c>
      <c r="H27" s="1">
        <v>4768.0000005599995</v>
      </c>
      <c r="I27" s="1">
        <v>2110.6009300000001</v>
      </c>
      <c r="J27" s="1">
        <v>8777.0825879999993</v>
      </c>
      <c r="K27" s="1">
        <v>4844.3810130000002</v>
      </c>
      <c r="L27" s="1">
        <v>95.993690849999993</v>
      </c>
      <c r="M27" t="e">
        <v>#N/A</v>
      </c>
      <c r="N27" t="e">
        <v>#N/A</v>
      </c>
      <c r="O27" t="e">
        <v>#N/A</v>
      </c>
      <c r="P27" s="1">
        <f t="shared" si="0"/>
        <v>15828.05822185</v>
      </c>
    </row>
    <row r="28" spans="7:16" x14ac:dyDescent="0.35">
      <c r="G28">
        <v>2015</v>
      </c>
      <c r="H28" s="1">
        <v>6799.9999998000003</v>
      </c>
      <c r="I28" s="1">
        <v>10250.73705</v>
      </c>
      <c r="J28" s="1">
        <v>9381.1822780000002</v>
      </c>
      <c r="K28" s="1">
        <v>9567.3711879999992</v>
      </c>
      <c r="L28" s="1">
        <v>149.3504274</v>
      </c>
      <c r="M28" t="e">
        <v>#N/A</v>
      </c>
      <c r="N28" t="e">
        <v>#N/A</v>
      </c>
      <c r="O28" t="e">
        <v>#N/A</v>
      </c>
      <c r="P28" s="1">
        <f t="shared" si="0"/>
        <v>29348.640943400002</v>
      </c>
    </row>
    <row r="29" spans="7:16" x14ac:dyDescent="0.35">
      <c r="G29">
        <v>2016</v>
      </c>
      <c r="H29" s="1">
        <v>9781.9999997999985</v>
      </c>
      <c r="I29" s="1">
        <v>5895.2784810000003</v>
      </c>
      <c r="J29" s="1">
        <v>5439.6424820000002</v>
      </c>
      <c r="K29" s="1">
        <v>5227.2649570000003</v>
      </c>
      <c r="L29" s="1">
        <v>119</v>
      </c>
      <c r="M29" t="e">
        <v>#N/A</v>
      </c>
      <c r="N29" t="e">
        <v>#N/A</v>
      </c>
      <c r="O29" t="e">
        <v>#N/A</v>
      </c>
      <c r="P29" s="1">
        <f t="shared" si="0"/>
        <v>16681.18592</v>
      </c>
    </row>
    <row r="30" spans="7:16" x14ac:dyDescent="0.35">
      <c r="G30">
        <v>2017</v>
      </c>
      <c r="H30" s="1">
        <v>22823</v>
      </c>
      <c r="I30" s="1">
        <v>3154.9926390000001</v>
      </c>
      <c r="J30" s="1">
        <v>3360.3846149999999</v>
      </c>
      <c r="K30" s="1">
        <v>3003</v>
      </c>
      <c r="L30" s="1" t="e">
        <v>#N/A</v>
      </c>
      <c r="M30" t="e">
        <v>#N/A</v>
      </c>
      <c r="N30" t="e">
        <v>#N/A</v>
      </c>
      <c r="O30" t="e">
        <v>#N/A</v>
      </c>
      <c r="P30" s="1" t="e">
        <f t="shared" si="0"/>
        <v>#N/A</v>
      </c>
    </row>
    <row r="31" spans="7:16" x14ac:dyDescent="0.35">
      <c r="G31">
        <v>2018</v>
      </c>
      <c r="H31" s="1">
        <v>20248.999999799998</v>
      </c>
      <c r="I31" s="1">
        <v>14173</v>
      </c>
      <c r="J31" s="1">
        <v>9781</v>
      </c>
      <c r="K31" s="1" t="e">
        <v>#N/A</v>
      </c>
      <c r="L31" s="1" t="e">
        <v>#N/A</v>
      </c>
      <c r="M31" t="e">
        <v>#N/A</v>
      </c>
      <c r="N31" t="e">
        <v>#N/A</v>
      </c>
      <c r="O31" t="e">
        <v>#N/A</v>
      </c>
      <c r="P31" s="1" t="e">
        <f t="shared" si="0"/>
        <v>#N/A</v>
      </c>
    </row>
    <row r="32" spans="7:16" x14ac:dyDescent="0.35">
      <c r="G32">
        <v>2019</v>
      </c>
      <c r="H32" s="1">
        <v>18257.999999849995</v>
      </c>
      <c r="I32" s="1">
        <v>8521</v>
      </c>
      <c r="J32" s="1" t="e">
        <v>#N/A</v>
      </c>
      <c r="K32" s="1" t="e">
        <v>#N/A</v>
      </c>
      <c r="L32" s="1" t="e">
        <v>#N/A</v>
      </c>
      <c r="M32" t="e">
        <v>#N/A</v>
      </c>
      <c r="N32" t="e">
        <v>#N/A</v>
      </c>
      <c r="O32" t="e">
        <v>#N/A</v>
      </c>
      <c r="P32" s="1" t="e">
        <f t="shared" si="0"/>
        <v>#N/A</v>
      </c>
    </row>
    <row r="33" spans="7:16" x14ac:dyDescent="0.35">
      <c r="G33">
        <v>2020</v>
      </c>
      <c r="H33" s="1">
        <v>22909.999999399999</v>
      </c>
      <c r="I33" s="1" t="e">
        <v>#N/A</v>
      </c>
      <c r="J33" s="1" t="e">
        <v>#N/A</v>
      </c>
      <c r="K33" s="1" t="e">
        <v>#N/A</v>
      </c>
      <c r="L33" s="1" t="e">
        <v>#N/A</v>
      </c>
      <c r="M33" t="e">
        <v>#N/A</v>
      </c>
      <c r="N33" t="e">
        <v>#N/A</v>
      </c>
      <c r="O33" t="e">
        <v>#N/A</v>
      </c>
      <c r="P33" s="1" t="e">
        <f t="shared" si="0"/>
        <v>#N/A</v>
      </c>
    </row>
    <row r="34" spans="7:16" x14ac:dyDescent="0.35">
      <c r="G34">
        <v>2021</v>
      </c>
      <c r="H34" s="1">
        <v>21424</v>
      </c>
      <c r="I34" s="1" t="e">
        <v>#N/A</v>
      </c>
      <c r="J34" s="1" t="e">
        <v>#N/A</v>
      </c>
      <c r="K34" s="1" t="e">
        <v>#N/A</v>
      </c>
      <c r="L34" s="1" t="e">
        <v>#N/A</v>
      </c>
      <c r="M34" t="e">
        <v>#N/A</v>
      </c>
      <c r="N34" t="e">
        <v>#N/A</v>
      </c>
      <c r="O34" t="e">
        <v>#N/A</v>
      </c>
      <c r="P34" s="1" t="e">
        <f t="shared" si="0"/>
        <v>#N/A</v>
      </c>
    </row>
  </sheetData>
  <pageMargins left="0.7" right="0.7" top="0.75" bottom="0.75" header="0.3" footer="0.3"/>
  <pageSetup orientation="portrait" r:id="rId1"/>
  <ignoredErrors>
    <ignoredError sqref="P2:P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Spawners + Brood</vt:lpstr>
      <vt:lpstr>Natural Spawners Only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Cantera, Karalea</dc:creator>
  <cp:lastModifiedBy>Cantera, Karalea</cp:lastModifiedBy>
  <dcterms:created xsi:type="dcterms:W3CDTF">2022-02-24T17:49:06Z</dcterms:created>
  <dcterms:modified xsi:type="dcterms:W3CDTF">2022-02-25T22:09:22Z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2022-02-24T19:47:48Z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a6384392-79a7-4b9b-9a42-00000a8c4699</vt:lpwstr>
  </property>
</Properties>
</file>