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220" yWindow="5260" windowWidth="25820" windowHeight="1666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6" i="1"/>
  <c r="G36" i="1"/>
  <c r="G55" i="1"/>
  <c r="G38" i="1"/>
  <c r="G40" i="1"/>
  <c r="G54" i="1"/>
  <c r="G53" i="1"/>
  <c r="G49" i="1"/>
  <c r="G50" i="1"/>
  <c r="G42" i="1"/>
  <c r="G41" i="1"/>
  <c r="G37" i="1"/>
  <c r="G39" i="1"/>
  <c r="G43" i="1"/>
  <c r="G51" i="1"/>
  <c r="G35" i="1"/>
  <c r="G48" i="1"/>
  <c r="G44" i="1"/>
  <c r="G52" i="1"/>
  <c r="G45" i="1"/>
  <c r="G46" i="1"/>
  <c r="G47" i="1"/>
</calcChain>
</file>

<file path=xl/sharedStrings.xml><?xml version="1.0" encoding="utf-8"?>
<sst xmlns="http://schemas.openxmlformats.org/spreadsheetml/2006/main" count="92" uniqueCount="32">
  <si>
    <t>American Samoa</t>
  </si>
  <si>
    <t>Cook Islands</t>
  </si>
  <si>
    <t>Fiji</t>
  </si>
  <si>
    <t>French Polynesia</t>
  </si>
  <si>
    <t>FSM</t>
  </si>
  <si>
    <t>Guam</t>
  </si>
  <si>
    <t>Kiribati</t>
  </si>
  <si>
    <t>Nauru</t>
  </si>
  <si>
    <t>New Caledonia</t>
  </si>
  <si>
    <t>Niue</t>
  </si>
  <si>
    <t>Northern Marianas</t>
  </si>
  <si>
    <t>Palau</t>
  </si>
  <si>
    <t>PNG</t>
  </si>
  <si>
    <t>Samoa</t>
  </si>
  <si>
    <t>Solomon Islands</t>
  </si>
  <si>
    <t>Tokelau</t>
  </si>
  <si>
    <t>Tonga</t>
  </si>
  <si>
    <t>Tuvalu</t>
  </si>
  <si>
    <t>Vanuatu</t>
  </si>
  <si>
    <t>Marshal Islands</t>
  </si>
  <si>
    <t xml:space="preserve">Tuvalu </t>
  </si>
  <si>
    <t xml:space="preserve"> Vanuatu </t>
  </si>
  <si>
    <t>Coastal Commercial</t>
  </si>
  <si>
    <t>Coastal Subsistence</t>
  </si>
  <si>
    <t>Aquaculture</t>
  </si>
  <si>
    <t xml:space="preserve"> Total </t>
  </si>
  <si>
    <t xml:space="preserve">Aquaculture as a % of coastal fisheries </t>
  </si>
  <si>
    <t xml:space="preserve"> Regional average</t>
  </si>
  <si>
    <t>Pitcairn Islands</t>
  </si>
  <si>
    <t>Wallis and Futuna</t>
  </si>
  <si>
    <t>Marshall Islands</t>
  </si>
  <si>
    <t xml:space="preserve"> Wallis and Futuna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</si>
</sst>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5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5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left" vertical="center" wrapText="1"/>
    </xf>
    <xf numFmtId="166" fontId="0" fillId="0" borderId="0" xfId="2" applyNumberFormat="1" applyFont="1"/>
    <xf numFmtId="0" fontId="6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3" fontId="7" fillId="0" borderId="4" xfId="0" applyNumberFormat="1" applyFont="1" applyBorder="1" applyAlignment="1">
      <alignment horizontal="justify" vertical="center"/>
    </xf>
    <xf numFmtId="166" fontId="4" fillId="0" borderId="4" xfId="2" applyNumberFormat="1" applyFont="1" applyBorder="1" applyAlignment="1">
      <alignment horizontal="justify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Sheet1!$H$4:$H$22</c:f>
              <c:strCache>
                <c:ptCount val="19"/>
                <c:pt idx="0">
                  <c:v>Fiji</c:v>
                </c:pt>
                <c:pt idx="1">
                  <c:v>Northern Marianas</c:v>
                </c:pt>
                <c:pt idx="2">
                  <c:v>Cook Islands</c:v>
                </c:pt>
                <c:pt idx="3">
                  <c:v>Guam</c:v>
                </c:pt>
                <c:pt idx="4">
                  <c:v>Solomon Islands</c:v>
                </c:pt>
                <c:pt idx="5">
                  <c:v>Vanuatu</c:v>
                </c:pt>
                <c:pt idx="6">
                  <c:v>Palau</c:v>
                </c:pt>
                <c:pt idx="7">
                  <c:v>Kiribati</c:v>
                </c:pt>
                <c:pt idx="8">
                  <c:v>FSM</c:v>
                </c:pt>
                <c:pt idx="9">
                  <c:v>Marshal Islands</c:v>
                </c:pt>
                <c:pt idx="10">
                  <c:v>American Samoa</c:v>
                </c:pt>
                <c:pt idx="11">
                  <c:v>Samoa</c:v>
                </c:pt>
                <c:pt idx="12">
                  <c:v>Tonga</c:v>
                </c:pt>
                <c:pt idx="13">
                  <c:v>Tuvalu</c:v>
                </c:pt>
                <c:pt idx="14">
                  <c:v>Nauru</c:v>
                </c:pt>
                <c:pt idx="15">
                  <c:v>Niue</c:v>
                </c:pt>
                <c:pt idx="16">
                  <c:v>Pitcairn Islands</c:v>
                </c:pt>
                <c:pt idx="17">
                  <c:v>Tokelau</c:v>
                </c:pt>
                <c:pt idx="18">
                  <c:v>Wallis and Futuna</c:v>
                </c:pt>
              </c:strCache>
            </c:strRef>
          </c:cat>
          <c:val>
            <c:numRef>
              <c:f>Sheet1!$I$4:$I$22</c:f>
              <c:numCache>
                <c:formatCode>_-* #,##0_-;\-* #,##0_-;_-* "-"??_-;_-@_-</c:formatCode>
                <c:ptCount val="19"/>
                <c:pt idx="0">
                  <c:v>1.45230656565657E6</c:v>
                </c:pt>
                <c:pt idx="1">
                  <c:v>1.13E6</c:v>
                </c:pt>
                <c:pt idx="2">
                  <c:v>855468.75</c:v>
                </c:pt>
                <c:pt idx="3">
                  <c:v>800000.0</c:v>
                </c:pt>
                <c:pt idx="4">
                  <c:v>773263.4338138925</c:v>
                </c:pt>
                <c:pt idx="5">
                  <c:v>383377.2314896107</c:v>
                </c:pt>
                <c:pt idx="6">
                  <c:v>285000.0</c:v>
                </c:pt>
                <c:pt idx="7">
                  <c:v>237505.737704918</c:v>
                </c:pt>
                <c:pt idx="8">
                  <c:v>164800.0</c:v>
                </c:pt>
                <c:pt idx="9">
                  <c:v>50000.0</c:v>
                </c:pt>
                <c:pt idx="10">
                  <c:v>44500.0</c:v>
                </c:pt>
                <c:pt idx="11">
                  <c:v>27615.06276150627</c:v>
                </c:pt>
                <c:pt idx="12">
                  <c:v>15053.76344086021</c:v>
                </c:pt>
                <c:pt idx="13">
                  <c:v>819.672131147541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13-4291-9ED0-E040AA7C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287584"/>
        <c:axId val="-2115302368"/>
      </c:barChart>
      <c:catAx>
        <c:axId val="-21152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5302368"/>
        <c:crosses val="autoZero"/>
        <c:auto val="1"/>
        <c:lblAlgn val="ctr"/>
        <c:lblOffset val="100"/>
        <c:noMultiLvlLbl val="0"/>
      </c:catAx>
      <c:valAx>
        <c:axId val="-21153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52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Sheet1!$C$4:$C$25</c:f>
              <c:strCache>
                <c:ptCount val="22"/>
                <c:pt idx="0">
                  <c:v>French Polynesia</c:v>
                </c:pt>
                <c:pt idx="1">
                  <c:v>New Caledonia</c:v>
                </c:pt>
                <c:pt idx="2">
                  <c:v>Fiji</c:v>
                </c:pt>
                <c:pt idx="3">
                  <c:v>PNG</c:v>
                </c:pt>
                <c:pt idx="4">
                  <c:v>Northern Marianas</c:v>
                </c:pt>
                <c:pt idx="5">
                  <c:v>Cook Islands</c:v>
                </c:pt>
                <c:pt idx="6">
                  <c:v>Guam</c:v>
                </c:pt>
                <c:pt idx="7">
                  <c:v>Solomon Islands</c:v>
                </c:pt>
                <c:pt idx="8">
                  <c:v>Vanuatu</c:v>
                </c:pt>
                <c:pt idx="9">
                  <c:v>Palau</c:v>
                </c:pt>
                <c:pt idx="10">
                  <c:v>Kiribati</c:v>
                </c:pt>
                <c:pt idx="11">
                  <c:v>FSM</c:v>
                </c:pt>
                <c:pt idx="12">
                  <c:v>Marshal Islands</c:v>
                </c:pt>
                <c:pt idx="13">
                  <c:v>American Samoa</c:v>
                </c:pt>
                <c:pt idx="14">
                  <c:v>Samoa</c:v>
                </c:pt>
                <c:pt idx="15">
                  <c:v>Tonga</c:v>
                </c:pt>
                <c:pt idx="16">
                  <c:v>Tuvalu</c:v>
                </c:pt>
                <c:pt idx="17">
                  <c:v>Nauru</c:v>
                </c:pt>
                <c:pt idx="18">
                  <c:v>Niue</c:v>
                </c:pt>
                <c:pt idx="19">
                  <c:v>Pitcairn Islands</c:v>
                </c:pt>
                <c:pt idx="20">
                  <c:v>Tokelau</c:v>
                </c:pt>
                <c:pt idx="21">
                  <c:v>Wallis and Futuna</c:v>
                </c:pt>
              </c:strCache>
            </c:strRef>
          </c:cat>
          <c:val>
            <c:numRef>
              <c:f>Sheet1!$D$4:$D$25</c:f>
              <c:numCache>
                <c:formatCode>_-* #,##0_-;\-* #,##0_-;_-* "-"??_-;_-@_-</c:formatCode>
                <c:ptCount val="22"/>
                <c:pt idx="0">
                  <c:v>8.97712218485682E7</c:v>
                </c:pt>
                <c:pt idx="1">
                  <c:v>1.87863038826047E7</c:v>
                </c:pt>
                <c:pt idx="2">
                  <c:v>1.45230656565657E6</c:v>
                </c:pt>
                <c:pt idx="3">
                  <c:v>1.22828793774319E6</c:v>
                </c:pt>
                <c:pt idx="4">
                  <c:v>1.13E6</c:v>
                </c:pt>
                <c:pt idx="5">
                  <c:v>855468.75</c:v>
                </c:pt>
                <c:pt idx="6">
                  <c:v>800000.0</c:v>
                </c:pt>
                <c:pt idx="7">
                  <c:v>773263.4338138925</c:v>
                </c:pt>
                <c:pt idx="8">
                  <c:v>383377.2314896107</c:v>
                </c:pt>
                <c:pt idx="9">
                  <c:v>285000.0</c:v>
                </c:pt>
                <c:pt idx="10">
                  <c:v>237505.737704918</c:v>
                </c:pt>
                <c:pt idx="11">
                  <c:v>164800.0</c:v>
                </c:pt>
                <c:pt idx="12">
                  <c:v>50000.0</c:v>
                </c:pt>
                <c:pt idx="13">
                  <c:v>44500.0</c:v>
                </c:pt>
                <c:pt idx="14">
                  <c:v>27615.06276150627</c:v>
                </c:pt>
                <c:pt idx="15">
                  <c:v>15053.76344086021</c:v>
                </c:pt>
                <c:pt idx="16">
                  <c:v>819.672131147541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BE-4211-9B0F-6AA57A68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842384"/>
        <c:axId val="-2114844448"/>
      </c:barChart>
      <c:catAx>
        <c:axId val="-21148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4844448"/>
        <c:crosses val="autoZero"/>
        <c:auto val="1"/>
        <c:lblAlgn val="ctr"/>
        <c:lblOffset val="100"/>
        <c:noMultiLvlLbl val="0"/>
      </c:catAx>
      <c:valAx>
        <c:axId val="-21148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48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Aquaculture as a % of coastal fisheries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Sheet1!$C$60:$C$82</c:f>
              <c:strCache>
                <c:ptCount val="23"/>
                <c:pt idx="0">
                  <c:v>French Polynesia</c:v>
                </c:pt>
                <c:pt idx="1">
                  <c:v>Guam</c:v>
                </c:pt>
                <c:pt idx="2">
                  <c:v>New Caledonia</c:v>
                </c:pt>
                <c:pt idx="3">
                  <c:v>Northern Marianas</c:v>
                </c:pt>
                <c:pt idx="4">
                  <c:v>Cook Islands</c:v>
                </c:pt>
                <c:pt idx="5">
                  <c:v>American Samoa</c:v>
                </c:pt>
                <c:pt idx="6">
                  <c:v>Palau</c:v>
                </c:pt>
                <c:pt idx="7">
                  <c:v> Vanuatu </c:v>
                </c:pt>
                <c:pt idx="8">
                  <c:v>Fiji</c:v>
                </c:pt>
                <c:pt idx="9">
                  <c:v>Solomon Islands</c:v>
                </c:pt>
                <c:pt idx="10">
                  <c:v>FSM</c:v>
                </c:pt>
                <c:pt idx="11">
                  <c:v>PNG</c:v>
                </c:pt>
                <c:pt idx="12">
                  <c:v>Kiribati</c:v>
                </c:pt>
                <c:pt idx="13">
                  <c:v>Marshall Islands</c:v>
                </c:pt>
                <c:pt idx="14">
                  <c:v>Samoa</c:v>
                </c:pt>
                <c:pt idx="15">
                  <c:v>Tonga</c:v>
                </c:pt>
                <c:pt idx="16">
                  <c:v>Tuvalu </c:v>
                </c:pt>
                <c:pt idx="17">
                  <c:v>Nauru</c:v>
                </c:pt>
                <c:pt idx="18">
                  <c:v>Tokelau</c:v>
                </c:pt>
                <c:pt idx="19">
                  <c:v> Wallis and Futuna </c:v>
                </c:pt>
                <c:pt idx="20">
                  <c:v>Niue</c:v>
                </c:pt>
                <c:pt idx="21">
                  <c:v>Pitcairn Islands</c:v>
                </c:pt>
                <c:pt idx="22">
                  <c:v> Regional average</c:v>
                </c:pt>
              </c:strCache>
            </c:strRef>
          </c:cat>
          <c:val>
            <c:numRef>
              <c:f>Sheet1!$D$60:$D$82</c:f>
              <c:numCache>
                <c:formatCode>0.0%</c:formatCode>
                <c:ptCount val="23"/>
                <c:pt idx="0">
                  <c:v>2.108606433532084</c:v>
                </c:pt>
                <c:pt idx="1">
                  <c:v>1.461576968470131</c:v>
                </c:pt>
                <c:pt idx="2">
                  <c:v>0.715922337593039</c:v>
                </c:pt>
                <c:pt idx="3">
                  <c:v>0.508698290593673</c:v>
                </c:pt>
                <c:pt idx="4">
                  <c:v>0.295946032432432</c:v>
                </c:pt>
                <c:pt idx="5">
                  <c:v>0.060875512995896</c:v>
                </c:pt>
                <c:pt idx="6">
                  <c:v>0.0438461538461538</c:v>
                </c:pt>
                <c:pt idx="7">
                  <c:v>0.0294580439730328</c:v>
                </c:pt>
                <c:pt idx="8">
                  <c:v>0.0216208110327149</c:v>
                </c:pt>
                <c:pt idx="9">
                  <c:v>0.0168555682896909</c:v>
                </c:pt>
                <c:pt idx="10">
                  <c:v>0.0119420289855072</c:v>
                </c:pt>
                <c:pt idx="11">
                  <c:v>0.010469983866367</c:v>
                </c:pt>
                <c:pt idx="12">
                  <c:v>0.00748784981247114</c:v>
                </c:pt>
                <c:pt idx="13">
                  <c:v>0.00483091787439613</c:v>
                </c:pt>
                <c:pt idx="14">
                  <c:v>0.000913492719150426</c:v>
                </c:pt>
                <c:pt idx="15">
                  <c:v>0.000535381272801226</c:v>
                </c:pt>
                <c:pt idx="16">
                  <c:v>0.000438916240864387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0.255889564946338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6A-446E-AD48-2AA4F0BD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897552"/>
        <c:axId val="-2114900832"/>
      </c:barChart>
      <c:catAx>
        <c:axId val="-21148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4900832"/>
        <c:crosses val="autoZero"/>
        <c:auto val="1"/>
        <c:lblAlgn val="ctr"/>
        <c:lblOffset val="100"/>
        <c:noMultiLvlLbl val="0"/>
      </c:catAx>
      <c:valAx>
        <c:axId val="-2114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48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</xdr:row>
      <xdr:rowOff>0</xdr:rowOff>
    </xdr:from>
    <xdr:to>
      <xdr:col>18</xdr:col>
      <xdr:colOff>266700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19</xdr:row>
      <xdr:rowOff>83820</xdr:rowOff>
    </xdr:from>
    <xdr:to>
      <xdr:col>18</xdr:col>
      <xdr:colOff>297180</xdr:colOff>
      <xdr:row>34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914400</xdr:colOff>
      <xdr:row>64</xdr:row>
      <xdr:rowOff>38100</xdr:rowOff>
    </xdr:from>
    <xdr:to>
      <xdr:col>13</xdr:col>
      <xdr:colOff>396240</xdr:colOff>
      <xdr:row>79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82"/>
  <sheetViews>
    <sheetView tabSelected="1" topLeftCell="A31" workbookViewId="0">
      <selection activeCell="P75" sqref="P75"/>
    </sheetView>
  </sheetViews>
  <sheetFormatPr baseColWidth="10" defaultColWidth="8.83203125" defaultRowHeight="15" x14ac:dyDescent="0.2"/>
  <cols>
    <col min="3" max="3" width="9.1640625" customWidth="1"/>
    <col min="4" max="4" width="13.83203125" bestFit="1" customWidth="1"/>
    <col min="7" max="7" width="17" customWidth="1"/>
    <col min="9" max="9" width="12.6640625" bestFit="1" customWidth="1"/>
  </cols>
  <sheetData>
    <row r="4" spans="3:9" x14ac:dyDescent="0.2">
      <c r="C4" s="1" t="s">
        <v>3</v>
      </c>
      <c r="D4" s="4">
        <v>89771221.848568231</v>
      </c>
      <c r="H4" s="1" t="s">
        <v>2</v>
      </c>
      <c r="I4" s="4">
        <v>1452306.5656565656</v>
      </c>
    </row>
    <row r="5" spans="3:9" x14ac:dyDescent="0.2">
      <c r="C5" s="2" t="s">
        <v>8</v>
      </c>
      <c r="D5" s="4">
        <v>18786303.882604711</v>
      </c>
      <c r="H5" s="2" t="s">
        <v>10</v>
      </c>
      <c r="I5" s="4">
        <v>1130000</v>
      </c>
    </row>
    <row r="6" spans="3:9" x14ac:dyDescent="0.2">
      <c r="C6" s="1" t="s">
        <v>2</v>
      </c>
      <c r="D6" s="4">
        <v>1452306.5656565656</v>
      </c>
      <c r="H6" s="1" t="s">
        <v>1</v>
      </c>
      <c r="I6" s="4">
        <v>855468.75</v>
      </c>
    </row>
    <row r="7" spans="3:9" x14ac:dyDescent="0.2">
      <c r="C7" s="2" t="s">
        <v>12</v>
      </c>
      <c r="D7" s="4">
        <v>1228287.9377431907</v>
      </c>
      <c r="H7" s="2" t="s">
        <v>5</v>
      </c>
      <c r="I7" s="4">
        <v>800000</v>
      </c>
    </row>
    <row r="8" spans="3:9" x14ac:dyDescent="0.2">
      <c r="C8" s="2" t="s">
        <v>10</v>
      </c>
      <c r="D8" s="4">
        <v>1130000</v>
      </c>
      <c r="H8" s="2" t="s">
        <v>14</v>
      </c>
      <c r="I8" s="4">
        <v>773263.43381389254</v>
      </c>
    </row>
    <row r="9" spans="3:9" x14ac:dyDescent="0.2">
      <c r="C9" s="1" t="s">
        <v>1</v>
      </c>
      <c r="D9" s="4">
        <v>855468.75</v>
      </c>
      <c r="H9" s="3" t="s">
        <v>18</v>
      </c>
      <c r="I9" s="4">
        <v>383377.23148961074</v>
      </c>
    </row>
    <row r="10" spans="3:9" x14ac:dyDescent="0.2">
      <c r="C10" s="2" t="s">
        <v>5</v>
      </c>
      <c r="D10" s="4">
        <v>800000</v>
      </c>
      <c r="H10" s="2" t="s">
        <v>11</v>
      </c>
      <c r="I10" s="4">
        <v>285000</v>
      </c>
    </row>
    <row r="11" spans="3:9" x14ac:dyDescent="0.2">
      <c r="C11" s="2" t="s">
        <v>14</v>
      </c>
      <c r="D11" s="4">
        <v>773263.43381389254</v>
      </c>
      <c r="H11" s="2" t="s">
        <v>6</v>
      </c>
      <c r="I11" s="4">
        <v>237505.73770491805</v>
      </c>
    </row>
    <row r="12" spans="3:9" x14ac:dyDescent="0.2">
      <c r="C12" s="3" t="s">
        <v>18</v>
      </c>
      <c r="D12" s="4">
        <v>383377.23148961074</v>
      </c>
      <c r="H12" s="2" t="s">
        <v>4</v>
      </c>
      <c r="I12" s="4">
        <v>164800</v>
      </c>
    </row>
    <row r="13" spans="3:9" x14ac:dyDescent="0.2">
      <c r="C13" s="2" t="s">
        <v>11</v>
      </c>
      <c r="D13" s="4">
        <v>285000</v>
      </c>
      <c r="H13" s="2" t="s">
        <v>19</v>
      </c>
      <c r="I13" s="4">
        <v>50000</v>
      </c>
    </row>
    <row r="14" spans="3:9" x14ac:dyDescent="0.2">
      <c r="C14" s="2" t="s">
        <v>6</v>
      </c>
      <c r="D14" s="4">
        <v>237505.73770491805</v>
      </c>
      <c r="H14" s="1" t="s">
        <v>0</v>
      </c>
      <c r="I14" s="4">
        <v>44500</v>
      </c>
    </row>
    <row r="15" spans="3:9" x14ac:dyDescent="0.2">
      <c r="C15" s="2" t="s">
        <v>4</v>
      </c>
      <c r="D15" s="4">
        <v>164800</v>
      </c>
      <c r="H15" s="2" t="s">
        <v>13</v>
      </c>
      <c r="I15" s="4">
        <v>27615.062761506273</v>
      </c>
    </row>
    <row r="16" spans="3:9" x14ac:dyDescent="0.2">
      <c r="C16" s="2" t="s">
        <v>19</v>
      </c>
      <c r="D16" s="4">
        <v>50000</v>
      </c>
      <c r="H16" s="2" t="s">
        <v>16</v>
      </c>
      <c r="I16" s="4">
        <v>15053.763440860213</v>
      </c>
    </row>
    <row r="17" spans="3:9" x14ac:dyDescent="0.2">
      <c r="C17" s="1" t="s">
        <v>0</v>
      </c>
      <c r="D17" s="4">
        <v>44500</v>
      </c>
      <c r="H17" s="3" t="s">
        <v>17</v>
      </c>
      <c r="I17" s="4">
        <v>819.67213114754099</v>
      </c>
    </row>
    <row r="18" spans="3:9" x14ac:dyDescent="0.2">
      <c r="C18" s="2" t="s">
        <v>13</v>
      </c>
      <c r="D18" s="4">
        <v>27615.062761506273</v>
      </c>
      <c r="H18" s="2" t="s">
        <v>7</v>
      </c>
      <c r="I18" s="4">
        <v>0</v>
      </c>
    </row>
    <row r="19" spans="3:9" x14ac:dyDescent="0.2">
      <c r="C19" s="2" t="s">
        <v>16</v>
      </c>
      <c r="D19" s="4">
        <v>15053.763440860213</v>
      </c>
      <c r="H19" s="2" t="s">
        <v>9</v>
      </c>
      <c r="I19" s="4">
        <v>0</v>
      </c>
    </row>
    <row r="20" spans="3:9" x14ac:dyDescent="0.2">
      <c r="C20" s="3" t="s">
        <v>17</v>
      </c>
      <c r="D20" s="4">
        <v>819.67213114754099</v>
      </c>
      <c r="H20" s="2" t="s">
        <v>28</v>
      </c>
      <c r="I20" s="4">
        <v>0</v>
      </c>
    </row>
    <row r="21" spans="3:9" x14ac:dyDescent="0.2">
      <c r="C21" s="2" t="s">
        <v>7</v>
      </c>
      <c r="D21" s="4">
        <v>0</v>
      </c>
      <c r="H21" s="2" t="s">
        <v>15</v>
      </c>
      <c r="I21" s="4">
        <v>0</v>
      </c>
    </row>
    <row r="22" spans="3:9" x14ac:dyDescent="0.2">
      <c r="C22" s="2" t="s">
        <v>9</v>
      </c>
      <c r="D22" s="4">
        <v>0</v>
      </c>
      <c r="H22" s="3" t="s">
        <v>29</v>
      </c>
      <c r="I22" s="4">
        <v>0</v>
      </c>
    </row>
    <row r="23" spans="3:9" x14ac:dyDescent="0.2">
      <c r="C23" s="2" t="s">
        <v>28</v>
      </c>
      <c r="D23" s="4">
        <v>0</v>
      </c>
    </row>
    <row r="24" spans="3:9" x14ac:dyDescent="0.2">
      <c r="C24" s="2" t="s">
        <v>15</v>
      </c>
      <c r="D24" s="4">
        <v>0</v>
      </c>
    </row>
    <row r="25" spans="3:9" x14ac:dyDescent="0.2">
      <c r="C25" s="3" t="s">
        <v>29</v>
      </c>
      <c r="D25" s="4">
        <v>0</v>
      </c>
    </row>
    <row r="33" spans="3:9" ht="16" thickBot="1" x14ac:dyDescent="0.25"/>
    <row r="34" spans="3:9" ht="40" thickBot="1" x14ac:dyDescent="0.25">
      <c r="C34" s="8"/>
      <c r="D34" s="9" t="s">
        <v>22</v>
      </c>
      <c r="E34" s="9" t="s">
        <v>23</v>
      </c>
      <c r="F34" s="9" t="s">
        <v>24</v>
      </c>
      <c r="G34" s="9" t="s">
        <v>26</v>
      </c>
      <c r="H34" s="9"/>
      <c r="I34" s="9"/>
    </row>
    <row r="35" spans="3:9" ht="27" thickBot="1" x14ac:dyDescent="0.25">
      <c r="C35" s="5" t="s">
        <v>3</v>
      </c>
      <c r="D35" s="10">
        <v>31107594</v>
      </c>
      <c r="E35" s="10">
        <v>11466127</v>
      </c>
      <c r="F35" s="10">
        <v>89771222</v>
      </c>
      <c r="G35" s="13">
        <f t="shared" ref="G35:G56" si="0">F35/(D35+E35)</f>
        <v>2.1086064335320844</v>
      </c>
      <c r="H35" s="11"/>
      <c r="I35" s="10"/>
    </row>
    <row r="36" spans="3:9" ht="16" thickBot="1" x14ac:dyDescent="0.25">
      <c r="C36" s="5" t="s">
        <v>5</v>
      </c>
      <c r="D36" s="10">
        <v>388996</v>
      </c>
      <c r="E36" s="10">
        <v>158358</v>
      </c>
      <c r="F36" s="10">
        <v>800000</v>
      </c>
      <c r="G36" s="13">
        <f t="shared" si="0"/>
        <v>1.4615769684701307</v>
      </c>
      <c r="H36" s="10"/>
      <c r="I36" s="10"/>
    </row>
    <row r="37" spans="3:9" ht="27" thickBot="1" x14ac:dyDescent="0.25">
      <c r="C37" s="5" t="s">
        <v>8</v>
      </c>
      <c r="D37" s="10">
        <v>9324366</v>
      </c>
      <c r="E37" s="10">
        <v>16916335</v>
      </c>
      <c r="F37" s="10">
        <v>18786304</v>
      </c>
      <c r="G37" s="13">
        <f t="shared" si="0"/>
        <v>0.71592233759303914</v>
      </c>
      <c r="H37" s="10"/>
      <c r="I37" s="10"/>
    </row>
    <row r="38" spans="3:9" ht="27" thickBot="1" x14ac:dyDescent="0.25">
      <c r="C38" s="5" t="s">
        <v>10</v>
      </c>
      <c r="D38" s="10">
        <v>821356</v>
      </c>
      <c r="E38" s="10">
        <v>1400000</v>
      </c>
      <c r="F38" s="10">
        <v>1130000</v>
      </c>
      <c r="G38" s="13">
        <f t="shared" si="0"/>
        <v>0.50869829059367344</v>
      </c>
      <c r="H38" s="11"/>
      <c r="I38" s="11"/>
    </row>
    <row r="39" spans="3:9" ht="27" thickBot="1" x14ac:dyDescent="0.25">
      <c r="C39" s="5" t="s">
        <v>1</v>
      </c>
      <c r="D39" s="10">
        <v>1328125</v>
      </c>
      <c r="E39" s="10">
        <v>1562500</v>
      </c>
      <c r="F39" s="10">
        <v>855469</v>
      </c>
      <c r="G39" s="13">
        <f t="shared" si="0"/>
        <v>0.29594603243243245</v>
      </c>
      <c r="H39" s="10"/>
      <c r="I39" s="10"/>
    </row>
    <row r="40" spans="3:9" ht="27" thickBot="1" x14ac:dyDescent="0.25">
      <c r="C40" s="6" t="s">
        <v>0</v>
      </c>
      <c r="D40" s="10">
        <v>244000</v>
      </c>
      <c r="E40" s="10">
        <v>487000</v>
      </c>
      <c r="F40" s="10">
        <v>44500</v>
      </c>
      <c r="G40" s="13">
        <f t="shared" si="0"/>
        <v>6.0875512995896032E-2</v>
      </c>
      <c r="H40" s="11"/>
      <c r="I40" s="10"/>
    </row>
    <row r="41" spans="3:9" ht="16" thickBot="1" x14ac:dyDescent="0.25">
      <c r="C41" s="5" t="s">
        <v>11</v>
      </c>
      <c r="D41" s="10">
        <v>3200000</v>
      </c>
      <c r="E41" s="10">
        <v>3300000</v>
      </c>
      <c r="F41" s="10">
        <v>285000</v>
      </c>
      <c r="G41" s="13">
        <f t="shared" si="0"/>
        <v>4.3846153846153847E-2</v>
      </c>
      <c r="H41" s="10"/>
      <c r="I41" s="10"/>
    </row>
    <row r="42" spans="3:9" ht="16" thickBot="1" x14ac:dyDescent="0.25">
      <c r="C42" s="5" t="s">
        <v>21</v>
      </c>
      <c r="D42" s="10">
        <v>5584821</v>
      </c>
      <c r="E42" s="10">
        <v>7429519</v>
      </c>
      <c r="F42" s="10">
        <v>383377</v>
      </c>
      <c r="G42" s="13">
        <f t="shared" si="0"/>
        <v>2.9458043973032824E-2</v>
      </c>
      <c r="H42" s="10"/>
      <c r="I42" s="11"/>
    </row>
    <row r="43" spans="3:9" ht="16" thickBot="1" x14ac:dyDescent="0.25">
      <c r="C43" s="5" t="s">
        <v>2</v>
      </c>
      <c r="D43" s="10">
        <v>37878788</v>
      </c>
      <c r="E43" s="10">
        <v>29292929</v>
      </c>
      <c r="F43" s="10">
        <v>1452307</v>
      </c>
      <c r="G43" s="13">
        <f t="shared" si="0"/>
        <v>2.1620811032714855E-2</v>
      </c>
      <c r="H43" s="10"/>
      <c r="I43" s="10"/>
    </row>
    <row r="44" spans="3:9" ht="27" thickBot="1" x14ac:dyDescent="0.25">
      <c r="C44" s="5" t="s">
        <v>14</v>
      </c>
      <c r="D44" s="10">
        <v>12848296</v>
      </c>
      <c r="E44" s="10">
        <v>33027523</v>
      </c>
      <c r="F44" s="10">
        <v>773263</v>
      </c>
      <c r="G44" s="13">
        <f t="shared" si="0"/>
        <v>1.6855568289690915E-2</v>
      </c>
      <c r="H44" s="10"/>
      <c r="I44" s="10"/>
    </row>
    <row r="45" spans="3:9" ht="16" thickBot="1" x14ac:dyDescent="0.25">
      <c r="C45" s="5" t="s">
        <v>4</v>
      </c>
      <c r="D45" s="10">
        <v>5000000</v>
      </c>
      <c r="E45" s="10">
        <v>8800000</v>
      </c>
      <c r="F45" s="10">
        <v>164800</v>
      </c>
      <c r="G45" s="13">
        <f t="shared" si="0"/>
        <v>1.1942028985507246E-2</v>
      </c>
      <c r="H45" s="10"/>
      <c r="I45" s="10"/>
    </row>
    <row r="46" spans="3:9" ht="16" thickBot="1" x14ac:dyDescent="0.25">
      <c r="C46" s="5" t="s">
        <v>12</v>
      </c>
      <c r="D46" s="10">
        <v>50583658</v>
      </c>
      <c r="E46" s="10">
        <v>66731518</v>
      </c>
      <c r="F46" s="10">
        <v>1228288</v>
      </c>
      <c r="G46" s="13">
        <f t="shared" si="0"/>
        <v>1.0469983866366956E-2</v>
      </c>
      <c r="H46" s="10"/>
      <c r="I46" s="10"/>
    </row>
    <row r="47" spans="3:9" ht="16" thickBot="1" x14ac:dyDescent="0.25">
      <c r="C47" s="5" t="s">
        <v>6</v>
      </c>
      <c r="D47" s="10">
        <v>15459836</v>
      </c>
      <c r="E47" s="10">
        <v>16259016</v>
      </c>
      <c r="F47" s="10">
        <v>237506</v>
      </c>
      <c r="G47" s="13">
        <f t="shared" si="0"/>
        <v>7.4878498124711446E-3</v>
      </c>
      <c r="H47" s="10"/>
      <c r="I47" s="10"/>
    </row>
    <row r="48" spans="3:9" ht="27" thickBot="1" x14ac:dyDescent="0.25">
      <c r="C48" s="5" t="s">
        <v>30</v>
      </c>
      <c r="D48" s="10">
        <v>4350000</v>
      </c>
      <c r="E48" s="10">
        <v>6000000</v>
      </c>
      <c r="F48" s="10">
        <v>50000</v>
      </c>
      <c r="G48" s="13">
        <f t="shared" si="0"/>
        <v>4.830917874396135E-3</v>
      </c>
      <c r="H48" s="10"/>
      <c r="I48" s="10"/>
    </row>
    <row r="49" spans="3:9" ht="16" thickBot="1" x14ac:dyDescent="0.25">
      <c r="C49" s="5" t="s">
        <v>13</v>
      </c>
      <c r="D49" s="10">
        <v>17782427</v>
      </c>
      <c r="E49" s="10">
        <v>12447699</v>
      </c>
      <c r="F49" s="10">
        <v>27615</v>
      </c>
      <c r="G49" s="13">
        <f t="shared" si="0"/>
        <v>9.1349271915042629E-4</v>
      </c>
      <c r="H49" s="10"/>
      <c r="I49" s="10"/>
    </row>
    <row r="50" spans="3:9" ht="16" thickBot="1" x14ac:dyDescent="0.25">
      <c r="C50" s="5" t="s">
        <v>16</v>
      </c>
      <c r="D50" s="10">
        <v>18064516</v>
      </c>
      <c r="E50" s="10">
        <v>10053763</v>
      </c>
      <c r="F50" s="10">
        <v>15054</v>
      </c>
      <c r="G50" s="13">
        <f t="shared" si="0"/>
        <v>5.3538127280122652E-4</v>
      </c>
      <c r="H50" s="11"/>
      <c r="I50" s="11"/>
    </row>
    <row r="51" spans="3:9" ht="16" thickBot="1" x14ac:dyDescent="0.25">
      <c r="C51" s="5" t="s">
        <v>20</v>
      </c>
      <c r="D51" s="10">
        <v>747951</v>
      </c>
      <c r="E51" s="10">
        <v>1120287</v>
      </c>
      <c r="F51" s="11">
        <v>820</v>
      </c>
      <c r="G51" s="13">
        <f t="shared" si="0"/>
        <v>4.3891624086438667E-4</v>
      </c>
      <c r="H51" s="11"/>
      <c r="I51" s="11"/>
    </row>
    <row r="52" spans="3:9" ht="16" thickBot="1" x14ac:dyDescent="0.25">
      <c r="C52" s="5" t="s">
        <v>7</v>
      </c>
      <c r="D52" s="10">
        <v>1071275</v>
      </c>
      <c r="E52" s="10">
        <v>965438</v>
      </c>
      <c r="F52" s="11">
        <v>0</v>
      </c>
      <c r="G52" s="13">
        <f t="shared" si="0"/>
        <v>0</v>
      </c>
      <c r="H52" s="10"/>
      <c r="I52" s="10"/>
    </row>
    <row r="53" spans="3:9" ht="16" thickBot="1" x14ac:dyDescent="0.25">
      <c r="C53" s="5" t="s">
        <v>15</v>
      </c>
      <c r="D53" s="10">
        <v>109375</v>
      </c>
      <c r="E53" s="10">
        <v>689063</v>
      </c>
      <c r="F53" s="11">
        <v>0</v>
      </c>
      <c r="G53" s="13">
        <f t="shared" si="0"/>
        <v>0</v>
      </c>
      <c r="H53" s="11"/>
      <c r="I53" s="10"/>
    </row>
    <row r="54" spans="3:9" ht="40" thickBot="1" x14ac:dyDescent="0.25">
      <c r="C54" s="5" t="s">
        <v>31</v>
      </c>
      <c r="D54" s="10">
        <v>1528585</v>
      </c>
      <c r="E54" s="10">
        <v>6534699</v>
      </c>
      <c r="F54" s="11">
        <v>0</v>
      </c>
      <c r="G54" s="13">
        <f t="shared" si="0"/>
        <v>0</v>
      </c>
      <c r="H54" s="11"/>
      <c r="I54" s="11"/>
    </row>
    <row r="55" spans="3:9" ht="16" thickBot="1" x14ac:dyDescent="0.25">
      <c r="C55" s="5" t="s">
        <v>9</v>
      </c>
      <c r="D55" s="10">
        <v>116016</v>
      </c>
      <c r="E55" s="10">
        <v>1136953</v>
      </c>
      <c r="F55" s="11">
        <v>0</v>
      </c>
      <c r="G55" s="13">
        <f t="shared" si="0"/>
        <v>0</v>
      </c>
      <c r="H55" s="10"/>
      <c r="I55" s="10"/>
    </row>
    <row r="56" spans="3:9" ht="27" thickBot="1" x14ac:dyDescent="0.25">
      <c r="C56" s="5" t="s">
        <v>28</v>
      </c>
      <c r="D56" s="10">
        <v>14063</v>
      </c>
      <c r="E56" s="10">
        <v>9375</v>
      </c>
      <c r="F56" s="11">
        <v>0</v>
      </c>
      <c r="G56" s="13">
        <f t="shared" si="0"/>
        <v>0</v>
      </c>
      <c r="H56" s="11"/>
      <c r="I56" s="11"/>
    </row>
    <row r="57" spans="3:9" ht="16" thickBot="1" x14ac:dyDescent="0.25">
      <c r="C57" s="5" t="s">
        <v>25</v>
      </c>
      <c r="D57" s="12">
        <v>217554042</v>
      </c>
      <c r="E57" s="12">
        <v>235788102</v>
      </c>
      <c r="F57" s="12">
        <v>116005524</v>
      </c>
      <c r="G57" s="13">
        <f t="shared" ref="G57" si="1">F57/(D57+E57)</f>
        <v>0.25588956494633774</v>
      </c>
      <c r="H57" s="12"/>
      <c r="I57" s="12"/>
    </row>
    <row r="59" spans="3:9" x14ac:dyDescent="0.2">
      <c r="D59" s="7" t="s">
        <v>26</v>
      </c>
    </row>
    <row r="60" spans="3:9" ht="27" thickBot="1" x14ac:dyDescent="0.25">
      <c r="C60" s="5" t="s">
        <v>3</v>
      </c>
      <c r="D60" s="7">
        <v>2.1086064335320844</v>
      </c>
    </row>
    <row r="61" spans="3:9" ht="16" thickBot="1" x14ac:dyDescent="0.25">
      <c r="C61" s="5" t="s">
        <v>5</v>
      </c>
      <c r="D61" s="7">
        <v>1.4615769684701307</v>
      </c>
    </row>
    <row r="62" spans="3:9" ht="27" thickBot="1" x14ac:dyDescent="0.25">
      <c r="C62" s="5" t="s">
        <v>8</v>
      </c>
      <c r="D62" s="7">
        <v>0.71592233759303914</v>
      </c>
    </row>
    <row r="63" spans="3:9" ht="27" thickBot="1" x14ac:dyDescent="0.25">
      <c r="C63" s="5" t="s">
        <v>10</v>
      </c>
      <c r="D63" s="7">
        <v>0.50869829059367344</v>
      </c>
    </row>
    <row r="64" spans="3:9" ht="27" thickBot="1" x14ac:dyDescent="0.25">
      <c r="C64" s="5" t="s">
        <v>1</v>
      </c>
      <c r="D64" s="7">
        <v>0.29594603243243245</v>
      </c>
    </row>
    <row r="65" spans="3:4" ht="27" thickBot="1" x14ac:dyDescent="0.25">
      <c r="C65" s="6" t="s">
        <v>0</v>
      </c>
      <c r="D65" s="7">
        <v>6.0875512995896032E-2</v>
      </c>
    </row>
    <row r="66" spans="3:4" ht="16" thickBot="1" x14ac:dyDescent="0.25">
      <c r="C66" s="5" t="s">
        <v>11</v>
      </c>
      <c r="D66" s="7">
        <v>4.3846153846153847E-2</v>
      </c>
    </row>
    <row r="67" spans="3:4" ht="16" thickBot="1" x14ac:dyDescent="0.25">
      <c r="C67" s="5" t="s">
        <v>21</v>
      </c>
      <c r="D67" s="7">
        <v>2.9458043973032824E-2</v>
      </c>
    </row>
    <row r="68" spans="3:4" ht="16" thickBot="1" x14ac:dyDescent="0.25">
      <c r="C68" s="5" t="s">
        <v>2</v>
      </c>
      <c r="D68" s="7">
        <v>2.1620811032714855E-2</v>
      </c>
    </row>
    <row r="69" spans="3:4" ht="27" thickBot="1" x14ac:dyDescent="0.25">
      <c r="C69" s="5" t="s">
        <v>14</v>
      </c>
      <c r="D69" s="7">
        <v>1.6855568289690915E-2</v>
      </c>
    </row>
    <row r="70" spans="3:4" ht="16" thickBot="1" x14ac:dyDescent="0.25">
      <c r="C70" s="5" t="s">
        <v>4</v>
      </c>
      <c r="D70" s="7">
        <v>1.1942028985507246E-2</v>
      </c>
    </row>
    <row r="71" spans="3:4" ht="16" thickBot="1" x14ac:dyDescent="0.25">
      <c r="C71" s="5" t="s">
        <v>12</v>
      </c>
      <c r="D71" s="7">
        <v>1.0469983866366956E-2</v>
      </c>
    </row>
    <row r="72" spans="3:4" ht="16" thickBot="1" x14ac:dyDescent="0.25">
      <c r="C72" s="5" t="s">
        <v>6</v>
      </c>
      <c r="D72" s="7">
        <v>7.4878498124711446E-3</v>
      </c>
    </row>
    <row r="73" spans="3:4" ht="27" thickBot="1" x14ac:dyDescent="0.25">
      <c r="C73" s="5" t="s">
        <v>30</v>
      </c>
      <c r="D73" s="7">
        <v>4.830917874396135E-3</v>
      </c>
    </row>
    <row r="74" spans="3:4" ht="16" thickBot="1" x14ac:dyDescent="0.25">
      <c r="C74" s="5" t="s">
        <v>13</v>
      </c>
      <c r="D74" s="7">
        <v>9.1349271915042629E-4</v>
      </c>
    </row>
    <row r="75" spans="3:4" ht="16" thickBot="1" x14ac:dyDescent="0.25">
      <c r="C75" s="5" t="s">
        <v>16</v>
      </c>
      <c r="D75" s="7">
        <v>5.3538127280122652E-4</v>
      </c>
    </row>
    <row r="76" spans="3:4" ht="16" thickBot="1" x14ac:dyDescent="0.25">
      <c r="C76" s="5" t="s">
        <v>20</v>
      </c>
      <c r="D76" s="7">
        <v>4.3891624086438667E-4</v>
      </c>
    </row>
    <row r="77" spans="3:4" ht="16" thickBot="1" x14ac:dyDescent="0.25">
      <c r="C77" s="5" t="s">
        <v>7</v>
      </c>
      <c r="D77" s="7">
        <v>0</v>
      </c>
    </row>
    <row r="78" spans="3:4" ht="16" thickBot="1" x14ac:dyDescent="0.25">
      <c r="C78" s="5" t="s">
        <v>15</v>
      </c>
      <c r="D78" s="7">
        <v>0</v>
      </c>
    </row>
    <row r="79" spans="3:4" ht="40" thickBot="1" x14ac:dyDescent="0.25">
      <c r="C79" s="5" t="s">
        <v>31</v>
      </c>
      <c r="D79" s="7">
        <v>0</v>
      </c>
    </row>
    <row r="80" spans="3:4" ht="16" thickBot="1" x14ac:dyDescent="0.25">
      <c r="C80" s="5" t="s">
        <v>9</v>
      </c>
      <c r="D80" s="7">
        <v>0</v>
      </c>
    </row>
    <row r="81" spans="3:4" ht="27" thickBot="1" x14ac:dyDescent="0.25">
      <c r="C81" s="5" t="s">
        <v>28</v>
      </c>
      <c r="D81" s="7">
        <v>0</v>
      </c>
    </row>
    <row r="82" spans="3:4" ht="27" thickBot="1" x14ac:dyDescent="0.25">
      <c r="C82" s="5" t="s">
        <v>27</v>
      </c>
      <c r="D82" s="7">
        <v>0.25588956494633774</v>
      </c>
    </row>
  </sheetData>
  <sortState ref="C35:G56">
    <sortCondition descending="1" ref="G35:G5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2016-01-31T18:22:59Z</dcterms:created>
  <dcterms:modified xsi:type="dcterms:W3CDTF">2016-06-07T01:14:42Z</dcterms:modified>
</cp:coreProperties>
</file>