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aymericd/Desktop/Stu Excel files/"/>
    </mc:Choice>
  </mc:AlternateContent>
  <bookViews>
    <workbookView xWindow="120" yWindow="2920" windowWidth="29820" windowHeight="24120"/>
  </bookViews>
  <sheets>
    <sheet name="Sheet1" sheetId="1" r:id="rId1"/>
  </sheets>
  <definedNames>
    <definedName name="_ftn1" localSheetId="0">Sheet1!$C$53</definedName>
    <definedName name="_ftnref1" localSheetId="0">Sheet1!$C$41</definedName>
  </definedNames>
  <calcPr calcId="171027" concurrentCalc="0"/>
  <customWorkbookViews>
    <customWorkbookView name="Aymeric D - Affichage personnalisé" guid="{48656542-D5F1-A944-803B-2634708B9B59}" mergeInterval="0" personalView="1" windowWidth="1491" windowHeight="1033" activeSheetId="1" showComments="commIndAndComment"/>
    <customWorkbookView name="Anne Moorhead - Personal View" guid="{54CC9994-B36E-45B6-8EA1-9679938FBC74}" mergeInterval="0" personalView="1" maximized="1" xWindow="-8" yWindow="-8" windowWidth="1382" windowHeight="744" activeSheetId="1"/>
  </customWorkbookViews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5" i="1" l="1"/>
  <c r="L25" i="1"/>
  <c r="F24" i="1"/>
  <c r="L24" i="1"/>
  <c r="F23" i="1"/>
  <c r="L23" i="1"/>
  <c r="F22" i="1"/>
  <c r="L22" i="1"/>
  <c r="F21" i="1"/>
  <c r="L21" i="1"/>
  <c r="F20" i="1"/>
  <c r="L20" i="1"/>
  <c r="F19" i="1"/>
  <c r="L19" i="1"/>
  <c r="F18" i="1"/>
  <c r="L18" i="1"/>
  <c r="F17" i="1"/>
  <c r="L17" i="1"/>
  <c r="F16" i="1"/>
  <c r="L16" i="1"/>
  <c r="F15" i="1"/>
  <c r="L15" i="1"/>
  <c r="F14" i="1"/>
  <c r="L14" i="1"/>
  <c r="F13" i="1"/>
  <c r="L13" i="1"/>
  <c r="F12" i="1"/>
  <c r="L12" i="1"/>
  <c r="F11" i="1"/>
  <c r="L11" i="1"/>
  <c r="F10" i="1"/>
  <c r="L10" i="1"/>
  <c r="F9" i="1"/>
  <c r="L9" i="1"/>
  <c r="F8" i="1"/>
  <c r="L8" i="1"/>
  <c r="F7" i="1"/>
  <c r="L7" i="1"/>
  <c r="F6" i="1"/>
  <c r="L6" i="1"/>
  <c r="F5" i="1"/>
  <c r="L5" i="1"/>
  <c r="F4" i="1"/>
  <c r="L4" i="1"/>
  <c r="F27" i="1"/>
  <c r="F26" i="1"/>
</calcChain>
</file>

<file path=xl/sharedStrings.xml><?xml version="1.0" encoding="utf-8"?>
<sst xmlns="http://schemas.openxmlformats.org/spreadsheetml/2006/main" count="88" uniqueCount="22">
  <si>
    <t>FSM</t>
  </si>
  <si>
    <t>Fiji</t>
  </si>
  <si>
    <t>Kiribati</t>
  </si>
  <si>
    <t>Nauru</t>
  </si>
  <si>
    <t>Niue</t>
  </si>
  <si>
    <t>Palau</t>
  </si>
  <si>
    <t>PNG</t>
  </si>
  <si>
    <t>Samoa</t>
  </si>
  <si>
    <t>Tonga</t>
  </si>
  <si>
    <t>Tuvalu</t>
  </si>
  <si>
    <t>Vanuatu</t>
  </si>
  <si>
    <t>Marshall Islands</t>
  </si>
  <si>
    <t>Solomon Islands</t>
  </si>
  <si>
    <t>Tokelau</t>
  </si>
  <si>
    <t>Cook Islands</t>
  </si>
  <si>
    <t>French Polynesia</t>
  </si>
  <si>
    <t>New Caledonia</t>
  </si>
  <si>
    <t>American Samoa</t>
  </si>
  <si>
    <t>Northern Marianas</t>
  </si>
  <si>
    <t>Guam</t>
  </si>
  <si>
    <t>Pitcairn Islands</t>
  </si>
  <si>
    <t>Wallis and Futuna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</si>
</sst>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0"/>
      <color theme="1"/>
      <name val="Arial"/>
      <family val="2"/>
    </font>
    <font>
      <sz val="9"/>
      <color rgb="FF000000"/>
      <name val="Arial"/>
      <family val="2"/>
    </font>
    <font>
      <sz val="9"/>
      <color theme="1"/>
      <name val="Arial"/>
      <family val="2"/>
    </font>
    <font>
      <sz val="10"/>
      <color theme="1"/>
      <name val="Arial"/>
      <family val="2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rgb="FF000080"/>
      </left>
      <right style="medium">
        <color rgb="FF000080"/>
      </right>
      <top/>
      <bottom style="medium">
        <color rgb="FF000080"/>
      </bottom>
      <diagonal/>
    </border>
    <border>
      <left/>
      <right style="medium">
        <color rgb="FF000080"/>
      </right>
      <top/>
      <bottom style="medium">
        <color rgb="FF000080"/>
      </bottom>
      <diagonal/>
    </border>
    <border>
      <left style="medium">
        <color rgb="FF000080"/>
      </left>
      <right style="medium">
        <color rgb="FF000080"/>
      </right>
      <top style="medium">
        <color rgb="FF000080"/>
      </top>
      <bottom style="medium">
        <color rgb="FF000080"/>
      </bottom>
      <diagonal/>
    </border>
    <border>
      <left/>
      <right style="medium">
        <color rgb="FF000080"/>
      </right>
      <top style="medium">
        <color rgb="FF000080"/>
      </top>
      <bottom style="medium">
        <color rgb="FF000080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13">
    <xf numFmtId="0" fontId="0" fillId="0" borderId="0" xfId="0"/>
    <xf numFmtId="0" fontId="1" fillId="0" borderId="1" xfId="0" applyFont="1" applyBorder="1" applyAlignment="1">
      <alignment horizontal="left" vertical="center" wrapText="1" indent="2"/>
    </xf>
    <xf numFmtId="3" fontId="2" fillId="0" borderId="2" xfId="0" applyNumberFormat="1" applyFont="1" applyBorder="1" applyAlignment="1">
      <alignment horizontal="right" vertical="center" wrapText="1"/>
    </xf>
    <xf numFmtId="0" fontId="2" fillId="0" borderId="2" xfId="0" applyFont="1" applyBorder="1" applyAlignment="1">
      <alignment horizontal="right" vertical="center" wrapText="1"/>
    </xf>
    <xf numFmtId="3" fontId="3" fillId="0" borderId="2" xfId="0" applyNumberFormat="1" applyFont="1" applyBorder="1" applyAlignment="1">
      <alignment horizontal="right" vertical="center" wrapText="1"/>
    </xf>
    <xf numFmtId="0" fontId="3" fillId="0" borderId="2" xfId="0" applyFont="1" applyBorder="1" applyAlignment="1">
      <alignment horizontal="right" vertical="center" wrapText="1"/>
    </xf>
    <xf numFmtId="0" fontId="4" fillId="0" borderId="3" xfId="0" applyFont="1" applyBorder="1" applyAlignment="1">
      <alignment horizontal="left" vertical="center" wrapText="1" indent="2"/>
    </xf>
    <xf numFmtId="3" fontId="0" fillId="0" borderId="0" xfId="0" applyNumberFormat="1"/>
    <xf numFmtId="3" fontId="4" fillId="0" borderId="4" xfId="0" applyNumberFormat="1" applyFont="1" applyBorder="1" applyAlignment="1">
      <alignment horizontal="right" vertical="center" wrapText="1"/>
    </xf>
    <xf numFmtId="0" fontId="4" fillId="0" borderId="1" xfId="0" applyFont="1" applyBorder="1" applyAlignment="1">
      <alignment horizontal="left" vertical="center" wrapText="1" indent="2"/>
    </xf>
    <xf numFmtId="3" fontId="4" fillId="0" borderId="2" xfId="0" applyNumberFormat="1" applyFont="1" applyBorder="1" applyAlignment="1">
      <alignment horizontal="right" vertical="center" wrapText="1"/>
    </xf>
    <xf numFmtId="0" fontId="5" fillId="0" borderId="1" xfId="1" applyBorder="1" applyAlignment="1">
      <alignment horizontal="left" vertical="center" wrapText="1" indent="2"/>
    </xf>
    <xf numFmtId="0" fontId="5" fillId="0" borderId="0" xfId="1" applyAlignment="1">
      <alignment horizontal="left" vertical="center"/>
    </xf>
  </cellXfs>
  <cellStyles count="2">
    <cellStyle name="Lien hypertexte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Sheet1!$C$30:$C$51</c:f>
              <c:strCache>
                <c:ptCount val="22"/>
                <c:pt idx="0">
                  <c:v>Nauru</c:v>
                </c:pt>
                <c:pt idx="1">
                  <c:v>Kiribati</c:v>
                </c:pt>
                <c:pt idx="2">
                  <c:v>PNG</c:v>
                </c:pt>
                <c:pt idx="3">
                  <c:v>Tuvalu</c:v>
                </c:pt>
                <c:pt idx="4">
                  <c:v>Tokelau</c:v>
                </c:pt>
                <c:pt idx="5">
                  <c:v>Solomon Islands</c:v>
                </c:pt>
                <c:pt idx="6">
                  <c:v>FSM</c:v>
                </c:pt>
                <c:pt idx="7">
                  <c:v>Marshall Islands</c:v>
                </c:pt>
                <c:pt idx="8">
                  <c:v>Vanuatu</c:v>
                </c:pt>
                <c:pt idx="9">
                  <c:v>Fiji</c:v>
                </c:pt>
                <c:pt idx="10">
                  <c:v>Palau</c:v>
                </c:pt>
                <c:pt idx="11">
                  <c:v>Cook Islands</c:v>
                </c:pt>
                <c:pt idx="12">
                  <c:v>Samoa</c:v>
                </c:pt>
                <c:pt idx="13">
                  <c:v>American Samoa</c:v>
                </c:pt>
                <c:pt idx="14">
                  <c:v>Tonga</c:v>
                </c:pt>
                <c:pt idx="15">
                  <c:v>New Caledonia</c:v>
                </c:pt>
                <c:pt idx="16">
                  <c:v>Niue</c:v>
                </c:pt>
                <c:pt idx="17">
                  <c:v>French Polynesia</c:v>
                </c:pt>
                <c:pt idx="18">
                  <c:v>Guam</c:v>
                </c:pt>
                <c:pt idx="19">
                  <c:v>Northern Marianas</c:v>
                </c:pt>
                <c:pt idx="20">
                  <c:v>Pitcairn Islands</c:v>
                </c:pt>
                <c:pt idx="21">
                  <c:v>Wallis and Futuna</c:v>
                </c:pt>
              </c:strCache>
            </c:strRef>
          </c:cat>
          <c:val>
            <c:numRef>
              <c:f>Sheet1!$D$30:$D$51</c:f>
              <c:numCache>
                <c:formatCode>General</c:formatCode>
                <c:ptCount val="22"/>
                <c:pt idx="0">
                  <c:v>554.109375</c:v>
                </c:pt>
                <c:pt idx="1">
                  <c:v>197.627323943662</c:v>
                </c:pt>
                <c:pt idx="2">
                  <c:v>139.3483974358975</c:v>
                </c:pt>
                <c:pt idx="3">
                  <c:v>107.6644444444444</c:v>
                </c:pt>
                <c:pt idx="4">
                  <c:v>83.7448275862069</c:v>
                </c:pt>
                <c:pt idx="5">
                  <c:v>58.28059701492537</c:v>
                </c:pt>
                <c:pt idx="6">
                  <c:v>55.51343183344527</c:v>
                </c:pt>
                <c:pt idx="7">
                  <c:v>54.28061942749883</c:v>
                </c:pt>
                <c:pt idx="8">
                  <c:v>16.92647058823529</c:v>
                </c:pt>
                <c:pt idx="9">
                  <c:v>13.23953488372093</c:v>
                </c:pt>
                <c:pt idx="10">
                  <c:v>12.72496025437202</c:v>
                </c:pt>
                <c:pt idx="11">
                  <c:v>11.22185792349727</c:v>
                </c:pt>
                <c:pt idx="12">
                  <c:v>10.45</c:v>
                </c:pt>
                <c:pt idx="13">
                  <c:v>5.523076923076923</c:v>
                </c:pt>
                <c:pt idx="14">
                  <c:v>4.648571428571428</c:v>
                </c:pt>
                <c:pt idx="15">
                  <c:v>1.652873563218391</c:v>
                </c:pt>
                <c:pt idx="16">
                  <c:v>1.402564102564103</c:v>
                </c:pt>
                <c:pt idx="17">
                  <c:v>1.071570576540755</c:v>
                </c:pt>
                <c:pt idx="18">
                  <c:v>0.0</c:v>
                </c:pt>
                <c:pt idx="19">
                  <c:v>0.0</c:v>
                </c:pt>
                <c:pt idx="20">
                  <c:v>0.0</c:v>
                </c:pt>
                <c:pt idx="21">
                  <c:v>0.0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726-4783-87F9-AF42B07610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-2103253136"/>
        <c:axId val="-2103249984"/>
      </c:barChart>
      <c:catAx>
        <c:axId val="-21032531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54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3249984"/>
        <c:crosses val="autoZero"/>
        <c:auto val="1"/>
        <c:lblAlgn val="ctr"/>
        <c:lblOffset val="100"/>
        <c:noMultiLvlLbl val="0"/>
      </c:catAx>
      <c:valAx>
        <c:axId val="-2103249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Times New Roman" charset="0"/>
                <a:ea typeface="Times New Roman" charset="0"/>
                <a:cs typeface="Times New Roman" charset="0"/>
              </a:defRPr>
            </a:pPr>
            <a:endParaRPr lang="fr-FR"/>
          </a:p>
        </c:txPr>
        <c:crossAx val="-210325313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Times New Roman" charset="0"/>
          <a:ea typeface="Times New Roman" charset="0"/>
          <a:cs typeface="Times New Roman" charset="0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53340</xdr:colOff>
      <xdr:row>29</xdr:row>
      <xdr:rowOff>30480</xdr:rowOff>
    </xdr:from>
    <xdr:to>
      <xdr:col>17</xdr:col>
      <xdr:colOff>53340</xdr:colOff>
      <xdr:row>45</xdr:row>
      <xdr:rowOff>144780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3:L51"/>
  <sheetViews>
    <sheetView tabSelected="1" topLeftCell="A5" workbookViewId="0">
      <selection activeCell="T38" sqref="T38"/>
    </sheetView>
  </sheetViews>
  <sheetFormatPr baseColWidth="10" defaultColWidth="8.83203125" defaultRowHeight="15" x14ac:dyDescent="0.2"/>
  <sheetData>
    <row r="3" spans="3:12" ht="16" thickBot="1" x14ac:dyDescent="0.25"/>
    <row r="4" spans="3:12" ht="40" thickBot="1" x14ac:dyDescent="0.25">
      <c r="C4" s="1" t="s">
        <v>17</v>
      </c>
      <c r="D4" s="4">
        <v>2154</v>
      </c>
      <c r="E4" s="5">
        <v>0</v>
      </c>
      <c r="F4" s="7">
        <f>D4+E4</f>
        <v>2154</v>
      </c>
      <c r="H4" s="6" t="s">
        <v>17</v>
      </c>
      <c r="I4" s="8">
        <v>390000</v>
      </c>
      <c r="K4" s="6" t="s">
        <v>17</v>
      </c>
      <c r="L4">
        <f t="shared" ref="L4:L25" si="0">F4/I4*1000</f>
        <v>5.523076923076923</v>
      </c>
    </row>
    <row r="5" spans="3:12" ht="27" thickBot="1" x14ac:dyDescent="0.25">
      <c r="C5" s="1" t="s">
        <v>14</v>
      </c>
      <c r="D5" s="5">
        <v>194</v>
      </c>
      <c r="E5" s="4">
        <v>20342</v>
      </c>
      <c r="F5" s="7">
        <f t="shared" ref="F5:F25" si="1">D5+E5</f>
        <v>20536</v>
      </c>
      <c r="H5" s="9" t="s">
        <v>14</v>
      </c>
      <c r="I5" s="10">
        <v>1830000</v>
      </c>
      <c r="K5" s="9" t="s">
        <v>14</v>
      </c>
      <c r="L5">
        <f t="shared" si="0"/>
        <v>11.221857923497268</v>
      </c>
    </row>
    <row r="6" spans="3:12" ht="16" thickBot="1" x14ac:dyDescent="0.25">
      <c r="C6" s="1" t="s">
        <v>1</v>
      </c>
      <c r="D6" s="4">
        <v>17079</v>
      </c>
      <c r="E6" s="5">
        <v>0</v>
      </c>
      <c r="F6" s="7">
        <f t="shared" si="1"/>
        <v>17079</v>
      </c>
      <c r="H6" s="9" t="s">
        <v>1</v>
      </c>
      <c r="I6" s="10">
        <v>1290000</v>
      </c>
      <c r="K6" s="9" t="s">
        <v>1</v>
      </c>
      <c r="L6">
        <f t="shared" si="0"/>
        <v>13.23953488372093</v>
      </c>
    </row>
    <row r="7" spans="3:12" ht="40" thickBot="1" x14ac:dyDescent="0.25">
      <c r="C7" s="1" t="s">
        <v>15</v>
      </c>
      <c r="D7" s="4">
        <v>5390</v>
      </c>
      <c r="E7" s="5">
        <v>0</v>
      </c>
      <c r="F7" s="7">
        <f t="shared" si="1"/>
        <v>5390</v>
      </c>
      <c r="H7" s="9" t="s">
        <v>15</v>
      </c>
      <c r="I7" s="10">
        <v>5030000</v>
      </c>
      <c r="K7" s="9" t="s">
        <v>15</v>
      </c>
      <c r="L7">
        <f t="shared" si="0"/>
        <v>1.0715705765407555</v>
      </c>
    </row>
    <row r="8" spans="3:12" ht="16" thickBot="1" x14ac:dyDescent="0.25">
      <c r="C8" s="1" t="s">
        <v>0</v>
      </c>
      <c r="D8" s="4">
        <v>40838</v>
      </c>
      <c r="E8" s="4">
        <v>124481</v>
      </c>
      <c r="F8" s="7">
        <f t="shared" si="1"/>
        <v>165319</v>
      </c>
      <c r="H8" s="9" t="s">
        <v>0</v>
      </c>
      <c r="I8" s="10">
        <v>2978000</v>
      </c>
      <c r="K8" s="9" t="s">
        <v>0</v>
      </c>
      <c r="L8">
        <f t="shared" si="0"/>
        <v>55.513431833445267</v>
      </c>
    </row>
    <row r="9" spans="3:12" ht="16" thickBot="1" x14ac:dyDescent="0.25">
      <c r="C9" s="1" t="s">
        <v>19</v>
      </c>
      <c r="D9" s="5">
        <v>0</v>
      </c>
      <c r="E9" s="5">
        <v>0</v>
      </c>
      <c r="F9" s="7">
        <f t="shared" si="1"/>
        <v>0</v>
      </c>
      <c r="H9" s="9" t="s">
        <v>19</v>
      </c>
      <c r="I9" s="10">
        <v>218000</v>
      </c>
      <c r="K9" s="9" t="s">
        <v>19</v>
      </c>
      <c r="L9">
        <f t="shared" si="0"/>
        <v>0</v>
      </c>
    </row>
    <row r="10" spans="3:12" ht="16" thickBot="1" x14ac:dyDescent="0.25">
      <c r="C10" s="1" t="s">
        <v>2</v>
      </c>
      <c r="D10" s="3">
        <v>510</v>
      </c>
      <c r="E10" s="2">
        <v>701067</v>
      </c>
      <c r="F10" s="7">
        <f t="shared" si="1"/>
        <v>701577</v>
      </c>
      <c r="H10" s="9" t="s">
        <v>2</v>
      </c>
      <c r="I10" s="10">
        <v>3550000</v>
      </c>
      <c r="K10" s="9" t="s">
        <v>2</v>
      </c>
      <c r="L10">
        <f t="shared" si="0"/>
        <v>197.62732394366196</v>
      </c>
    </row>
    <row r="11" spans="3:12" ht="40" thickBot="1" x14ac:dyDescent="0.25">
      <c r="C11" s="1" t="s">
        <v>11</v>
      </c>
      <c r="D11" s="4">
        <v>85918</v>
      </c>
      <c r="E11" s="4">
        <v>29754</v>
      </c>
      <c r="F11" s="7">
        <f t="shared" si="1"/>
        <v>115672</v>
      </c>
      <c r="H11" s="9" t="s">
        <v>11</v>
      </c>
      <c r="I11" s="10">
        <v>2131000</v>
      </c>
      <c r="K11" s="9" t="s">
        <v>11</v>
      </c>
      <c r="L11">
        <f t="shared" si="0"/>
        <v>54.280619427498827</v>
      </c>
    </row>
    <row r="12" spans="3:12" ht="16" thickBot="1" x14ac:dyDescent="0.25">
      <c r="C12" s="1" t="s">
        <v>3</v>
      </c>
      <c r="D12" s="5">
        <v>0</v>
      </c>
      <c r="E12" s="4">
        <v>177315</v>
      </c>
      <c r="F12" s="7">
        <f t="shared" si="1"/>
        <v>177315</v>
      </c>
      <c r="H12" s="9" t="s">
        <v>3</v>
      </c>
      <c r="I12" s="10">
        <v>320000</v>
      </c>
      <c r="K12" s="9" t="s">
        <v>3</v>
      </c>
      <c r="L12">
        <f t="shared" si="0"/>
        <v>554.109375</v>
      </c>
    </row>
    <row r="13" spans="3:12" ht="40" thickBot="1" x14ac:dyDescent="0.25">
      <c r="C13" s="1" t="s">
        <v>16</v>
      </c>
      <c r="D13" s="4">
        <v>2876</v>
      </c>
      <c r="E13" s="5">
        <v>0</v>
      </c>
      <c r="F13" s="7">
        <f t="shared" si="1"/>
        <v>2876</v>
      </c>
      <c r="H13" s="9" t="s">
        <v>16</v>
      </c>
      <c r="I13" s="10">
        <v>1740000</v>
      </c>
      <c r="K13" s="9" t="s">
        <v>16</v>
      </c>
      <c r="L13">
        <f t="shared" si="0"/>
        <v>1.6528735632183909</v>
      </c>
    </row>
    <row r="14" spans="3:12" ht="16" thickBot="1" x14ac:dyDescent="0.25">
      <c r="C14" s="1" t="s">
        <v>4</v>
      </c>
      <c r="D14" s="5">
        <v>0</v>
      </c>
      <c r="E14" s="5">
        <v>547</v>
      </c>
      <c r="F14" s="7">
        <f t="shared" si="1"/>
        <v>547</v>
      </c>
      <c r="H14" s="9" t="s">
        <v>4</v>
      </c>
      <c r="I14" s="10">
        <v>390000</v>
      </c>
      <c r="K14" s="9" t="s">
        <v>4</v>
      </c>
      <c r="L14">
        <f t="shared" si="0"/>
        <v>1.4025641025641027</v>
      </c>
    </row>
    <row r="15" spans="3:12" ht="53" thickBot="1" x14ac:dyDescent="0.25">
      <c r="C15" s="1" t="s">
        <v>18</v>
      </c>
      <c r="D15" s="5">
        <v>0</v>
      </c>
      <c r="E15" s="5">
        <v>0</v>
      </c>
      <c r="F15" s="7">
        <f t="shared" si="1"/>
        <v>0</v>
      </c>
      <c r="H15" s="9" t="s">
        <v>18</v>
      </c>
      <c r="I15" s="10">
        <v>1823000</v>
      </c>
      <c r="K15" s="9" t="s">
        <v>18</v>
      </c>
      <c r="L15">
        <f t="shared" si="0"/>
        <v>0</v>
      </c>
    </row>
    <row r="16" spans="3:12" ht="16" thickBot="1" x14ac:dyDescent="0.25">
      <c r="C16" s="1" t="s">
        <v>5</v>
      </c>
      <c r="D16" s="4">
        <v>3987</v>
      </c>
      <c r="E16" s="4">
        <v>4017</v>
      </c>
      <c r="F16" s="7">
        <f t="shared" si="1"/>
        <v>8004</v>
      </c>
      <c r="H16" s="9" t="s">
        <v>5</v>
      </c>
      <c r="I16" s="10">
        <v>629000</v>
      </c>
      <c r="K16" s="9" t="s">
        <v>5</v>
      </c>
      <c r="L16">
        <f t="shared" si="0"/>
        <v>12.724960254372018</v>
      </c>
    </row>
    <row r="17" spans="3:12" ht="40" thickBot="1" x14ac:dyDescent="0.25">
      <c r="C17" s="1" t="s">
        <v>20</v>
      </c>
      <c r="D17" s="5">
        <v>0</v>
      </c>
      <c r="E17" s="5">
        <v>0</v>
      </c>
      <c r="F17" s="7">
        <f t="shared" si="1"/>
        <v>0</v>
      </c>
      <c r="H17" s="9" t="s">
        <v>20</v>
      </c>
      <c r="I17" s="10">
        <v>800000</v>
      </c>
      <c r="K17" s="9" t="s">
        <v>20</v>
      </c>
      <c r="L17">
        <f t="shared" si="0"/>
        <v>0</v>
      </c>
    </row>
    <row r="18" spans="3:12" ht="16" thickBot="1" x14ac:dyDescent="0.25">
      <c r="C18" s="1" t="s">
        <v>6</v>
      </c>
      <c r="D18" s="4">
        <v>216896</v>
      </c>
      <c r="E18" s="2">
        <v>217871</v>
      </c>
      <c r="F18" s="7">
        <f t="shared" si="1"/>
        <v>434767</v>
      </c>
      <c r="H18" s="9" t="s">
        <v>6</v>
      </c>
      <c r="I18" s="10">
        <v>3120000</v>
      </c>
      <c r="K18" s="9" t="s">
        <v>6</v>
      </c>
      <c r="L18">
        <f t="shared" si="0"/>
        <v>139.34839743589745</v>
      </c>
    </row>
    <row r="19" spans="3:12" ht="16" thickBot="1" x14ac:dyDescent="0.25">
      <c r="C19" s="1" t="s">
        <v>7</v>
      </c>
      <c r="D19" s="4">
        <v>1254</v>
      </c>
      <c r="E19" s="5">
        <v>0</v>
      </c>
      <c r="F19" s="7">
        <f t="shared" si="1"/>
        <v>1254</v>
      </c>
      <c r="H19" s="9" t="s">
        <v>7</v>
      </c>
      <c r="I19" s="10">
        <v>120000</v>
      </c>
      <c r="K19" s="9" t="s">
        <v>7</v>
      </c>
      <c r="L19">
        <f t="shared" si="0"/>
        <v>10.45</v>
      </c>
    </row>
    <row r="20" spans="3:12" ht="40" thickBot="1" x14ac:dyDescent="0.25">
      <c r="C20" s="1" t="s">
        <v>12</v>
      </c>
      <c r="D20" s="4">
        <v>41523</v>
      </c>
      <c r="E20" s="4">
        <v>36573</v>
      </c>
      <c r="F20" s="7">
        <f t="shared" si="1"/>
        <v>78096</v>
      </c>
      <c r="H20" s="9" t="s">
        <v>12</v>
      </c>
      <c r="I20" s="10">
        <v>1340000</v>
      </c>
      <c r="K20" s="9" t="s">
        <v>12</v>
      </c>
      <c r="L20">
        <f t="shared" si="0"/>
        <v>58.28059701492537</v>
      </c>
    </row>
    <row r="21" spans="3:12" ht="27" thickBot="1" x14ac:dyDescent="0.25">
      <c r="C21" s="1" t="s">
        <v>13</v>
      </c>
      <c r="D21" s="5">
        <v>0</v>
      </c>
      <c r="E21" s="4">
        <v>24286</v>
      </c>
      <c r="F21" s="7">
        <f t="shared" si="1"/>
        <v>24286</v>
      </c>
      <c r="H21" s="9" t="s">
        <v>13</v>
      </c>
      <c r="I21" s="10">
        <v>290000</v>
      </c>
      <c r="K21" s="9" t="s">
        <v>13</v>
      </c>
      <c r="L21">
        <f t="shared" si="0"/>
        <v>83.744827586206895</v>
      </c>
    </row>
    <row r="22" spans="3:12" ht="16" thickBot="1" x14ac:dyDescent="0.25">
      <c r="C22" s="1" t="s">
        <v>8</v>
      </c>
      <c r="D22" s="4">
        <v>1363</v>
      </c>
      <c r="E22" s="4">
        <v>1891</v>
      </c>
      <c r="F22" s="7">
        <f t="shared" si="1"/>
        <v>3254</v>
      </c>
      <c r="H22" s="9" t="s">
        <v>8</v>
      </c>
      <c r="I22" s="10">
        <v>700000</v>
      </c>
      <c r="K22" s="9" t="s">
        <v>8</v>
      </c>
      <c r="L22">
        <f t="shared" si="0"/>
        <v>4.6485714285714286</v>
      </c>
    </row>
    <row r="23" spans="3:12" ht="16" thickBot="1" x14ac:dyDescent="0.25">
      <c r="C23" s="1" t="s">
        <v>9</v>
      </c>
      <c r="D23" s="5">
        <v>0</v>
      </c>
      <c r="E23" s="4">
        <v>96898</v>
      </c>
      <c r="F23" s="7">
        <f t="shared" si="1"/>
        <v>96898</v>
      </c>
      <c r="H23" s="9" t="s">
        <v>9</v>
      </c>
      <c r="I23" s="10">
        <v>900000</v>
      </c>
      <c r="K23" s="9" t="s">
        <v>9</v>
      </c>
      <c r="L23">
        <f t="shared" si="0"/>
        <v>107.66444444444444</v>
      </c>
    </row>
    <row r="24" spans="3:12" ht="31" thickBot="1" x14ac:dyDescent="0.25">
      <c r="C24" s="1" t="s">
        <v>10</v>
      </c>
      <c r="D24" s="5">
        <v>568</v>
      </c>
      <c r="E24" s="4">
        <v>10942</v>
      </c>
      <c r="F24" s="7">
        <f t="shared" si="1"/>
        <v>11510</v>
      </c>
      <c r="H24" s="11" t="s">
        <v>10</v>
      </c>
      <c r="I24" s="10">
        <v>680000</v>
      </c>
      <c r="K24" s="11" t="s">
        <v>10</v>
      </c>
      <c r="L24">
        <f t="shared" si="0"/>
        <v>16.926470588235293</v>
      </c>
    </row>
    <row r="25" spans="3:12" ht="40" thickBot="1" x14ac:dyDescent="0.25">
      <c r="C25" s="1" t="s">
        <v>21</v>
      </c>
      <c r="D25" s="5">
        <v>0</v>
      </c>
      <c r="E25" s="5">
        <v>0</v>
      </c>
      <c r="F25" s="7">
        <f t="shared" si="1"/>
        <v>0</v>
      </c>
      <c r="H25" s="9" t="s">
        <v>21</v>
      </c>
      <c r="I25" s="10">
        <v>300000</v>
      </c>
      <c r="K25" s="9" t="s">
        <v>21</v>
      </c>
      <c r="L25">
        <f t="shared" si="0"/>
        <v>0</v>
      </c>
    </row>
    <row r="26" spans="3:12" x14ac:dyDescent="0.2">
      <c r="F26" s="7">
        <f>D24+E24</f>
        <v>11510</v>
      </c>
    </row>
    <row r="27" spans="3:12" x14ac:dyDescent="0.2">
      <c r="F27" s="7">
        <f>D25+E25</f>
        <v>0</v>
      </c>
    </row>
    <row r="28" spans="3:12" x14ac:dyDescent="0.2">
      <c r="H28" s="12"/>
    </row>
    <row r="30" spans="3:12" x14ac:dyDescent="0.2">
      <c r="C30" t="s">
        <v>3</v>
      </c>
      <c r="D30">
        <v>554.109375</v>
      </c>
    </row>
    <row r="31" spans="3:12" x14ac:dyDescent="0.2">
      <c r="C31" t="s">
        <v>2</v>
      </c>
      <c r="D31">
        <v>197.62732394366196</v>
      </c>
    </row>
    <row r="32" spans="3:12" x14ac:dyDescent="0.2">
      <c r="C32" t="s">
        <v>6</v>
      </c>
      <c r="D32">
        <v>139.34839743589745</v>
      </c>
    </row>
    <row r="33" spans="3:4" x14ac:dyDescent="0.2">
      <c r="C33" t="s">
        <v>9</v>
      </c>
      <c r="D33">
        <v>107.66444444444444</v>
      </c>
    </row>
    <row r="34" spans="3:4" x14ac:dyDescent="0.2">
      <c r="C34" t="s">
        <v>13</v>
      </c>
      <c r="D34">
        <v>83.744827586206895</v>
      </c>
    </row>
    <row r="35" spans="3:4" x14ac:dyDescent="0.2">
      <c r="C35" t="s">
        <v>12</v>
      </c>
      <c r="D35">
        <v>58.28059701492537</v>
      </c>
    </row>
    <row r="36" spans="3:4" x14ac:dyDescent="0.2">
      <c r="C36" t="s">
        <v>0</v>
      </c>
      <c r="D36">
        <v>55.513431833445267</v>
      </c>
    </row>
    <row r="37" spans="3:4" x14ac:dyDescent="0.2">
      <c r="C37" t="s">
        <v>11</v>
      </c>
      <c r="D37">
        <v>54.280619427498827</v>
      </c>
    </row>
    <row r="38" spans="3:4" x14ac:dyDescent="0.2">
      <c r="C38" t="s">
        <v>10</v>
      </c>
      <c r="D38">
        <v>16.926470588235293</v>
      </c>
    </row>
    <row r="39" spans="3:4" x14ac:dyDescent="0.2">
      <c r="C39" t="s">
        <v>1</v>
      </c>
      <c r="D39">
        <v>13.23953488372093</v>
      </c>
    </row>
    <row r="40" spans="3:4" x14ac:dyDescent="0.2">
      <c r="C40" t="s">
        <v>5</v>
      </c>
      <c r="D40">
        <v>12.724960254372018</v>
      </c>
    </row>
    <row r="41" spans="3:4" x14ac:dyDescent="0.2">
      <c r="C41" t="s">
        <v>14</v>
      </c>
      <c r="D41">
        <v>11.221857923497268</v>
      </c>
    </row>
    <row r="42" spans="3:4" x14ac:dyDescent="0.2">
      <c r="C42" t="s">
        <v>7</v>
      </c>
      <c r="D42">
        <v>10.45</v>
      </c>
    </row>
    <row r="43" spans="3:4" x14ac:dyDescent="0.2">
      <c r="C43" t="s">
        <v>17</v>
      </c>
      <c r="D43">
        <v>5.523076923076923</v>
      </c>
    </row>
    <row r="44" spans="3:4" x14ac:dyDescent="0.2">
      <c r="C44" t="s">
        <v>8</v>
      </c>
      <c r="D44">
        <v>4.6485714285714286</v>
      </c>
    </row>
    <row r="45" spans="3:4" x14ac:dyDescent="0.2">
      <c r="C45" t="s">
        <v>16</v>
      </c>
      <c r="D45">
        <v>1.6528735632183909</v>
      </c>
    </row>
    <row r="46" spans="3:4" x14ac:dyDescent="0.2">
      <c r="C46" t="s">
        <v>4</v>
      </c>
      <c r="D46">
        <v>1.4025641025641027</v>
      </c>
    </row>
    <row r="47" spans="3:4" x14ac:dyDescent="0.2">
      <c r="C47" t="s">
        <v>15</v>
      </c>
      <c r="D47">
        <v>1.0715705765407555</v>
      </c>
    </row>
    <row r="48" spans="3:4" x14ac:dyDescent="0.2">
      <c r="C48" t="s">
        <v>19</v>
      </c>
      <c r="D48">
        <v>0</v>
      </c>
    </row>
    <row r="49" spans="3:4" x14ac:dyDescent="0.2">
      <c r="C49" t="s">
        <v>18</v>
      </c>
      <c r="D49">
        <v>0</v>
      </c>
    </row>
    <row r="50" spans="3:4" x14ac:dyDescent="0.2">
      <c r="C50" t="s">
        <v>20</v>
      </c>
      <c r="D50">
        <v>0</v>
      </c>
    </row>
    <row r="51" spans="3:4" x14ac:dyDescent="0.2">
      <c r="C51" t="s">
        <v>21</v>
      </c>
      <c r="D51">
        <v>0</v>
      </c>
    </row>
  </sheetData>
  <sortState ref="C30:D51">
    <sortCondition descending="1" ref="D30:D51"/>
  </sortState>
  <customSheetViews>
    <customSheetView guid="{48656542-D5F1-A944-803B-2634708B9B59}" topLeftCell="A5">
      <selection activeCell="H11" sqref="H11"/>
      <pageMargins left="0.7" right="0.7" top="0.75" bottom="0.75" header="0.3" footer="0.3"/>
    </customSheetView>
    <customSheetView guid="{54CC9994-B36E-45B6-8EA1-9679938FBC74}" topLeftCell="A16">
      <selection activeCell="Q23" sqref="Q23"/>
      <pageMargins left="0.7" right="0.7" top="0.75" bottom="0.75" header="0.3" footer="0.3"/>
    </customSheetView>
  </customSheetViews>
  <hyperlinks>
    <hyperlink ref="H24" location="_ftn1" display="_ftn1"/>
    <hyperlink ref="K24" location="_ftn1" display="_ftn1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Gillett</dc:creator>
  <cp:lastModifiedBy>Aymeric D</cp:lastModifiedBy>
  <dcterms:created xsi:type="dcterms:W3CDTF">2016-02-08T04:08:56Z</dcterms:created>
  <dcterms:modified xsi:type="dcterms:W3CDTF">2016-06-07T00:41:11Z</dcterms:modified>
</cp:coreProperties>
</file>