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40" yWindow="1740" windowWidth="27880" windowHeight="25040"/>
  </bookViews>
  <sheets>
    <sheet name="Sheet1" sheetId="1" r:id="rId1"/>
  </sheets>
  <calcPr calcId="171027" concurrentCalc="0"/>
  <customWorkbookViews>
    <customWorkbookView name="Aymeric D - Affichage personnalisé" guid="{32322EEA-5AC1-074E-8E4F-C8DCA42355C8}" mergeInterval="0" personalView="1" windowWidth="1394" windowHeight="1079" activeSheetId="1" showComments="commIndAndComment"/>
    <customWorkbookView name="Anne Moorhead - Personal View" guid="{4EF403DE-7645-4BC5-859E-A195656B1EF1}" mergeInterval="0" personalView="1" maximized="1" xWindow="-8" yWindow="-8" windowWidth="1382" windowHeight="74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F49" i="1"/>
  <c r="E36" i="1"/>
  <c r="F36" i="1"/>
  <c r="E35" i="1"/>
  <c r="F35" i="1"/>
  <c r="E34" i="1"/>
  <c r="F34" i="1"/>
  <c r="E41" i="1"/>
  <c r="F41" i="1"/>
  <c r="E33" i="1"/>
  <c r="F33" i="1"/>
  <c r="E40" i="1"/>
  <c r="F40" i="1"/>
  <c r="E43" i="1"/>
  <c r="F43" i="1"/>
  <c r="E32" i="1"/>
  <c r="F32" i="1"/>
  <c r="E44" i="1"/>
  <c r="F44" i="1"/>
  <c r="E48" i="1"/>
  <c r="F48" i="1"/>
  <c r="E38" i="1"/>
  <c r="F38" i="1"/>
  <c r="E47" i="1"/>
  <c r="F47" i="1"/>
  <c r="E37" i="1"/>
  <c r="F37" i="1"/>
  <c r="E42" i="1"/>
  <c r="F42" i="1"/>
  <c r="E46" i="1"/>
  <c r="F46" i="1"/>
  <c r="E39" i="1"/>
  <c r="F39" i="1"/>
  <c r="E45" i="1"/>
  <c r="F45" i="1"/>
  <c r="F24" i="1"/>
  <c r="E4" i="1"/>
  <c r="F4" i="1"/>
  <c r="E25" i="1"/>
  <c r="F25" i="1"/>
  <c r="E24" i="1"/>
  <c r="E23" i="1"/>
  <c r="F23" i="1"/>
  <c r="E21" i="1"/>
  <c r="F21" i="1"/>
  <c r="E22" i="1"/>
  <c r="F22" i="1"/>
  <c r="E19" i="1"/>
  <c r="F19" i="1"/>
  <c r="E18" i="1"/>
  <c r="F18" i="1"/>
  <c r="E15" i="1"/>
  <c r="F15" i="1"/>
  <c r="E17" i="1"/>
  <c r="F17" i="1"/>
  <c r="E20" i="1"/>
  <c r="F20" i="1"/>
  <c r="E16" i="1"/>
  <c r="F16" i="1"/>
  <c r="E14" i="1"/>
  <c r="F14" i="1"/>
  <c r="E12" i="1"/>
  <c r="F12" i="1"/>
  <c r="E11" i="1"/>
  <c r="F11" i="1"/>
  <c r="E13" i="1"/>
  <c r="F13" i="1"/>
  <c r="E9" i="1"/>
  <c r="F9" i="1"/>
  <c r="E10" i="1"/>
  <c r="F10" i="1"/>
  <c r="E8" i="1"/>
  <c r="F8" i="1"/>
  <c r="E7" i="1"/>
  <c r="F7" i="1"/>
  <c r="E6" i="1"/>
  <c r="F6" i="1"/>
  <c r="E5" i="1"/>
  <c r="F5" i="1"/>
</calcChain>
</file>

<file path=xl/sharedStrings.xml><?xml version="1.0" encoding="utf-8"?>
<sst xmlns="http://schemas.openxmlformats.org/spreadsheetml/2006/main" count="50" uniqueCount="26">
  <si>
    <t>Kiribati</t>
  </si>
  <si>
    <t>PNG</t>
  </si>
  <si>
    <t>Nauru</t>
  </si>
  <si>
    <t>FSM</t>
  </si>
  <si>
    <t>Marshall Islands</t>
  </si>
  <si>
    <t>Solomon Islands</t>
  </si>
  <si>
    <t>Tuvalu</t>
  </si>
  <si>
    <t>Fiji</t>
  </si>
  <si>
    <t>Tokelau</t>
  </si>
  <si>
    <t>Cook Islands</t>
  </si>
  <si>
    <t>Vanuatu</t>
  </si>
  <si>
    <t>French Polynesia</t>
  </si>
  <si>
    <t>Samoa</t>
  </si>
  <si>
    <t>Tonga</t>
  </si>
  <si>
    <t>Palau</t>
  </si>
  <si>
    <t>New Caledonia</t>
  </si>
  <si>
    <t>American Samoa</t>
  </si>
  <si>
    <t>Niue</t>
  </si>
  <si>
    <t>Northern Marianas</t>
  </si>
  <si>
    <t>Guam</t>
  </si>
  <si>
    <t>Pitcairn Islands</t>
  </si>
  <si>
    <t>Offshore</t>
  </si>
  <si>
    <t>Total</t>
  </si>
  <si>
    <t>Locally Based</t>
  </si>
  <si>
    <t>Foreign Based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</si>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</sst>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3" fontId="2" fillId="0" borderId="2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 indent="2"/>
    </xf>
    <xf numFmtId="3" fontId="3" fillId="0" borderId="4" xfId="0" applyNumberFormat="1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0">
                  <c:v>Offshore</c:v>
                </c:pt>
                <c:pt idx="1">
                  <c:v>Locally Based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Sheet1!$B$4:$B$21</c:f>
              <c:strCache>
                <c:ptCount val="18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Tuvalu</c:v>
                </c:pt>
                <c:pt idx="6">
                  <c:v>Solomon Islands</c:v>
                </c:pt>
                <c:pt idx="7">
                  <c:v>Tokelau</c:v>
                </c:pt>
                <c:pt idx="8">
                  <c:v>Cook Islands</c:v>
                </c:pt>
                <c:pt idx="9">
                  <c:v>Fiji</c:v>
                </c:pt>
                <c:pt idx="10">
                  <c:v>Vanuatu</c:v>
                </c:pt>
                <c:pt idx="11">
                  <c:v>Palau</c:v>
                </c:pt>
                <c:pt idx="12">
                  <c:v>French Polynesia</c:v>
                </c:pt>
                <c:pt idx="13">
                  <c:v>Tonga</c:v>
                </c:pt>
                <c:pt idx="14">
                  <c:v>New Caledonia</c:v>
                </c:pt>
                <c:pt idx="15">
                  <c:v>American Samoa</c:v>
                </c:pt>
                <c:pt idx="16">
                  <c:v>Samoa</c:v>
                </c:pt>
                <c:pt idx="17">
                  <c:v>Niue</c:v>
                </c:pt>
              </c:strCache>
            </c:strRef>
          </c:cat>
          <c:val>
            <c:numRef>
              <c:f>Sheet1!$C$4:$C$21</c:f>
              <c:numCache>
                <c:formatCode>#,##0</c:formatCode>
                <c:ptCount val="18"/>
                <c:pt idx="0" formatCode="General">
                  <c:v>510.0</c:v>
                </c:pt>
                <c:pt idx="1">
                  <c:v>216896.0</c:v>
                </c:pt>
                <c:pt idx="2" formatCode="General">
                  <c:v>0.0</c:v>
                </c:pt>
                <c:pt idx="3">
                  <c:v>40838.0</c:v>
                </c:pt>
                <c:pt idx="4">
                  <c:v>85918.0</c:v>
                </c:pt>
                <c:pt idx="5" formatCode="General">
                  <c:v>0.0</c:v>
                </c:pt>
                <c:pt idx="6">
                  <c:v>41523.0</c:v>
                </c:pt>
                <c:pt idx="7" formatCode="General">
                  <c:v>0.0</c:v>
                </c:pt>
                <c:pt idx="8" formatCode="General">
                  <c:v>194.0</c:v>
                </c:pt>
                <c:pt idx="9">
                  <c:v>17079.0</c:v>
                </c:pt>
                <c:pt idx="10" formatCode="General">
                  <c:v>568.0</c:v>
                </c:pt>
                <c:pt idx="11">
                  <c:v>3987.0</c:v>
                </c:pt>
                <c:pt idx="12">
                  <c:v>5390.0</c:v>
                </c:pt>
                <c:pt idx="13">
                  <c:v>1363.0</c:v>
                </c:pt>
                <c:pt idx="14">
                  <c:v>2876.0</c:v>
                </c:pt>
                <c:pt idx="15">
                  <c:v>2154.0</c:v>
                </c:pt>
                <c:pt idx="16">
                  <c:v>1254.0</c:v>
                </c:pt>
                <c:pt idx="17" formatCode="General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32-49AD-A8A3-DECA65CC5A6E}"/>
            </c:ext>
          </c:extLst>
        </c:ser>
        <c:ser>
          <c:idx val="1"/>
          <c:order val="1"/>
          <c:tx>
            <c:strRef>
              <c:f>Sheet1!$D$2:$D$3</c:f>
              <c:strCache>
                <c:ptCount val="2"/>
                <c:pt idx="0">
                  <c:v>Offshore</c:v>
                </c:pt>
                <c:pt idx="1">
                  <c:v>Foreign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Sheet1!$B$4:$B$21</c:f>
              <c:strCache>
                <c:ptCount val="18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Tuvalu</c:v>
                </c:pt>
                <c:pt idx="6">
                  <c:v>Solomon Islands</c:v>
                </c:pt>
                <c:pt idx="7">
                  <c:v>Tokelau</c:v>
                </c:pt>
                <c:pt idx="8">
                  <c:v>Cook Islands</c:v>
                </c:pt>
                <c:pt idx="9">
                  <c:v>Fiji</c:v>
                </c:pt>
                <c:pt idx="10">
                  <c:v>Vanuatu</c:v>
                </c:pt>
                <c:pt idx="11">
                  <c:v>Palau</c:v>
                </c:pt>
                <c:pt idx="12">
                  <c:v>French Polynesia</c:v>
                </c:pt>
                <c:pt idx="13">
                  <c:v>Tonga</c:v>
                </c:pt>
                <c:pt idx="14">
                  <c:v>New Caledonia</c:v>
                </c:pt>
                <c:pt idx="15">
                  <c:v>American Samoa</c:v>
                </c:pt>
                <c:pt idx="16">
                  <c:v>Samoa</c:v>
                </c:pt>
                <c:pt idx="17">
                  <c:v>Niue</c:v>
                </c:pt>
              </c:strCache>
            </c:strRef>
          </c:cat>
          <c:val>
            <c:numRef>
              <c:f>Sheet1!$D$4:$D$21</c:f>
              <c:numCache>
                <c:formatCode>#,##0</c:formatCode>
                <c:ptCount val="18"/>
                <c:pt idx="0">
                  <c:v>701067.0</c:v>
                </c:pt>
                <c:pt idx="1">
                  <c:v>217871.0</c:v>
                </c:pt>
                <c:pt idx="2">
                  <c:v>177315.0</c:v>
                </c:pt>
                <c:pt idx="3">
                  <c:v>124481.0</c:v>
                </c:pt>
                <c:pt idx="4">
                  <c:v>29754.0</c:v>
                </c:pt>
                <c:pt idx="5">
                  <c:v>96898.0</c:v>
                </c:pt>
                <c:pt idx="6">
                  <c:v>36573.0</c:v>
                </c:pt>
                <c:pt idx="7">
                  <c:v>24286.0</c:v>
                </c:pt>
                <c:pt idx="8">
                  <c:v>20342.0</c:v>
                </c:pt>
                <c:pt idx="9" formatCode="General">
                  <c:v>0.0</c:v>
                </c:pt>
                <c:pt idx="10">
                  <c:v>10942.0</c:v>
                </c:pt>
                <c:pt idx="11">
                  <c:v>4017.0</c:v>
                </c:pt>
                <c:pt idx="12" formatCode="General">
                  <c:v>0.0</c:v>
                </c:pt>
                <c:pt idx="13">
                  <c:v>1891.0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547.0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32-49AD-A8A3-DECA65CC5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123056"/>
        <c:axId val="-2100119888"/>
      </c:barChart>
      <c:catAx>
        <c:axId val="-21001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0119888"/>
        <c:crosses val="autoZero"/>
        <c:auto val="1"/>
        <c:lblAlgn val="ctr"/>
        <c:lblOffset val="100"/>
        <c:noMultiLvlLbl val="0"/>
      </c:catAx>
      <c:valAx>
        <c:axId val="-21001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01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Sheet1!$C$30:$C$31</c:f>
              <c:strCache>
                <c:ptCount val="2"/>
                <c:pt idx="0">
                  <c:v>Offshore</c:v>
                </c:pt>
                <c:pt idx="1">
                  <c:v>Locally Based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Sheet1!$B$32:$B$49</c:f>
              <c:strCache>
                <c:ptCount val="18"/>
                <c:pt idx="0">
                  <c:v>Fiji</c:v>
                </c:pt>
                <c:pt idx="1">
                  <c:v>French Polynesia</c:v>
                </c:pt>
                <c:pt idx="2">
                  <c:v>New Caledonia</c:v>
                </c:pt>
                <c:pt idx="3">
                  <c:v>American Samoa</c:v>
                </c:pt>
                <c:pt idx="4">
                  <c:v>Samoa</c:v>
                </c:pt>
                <c:pt idx="5">
                  <c:v>Marshall Islands</c:v>
                </c:pt>
                <c:pt idx="6">
                  <c:v>Solomon Islands</c:v>
                </c:pt>
                <c:pt idx="7">
                  <c:v>PNG</c:v>
                </c:pt>
                <c:pt idx="8">
                  <c:v>Palau</c:v>
                </c:pt>
                <c:pt idx="9">
                  <c:v>Tonga</c:v>
                </c:pt>
                <c:pt idx="10">
                  <c:v>FSM</c:v>
                </c:pt>
                <c:pt idx="11">
                  <c:v>Vanuatu</c:v>
                </c:pt>
                <c:pt idx="12">
                  <c:v>Cook Islands</c:v>
                </c:pt>
                <c:pt idx="13">
                  <c:v>Kiribati</c:v>
                </c:pt>
                <c:pt idx="14">
                  <c:v>Nauru</c:v>
                </c:pt>
                <c:pt idx="15">
                  <c:v>Tuvalu</c:v>
                </c:pt>
                <c:pt idx="16">
                  <c:v>Tokelau</c:v>
                </c:pt>
                <c:pt idx="17">
                  <c:v>Niue</c:v>
                </c:pt>
              </c:strCache>
            </c:strRef>
          </c:cat>
          <c:val>
            <c:numRef>
              <c:f>Sheet1!$C$32:$C$49</c:f>
              <c:numCache>
                <c:formatCode>#,##0</c:formatCode>
                <c:ptCount val="18"/>
                <c:pt idx="0">
                  <c:v>17079.0</c:v>
                </c:pt>
                <c:pt idx="1">
                  <c:v>5390.0</c:v>
                </c:pt>
                <c:pt idx="2">
                  <c:v>2876.0</c:v>
                </c:pt>
                <c:pt idx="3">
                  <c:v>2154.0</c:v>
                </c:pt>
                <c:pt idx="4">
                  <c:v>1254.0</c:v>
                </c:pt>
                <c:pt idx="5">
                  <c:v>85918.0</c:v>
                </c:pt>
                <c:pt idx="6">
                  <c:v>41523.0</c:v>
                </c:pt>
                <c:pt idx="7">
                  <c:v>216896.0</c:v>
                </c:pt>
                <c:pt idx="8">
                  <c:v>3987.0</c:v>
                </c:pt>
                <c:pt idx="9">
                  <c:v>1363.0</c:v>
                </c:pt>
                <c:pt idx="10">
                  <c:v>40838.0</c:v>
                </c:pt>
                <c:pt idx="11" formatCode="General">
                  <c:v>568.0</c:v>
                </c:pt>
                <c:pt idx="12" formatCode="General">
                  <c:v>194.0</c:v>
                </c:pt>
                <c:pt idx="13" formatCode="General">
                  <c:v>510.0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B3-45D4-87A7-5D1F3954CE2D}"/>
            </c:ext>
          </c:extLst>
        </c:ser>
        <c:ser>
          <c:idx val="1"/>
          <c:order val="1"/>
          <c:tx>
            <c:strRef>
              <c:f>Sheet1!$D$30:$D$31</c:f>
              <c:strCache>
                <c:ptCount val="2"/>
                <c:pt idx="0">
                  <c:v>Offshore</c:v>
                </c:pt>
                <c:pt idx="1">
                  <c:v>Foreign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Sheet1!$B$32:$B$49</c:f>
              <c:strCache>
                <c:ptCount val="18"/>
                <c:pt idx="0">
                  <c:v>Fiji</c:v>
                </c:pt>
                <c:pt idx="1">
                  <c:v>French Polynesia</c:v>
                </c:pt>
                <c:pt idx="2">
                  <c:v>New Caledonia</c:v>
                </c:pt>
                <c:pt idx="3">
                  <c:v>American Samoa</c:v>
                </c:pt>
                <c:pt idx="4">
                  <c:v>Samoa</c:v>
                </c:pt>
                <c:pt idx="5">
                  <c:v>Marshall Islands</c:v>
                </c:pt>
                <c:pt idx="6">
                  <c:v>Solomon Islands</c:v>
                </c:pt>
                <c:pt idx="7">
                  <c:v>PNG</c:v>
                </c:pt>
                <c:pt idx="8">
                  <c:v>Palau</c:v>
                </c:pt>
                <c:pt idx="9">
                  <c:v>Tonga</c:v>
                </c:pt>
                <c:pt idx="10">
                  <c:v>FSM</c:v>
                </c:pt>
                <c:pt idx="11">
                  <c:v>Vanuatu</c:v>
                </c:pt>
                <c:pt idx="12">
                  <c:v>Cook Islands</c:v>
                </c:pt>
                <c:pt idx="13">
                  <c:v>Kiribati</c:v>
                </c:pt>
                <c:pt idx="14">
                  <c:v>Nauru</c:v>
                </c:pt>
                <c:pt idx="15">
                  <c:v>Tuvalu</c:v>
                </c:pt>
                <c:pt idx="16">
                  <c:v>Tokelau</c:v>
                </c:pt>
                <c:pt idx="17">
                  <c:v>Niue</c:v>
                </c:pt>
              </c:strCache>
            </c:strRef>
          </c:cat>
          <c:val>
            <c:numRef>
              <c:f>Sheet1!$D$32:$D$49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#,##0">
                  <c:v>29754.0</c:v>
                </c:pt>
                <c:pt idx="6" formatCode="#,##0">
                  <c:v>36573.0</c:v>
                </c:pt>
                <c:pt idx="7" formatCode="#,##0">
                  <c:v>217871.0</c:v>
                </c:pt>
                <c:pt idx="8" formatCode="#,##0">
                  <c:v>4017.0</c:v>
                </c:pt>
                <c:pt idx="9" formatCode="#,##0">
                  <c:v>1891.0</c:v>
                </c:pt>
                <c:pt idx="10" formatCode="#,##0">
                  <c:v>124481.0</c:v>
                </c:pt>
                <c:pt idx="11" formatCode="#,##0">
                  <c:v>10942.0</c:v>
                </c:pt>
                <c:pt idx="12" formatCode="#,##0">
                  <c:v>20342.0</c:v>
                </c:pt>
                <c:pt idx="13" formatCode="#,##0">
                  <c:v>701067.0</c:v>
                </c:pt>
                <c:pt idx="14" formatCode="#,##0">
                  <c:v>177315.0</c:v>
                </c:pt>
                <c:pt idx="15" formatCode="#,##0">
                  <c:v>96898.0</c:v>
                </c:pt>
                <c:pt idx="16" formatCode="#,##0">
                  <c:v>24286.0</c:v>
                </c:pt>
                <c:pt idx="17">
                  <c:v>547.0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B3-45D4-87A7-5D1F3954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077232"/>
        <c:axId val="-2100073872"/>
      </c:barChart>
      <c:catAx>
        <c:axId val="-21000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0073872"/>
        <c:crosses val="autoZero"/>
        <c:auto val="1"/>
        <c:lblAlgn val="ctr"/>
        <c:lblOffset val="100"/>
        <c:noMultiLvlLbl val="0"/>
      </c:catAx>
      <c:valAx>
        <c:axId val="-21000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00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2</xdr:row>
      <xdr:rowOff>182880</xdr:rowOff>
    </xdr:from>
    <xdr:to>
      <xdr:col>18</xdr:col>
      <xdr:colOff>30480</xdr:colOff>
      <xdr:row>15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373380</xdr:colOff>
      <xdr:row>36</xdr:row>
      <xdr:rowOff>0</xdr:rowOff>
    </xdr:from>
    <xdr:to>
      <xdr:col>16</xdr:col>
      <xdr:colOff>68580</xdr:colOff>
      <xdr:row>46</xdr:row>
      <xdr:rowOff>198120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9"/>
  <sheetViews>
    <sheetView tabSelected="1" topLeftCell="A2" workbookViewId="0">
      <selection activeCell="S33" sqref="S33"/>
    </sheetView>
  </sheetViews>
  <sheetFormatPr baseColWidth="10" defaultColWidth="8.83203125" defaultRowHeight="15" x14ac:dyDescent="0.2"/>
  <cols>
    <col min="3" max="4" width="6.5" customWidth="1"/>
  </cols>
  <sheetData>
    <row r="1" spans="2:6" ht="16" thickBot="1" x14ac:dyDescent="0.25"/>
    <row r="2" spans="2:6" ht="26" x14ac:dyDescent="0.2">
      <c r="B2" s="14"/>
      <c r="C2" s="7" t="s">
        <v>21</v>
      </c>
      <c r="D2" s="7" t="s">
        <v>21</v>
      </c>
    </row>
    <row r="3" spans="2:6" ht="40" thickBot="1" x14ac:dyDescent="0.25">
      <c r="B3" s="15"/>
      <c r="C3" s="8" t="s">
        <v>23</v>
      </c>
      <c r="D3" s="8" t="s">
        <v>24</v>
      </c>
      <c r="E3" t="s">
        <v>22</v>
      </c>
    </row>
    <row r="4" spans="2:6" ht="16" thickBot="1" x14ac:dyDescent="0.25">
      <c r="B4" s="9" t="s">
        <v>0</v>
      </c>
      <c r="C4" s="10">
        <v>510</v>
      </c>
      <c r="D4" s="2">
        <v>701067</v>
      </c>
      <c r="E4">
        <f t="shared" ref="E4:E25" si="0">SUM(C4:D4)</f>
        <v>701577</v>
      </c>
      <c r="F4">
        <f t="shared" ref="F4:F21" si="1">C4/E4</f>
        <v>7.2693375067882783E-4</v>
      </c>
    </row>
    <row r="5" spans="2:6" ht="16" thickBot="1" x14ac:dyDescent="0.25">
      <c r="B5" s="3" t="s">
        <v>1</v>
      </c>
      <c r="C5" s="4">
        <v>216896</v>
      </c>
      <c r="D5" s="5">
        <v>217871</v>
      </c>
      <c r="E5" s="1">
        <f t="shared" si="0"/>
        <v>434767</v>
      </c>
      <c r="F5">
        <f t="shared" si="1"/>
        <v>0.49887870974567988</v>
      </c>
    </row>
    <row r="6" spans="2:6" ht="16" thickBot="1" x14ac:dyDescent="0.25">
      <c r="B6" s="3" t="s">
        <v>2</v>
      </c>
      <c r="C6" s="6">
        <v>0</v>
      </c>
      <c r="D6" s="4">
        <v>177315</v>
      </c>
      <c r="E6" s="1">
        <f t="shared" si="0"/>
        <v>177315</v>
      </c>
      <c r="F6">
        <f t="shared" si="1"/>
        <v>0</v>
      </c>
    </row>
    <row r="7" spans="2:6" ht="16" thickBot="1" x14ac:dyDescent="0.25">
      <c r="B7" s="3" t="s">
        <v>3</v>
      </c>
      <c r="C7" s="4">
        <v>40838</v>
      </c>
      <c r="D7" s="4">
        <v>124481</v>
      </c>
      <c r="E7" s="1">
        <f t="shared" si="0"/>
        <v>165319</v>
      </c>
      <c r="F7">
        <f t="shared" si="1"/>
        <v>0.24702544777067367</v>
      </c>
    </row>
    <row r="8" spans="2:6" ht="40" thickBot="1" x14ac:dyDescent="0.25">
      <c r="B8" s="3" t="s">
        <v>4</v>
      </c>
      <c r="C8" s="4">
        <v>85918</v>
      </c>
      <c r="D8" s="4">
        <v>29754</v>
      </c>
      <c r="E8" s="1">
        <f t="shared" si="0"/>
        <v>115672</v>
      </c>
      <c r="F8">
        <f t="shared" si="1"/>
        <v>0.74277266754270699</v>
      </c>
    </row>
    <row r="9" spans="2:6" ht="16" thickBot="1" x14ac:dyDescent="0.25">
      <c r="B9" s="3" t="s">
        <v>6</v>
      </c>
      <c r="C9" s="6">
        <v>0</v>
      </c>
      <c r="D9" s="4">
        <v>96898</v>
      </c>
      <c r="E9" s="1">
        <f t="shared" si="0"/>
        <v>96898</v>
      </c>
      <c r="F9">
        <f t="shared" si="1"/>
        <v>0</v>
      </c>
    </row>
    <row r="10" spans="2:6" ht="40" thickBot="1" x14ac:dyDescent="0.25">
      <c r="B10" s="3" t="s">
        <v>5</v>
      </c>
      <c r="C10" s="4">
        <v>41523</v>
      </c>
      <c r="D10" s="4">
        <v>36573</v>
      </c>
      <c r="E10" s="1">
        <f t="shared" si="0"/>
        <v>78096</v>
      </c>
      <c r="F10">
        <f t="shared" si="1"/>
        <v>0.53169176398279039</v>
      </c>
    </row>
    <row r="11" spans="2:6" ht="27" thickBot="1" x14ac:dyDescent="0.25">
      <c r="B11" s="3" t="s">
        <v>8</v>
      </c>
      <c r="C11" s="6">
        <v>0</v>
      </c>
      <c r="D11" s="4">
        <v>24286</v>
      </c>
      <c r="E11" s="1">
        <f t="shared" si="0"/>
        <v>24286</v>
      </c>
      <c r="F11">
        <f t="shared" si="1"/>
        <v>0</v>
      </c>
    </row>
    <row r="12" spans="2:6" ht="27" thickBot="1" x14ac:dyDescent="0.25">
      <c r="B12" s="3" t="s">
        <v>9</v>
      </c>
      <c r="C12" s="6">
        <v>194</v>
      </c>
      <c r="D12" s="4">
        <v>20342</v>
      </c>
      <c r="E12" s="1">
        <f t="shared" si="0"/>
        <v>20536</v>
      </c>
      <c r="F12">
        <f t="shared" si="1"/>
        <v>9.4468250876509549E-3</v>
      </c>
    </row>
    <row r="13" spans="2:6" ht="16" thickBot="1" x14ac:dyDescent="0.25">
      <c r="B13" s="3" t="s">
        <v>7</v>
      </c>
      <c r="C13" s="4">
        <v>17079</v>
      </c>
      <c r="D13" s="6">
        <v>0</v>
      </c>
      <c r="E13" s="1">
        <f t="shared" si="0"/>
        <v>17079</v>
      </c>
      <c r="F13">
        <f t="shared" si="1"/>
        <v>1</v>
      </c>
    </row>
    <row r="14" spans="2:6" ht="27" thickBot="1" x14ac:dyDescent="0.25">
      <c r="B14" s="3" t="s">
        <v>10</v>
      </c>
      <c r="C14" s="6">
        <v>568</v>
      </c>
      <c r="D14" s="4">
        <v>10942</v>
      </c>
      <c r="E14" s="1">
        <f t="shared" si="0"/>
        <v>11510</v>
      </c>
      <c r="F14">
        <f t="shared" si="1"/>
        <v>4.9348392701998263E-2</v>
      </c>
    </row>
    <row r="15" spans="2:6" ht="16" thickBot="1" x14ac:dyDescent="0.25">
      <c r="B15" s="3" t="s">
        <v>14</v>
      </c>
      <c r="C15" s="4">
        <v>3987</v>
      </c>
      <c r="D15" s="4">
        <v>4017</v>
      </c>
      <c r="E15" s="1">
        <f t="shared" si="0"/>
        <v>8004</v>
      </c>
      <c r="F15">
        <f t="shared" si="1"/>
        <v>0.49812593703148428</v>
      </c>
    </row>
    <row r="16" spans="2:6" ht="40" thickBot="1" x14ac:dyDescent="0.25">
      <c r="B16" s="3" t="s">
        <v>11</v>
      </c>
      <c r="C16" s="4">
        <v>5390</v>
      </c>
      <c r="D16" s="6">
        <v>0</v>
      </c>
      <c r="E16" s="1">
        <f t="shared" si="0"/>
        <v>5390</v>
      </c>
      <c r="F16">
        <f t="shared" si="1"/>
        <v>1</v>
      </c>
    </row>
    <row r="17" spans="2:6" ht="16" thickBot="1" x14ac:dyDescent="0.25">
      <c r="B17" s="3" t="s">
        <v>13</v>
      </c>
      <c r="C17" s="4">
        <v>1363</v>
      </c>
      <c r="D17" s="4">
        <v>1891</v>
      </c>
      <c r="E17" s="1">
        <f t="shared" si="0"/>
        <v>3254</v>
      </c>
      <c r="F17">
        <f t="shared" si="1"/>
        <v>0.41886908420405655</v>
      </c>
    </row>
    <row r="18" spans="2:6" ht="40" thickBot="1" x14ac:dyDescent="0.25">
      <c r="B18" s="3" t="s">
        <v>15</v>
      </c>
      <c r="C18" s="4">
        <v>2876</v>
      </c>
      <c r="D18" s="6">
        <v>0</v>
      </c>
      <c r="E18" s="1">
        <f t="shared" si="0"/>
        <v>2876</v>
      </c>
      <c r="F18">
        <f t="shared" si="1"/>
        <v>1</v>
      </c>
    </row>
    <row r="19" spans="2:6" ht="40" thickBot="1" x14ac:dyDescent="0.25">
      <c r="B19" s="3" t="s">
        <v>16</v>
      </c>
      <c r="C19" s="4">
        <v>2154</v>
      </c>
      <c r="D19" s="6">
        <v>0</v>
      </c>
      <c r="E19" s="1">
        <f t="shared" si="0"/>
        <v>2154</v>
      </c>
      <c r="F19">
        <f t="shared" si="1"/>
        <v>1</v>
      </c>
    </row>
    <row r="20" spans="2:6" ht="16" thickBot="1" x14ac:dyDescent="0.25">
      <c r="B20" s="3" t="s">
        <v>12</v>
      </c>
      <c r="C20" s="4">
        <v>1254</v>
      </c>
      <c r="D20" s="6">
        <v>0</v>
      </c>
      <c r="E20" s="1">
        <f t="shared" si="0"/>
        <v>1254</v>
      </c>
      <c r="F20">
        <f t="shared" si="1"/>
        <v>1</v>
      </c>
    </row>
    <row r="21" spans="2:6" ht="16" thickBot="1" x14ac:dyDescent="0.25">
      <c r="B21" s="3" t="s">
        <v>17</v>
      </c>
      <c r="C21" s="6">
        <v>0</v>
      </c>
      <c r="D21" s="6">
        <v>547</v>
      </c>
      <c r="E21" s="1">
        <f t="shared" si="0"/>
        <v>547</v>
      </c>
      <c r="F21">
        <f t="shared" si="1"/>
        <v>0</v>
      </c>
    </row>
    <row r="22" spans="2:6" ht="40" thickBot="1" x14ac:dyDescent="0.25">
      <c r="B22" s="3" t="s">
        <v>25</v>
      </c>
      <c r="C22" s="6">
        <v>0</v>
      </c>
      <c r="D22" s="6">
        <v>0</v>
      </c>
      <c r="E22" s="1">
        <f t="shared" si="0"/>
        <v>0</v>
      </c>
      <c r="F22" t="e">
        <f t="shared" ref="F22:F25" si="2">C22/E22</f>
        <v>#DIV/0!</v>
      </c>
    </row>
    <row r="23" spans="2:6" ht="53" thickBot="1" x14ac:dyDescent="0.25">
      <c r="B23" s="3" t="s">
        <v>18</v>
      </c>
      <c r="C23" s="6">
        <v>0</v>
      </c>
      <c r="D23" s="6">
        <v>0</v>
      </c>
      <c r="E23" s="1">
        <f t="shared" si="0"/>
        <v>0</v>
      </c>
      <c r="F23" t="e">
        <f t="shared" si="2"/>
        <v>#DIV/0!</v>
      </c>
    </row>
    <row r="24" spans="2:6" ht="16" thickBot="1" x14ac:dyDescent="0.25">
      <c r="B24" s="3" t="s">
        <v>19</v>
      </c>
      <c r="C24" s="6">
        <v>0</v>
      </c>
      <c r="D24" s="6">
        <v>0</v>
      </c>
      <c r="E24" s="1">
        <f t="shared" si="0"/>
        <v>0</v>
      </c>
      <c r="F24" t="e">
        <f t="shared" si="2"/>
        <v>#DIV/0!</v>
      </c>
    </row>
    <row r="25" spans="2:6" ht="40" thickBot="1" x14ac:dyDescent="0.25">
      <c r="B25" s="3" t="s">
        <v>20</v>
      </c>
      <c r="C25" s="6">
        <v>0</v>
      </c>
      <c r="D25" s="6">
        <v>0</v>
      </c>
      <c r="E25" s="1">
        <f t="shared" si="0"/>
        <v>0</v>
      </c>
      <c r="F25" t="e">
        <f t="shared" si="2"/>
        <v>#DIV/0!</v>
      </c>
    </row>
    <row r="29" spans="2:6" ht="16" thickBot="1" x14ac:dyDescent="0.25"/>
    <row r="30" spans="2:6" ht="26" x14ac:dyDescent="0.2">
      <c r="B30" s="14"/>
      <c r="C30" s="7" t="s">
        <v>21</v>
      </c>
      <c r="D30" s="7" t="s">
        <v>21</v>
      </c>
    </row>
    <row r="31" spans="2:6" ht="40" thickBot="1" x14ac:dyDescent="0.25">
      <c r="B31" s="15"/>
      <c r="C31" s="8" t="s">
        <v>23</v>
      </c>
      <c r="D31" s="8" t="s">
        <v>24</v>
      </c>
      <c r="E31" t="s">
        <v>22</v>
      </c>
    </row>
    <row r="32" spans="2:6" ht="16" thickBot="1" x14ac:dyDescent="0.25">
      <c r="B32" s="3" t="s">
        <v>7</v>
      </c>
      <c r="C32" s="11">
        <v>17079</v>
      </c>
      <c r="D32" s="13">
        <v>0</v>
      </c>
      <c r="E32" s="1">
        <f t="shared" ref="E32:E49" si="3">SUM(C32:D32)</f>
        <v>17079</v>
      </c>
      <c r="F32">
        <f t="shared" ref="F32:F49" si="4">C32/E32</f>
        <v>1</v>
      </c>
    </row>
    <row r="33" spans="2:6" ht="40" thickBot="1" x14ac:dyDescent="0.25">
      <c r="B33" s="3" t="s">
        <v>11</v>
      </c>
      <c r="C33" s="4">
        <v>5390</v>
      </c>
      <c r="D33" s="6">
        <v>0</v>
      </c>
      <c r="E33" s="1">
        <f t="shared" si="3"/>
        <v>5390</v>
      </c>
      <c r="F33">
        <f t="shared" si="4"/>
        <v>1</v>
      </c>
    </row>
    <row r="34" spans="2:6" ht="40" thickBot="1" x14ac:dyDescent="0.25">
      <c r="B34" s="3" t="s">
        <v>15</v>
      </c>
      <c r="C34" s="4">
        <v>2876</v>
      </c>
      <c r="D34" s="6">
        <v>0</v>
      </c>
      <c r="E34" s="1">
        <f t="shared" si="3"/>
        <v>2876</v>
      </c>
      <c r="F34">
        <f t="shared" si="4"/>
        <v>1</v>
      </c>
    </row>
    <row r="35" spans="2:6" ht="40" thickBot="1" x14ac:dyDescent="0.25">
      <c r="B35" s="3" t="s">
        <v>16</v>
      </c>
      <c r="C35" s="4">
        <v>2154</v>
      </c>
      <c r="D35" s="6">
        <v>0</v>
      </c>
      <c r="E35" s="1">
        <f t="shared" si="3"/>
        <v>2154</v>
      </c>
      <c r="F35">
        <f t="shared" si="4"/>
        <v>1</v>
      </c>
    </row>
    <row r="36" spans="2:6" ht="16" thickBot="1" x14ac:dyDescent="0.25">
      <c r="B36" s="3" t="s">
        <v>12</v>
      </c>
      <c r="C36" s="4">
        <v>1254</v>
      </c>
      <c r="D36" s="6">
        <v>0</v>
      </c>
      <c r="E36" s="1">
        <f t="shared" si="3"/>
        <v>1254</v>
      </c>
      <c r="F36">
        <f t="shared" si="4"/>
        <v>1</v>
      </c>
    </row>
    <row r="37" spans="2:6" ht="40" thickBot="1" x14ac:dyDescent="0.25">
      <c r="B37" s="3" t="s">
        <v>4</v>
      </c>
      <c r="C37" s="4">
        <v>85918</v>
      </c>
      <c r="D37" s="4">
        <v>29754</v>
      </c>
      <c r="E37" s="1">
        <f t="shared" si="3"/>
        <v>115672</v>
      </c>
      <c r="F37">
        <f t="shared" si="4"/>
        <v>0.74277266754270699</v>
      </c>
    </row>
    <row r="38" spans="2:6" ht="40" thickBot="1" x14ac:dyDescent="0.25">
      <c r="B38" s="3" t="s">
        <v>5</v>
      </c>
      <c r="C38" s="4">
        <v>41523</v>
      </c>
      <c r="D38" s="4">
        <v>36573</v>
      </c>
      <c r="E38" s="1">
        <f t="shared" si="3"/>
        <v>78096</v>
      </c>
      <c r="F38">
        <f t="shared" si="4"/>
        <v>0.53169176398279039</v>
      </c>
    </row>
    <row r="39" spans="2:6" ht="16" thickBot="1" x14ac:dyDescent="0.25">
      <c r="B39" s="3" t="s">
        <v>1</v>
      </c>
      <c r="C39" s="4">
        <v>216896</v>
      </c>
      <c r="D39" s="5">
        <v>217871</v>
      </c>
      <c r="E39" s="1">
        <f t="shared" si="3"/>
        <v>434767</v>
      </c>
      <c r="F39">
        <f t="shared" si="4"/>
        <v>0.49887870974567988</v>
      </c>
    </row>
    <row r="40" spans="2:6" ht="16" thickBot="1" x14ac:dyDescent="0.25">
      <c r="B40" s="3" t="s">
        <v>14</v>
      </c>
      <c r="C40" s="4">
        <v>3987</v>
      </c>
      <c r="D40" s="4">
        <v>4017</v>
      </c>
      <c r="E40" s="1">
        <f t="shared" si="3"/>
        <v>8004</v>
      </c>
      <c r="F40">
        <f t="shared" si="4"/>
        <v>0.49812593703148428</v>
      </c>
    </row>
    <row r="41" spans="2:6" ht="16" thickBot="1" x14ac:dyDescent="0.25">
      <c r="B41" s="3" t="s">
        <v>13</v>
      </c>
      <c r="C41" s="4">
        <v>1363</v>
      </c>
      <c r="D41" s="4">
        <v>1891</v>
      </c>
      <c r="E41" s="1">
        <f t="shared" si="3"/>
        <v>3254</v>
      </c>
      <c r="F41">
        <f t="shared" si="4"/>
        <v>0.41886908420405655</v>
      </c>
    </row>
    <row r="42" spans="2:6" ht="16" thickBot="1" x14ac:dyDescent="0.25">
      <c r="B42" s="3" t="s">
        <v>3</v>
      </c>
      <c r="C42" s="4">
        <v>40838</v>
      </c>
      <c r="D42" s="4">
        <v>124481</v>
      </c>
      <c r="E42" s="1">
        <f t="shared" si="3"/>
        <v>165319</v>
      </c>
      <c r="F42">
        <f t="shared" si="4"/>
        <v>0.24702544777067367</v>
      </c>
    </row>
    <row r="43" spans="2:6" ht="27" thickBot="1" x14ac:dyDescent="0.25">
      <c r="B43" s="3" t="s">
        <v>10</v>
      </c>
      <c r="C43" s="6">
        <v>568</v>
      </c>
      <c r="D43" s="4">
        <v>10942</v>
      </c>
      <c r="E43" s="1">
        <f t="shared" si="3"/>
        <v>11510</v>
      </c>
      <c r="F43">
        <f t="shared" si="4"/>
        <v>4.9348392701998263E-2</v>
      </c>
    </row>
    <row r="44" spans="2:6" ht="27" thickBot="1" x14ac:dyDescent="0.25">
      <c r="B44" s="3" t="s">
        <v>9</v>
      </c>
      <c r="C44" s="6">
        <v>194</v>
      </c>
      <c r="D44" s="4">
        <v>20342</v>
      </c>
      <c r="E44" s="1">
        <f t="shared" si="3"/>
        <v>20536</v>
      </c>
      <c r="F44">
        <f t="shared" si="4"/>
        <v>9.4468250876509549E-3</v>
      </c>
    </row>
    <row r="45" spans="2:6" ht="16" thickBot="1" x14ac:dyDescent="0.25">
      <c r="B45" s="9" t="s">
        <v>0</v>
      </c>
      <c r="C45" s="12">
        <v>510</v>
      </c>
      <c r="D45" s="5">
        <v>701067</v>
      </c>
      <c r="E45">
        <f t="shared" si="3"/>
        <v>701577</v>
      </c>
      <c r="F45">
        <f t="shared" si="4"/>
        <v>7.2693375067882783E-4</v>
      </c>
    </row>
    <row r="46" spans="2:6" ht="16" thickBot="1" x14ac:dyDescent="0.25">
      <c r="B46" s="3" t="s">
        <v>2</v>
      </c>
      <c r="C46" s="6">
        <v>0</v>
      </c>
      <c r="D46" s="4">
        <v>177315</v>
      </c>
      <c r="E46" s="1">
        <f t="shared" si="3"/>
        <v>177315</v>
      </c>
      <c r="F46">
        <f t="shared" si="4"/>
        <v>0</v>
      </c>
    </row>
    <row r="47" spans="2:6" ht="16" thickBot="1" x14ac:dyDescent="0.25">
      <c r="B47" s="3" t="s">
        <v>6</v>
      </c>
      <c r="C47" s="6">
        <v>0</v>
      </c>
      <c r="D47" s="4">
        <v>96898</v>
      </c>
      <c r="E47" s="1">
        <f t="shared" si="3"/>
        <v>96898</v>
      </c>
      <c r="F47">
        <f t="shared" si="4"/>
        <v>0</v>
      </c>
    </row>
    <row r="48" spans="2:6" ht="27" thickBot="1" x14ac:dyDescent="0.25">
      <c r="B48" s="3" t="s">
        <v>8</v>
      </c>
      <c r="C48" s="6">
        <v>0</v>
      </c>
      <c r="D48" s="4">
        <v>24286</v>
      </c>
      <c r="E48" s="1">
        <f t="shared" si="3"/>
        <v>24286</v>
      </c>
      <c r="F48">
        <f t="shared" si="4"/>
        <v>0</v>
      </c>
    </row>
    <row r="49" spans="2:6" ht="16" thickBot="1" x14ac:dyDescent="0.25">
      <c r="B49" s="3" t="s">
        <v>17</v>
      </c>
      <c r="C49" s="6">
        <v>0</v>
      </c>
      <c r="D49" s="6">
        <v>547</v>
      </c>
      <c r="E49" s="1">
        <f t="shared" si="3"/>
        <v>547</v>
      </c>
      <c r="F49">
        <f t="shared" si="4"/>
        <v>0</v>
      </c>
    </row>
  </sheetData>
  <sortState ref="B33:F49">
    <sortCondition descending="1" ref="F32:F49"/>
  </sortState>
  <customSheetViews>
    <customSheetView guid="{32322EEA-5AC1-074E-8E4F-C8DCA42355C8}" topLeftCell="B1">
      <selection activeCell="B51" sqref="B51"/>
      <pageMargins left="0.7" right="0.7" top="0.75" bottom="0.75" header="0.3" footer="0.3"/>
    </customSheetView>
    <customSheetView guid="{4EF403DE-7645-4BC5-859E-A195656B1EF1}">
      <selection activeCell="C3" sqref="C3"/>
      <pageMargins left="0.7" right="0.7" top="0.75" bottom="0.75" header="0.3" footer="0.3"/>
    </customSheetView>
  </customSheetViews>
  <mergeCells count="2">
    <mergeCell ref="B2:B3"/>
    <mergeCell ref="B30:B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2016-01-30T03:20:14Z</dcterms:created>
  <dcterms:modified xsi:type="dcterms:W3CDTF">2016-06-07T00:01:21Z</dcterms:modified>
</cp:coreProperties>
</file>