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740" yWindow="3220" windowWidth="39520" windowHeight="2526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54" i="1"/>
  <c r="D53" i="1"/>
  <c r="D47" i="1"/>
  <c r="D51" i="1"/>
  <c r="E54" i="1"/>
  <c r="D46" i="1"/>
  <c r="D52" i="1"/>
  <c r="D41" i="1"/>
  <c r="D44" i="1"/>
  <c r="D39" i="1"/>
  <c r="D37" i="1"/>
  <c r="D38" i="1"/>
  <c r="E33" i="1"/>
  <c r="D43" i="1"/>
  <c r="D48" i="1"/>
  <c r="E41" i="1"/>
  <c r="D49" i="1"/>
  <c r="D34" i="1"/>
  <c r="E39" i="1"/>
  <c r="D45" i="1"/>
  <c r="D35" i="1"/>
  <c r="D42" i="1"/>
  <c r="E42" i="1"/>
  <c r="D40" i="1"/>
  <c r="D50" i="1"/>
  <c r="E37" i="1"/>
  <c r="D36" i="1"/>
  <c r="E40" i="1"/>
  <c r="E44" i="1"/>
  <c r="E45" i="1"/>
  <c r="E50" i="1"/>
  <c r="E36" i="1"/>
  <c r="E34" i="1"/>
  <c r="E35" i="1"/>
  <c r="E43" i="1"/>
  <c r="E47" i="1"/>
  <c r="E53" i="1"/>
  <c r="E48" i="1"/>
  <c r="E49" i="1"/>
  <c r="E51" i="1"/>
  <c r="E46" i="1"/>
  <c r="E38" i="1"/>
  <c r="E52" i="1"/>
</calcChain>
</file>

<file path=xl/sharedStrings.xml><?xml version="1.0" encoding="utf-8"?>
<sst xmlns="http://schemas.openxmlformats.org/spreadsheetml/2006/main" count="120" uniqueCount="34">
  <si>
    <t>Coastal</t>
  </si>
  <si>
    <t>Commercial</t>
  </si>
  <si>
    <t>Subsistence</t>
  </si>
  <si>
    <t>Offshore</t>
  </si>
  <si>
    <t>Freshwater</t>
  </si>
  <si>
    <t>Total</t>
  </si>
  <si>
    <t>Kiribati</t>
  </si>
  <si>
    <t>PNG</t>
  </si>
  <si>
    <t>Nauru</t>
  </si>
  <si>
    <t>FSM</t>
  </si>
  <si>
    <t>Marshall Islands</t>
  </si>
  <si>
    <t>Solomon Islands</t>
  </si>
  <si>
    <t>Tuvalu</t>
  </si>
  <si>
    <t>Fiji</t>
  </si>
  <si>
    <t>Tokelau</t>
  </si>
  <si>
    <t>Cook Islands</t>
  </si>
  <si>
    <t>Vanuatu</t>
  </si>
  <si>
    <t>French Polynesia</t>
  </si>
  <si>
    <t>Samoa</t>
  </si>
  <si>
    <t>Tonga</t>
  </si>
  <si>
    <t>Palau</t>
  </si>
  <si>
    <t>New Caledonia</t>
  </si>
  <si>
    <t>American Samoa</t>
  </si>
  <si>
    <t>Niue</t>
  </si>
  <si>
    <t>Northern Marianas</t>
  </si>
  <si>
    <t>Guam</t>
  </si>
  <si>
    <t>Pitcairn Islands</t>
  </si>
  <si>
    <t>Coastal commercial</t>
  </si>
  <si>
    <t xml:space="preserve">Coastal subsistence </t>
  </si>
  <si>
    <t>Locally Based</t>
  </si>
  <si>
    <t>Foreign Based</t>
  </si>
  <si>
    <t>Wallis and Futuna</t>
  </si>
  <si>
    <t>Offshore Locally Based</t>
  </si>
  <si>
    <t>Offshore Foreign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</si>
</sst>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7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 vertical="center" wrapText="1" indent="2"/>
    </xf>
    <xf numFmtId="3" fontId="0" fillId="0" borderId="0" xfId="0" applyNumberFormat="1"/>
    <xf numFmtId="3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 wrapText="1"/>
    </xf>
    <xf numFmtId="3" fontId="3" fillId="0" borderId="6" xfId="0" applyNumberFormat="1" applyFont="1" applyBorder="1" applyAlignment="1">
      <alignment horizontal="right" vertical="center"/>
    </xf>
    <xf numFmtId="9" fontId="0" fillId="0" borderId="0" xfId="1" applyFont="1"/>
    <xf numFmtId="164" fontId="0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Coastal</c:v>
                </c:pt>
                <c:pt idx="1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Sheet1!$A$3:$A$26</c:f>
              <c:strCache>
                <c:ptCount val="24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  <c:pt idx="13">
                  <c:v>French Polynesia</c:v>
                </c:pt>
                <c:pt idx="14">
                  <c:v>Samoa</c:v>
                </c:pt>
                <c:pt idx="15">
                  <c:v>Tonga</c:v>
                </c:pt>
                <c:pt idx="16">
                  <c:v>Palau</c:v>
                </c:pt>
                <c:pt idx="17">
                  <c:v>New Caledonia</c:v>
                </c:pt>
                <c:pt idx="18">
                  <c:v>American Samoa</c:v>
                </c:pt>
                <c:pt idx="19">
                  <c:v>Wallis and Futuna</c:v>
                </c:pt>
                <c:pt idx="20">
                  <c:v>Niue</c:v>
                </c:pt>
                <c:pt idx="21">
                  <c:v>Northern Marianas</c:v>
                </c:pt>
                <c:pt idx="22">
                  <c:v>Guam</c:v>
                </c:pt>
                <c:pt idx="23">
                  <c:v>Pitcairn Islands</c:v>
                </c:pt>
              </c:strCache>
            </c:strRef>
          </c:cat>
          <c:val>
            <c:numRef>
              <c:f>Sheet1!$B$3:$B$26</c:f>
              <c:numCache>
                <c:formatCode>#,##0</c:formatCode>
                <c:ptCount val="24"/>
                <c:pt idx="0">
                  <c:v>7600.0</c:v>
                </c:pt>
                <c:pt idx="1">
                  <c:v>6500.0</c:v>
                </c:pt>
                <c:pt idx="2" formatCode="General">
                  <c:v>163.0</c:v>
                </c:pt>
                <c:pt idx="3">
                  <c:v>1725.0</c:v>
                </c:pt>
                <c:pt idx="4">
                  <c:v>1500.0</c:v>
                </c:pt>
                <c:pt idx="5">
                  <c:v>6468.0</c:v>
                </c:pt>
                <c:pt idx="6" formatCode="General">
                  <c:v>300.0</c:v>
                </c:pt>
                <c:pt idx="7">
                  <c:v>11000.0</c:v>
                </c:pt>
                <c:pt idx="8" formatCode="General">
                  <c:v>40.0</c:v>
                </c:pt>
                <c:pt idx="9" formatCode="General">
                  <c:v>150.0</c:v>
                </c:pt>
                <c:pt idx="10">
                  <c:v>1106.0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>
                  <c:v>5666.0</c:v>
                </c:pt>
                <c:pt idx="14">
                  <c:v>5000.0</c:v>
                </c:pt>
                <c:pt idx="15">
                  <c:v>3900.0</c:v>
                </c:pt>
                <c:pt idx="16" formatCode="General">
                  <c:v>865.0</c:v>
                </c:pt>
                <c:pt idx="17">
                  <c:v>1350.0</c:v>
                </c:pt>
                <c:pt idx="18" formatCode="General">
                  <c:v>42.0</c:v>
                </c:pt>
                <c:pt idx="19" formatCode="General">
                  <c:v>150.0</c:v>
                </c:pt>
                <c:pt idx="20" formatCode="General">
                  <c:v>11.0</c:v>
                </c:pt>
                <c:pt idx="21" formatCode="General">
                  <c:v>142.0</c:v>
                </c:pt>
                <c:pt idx="22" formatCode="General">
                  <c:v>72.0</c:v>
                </c:pt>
                <c:pt idx="23" formatCode="General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E1-499E-8F6E-89A5E3B935C7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Coastal</c:v>
                </c:pt>
                <c:pt idx="1">
                  <c:v>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Sheet1!$A$3:$A$26</c:f>
              <c:strCache>
                <c:ptCount val="24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  <c:pt idx="13">
                  <c:v>French Polynesia</c:v>
                </c:pt>
                <c:pt idx="14">
                  <c:v>Samoa</c:v>
                </c:pt>
                <c:pt idx="15">
                  <c:v>Tonga</c:v>
                </c:pt>
                <c:pt idx="16">
                  <c:v>Palau</c:v>
                </c:pt>
                <c:pt idx="17">
                  <c:v>New Caledonia</c:v>
                </c:pt>
                <c:pt idx="18">
                  <c:v>American Samoa</c:v>
                </c:pt>
                <c:pt idx="19">
                  <c:v>Wallis and Futuna</c:v>
                </c:pt>
                <c:pt idx="20">
                  <c:v>Niue</c:v>
                </c:pt>
                <c:pt idx="21">
                  <c:v>Northern Marianas</c:v>
                </c:pt>
                <c:pt idx="22">
                  <c:v>Guam</c:v>
                </c:pt>
                <c:pt idx="23">
                  <c:v>Pitcairn Islands</c:v>
                </c:pt>
              </c:strCache>
            </c:strRef>
          </c:cat>
          <c:val>
            <c:numRef>
              <c:f>Sheet1!$C$3:$C$26</c:f>
              <c:numCache>
                <c:formatCode>#,##0</c:formatCode>
                <c:ptCount val="24"/>
                <c:pt idx="0">
                  <c:v>11400.0</c:v>
                </c:pt>
                <c:pt idx="1">
                  <c:v>35000.0</c:v>
                </c:pt>
                <c:pt idx="2" formatCode="General">
                  <c:v>210.0</c:v>
                </c:pt>
                <c:pt idx="3">
                  <c:v>3555.0</c:v>
                </c:pt>
                <c:pt idx="4">
                  <c:v>3000.0</c:v>
                </c:pt>
                <c:pt idx="5">
                  <c:v>20000.0</c:v>
                </c:pt>
                <c:pt idx="6">
                  <c:v>1135.0</c:v>
                </c:pt>
                <c:pt idx="7">
                  <c:v>16000.0</c:v>
                </c:pt>
                <c:pt idx="8" formatCode="General">
                  <c:v>360.0</c:v>
                </c:pt>
                <c:pt idx="9" formatCode="General">
                  <c:v>276.0</c:v>
                </c:pt>
                <c:pt idx="10">
                  <c:v>2800.0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>
                  <c:v>2350.0</c:v>
                </c:pt>
                <c:pt idx="14">
                  <c:v>5000.0</c:v>
                </c:pt>
                <c:pt idx="15">
                  <c:v>3000.0</c:v>
                </c:pt>
                <c:pt idx="16">
                  <c:v>1250.0</c:v>
                </c:pt>
                <c:pt idx="17">
                  <c:v>3500.0</c:v>
                </c:pt>
                <c:pt idx="18" formatCode="General">
                  <c:v>120.0</c:v>
                </c:pt>
                <c:pt idx="19" formatCode="General">
                  <c:v>675.0</c:v>
                </c:pt>
                <c:pt idx="20" formatCode="General">
                  <c:v>154.0</c:v>
                </c:pt>
                <c:pt idx="21" formatCode="General">
                  <c:v>350.0</c:v>
                </c:pt>
                <c:pt idx="22" formatCode="General">
                  <c:v>42.0</c:v>
                </c:pt>
                <c:pt idx="23" formatCode="General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E1-499E-8F6E-89A5E3B935C7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Offshore</c:v>
                </c:pt>
                <c:pt idx="1">
                  <c:v>Locally 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Sheet1!$A$3:$A$26</c:f>
              <c:strCache>
                <c:ptCount val="24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  <c:pt idx="13">
                  <c:v>French Polynesia</c:v>
                </c:pt>
                <c:pt idx="14">
                  <c:v>Samoa</c:v>
                </c:pt>
                <c:pt idx="15">
                  <c:v>Tonga</c:v>
                </c:pt>
                <c:pt idx="16">
                  <c:v>Palau</c:v>
                </c:pt>
                <c:pt idx="17">
                  <c:v>New Caledonia</c:v>
                </c:pt>
                <c:pt idx="18">
                  <c:v>American Samoa</c:v>
                </c:pt>
                <c:pt idx="19">
                  <c:v>Wallis and Futuna</c:v>
                </c:pt>
                <c:pt idx="20">
                  <c:v>Niue</c:v>
                </c:pt>
                <c:pt idx="21">
                  <c:v>Northern Marianas</c:v>
                </c:pt>
                <c:pt idx="22">
                  <c:v>Guam</c:v>
                </c:pt>
                <c:pt idx="23">
                  <c:v>Pitcairn Islands</c:v>
                </c:pt>
              </c:strCache>
            </c:strRef>
          </c:cat>
          <c:val>
            <c:numRef>
              <c:f>Sheet1!$D$3:$D$26</c:f>
              <c:numCache>
                <c:formatCode>#,##0</c:formatCode>
                <c:ptCount val="24"/>
                <c:pt idx="0" formatCode="General">
                  <c:v>510.0</c:v>
                </c:pt>
                <c:pt idx="1">
                  <c:v>216896.0</c:v>
                </c:pt>
                <c:pt idx="2" formatCode="General">
                  <c:v>0.0</c:v>
                </c:pt>
                <c:pt idx="3">
                  <c:v>40838.0</c:v>
                </c:pt>
                <c:pt idx="4">
                  <c:v>85918.0</c:v>
                </c:pt>
                <c:pt idx="5">
                  <c:v>41523.0</c:v>
                </c:pt>
                <c:pt idx="6" formatCode="General">
                  <c:v>0.0</c:v>
                </c:pt>
                <c:pt idx="7">
                  <c:v>17079.0</c:v>
                </c:pt>
                <c:pt idx="8" formatCode="General">
                  <c:v>0.0</c:v>
                </c:pt>
                <c:pt idx="9" formatCode="General">
                  <c:v>194.0</c:v>
                </c:pt>
                <c:pt idx="10" formatCode="General">
                  <c:v>568.0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>
                  <c:v>5390.0</c:v>
                </c:pt>
                <c:pt idx="14">
                  <c:v>1254.0</c:v>
                </c:pt>
                <c:pt idx="15">
                  <c:v>1363.0</c:v>
                </c:pt>
                <c:pt idx="16">
                  <c:v>3987.0</c:v>
                </c:pt>
                <c:pt idx="17">
                  <c:v>2876.0</c:v>
                </c:pt>
                <c:pt idx="18">
                  <c:v>2154.0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E1-499E-8F6E-89A5E3B935C7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Offshore</c:v>
                </c:pt>
                <c:pt idx="1">
                  <c:v>Foreign 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Sheet1!$A$3:$A$26</c:f>
              <c:strCache>
                <c:ptCount val="24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  <c:pt idx="13">
                  <c:v>French Polynesia</c:v>
                </c:pt>
                <c:pt idx="14">
                  <c:v>Samoa</c:v>
                </c:pt>
                <c:pt idx="15">
                  <c:v>Tonga</c:v>
                </c:pt>
                <c:pt idx="16">
                  <c:v>Palau</c:v>
                </c:pt>
                <c:pt idx="17">
                  <c:v>New Caledonia</c:v>
                </c:pt>
                <c:pt idx="18">
                  <c:v>American Samoa</c:v>
                </c:pt>
                <c:pt idx="19">
                  <c:v>Wallis and Futuna</c:v>
                </c:pt>
                <c:pt idx="20">
                  <c:v>Niue</c:v>
                </c:pt>
                <c:pt idx="21">
                  <c:v>Northern Marianas</c:v>
                </c:pt>
                <c:pt idx="22">
                  <c:v>Guam</c:v>
                </c:pt>
                <c:pt idx="23">
                  <c:v>Pitcairn Islands</c:v>
                </c:pt>
              </c:strCache>
            </c:strRef>
          </c:cat>
          <c:val>
            <c:numRef>
              <c:f>Sheet1!$E$3:$E$26</c:f>
              <c:numCache>
                <c:formatCode>#,##0</c:formatCode>
                <c:ptCount val="24"/>
                <c:pt idx="0">
                  <c:v>701067.0</c:v>
                </c:pt>
                <c:pt idx="1">
                  <c:v>217871.0</c:v>
                </c:pt>
                <c:pt idx="2">
                  <c:v>177315.0</c:v>
                </c:pt>
                <c:pt idx="3">
                  <c:v>124481.0</c:v>
                </c:pt>
                <c:pt idx="4">
                  <c:v>29754.0</c:v>
                </c:pt>
                <c:pt idx="5">
                  <c:v>36573.0</c:v>
                </c:pt>
                <c:pt idx="6">
                  <c:v>96898.0</c:v>
                </c:pt>
                <c:pt idx="7" formatCode="General">
                  <c:v>0.0</c:v>
                </c:pt>
                <c:pt idx="8">
                  <c:v>24286.0</c:v>
                </c:pt>
                <c:pt idx="9">
                  <c:v>20342.0</c:v>
                </c:pt>
                <c:pt idx="10">
                  <c:v>10942.0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>
                  <c:v>1891.0</c:v>
                </c:pt>
                <c:pt idx="16">
                  <c:v>4017.0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547.0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E1-499E-8F6E-89A5E3B935C7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Sheet1!$A$3:$A$26</c:f>
              <c:strCache>
                <c:ptCount val="24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  <c:pt idx="13">
                  <c:v>French Polynesia</c:v>
                </c:pt>
                <c:pt idx="14">
                  <c:v>Samoa</c:v>
                </c:pt>
                <c:pt idx="15">
                  <c:v>Tonga</c:v>
                </c:pt>
                <c:pt idx="16">
                  <c:v>Palau</c:v>
                </c:pt>
                <c:pt idx="17">
                  <c:v>New Caledonia</c:v>
                </c:pt>
                <c:pt idx="18">
                  <c:v>American Samoa</c:v>
                </c:pt>
                <c:pt idx="19">
                  <c:v>Wallis and Futuna</c:v>
                </c:pt>
                <c:pt idx="20">
                  <c:v>Niue</c:v>
                </c:pt>
                <c:pt idx="21">
                  <c:v>Northern Marianas</c:v>
                </c:pt>
                <c:pt idx="22">
                  <c:v>Guam</c:v>
                </c:pt>
                <c:pt idx="23">
                  <c:v>Pitcairn Islands</c:v>
                </c:pt>
              </c:strCache>
            </c:strRef>
          </c:cat>
          <c:val>
            <c:numRef>
              <c:f>Sheet1!$F$3:$F$26</c:f>
              <c:numCache>
                <c:formatCode>#,##0</c:formatCode>
                <c:ptCount val="24"/>
                <c:pt idx="0" formatCode="General">
                  <c:v>0.0</c:v>
                </c:pt>
                <c:pt idx="1">
                  <c:v>20000.0</c:v>
                </c:pt>
                <c:pt idx="2" formatCode="General">
                  <c:v>0.0</c:v>
                </c:pt>
                <c:pt idx="3" formatCode="General">
                  <c:v>1.0</c:v>
                </c:pt>
                <c:pt idx="4" formatCode="General">
                  <c:v>0.0</c:v>
                </c:pt>
                <c:pt idx="5">
                  <c:v>2300.0</c:v>
                </c:pt>
                <c:pt idx="6" formatCode="General">
                  <c:v>2.0</c:v>
                </c:pt>
                <c:pt idx="7">
                  <c:v>3731.0</c:v>
                </c:pt>
                <c:pt idx="8" formatCode="General">
                  <c:v>0.0</c:v>
                </c:pt>
                <c:pt idx="9" formatCode="General">
                  <c:v>5.0</c:v>
                </c:pt>
                <c:pt idx="10" formatCode="General">
                  <c:v>80.0</c:v>
                </c:pt>
                <c:pt idx="11" formatCode="General">
                  <c:v>0.0</c:v>
                </c:pt>
                <c:pt idx="13" formatCode="General">
                  <c:v>100.0</c:v>
                </c:pt>
                <c:pt idx="14" formatCode="General">
                  <c:v>10.0</c:v>
                </c:pt>
                <c:pt idx="15" formatCode="General">
                  <c:v>1.0</c:v>
                </c:pt>
                <c:pt idx="16" formatCode="General">
                  <c:v>1.0</c:v>
                </c:pt>
                <c:pt idx="17" formatCode="General">
                  <c:v>10.0</c:v>
                </c:pt>
                <c:pt idx="18" formatCode="General">
                  <c:v>1.0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3.0</c:v>
                </c:pt>
                <c:pt idx="23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E1-499E-8F6E-89A5E3B9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224848"/>
        <c:axId val="2113228112"/>
      </c:barChart>
      <c:catAx>
        <c:axId val="21132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228112"/>
        <c:crosses val="autoZero"/>
        <c:auto val="1"/>
        <c:lblAlgn val="ctr"/>
        <c:lblOffset val="100"/>
        <c:noMultiLvlLbl val="0"/>
      </c:catAx>
      <c:valAx>
        <c:axId val="21132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2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3028227541645"/>
          <c:y val="0.0285565939771547"/>
          <c:w val="0.893837769653011"/>
          <c:h val="0.731862985584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Sheet1!$B$31:$B$32</c:f>
              <c:strCache>
                <c:ptCount val="2"/>
                <c:pt idx="0">
                  <c:v>Coastal</c:v>
                </c:pt>
                <c:pt idx="1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Sheet1!$A$33:$A$54</c:f>
              <c:strCache>
                <c:ptCount val="22"/>
                <c:pt idx="0">
                  <c:v>PNG</c:v>
                </c:pt>
                <c:pt idx="1">
                  <c:v>Fiji</c:v>
                </c:pt>
                <c:pt idx="2">
                  <c:v>Solomon Islands</c:v>
                </c:pt>
                <c:pt idx="3">
                  <c:v>Kiribati</c:v>
                </c:pt>
                <c:pt idx="4">
                  <c:v>Samoa</c:v>
                </c:pt>
                <c:pt idx="5">
                  <c:v>French Polynesia</c:v>
                </c:pt>
                <c:pt idx="6">
                  <c:v>Tonga</c:v>
                </c:pt>
                <c:pt idx="7">
                  <c:v>FSM</c:v>
                </c:pt>
                <c:pt idx="8">
                  <c:v>New Caledonia</c:v>
                </c:pt>
                <c:pt idx="9">
                  <c:v>Marshall Islands</c:v>
                </c:pt>
                <c:pt idx="10">
                  <c:v>Vanuatu</c:v>
                </c:pt>
                <c:pt idx="11">
                  <c:v>Palau</c:v>
                </c:pt>
                <c:pt idx="12">
                  <c:v>Tuvalu</c:v>
                </c:pt>
                <c:pt idx="13">
                  <c:v>Wallis and Futuna</c:v>
                </c:pt>
                <c:pt idx="14">
                  <c:v>Northern Marianas</c:v>
                </c:pt>
                <c:pt idx="15">
                  <c:v>Cook Islands</c:v>
                </c:pt>
                <c:pt idx="16">
                  <c:v>Tokelau</c:v>
                </c:pt>
                <c:pt idx="17">
                  <c:v>Nauru</c:v>
                </c:pt>
                <c:pt idx="18">
                  <c:v>Niue</c:v>
                </c:pt>
                <c:pt idx="19">
                  <c:v>American Samoa</c:v>
                </c:pt>
                <c:pt idx="20">
                  <c:v>Guam</c:v>
                </c:pt>
                <c:pt idx="21">
                  <c:v>Pitcairn Islands</c:v>
                </c:pt>
              </c:strCache>
            </c:strRef>
          </c:cat>
          <c:val>
            <c:numRef>
              <c:f>Sheet1!$B$33:$B$54</c:f>
              <c:numCache>
                <c:formatCode>#,##0</c:formatCode>
                <c:ptCount val="22"/>
                <c:pt idx="0">
                  <c:v>6500.0</c:v>
                </c:pt>
                <c:pt idx="1">
                  <c:v>11000.0</c:v>
                </c:pt>
                <c:pt idx="2">
                  <c:v>6468.0</c:v>
                </c:pt>
                <c:pt idx="3">
                  <c:v>7600.0</c:v>
                </c:pt>
                <c:pt idx="4">
                  <c:v>5000.0</c:v>
                </c:pt>
                <c:pt idx="5">
                  <c:v>5666.0</c:v>
                </c:pt>
                <c:pt idx="6">
                  <c:v>3900.0</c:v>
                </c:pt>
                <c:pt idx="7">
                  <c:v>1725.0</c:v>
                </c:pt>
                <c:pt idx="8">
                  <c:v>1350.0</c:v>
                </c:pt>
                <c:pt idx="9">
                  <c:v>1500.0</c:v>
                </c:pt>
                <c:pt idx="10">
                  <c:v>1106.0</c:v>
                </c:pt>
                <c:pt idx="11" formatCode="General">
                  <c:v>865.0</c:v>
                </c:pt>
                <c:pt idx="12" formatCode="General">
                  <c:v>300.0</c:v>
                </c:pt>
                <c:pt idx="13" formatCode="General">
                  <c:v>150.0</c:v>
                </c:pt>
                <c:pt idx="14" formatCode="General">
                  <c:v>142.0</c:v>
                </c:pt>
                <c:pt idx="15" formatCode="General">
                  <c:v>150.0</c:v>
                </c:pt>
                <c:pt idx="16" formatCode="General">
                  <c:v>40.0</c:v>
                </c:pt>
                <c:pt idx="17" formatCode="General">
                  <c:v>163.0</c:v>
                </c:pt>
                <c:pt idx="18" formatCode="General">
                  <c:v>11.0</c:v>
                </c:pt>
                <c:pt idx="19" formatCode="General">
                  <c:v>42.0</c:v>
                </c:pt>
                <c:pt idx="20" formatCode="General">
                  <c:v>72.0</c:v>
                </c:pt>
                <c:pt idx="21" formatCode="General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E5-4953-91AD-D74ADE8B4679}"/>
            </c:ext>
          </c:extLst>
        </c:ser>
        <c:ser>
          <c:idx val="1"/>
          <c:order val="1"/>
          <c:tx>
            <c:strRef>
              <c:f>Sheet1!$C$31:$C$32</c:f>
              <c:strCache>
                <c:ptCount val="2"/>
                <c:pt idx="0">
                  <c:v>Coastal</c:v>
                </c:pt>
                <c:pt idx="1">
                  <c:v>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Sheet1!$A$33:$A$54</c:f>
              <c:strCache>
                <c:ptCount val="22"/>
                <c:pt idx="0">
                  <c:v>PNG</c:v>
                </c:pt>
                <c:pt idx="1">
                  <c:v>Fiji</c:v>
                </c:pt>
                <c:pt idx="2">
                  <c:v>Solomon Islands</c:v>
                </c:pt>
                <c:pt idx="3">
                  <c:v>Kiribati</c:v>
                </c:pt>
                <c:pt idx="4">
                  <c:v>Samoa</c:v>
                </c:pt>
                <c:pt idx="5">
                  <c:v>French Polynesia</c:v>
                </c:pt>
                <c:pt idx="6">
                  <c:v>Tonga</c:v>
                </c:pt>
                <c:pt idx="7">
                  <c:v>FSM</c:v>
                </c:pt>
                <c:pt idx="8">
                  <c:v>New Caledonia</c:v>
                </c:pt>
                <c:pt idx="9">
                  <c:v>Marshall Islands</c:v>
                </c:pt>
                <c:pt idx="10">
                  <c:v>Vanuatu</c:v>
                </c:pt>
                <c:pt idx="11">
                  <c:v>Palau</c:v>
                </c:pt>
                <c:pt idx="12">
                  <c:v>Tuvalu</c:v>
                </c:pt>
                <c:pt idx="13">
                  <c:v>Wallis and Futuna</c:v>
                </c:pt>
                <c:pt idx="14">
                  <c:v>Northern Marianas</c:v>
                </c:pt>
                <c:pt idx="15">
                  <c:v>Cook Islands</c:v>
                </c:pt>
                <c:pt idx="16">
                  <c:v>Tokelau</c:v>
                </c:pt>
                <c:pt idx="17">
                  <c:v>Nauru</c:v>
                </c:pt>
                <c:pt idx="18">
                  <c:v>Niue</c:v>
                </c:pt>
                <c:pt idx="19">
                  <c:v>American Samoa</c:v>
                </c:pt>
                <c:pt idx="20">
                  <c:v>Guam</c:v>
                </c:pt>
                <c:pt idx="21">
                  <c:v>Pitcairn Islands</c:v>
                </c:pt>
              </c:strCache>
            </c:strRef>
          </c:cat>
          <c:val>
            <c:numRef>
              <c:f>Sheet1!$C$33:$C$54</c:f>
              <c:numCache>
                <c:formatCode>#,##0</c:formatCode>
                <c:ptCount val="22"/>
                <c:pt idx="0">
                  <c:v>35000.0</c:v>
                </c:pt>
                <c:pt idx="1">
                  <c:v>16000.0</c:v>
                </c:pt>
                <c:pt idx="2">
                  <c:v>20000.0</c:v>
                </c:pt>
                <c:pt idx="3">
                  <c:v>11400.0</c:v>
                </c:pt>
                <c:pt idx="4">
                  <c:v>5000.0</c:v>
                </c:pt>
                <c:pt idx="5">
                  <c:v>2350.0</c:v>
                </c:pt>
                <c:pt idx="6">
                  <c:v>3000.0</c:v>
                </c:pt>
                <c:pt idx="7">
                  <c:v>3555.0</c:v>
                </c:pt>
                <c:pt idx="8">
                  <c:v>3500.0</c:v>
                </c:pt>
                <c:pt idx="9">
                  <c:v>3000.0</c:v>
                </c:pt>
                <c:pt idx="10">
                  <c:v>2800.0</c:v>
                </c:pt>
                <c:pt idx="11">
                  <c:v>1250.0</c:v>
                </c:pt>
                <c:pt idx="12">
                  <c:v>1135.0</c:v>
                </c:pt>
                <c:pt idx="13" formatCode="General">
                  <c:v>675.0</c:v>
                </c:pt>
                <c:pt idx="14" formatCode="General">
                  <c:v>350.0</c:v>
                </c:pt>
                <c:pt idx="15" formatCode="General">
                  <c:v>276.0</c:v>
                </c:pt>
                <c:pt idx="16" formatCode="General">
                  <c:v>360.0</c:v>
                </c:pt>
                <c:pt idx="17" formatCode="General">
                  <c:v>210.0</c:v>
                </c:pt>
                <c:pt idx="18" formatCode="General">
                  <c:v>154.0</c:v>
                </c:pt>
                <c:pt idx="19" formatCode="General">
                  <c:v>120.0</c:v>
                </c:pt>
                <c:pt idx="20" formatCode="General">
                  <c:v>42.0</c:v>
                </c:pt>
                <c:pt idx="21" formatCode="General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E5-4953-91AD-D74ADE8B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325888"/>
        <c:axId val="2113329168"/>
      </c:barChart>
      <c:catAx>
        <c:axId val="21133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13329168"/>
        <c:crosses val="autoZero"/>
        <c:auto val="1"/>
        <c:lblAlgn val="ctr"/>
        <c:lblOffset val="100"/>
        <c:noMultiLvlLbl val="0"/>
      </c:catAx>
      <c:valAx>
        <c:axId val="21133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133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893091429904"/>
          <c:y val="0.216315892756396"/>
          <c:w val="0.411448529822383"/>
          <c:h val="0.150246931750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Sheet1!$B$58:$B$59</c:f>
              <c:strCache>
                <c:ptCount val="2"/>
                <c:pt idx="1">
                  <c:v>Locally 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Sheet1!$A$60:$A$81</c:f>
              <c:strCache>
                <c:ptCount val="22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  <c:pt idx="11">
                  <c:v>French Polynesia</c:v>
                </c:pt>
                <c:pt idx="12">
                  <c:v>Samoa</c:v>
                </c:pt>
                <c:pt idx="13">
                  <c:v>Tonga</c:v>
                </c:pt>
                <c:pt idx="14">
                  <c:v>Palau</c:v>
                </c:pt>
                <c:pt idx="15">
                  <c:v>New Caledonia</c:v>
                </c:pt>
                <c:pt idx="16">
                  <c:v>American Samoa</c:v>
                </c:pt>
                <c:pt idx="17">
                  <c:v>Wallis and Futuna</c:v>
                </c:pt>
                <c:pt idx="18">
                  <c:v>Niue</c:v>
                </c:pt>
                <c:pt idx="19">
                  <c:v>Northern Marianas</c:v>
                </c:pt>
                <c:pt idx="20">
                  <c:v>Guam</c:v>
                </c:pt>
                <c:pt idx="21">
                  <c:v>Pitcairn Islands</c:v>
                </c:pt>
              </c:strCache>
            </c:strRef>
          </c:cat>
          <c:val>
            <c:numRef>
              <c:f>Sheet1!$B$60:$B$81</c:f>
              <c:numCache>
                <c:formatCode>#,##0</c:formatCode>
                <c:ptCount val="22"/>
                <c:pt idx="0" formatCode="General">
                  <c:v>510.0</c:v>
                </c:pt>
                <c:pt idx="1">
                  <c:v>216896.0</c:v>
                </c:pt>
                <c:pt idx="2" formatCode="General">
                  <c:v>0.0</c:v>
                </c:pt>
                <c:pt idx="3">
                  <c:v>40838.0</c:v>
                </c:pt>
                <c:pt idx="4">
                  <c:v>85918.0</c:v>
                </c:pt>
                <c:pt idx="5">
                  <c:v>41523.0</c:v>
                </c:pt>
                <c:pt idx="6" formatCode="General">
                  <c:v>0.0</c:v>
                </c:pt>
                <c:pt idx="7">
                  <c:v>17079.0</c:v>
                </c:pt>
                <c:pt idx="8" formatCode="General">
                  <c:v>0.0</c:v>
                </c:pt>
                <c:pt idx="9" formatCode="General">
                  <c:v>194.0</c:v>
                </c:pt>
                <c:pt idx="10" formatCode="General">
                  <c:v>568.0</c:v>
                </c:pt>
                <c:pt idx="11">
                  <c:v>5390.0</c:v>
                </c:pt>
                <c:pt idx="12">
                  <c:v>1254.0</c:v>
                </c:pt>
                <c:pt idx="13">
                  <c:v>1363.0</c:v>
                </c:pt>
                <c:pt idx="14">
                  <c:v>3987.0</c:v>
                </c:pt>
                <c:pt idx="15">
                  <c:v>2876.0</c:v>
                </c:pt>
                <c:pt idx="16">
                  <c:v>2154.0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E7-4101-8791-015F485DC508}"/>
            </c:ext>
          </c:extLst>
        </c:ser>
        <c:ser>
          <c:idx val="1"/>
          <c:order val="1"/>
          <c:tx>
            <c:strRef>
              <c:f>Sheet1!$C$58:$C$59</c:f>
              <c:strCache>
                <c:ptCount val="2"/>
                <c:pt idx="1">
                  <c:v>Foreign 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Sheet1!$A$60:$A$81</c:f>
              <c:strCache>
                <c:ptCount val="22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  <c:pt idx="11">
                  <c:v>French Polynesia</c:v>
                </c:pt>
                <c:pt idx="12">
                  <c:v>Samoa</c:v>
                </c:pt>
                <c:pt idx="13">
                  <c:v>Tonga</c:v>
                </c:pt>
                <c:pt idx="14">
                  <c:v>Palau</c:v>
                </c:pt>
                <c:pt idx="15">
                  <c:v>New Caledonia</c:v>
                </c:pt>
                <c:pt idx="16">
                  <c:v>American Samoa</c:v>
                </c:pt>
                <c:pt idx="17">
                  <c:v>Wallis and Futuna</c:v>
                </c:pt>
                <c:pt idx="18">
                  <c:v>Niue</c:v>
                </c:pt>
                <c:pt idx="19">
                  <c:v>Northern Marianas</c:v>
                </c:pt>
                <c:pt idx="20">
                  <c:v>Guam</c:v>
                </c:pt>
                <c:pt idx="21">
                  <c:v>Pitcairn Islands</c:v>
                </c:pt>
              </c:strCache>
            </c:strRef>
          </c:cat>
          <c:val>
            <c:numRef>
              <c:f>Sheet1!$C$60:$C$81</c:f>
              <c:numCache>
                <c:formatCode>#,##0</c:formatCode>
                <c:ptCount val="22"/>
                <c:pt idx="0">
                  <c:v>701067.0</c:v>
                </c:pt>
                <c:pt idx="1">
                  <c:v>217871.0</c:v>
                </c:pt>
                <c:pt idx="2">
                  <c:v>177315.0</c:v>
                </c:pt>
                <c:pt idx="3">
                  <c:v>124481.0</c:v>
                </c:pt>
                <c:pt idx="4">
                  <c:v>29754.0</c:v>
                </c:pt>
                <c:pt idx="5">
                  <c:v>36573.0</c:v>
                </c:pt>
                <c:pt idx="6">
                  <c:v>96898.0</c:v>
                </c:pt>
                <c:pt idx="7" formatCode="General">
                  <c:v>0.0</c:v>
                </c:pt>
                <c:pt idx="8">
                  <c:v>24286.0</c:v>
                </c:pt>
                <c:pt idx="9">
                  <c:v>20342.0</c:v>
                </c:pt>
                <c:pt idx="10">
                  <c:v>10942.0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>
                  <c:v>1891.0</c:v>
                </c:pt>
                <c:pt idx="14">
                  <c:v>4017.0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547.0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E7-4101-8791-015F485D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366416"/>
        <c:axId val="2113369680"/>
      </c:barChart>
      <c:catAx>
        <c:axId val="2113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369680"/>
        <c:crosses val="autoZero"/>
        <c:auto val="1"/>
        <c:lblAlgn val="ctr"/>
        <c:lblOffset val="100"/>
        <c:noMultiLvlLbl val="0"/>
      </c:catAx>
      <c:valAx>
        <c:axId val="21133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3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A15-46BA-82BB-7EBECB4A7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15-46BA-82BB-7EBECB4A7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A15-46BA-82BB-7EBECB4A7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A15-46BA-82BB-7EBECB4A70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A15-46BA-82BB-7EBECB4A70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Sheet1!$A$88:$E$88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 Based</c:v>
                </c:pt>
                <c:pt idx="3">
                  <c:v>Offshore Foreign Based</c:v>
                </c:pt>
                <c:pt idx="4">
                  <c:v>Freshwater</c:v>
                </c:pt>
              </c:strCache>
            </c:strRef>
          </c:cat>
          <c:val>
            <c:numRef>
              <c:f>Sheet1!$A$89:$E$89</c:f>
              <c:numCache>
                <c:formatCode>#,##0</c:formatCode>
                <c:ptCount val="5"/>
                <c:pt idx="0">
                  <c:v>53753.0</c:v>
                </c:pt>
                <c:pt idx="1">
                  <c:v>110183.0</c:v>
                </c:pt>
                <c:pt idx="2">
                  <c:v>420550.0</c:v>
                </c:pt>
                <c:pt idx="3">
                  <c:v>1.445984E6</c:v>
                </c:pt>
                <c:pt idx="4">
                  <c:v>26245.0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A15-46BA-82BB-7EBECB4A7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Coastal</c:v>
                </c:pt>
                <c:pt idx="1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</c:strCache>
            </c:strRef>
          </c:cat>
          <c:val>
            <c:numRef>
              <c:f>Sheet1!$B$3:$B$13</c:f>
              <c:numCache>
                <c:formatCode>#,##0</c:formatCode>
                <c:ptCount val="11"/>
                <c:pt idx="0">
                  <c:v>7600.0</c:v>
                </c:pt>
                <c:pt idx="1">
                  <c:v>6500.0</c:v>
                </c:pt>
                <c:pt idx="2" formatCode="General">
                  <c:v>163.0</c:v>
                </c:pt>
                <c:pt idx="3">
                  <c:v>1725.0</c:v>
                </c:pt>
                <c:pt idx="4">
                  <c:v>1500.0</c:v>
                </c:pt>
                <c:pt idx="5">
                  <c:v>6468.0</c:v>
                </c:pt>
                <c:pt idx="6" formatCode="General">
                  <c:v>300.0</c:v>
                </c:pt>
                <c:pt idx="7">
                  <c:v>11000.0</c:v>
                </c:pt>
                <c:pt idx="8" formatCode="General">
                  <c:v>40.0</c:v>
                </c:pt>
                <c:pt idx="9" formatCode="General">
                  <c:v>150.0</c:v>
                </c:pt>
                <c:pt idx="10">
                  <c:v>1106.0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B7-44B6-B51B-DA960A331DBF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Coastal</c:v>
                </c:pt>
                <c:pt idx="1">
                  <c:v>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</c:strCache>
            </c:strRef>
          </c:cat>
          <c:val>
            <c:numRef>
              <c:f>Sheet1!$C$3:$C$13</c:f>
              <c:numCache>
                <c:formatCode>#,##0</c:formatCode>
                <c:ptCount val="11"/>
                <c:pt idx="0">
                  <c:v>11400.0</c:v>
                </c:pt>
                <c:pt idx="1">
                  <c:v>35000.0</c:v>
                </c:pt>
                <c:pt idx="2" formatCode="General">
                  <c:v>210.0</c:v>
                </c:pt>
                <c:pt idx="3">
                  <c:v>3555.0</c:v>
                </c:pt>
                <c:pt idx="4">
                  <c:v>3000.0</c:v>
                </c:pt>
                <c:pt idx="5">
                  <c:v>20000.0</c:v>
                </c:pt>
                <c:pt idx="6">
                  <c:v>1135.0</c:v>
                </c:pt>
                <c:pt idx="7">
                  <c:v>16000.0</c:v>
                </c:pt>
                <c:pt idx="8" formatCode="General">
                  <c:v>360.0</c:v>
                </c:pt>
                <c:pt idx="9" formatCode="General">
                  <c:v>276.0</c:v>
                </c:pt>
                <c:pt idx="10">
                  <c:v>2800.0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B7-44B6-B51B-DA960A331DBF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Offshore</c:v>
                </c:pt>
                <c:pt idx="1">
                  <c:v>Locally 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</c:strCache>
            </c:strRef>
          </c:cat>
          <c:val>
            <c:numRef>
              <c:f>Sheet1!$D$3:$D$13</c:f>
              <c:numCache>
                <c:formatCode>#,##0</c:formatCode>
                <c:ptCount val="11"/>
                <c:pt idx="0" formatCode="General">
                  <c:v>510.0</c:v>
                </c:pt>
                <c:pt idx="1">
                  <c:v>216896.0</c:v>
                </c:pt>
                <c:pt idx="2" formatCode="General">
                  <c:v>0.0</c:v>
                </c:pt>
                <c:pt idx="3">
                  <c:v>40838.0</c:v>
                </c:pt>
                <c:pt idx="4">
                  <c:v>85918.0</c:v>
                </c:pt>
                <c:pt idx="5">
                  <c:v>41523.0</c:v>
                </c:pt>
                <c:pt idx="6" formatCode="General">
                  <c:v>0.0</c:v>
                </c:pt>
                <c:pt idx="7">
                  <c:v>17079.0</c:v>
                </c:pt>
                <c:pt idx="8" formatCode="General">
                  <c:v>0.0</c:v>
                </c:pt>
                <c:pt idx="9" formatCode="General">
                  <c:v>194.0</c:v>
                </c:pt>
                <c:pt idx="10" formatCode="General">
                  <c:v>568.0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B7-44B6-B51B-DA960A331DBF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Offshore</c:v>
                </c:pt>
                <c:pt idx="1">
                  <c:v>Foreign 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</c:strCache>
            </c:strRef>
          </c:cat>
          <c:val>
            <c:numRef>
              <c:f>Sheet1!$E$3:$E$13</c:f>
              <c:numCache>
                <c:formatCode>#,##0</c:formatCode>
                <c:ptCount val="11"/>
                <c:pt idx="0">
                  <c:v>701067.0</c:v>
                </c:pt>
                <c:pt idx="1">
                  <c:v>217871.0</c:v>
                </c:pt>
                <c:pt idx="2">
                  <c:v>177315.0</c:v>
                </c:pt>
                <c:pt idx="3">
                  <c:v>124481.0</c:v>
                </c:pt>
                <c:pt idx="4">
                  <c:v>29754.0</c:v>
                </c:pt>
                <c:pt idx="5">
                  <c:v>36573.0</c:v>
                </c:pt>
                <c:pt idx="6">
                  <c:v>96898.0</c:v>
                </c:pt>
                <c:pt idx="7" formatCode="General">
                  <c:v>0.0</c:v>
                </c:pt>
                <c:pt idx="8">
                  <c:v>24286.0</c:v>
                </c:pt>
                <c:pt idx="9">
                  <c:v>20342.0</c:v>
                </c:pt>
                <c:pt idx="10">
                  <c:v>10942.0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B7-44B6-B51B-DA960A331DBF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Tokelau</c:v>
                </c:pt>
                <c:pt idx="9">
                  <c:v>Cook Islands</c:v>
                </c:pt>
                <c:pt idx="10">
                  <c:v>Vanuatu</c:v>
                </c:pt>
              </c:strCache>
            </c:strRef>
          </c:cat>
          <c:val>
            <c:numRef>
              <c:f>Sheet1!$F$3:$F$13</c:f>
              <c:numCache>
                <c:formatCode>#,##0</c:formatCode>
                <c:ptCount val="11"/>
                <c:pt idx="0" formatCode="General">
                  <c:v>0.0</c:v>
                </c:pt>
                <c:pt idx="1">
                  <c:v>20000.0</c:v>
                </c:pt>
                <c:pt idx="2" formatCode="General">
                  <c:v>0.0</c:v>
                </c:pt>
                <c:pt idx="3" formatCode="General">
                  <c:v>1.0</c:v>
                </c:pt>
                <c:pt idx="4" formatCode="General">
                  <c:v>0.0</c:v>
                </c:pt>
                <c:pt idx="5">
                  <c:v>2300.0</c:v>
                </c:pt>
                <c:pt idx="6" formatCode="General">
                  <c:v>2.0</c:v>
                </c:pt>
                <c:pt idx="7">
                  <c:v>3731.0</c:v>
                </c:pt>
                <c:pt idx="8" formatCode="General">
                  <c:v>0.0</c:v>
                </c:pt>
                <c:pt idx="9" formatCode="General">
                  <c:v>5.0</c:v>
                </c:pt>
                <c:pt idx="10" formatCode="General">
                  <c:v>80.0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B7-44B6-B51B-DA960A33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789376"/>
        <c:axId val="2112792656"/>
      </c:barChart>
      <c:catAx>
        <c:axId val="21127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12792656"/>
        <c:crosses val="autoZero"/>
        <c:auto val="1"/>
        <c:lblAlgn val="ctr"/>
        <c:lblOffset val="100"/>
        <c:noMultiLvlLbl val="0"/>
      </c:catAx>
      <c:valAx>
        <c:axId val="21127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127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Sheet1!$B$14:$B$15</c:f>
              <c:strCache>
                <c:ptCount val="2"/>
                <c:pt idx="0">
                  <c:v>Coastal</c:v>
                </c:pt>
                <c:pt idx="1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Sheet1!$B$16:$B$26</c:f>
              <c:numCache>
                <c:formatCode>#,##0</c:formatCode>
                <c:ptCount val="11"/>
                <c:pt idx="0">
                  <c:v>5666.0</c:v>
                </c:pt>
                <c:pt idx="1">
                  <c:v>5000.0</c:v>
                </c:pt>
                <c:pt idx="2">
                  <c:v>3900.0</c:v>
                </c:pt>
                <c:pt idx="3" formatCode="General">
                  <c:v>865.0</c:v>
                </c:pt>
                <c:pt idx="4">
                  <c:v>1350.0</c:v>
                </c:pt>
                <c:pt idx="5" formatCode="General">
                  <c:v>42.0</c:v>
                </c:pt>
                <c:pt idx="6" formatCode="General">
                  <c:v>150.0</c:v>
                </c:pt>
                <c:pt idx="7" formatCode="General">
                  <c:v>11.0</c:v>
                </c:pt>
                <c:pt idx="8" formatCode="General">
                  <c:v>142.0</c:v>
                </c:pt>
                <c:pt idx="9" formatCode="General">
                  <c:v>72.0</c:v>
                </c:pt>
                <c:pt idx="10" formatCode="General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6B-42CB-90F2-56511F09D3FB}"/>
            </c:ext>
          </c:extLst>
        </c:ser>
        <c:ser>
          <c:idx val="1"/>
          <c:order val="1"/>
          <c:tx>
            <c:strRef>
              <c:f>Sheet1!$C$14:$C$15</c:f>
              <c:strCache>
                <c:ptCount val="2"/>
                <c:pt idx="0">
                  <c:v>Coastal</c:v>
                </c:pt>
                <c:pt idx="1">
                  <c:v>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Sheet1!$C$16:$C$26</c:f>
              <c:numCache>
                <c:formatCode>#,##0</c:formatCode>
                <c:ptCount val="11"/>
                <c:pt idx="0">
                  <c:v>2350.0</c:v>
                </c:pt>
                <c:pt idx="1">
                  <c:v>5000.0</c:v>
                </c:pt>
                <c:pt idx="2">
                  <c:v>3000.0</c:v>
                </c:pt>
                <c:pt idx="3">
                  <c:v>1250.0</c:v>
                </c:pt>
                <c:pt idx="4">
                  <c:v>3500.0</c:v>
                </c:pt>
                <c:pt idx="5" formatCode="General">
                  <c:v>120.0</c:v>
                </c:pt>
                <c:pt idx="6" formatCode="General">
                  <c:v>675.0</c:v>
                </c:pt>
                <c:pt idx="7" formatCode="General">
                  <c:v>154.0</c:v>
                </c:pt>
                <c:pt idx="8" formatCode="General">
                  <c:v>350.0</c:v>
                </c:pt>
                <c:pt idx="9" formatCode="General">
                  <c:v>42.0</c:v>
                </c:pt>
                <c:pt idx="10" formatCode="General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6B-42CB-90F2-56511F09D3FB}"/>
            </c:ext>
          </c:extLst>
        </c:ser>
        <c:ser>
          <c:idx val="2"/>
          <c:order val="2"/>
          <c:tx>
            <c:strRef>
              <c:f>Sheet1!$D$14:$D$15</c:f>
              <c:strCache>
                <c:ptCount val="2"/>
                <c:pt idx="0">
                  <c:v>Offshore</c:v>
                </c:pt>
                <c:pt idx="1">
                  <c:v>Locally 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Sheet1!$D$16:$D$26</c:f>
              <c:numCache>
                <c:formatCode>#,##0</c:formatCode>
                <c:ptCount val="11"/>
                <c:pt idx="0">
                  <c:v>5390.0</c:v>
                </c:pt>
                <c:pt idx="1">
                  <c:v>1254.0</c:v>
                </c:pt>
                <c:pt idx="2">
                  <c:v>1363.0</c:v>
                </c:pt>
                <c:pt idx="3">
                  <c:v>3987.0</c:v>
                </c:pt>
                <c:pt idx="4">
                  <c:v>2876.0</c:v>
                </c:pt>
                <c:pt idx="5">
                  <c:v>2154.0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A6B-42CB-90F2-56511F09D3FB}"/>
            </c:ext>
          </c:extLst>
        </c:ser>
        <c:ser>
          <c:idx val="3"/>
          <c:order val="3"/>
          <c:tx>
            <c:strRef>
              <c:f>Sheet1!$E$14:$E$15</c:f>
              <c:strCache>
                <c:ptCount val="2"/>
                <c:pt idx="0">
                  <c:v>Offshore</c:v>
                </c:pt>
                <c:pt idx="1">
                  <c:v>Foreign 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Sheet1!$E$16:$E$26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 formatCode="#,##0">
                  <c:v>1891.0</c:v>
                </c:pt>
                <c:pt idx="3" formatCode="#,##0">
                  <c:v>4017.0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547.0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A6B-42CB-90F2-56511F09D3FB}"/>
            </c:ext>
          </c:extLst>
        </c:ser>
        <c:ser>
          <c:idx val="4"/>
          <c:order val="4"/>
          <c:tx>
            <c:strRef>
              <c:f>Sheet1!$F$14:$F$15</c:f>
              <c:strCache>
                <c:ptCount val="2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Sheet1!$F$16:$F$26</c:f>
              <c:numCache>
                <c:formatCode>General</c:formatCode>
                <c:ptCount val="11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1.0</c:v>
                </c:pt>
                <c:pt idx="4">
                  <c:v>10.0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6B-42CB-90F2-56511F09D3FB}"/>
            </c:ext>
          </c:extLst>
        </c:ser>
        <c:ser>
          <c:idx val="5"/>
          <c:order val="5"/>
          <c:tx>
            <c:strRef>
              <c:f>Sheet1!$G$14:$G$15</c:f>
              <c:strCache>
                <c:ptCount val="2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Sheet1!$G$16:$G$26</c:f>
              <c:numCache>
                <c:formatCode>#,##0</c:formatCode>
                <c:ptCount val="11"/>
                <c:pt idx="0">
                  <c:v>13506.0</c:v>
                </c:pt>
                <c:pt idx="1">
                  <c:v>11264.0</c:v>
                </c:pt>
                <c:pt idx="2">
                  <c:v>10155.0</c:v>
                </c:pt>
                <c:pt idx="3">
                  <c:v>10120.0</c:v>
                </c:pt>
                <c:pt idx="4">
                  <c:v>7736.0</c:v>
                </c:pt>
                <c:pt idx="5">
                  <c:v>2317.0</c:v>
                </c:pt>
                <c:pt idx="6" formatCode="General">
                  <c:v>825.0</c:v>
                </c:pt>
                <c:pt idx="7" formatCode="General">
                  <c:v>712.0</c:v>
                </c:pt>
                <c:pt idx="8" formatCode="General">
                  <c:v>492.0</c:v>
                </c:pt>
                <c:pt idx="9" formatCode="General">
                  <c:v>117.0</c:v>
                </c:pt>
                <c:pt idx="10" formatCode="General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A6B-42CB-90F2-56511F09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855328"/>
        <c:axId val="2112858592"/>
      </c:barChart>
      <c:catAx>
        <c:axId val="21128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858592"/>
        <c:crosses val="autoZero"/>
        <c:auto val="1"/>
        <c:lblAlgn val="ctr"/>
        <c:lblOffset val="100"/>
        <c:noMultiLvlLbl val="0"/>
      </c:catAx>
      <c:valAx>
        <c:axId val="2112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8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Sheet1!$B$14:$B$15</c:f>
              <c:strCache>
                <c:ptCount val="2"/>
                <c:pt idx="0">
                  <c:v>Coastal</c:v>
                </c:pt>
                <c:pt idx="1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Sheet1!$B$16:$B$26</c:f>
              <c:numCache>
                <c:formatCode>#,##0</c:formatCode>
                <c:ptCount val="11"/>
                <c:pt idx="0">
                  <c:v>5666.0</c:v>
                </c:pt>
                <c:pt idx="1">
                  <c:v>5000.0</c:v>
                </c:pt>
                <c:pt idx="2">
                  <c:v>3900.0</c:v>
                </c:pt>
                <c:pt idx="3" formatCode="General">
                  <c:v>865.0</c:v>
                </c:pt>
                <c:pt idx="4">
                  <c:v>1350.0</c:v>
                </c:pt>
                <c:pt idx="5" formatCode="General">
                  <c:v>42.0</c:v>
                </c:pt>
                <c:pt idx="6" formatCode="General">
                  <c:v>150.0</c:v>
                </c:pt>
                <c:pt idx="7" formatCode="General">
                  <c:v>11.0</c:v>
                </c:pt>
                <c:pt idx="8" formatCode="General">
                  <c:v>142.0</c:v>
                </c:pt>
                <c:pt idx="9" formatCode="General">
                  <c:v>72.0</c:v>
                </c:pt>
                <c:pt idx="10" formatCode="General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68-494B-B631-E103074B4D3B}"/>
            </c:ext>
          </c:extLst>
        </c:ser>
        <c:ser>
          <c:idx val="1"/>
          <c:order val="1"/>
          <c:tx>
            <c:strRef>
              <c:f>Sheet1!$C$14:$C$15</c:f>
              <c:strCache>
                <c:ptCount val="2"/>
                <c:pt idx="0">
                  <c:v>Coastal</c:v>
                </c:pt>
                <c:pt idx="1">
                  <c:v>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Sheet1!$C$16:$C$26</c:f>
              <c:numCache>
                <c:formatCode>#,##0</c:formatCode>
                <c:ptCount val="11"/>
                <c:pt idx="0">
                  <c:v>2350.0</c:v>
                </c:pt>
                <c:pt idx="1">
                  <c:v>5000.0</c:v>
                </c:pt>
                <c:pt idx="2">
                  <c:v>3000.0</c:v>
                </c:pt>
                <c:pt idx="3">
                  <c:v>1250.0</c:v>
                </c:pt>
                <c:pt idx="4">
                  <c:v>3500.0</c:v>
                </c:pt>
                <c:pt idx="5" formatCode="General">
                  <c:v>120.0</c:v>
                </c:pt>
                <c:pt idx="6" formatCode="General">
                  <c:v>675.0</c:v>
                </c:pt>
                <c:pt idx="7" formatCode="General">
                  <c:v>154.0</c:v>
                </c:pt>
                <c:pt idx="8" formatCode="General">
                  <c:v>350.0</c:v>
                </c:pt>
                <c:pt idx="9" formatCode="General">
                  <c:v>42.0</c:v>
                </c:pt>
                <c:pt idx="10" formatCode="General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68-494B-B631-E103074B4D3B}"/>
            </c:ext>
          </c:extLst>
        </c:ser>
        <c:ser>
          <c:idx val="2"/>
          <c:order val="2"/>
          <c:tx>
            <c:strRef>
              <c:f>Sheet1!$D$14:$D$15</c:f>
              <c:strCache>
                <c:ptCount val="2"/>
                <c:pt idx="0">
                  <c:v>Offshore</c:v>
                </c:pt>
                <c:pt idx="1">
                  <c:v>Locally 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Sheet1!$D$16:$D$26</c:f>
              <c:numCache>
                <c:formatCode>#,##0</c:formatCode>
                <c:ptCount val="11"/>
                <c:pt idx="0">
                  <c:v>5390.0</c:v>
                </c:pt>
                <c:pt idx="1">
                  <c:v>1254.0</c:v>
                </c:pt>
                <c:pt idx="2">
                  <c:v>1363.0</c:v>
                </c:pt>
                <c:pt idx="3">
                  <c:v>3987.0</c:v>
                </c:pt>
                <c:pt idx="4">
                  <c:v>2876.0</c:v>
                </c:pt>
                <c:pt idx="5">
                  <c:v>2154.0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68-494B-B631-E103074B4D3B}"/>
            </c:ext>
          </c:extLst>
        </c:ser>
        <c:ser>
          <c:idx val="3"/>
          <c:order val="3"/>
          <c:tx>
            <c:strRef>
              <c:f>Sheet1!$E$14:$E$15</c:f>
              <c:strCache>
                <c:ptCount val="2"/>
                <c:pt idx="0">
                  <c:v>Offshore</c:v>
                </c:pt>
                <c:pt idx="1">
                  <c:v>Foreign 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Sheet1!$E$16:$E$26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 formatCode="#,##0">
                  <c:v>1891.0</c:v>
                </c:pt>
                <c:pt idx="3" formatCode="#,##0">
                  <c:v>4017.0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547.0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68-494B-B631-E103074B4D3B}"/>
            </c:ext>
          </c:extLst>
        </c:ser>
        <c:ser>
          <c:idx val="4"/>
          <c:order val="4"/>
          <c:tx>
            <c:strRef>
              <c:f>Sheet1!$F$14:$F$15</c:f>
              <c:strCache>
                <c:ptCount val="2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French Polynesia</c:v>
                </c:pt>
                <c:pt idx="1">
                  <c:v>Samoa</c:v>
                </c:pt>
                <c:pt idx="2">
                  <c:v>Tonga</c:v>
                </c:pt>
                <c:pt idx="3">
                  <c:v>Palau</c:v>
                </c:pt>
                <c:pt idx="4">
                  <c:v>New Caledonia</c:v>
                </c:pt>
                <c:pt idx="5">
                  <c:v>American Samoa</c:v>
                </c:pt>
                <c:pt idx="6">
                  <c:v>Wallis and Futuna</c:v>
                </c:pt>
                <c:pt idx="7">
                  <c:v>Niue</c:v>
                </c:pt>
                <c:pt idx="8">
                  <c:v>Northern Marianas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Sheet1!$F$16:$F$26</c:f>
              <c:numCache>
                <c:formatCode>General</c:formatCode>
                <c:ptCount val="11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1.0</c:v>
                </c:pt>
                <c:pt idx="4">
                  <c:v>10.0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68-494B-B631-E103074B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929232"/>
        <c:axId val="2111925936"/>
      </c:barChart>
      <c:catAx>
        <c:axId val="21119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11925936"/>
        <c:crosses val="autoZero"/>
        <c:auto val="1"/>
        <c:lblAlgn val="ctr"/>
        <c:lblOffset val="100"/>
        <c:noMultiLvlLbl val="0"/>
      </c:catAx>
      <c:valAx>
        <c:axId val="21119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119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11592300962"/>
          <c:y val="0.0254283318751823"/>
          <c:w val="0.884988407699038"/>
          <c:h val="0.568896179644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Sheet1!$S$64:$S$85</c:f>
              <c:strCache>
                <c:ptCount val="22"/>
                <c:pt idx="0">
                  <c:v>French Polynesia</c:v>
                </c:pt>
                <c:pt idx="1">
                  <c:v>Guam</c:v>
                </c:pt>
                <c:pt idx="2">
                  <c:v>Tonga</c:v>
                </c:pt>
                <c:pt idx="3">
                  <c:v>Samoa</c:v>
                </c:pt>
                <c:pt idx="4">
                  <c:v>Nauru</c:v>
                </c:pt>
                <c:pt idx="5">
                  <c:v>Palau</c:v>
                </c:pt>
                <c:pt idx="6">
                  <c:v>Fiji</c:v>
                </c:pt>
                <c:pt idx="7">
                  <c:v>Kiribati</c:v>
                </c:pt>
                <c:pt idx="8">
                  <c:v>Cook Islands</c:v>
                </c:pt>
                <c:pt idx="9">
                  <c:v>Marshall Islands</c:v>
                </c:pt>
                <c:pt idx="10">
                  <c:v>Pitcairn Islands</c:v>
                </c:pt>
                <c:pt idx="11">
                  <c:v>FSM</c:v>
                </c:pt>
                <c:pt idx="12">
                  <c:v>Northern Marianas</c:v>
                </c:pt>
                <c:pt idx="13">
                  <c:v>Vanuatu</c:v>
                </c:pt>
                <c:pt idx="14">
                  <c:v>New Caledonia</c:v>
                </c:pt>
                <c:pt idx="15">
                  <c:v>American Samoa</c:v>
                </c:pt>
                <c:pt idx="16">
                  <c:v>Solomon Islands</c:v>
                </c:pt>
                <c:pt idx="17">
                  <c:v>Tuvalu</c:v>
                </c:pt>
                <c:pt idx="18">
                  <c:v>Wallis and Futuna</c:v>
                </c:pt>
                <c:pt idx="19">
                  <c:v>PNG</c:v>
                </c:pt>
                <c:pt idx="20">
                  <c:v>Tokelau</c:v>
                </c:pt>
                <c:pt idx="21">
                  <c:v>Niue</c:v>
                </c:pt>
              </c:strCache>
            </c:strRef>
          </c:cat>
          <c:val>
            <c:numRef>
              <c:f>Sheet1!$T$64:$T$85</c:f>
              <c:numCache>
                <c:formatCode>0%</c:formatCode>
                <c:ptCount val="22"/>
                <c:pt idx="0">
                  <c:v>0.706836327345309</c:v>
                </c:pt>
                <c:pt idx="1">
                  <c:v>0.631578947368421</c:v>
                </c:pt>
                <c:pt idx="2">
                  <c:v>0.565217391304348</c:v>
                </c:pt>
                <c:pt idx="3">
                  <c:v>0.5</c:v>
                </c:pt>
                <c:pt idx="4">
                  <c:v>0.436997319034853</c:v>
                </c:pt>
                <c:pt idx="5">
                  <c:v>0.408983451536643</c:v>
                </c:pt>
                <c:pt idx="6">
                  <c:v>0.407407407407407</c:v>
                </c:pt>
                <c:pt idx="7">
                  <c:v>0.4</c:v>
                </c:pt>
                <c:pt idx="8">
                  <c:v>0.352112676056338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0.326704545454545</c:v>
                </c:pt>
                <c:pt idx="12">
                  <c:v>0.288617886178862</c:v>
                </c:pt>
                <c:pt idx="13">
                  <c:v>0.283154121863799</c:v>
                </c:pt>
                <c:pt idx="14">
                  <c:v>0.278350515463918</c:v>
                </c:pt>
                <c:pt idx="15">
                  <c:v>0.259259259259259</c:v>
                </c:pt>
                <c:pt idx="16">
                  <c:v>0.244370560677044</c:v>
                </c:pt>
                <c:pt idx="17">
                  <c:v>0.209059233449477</c:v>
                </c:pt>
                <c:pt idx="18">
                  <c:v>0.181818181818182</c:v>
                </c:pt>
                <c:pt idx="19">
                  <c:v>0.156626506024096</c:v>
                </c:pt>
                <c:pt idx="20">
                  <c:v>0.1</c:v>
                </c:pt>
                <c:pt idx="21">
                  <c:v>0.0666666666666667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DA-4124-AA9B-4EB9CBF1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264240"/>
        <c:axId val="2110267504"/>
      </c:barChart>
      <c:catAx>
        <c:axId val="21102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10267504"/>
        <c:crosses val="autoZero"/>
        <c:auto val="1"/>
        <c:lblAlgn val="ctr"/>
        <c:lblOffset val="100"/>
        <c:noMultiLvlLbl val="0"/>
      </c:catAx>
      <c:valAx>
        <c:axId val="21102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102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16</xdr:row>
      <xdr:rowOff>281940</xdr:rowOff>
    </xdr:from>
    <xdr:to>
      <xdr:col>19</xdr:col>
      <xdr:colOff>0</xdr:colOff>
      <xdr:row>24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45</xdr:row>
      <xdr:rowOff>502920</xdr:rowOff>
    </xdr:from>
    <xdr:to>
      <xdr:col>18</xdr:col>
      <xdr:colOff>45720</xdr:colOff>
      <xdr:row>59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205740</xdr:colOff>
      <xdr:row>70</xdr:row>
      <xdr:rowOff>53340</xdr:rowOff>
    </xdr:from>
    <xdr:to>
      <xdr:col>15</xdr:col>
      <xdr:colOff>358140</xdr:colOff>
      <xdr:row>78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81</xdr:row>
      <xdr:rowOff>76200</xdr:rowOff>
    </xdr:from>
    <xdr:to>
      <xdr:col>15</xdr:col>
      <xdr:colOff>358140</xdr:colOff>
      <xdr:row>94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</xdr:colOff>
      <xdr:row>1</xdr:row>
      <xdr:rowOff>330200</xdr:rowOff>
    </xdr:from>
    <xdr:to>
      <xdr:col>15</xdr:col>
      <xdr:colOff>358140</xdr:colOff>
      <xdr:row>12</xdr:row>
      <xdr:rowOff>220980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485140</xdr:colOff>
      <xdr:row>15</xdr:row>
      <xdr:rowOff>279400</xdr:rowOff>
    </xdr:from>
    <xdr:to>
      <xdr:col>27</xdr:col>
      <xdr:colOff>116840</xdr:colOff>
      <xdr:row>21</xdr:row>
      <xdr:rowOff>355600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447040</xdr:colOff>
      <xdr:row>1</xdr:row>
      <xdr:rowOff>317500</xdr:rowOff>
    </xdr:from>
    <xdr:to>
      <xdr:col>23</xdr:col>
      <xdr:colOff>78740</xdr:colOff>
      <xdr:row>12</xdr:row>
      <xdr:rowOff>241300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335280</xdr:colOff>
      <xdr:row>70</xdr:row>
      <xdr:rowOff>241300</xdr:rowOff>
    </xdr:from>
    <xdr:to>
      <xdr:col>28</xdr:col>
      <xdr:colOff>30480</xdr:colOff>
      <xdr:row>77</xdr:row>
      <xdr:rowOff>2540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topLeftCell="A52" workbookViewId="0">
      <selection activeCell="AF71" sqref="AF71"/>
    </sheetView>
  </sheetViews>
  <sheetFormatPr baseColWidth="10" defaultColWidth="8.83203125" defaultRowHeight="15" x14ac:dyDescent="0.2"/>
  <cols>
    <col min="4" max="4" width="14.1640625" customWidth="1"/>
  </cols>
  <sheetData>
    <row r="1" spans="1:8" x14ac:dyDescent="0.2">
      <c r="A1" s="17"/>
      <c r="B1" s="1" t="s">
        <v>0</v>
      </c>
      <c r="C1" s="1" t="s">
        <v>0</v>
      </c>
      <c r="D1" s="1" t="s">
        <v>3</v>
      </c>
      <c r="E1" s="1" t="s">
        <v>3</v>
      </c>
      <c r="F1" s="17" t="s">
        <v>4</v>
      </c>
      <c r="G1" s="17" t="s">
        <v>5</v>
      </c>
      <c r="H1" s="3"/>
    </row>
    <row r="2" spans="1:8" ht="27" thickBot="1" x14ac:dyDescent="0.25">
      <c r="A2" s="18"/>
      <c r="B2" s="2" t="s">
        <v>1</v>
      </c>
      <c r="C2" s="2" t="s">
        <v>2</v>
      </c>
      <c r="D2" s="2" t="s">
        <v>29</v>
      </c>
      <c r="E2" s="2" t="s">
        <v>30</v>
      </c>
      <c r="F2" s="18"/>
      <c r="G2" s="18"/>
      <c r="H2" s="3"/>
    </row>
    <row r="3" spans="1:8" ht="16" thickBot="1" x14ac:dyDescent="0.25">
      <c r="A3" s="4" t="s">
        <v>6</v>
      </c>
      <c r="B3" s="6">
        <v>7600</v>
      </c>
      <c r="C3" s="6">
        <v>11400</v>
      </c>
      <c r="D3" s="7">
        <v>510</v>
      </c>
      <c r="E3" s="6">
        <v>701067</v>
      </c>
      <c r="F3" s="7">
        <v>0</v>
      </c>
      <c r="G3" s="8">
        <v>720577</v>
      </c>
      <c r="H3" s="3"/>
    </row>
    <row r="4" spans="1:8" ht="16" thickBot="1" x14ac:dyDescent="0.25">
      <c r="A4" s="4" t="s">
        <v>7</v>
      </c>
      <c r="B4" s="8">
        <v>6500</v>
      </c>
      <c r="C4" s="8">
        <v>35000</v>
      </c>
      <c r="D4" s="8">
        <v>216896</v>
      </c>
      <c r="E4" s="6">
        <v>217871</v>
      </c>
      <c r="F4" s="8">
        <v>20000</v>
      </c>
      <c r="G4" s="8">
        <v>496267</v>
      </c>
      <c r="H4" s="3"/>
    </row>
    <row r="5" spans="1:8" ht="16" thickBot="1" x14ac:dyDescent="0.25">
      <c r="A5" s="4" t="s">
        <v>8</v>
      </c>
      <c r="B5" s="9">
        <v>163</v>
      </c>
      <c r="C5" s="9">
        <v>210</v>
      </c>
      <c r="D5" s="9">
        <v>0</v>
      </c>
      <c r="E5" s="8">
        <v>177315</v>
      </c>
      <c r="F5" s="9">
        <v>0</v>
      </c>
      <c r="G5" s="8">
        <v>177688</v>
      </c>
      <c r="H5" s="3"/>
    </row>
    <row r="6" spans="1:8" ht="16" thickBot="1" x14ac:dyDescent="0.25">
      <c r="A6" s="4" t="s">
        <v>9</v>
      </c>
      <c r="B6" s="8">
        <v>1725</v>
      </c>
      <c r="C6" s="8">
        <v>3555</v>
      </c>
      <c r="D6" s="8">
        <v>40838</v>
      </c>
      <c r="E6" s="8">
        <v>124481</v>
      </c>
      <c r="F6" s="9">
        <v>1</v>
      </c>
      <c r="G6" s="8">
        <v>170600</v>
      </c>
      <c r="H6" s="3"/>
    </row>
    <row r="7" spans="1:8" ht="40" thickBot="1" x14ac:dyDescent="0.25">
      <c r="A7" s="4" t="s">
        <v>10</v>
      </c>
      <c r="B7" s="8">
        <v>1500</v>
      </c>
      <c r="C7" s="8">
        <v>3000</v>
      </c>
      <c r="D7" s="8">
        <v>85918</v>
      </c>
      <c r="E7" s="8">
        <v>29754</v>
      </c>
      <c r="F7" s="9">
        <v>0</v>
      </c>
      <c r="G7" s="8">
        <v>120172</v>
      </c>
      <c r="H7" s="3"/>
    </row>
    <row r="8" spans="1:8" ht="40" thickBot="1" x14ac:dyDescent="0.25">
      <c r="A8" s="4" t="s">
        <v>11</v>
      </c>
      <c r="B8" s="8">
        <v>6468</v>
      </c>
      <c r="C8" s="8">
        <v>20000</v>
      </c>
      <c r="D8" s="8">
        <v>41523</v>
      </c>
      <c r="E8" s="8">
        <v>36573</v>
      </c>
      <c r="F8" s="8">
        <v>2300</v>
      </c>
      <c r="G8" s="8">
        <v>106864</v>
      </c>
      <c r="H8" s="3"/>
    </row>
    <row r="9" spans="1:8" ht="16" thickBot="1" x14ac:dyDescent="0.25">
      <c r="A9" s="4" t="s">
        <v>12</v>
      </c>
      <c r="B9" s="9">
        <v>300</v>
      </c>
      <c r="C9" s="8">
        <v>1135</v>
      </c>
      <c r="D9" s="9">
        <v>0</v>
      </c>
      <c r="E9" s="8">
        <v>96898</v>
      </c>
      <c r="F9" s="9">
        <v>2</v>
      </c>
      <c r="G9" s="8">
        <v>98335</v>
      </c>
      <c r="H9" s="3"/>
    </row>
    <row r="10" spans="1:8" ht="16" thickBot="1" x14ac:dyDescent="0.25">
      <c r="A10" s="4" t="s">
        <v>13</v>
      </c>
      <c r="B10" s="8">
        <v>11000</v>
      </c>
      <c r="C10" s="8">
        <v>16000</v>
      </c>
      <c r="D10" s="8">
        <v>17079</v>
      </c>
      <c r="E10" s="9">
        <v>0</v>
      </c>
      <c r="F10" s="8">
        <v>3731</v>
      </c>
      <c r="G10" s="8">
        <v>47810</v>
      </c>
      <c r="H10" s="3"/>
    </row>
    <row r="11" spans="1:8" ht="27" thickBot="1" x14ac:dyDescent="0.25">
      <c r="A11" s="4" t="s">
        <v>14</v>
      </c>
      <c r="B11" s="9">
        <v>40</v>
      </c>
      <c r="C11" s="9">
        <v>360</v>
      </c>
      <c r="D11" s="9">
        <v>0</v>
      </c>
      <c r="E11" s="8">
        <v>24286</v>
      </c>
      <c r="F11" s="9">
        <v>0</v>
      </c>
      <c r="G11" s="8">
        <v>24686</v>
      </c>
      <c r="H11" s="3"/>
    </row>
    <row r="12" spans="1:8" ht="27" thickBot="1" x14ac:dyDescent="0.25">
      <c r="A12" s="4" t="s">
        <v>15</v>
      </c>
      <c r="B12" s="9">
        <v>150</v>
      </c>
      <c r="C12" s="9">
        <v>276</v>
      </c>
      <c r="D12" s="9">
        <v>194</v>
      </c>
      <c r="E12" s="8">
        <v>20342</v>
      </c>
      <c r="F12" s="9">
        <v>5</v>
      </c>
      <c r="G12" s="8">
        <v>20967</v>
      </c>
      <c r="H12" s="3"/>
    </row>
    <row r="13" spans="1:8" ht="27" thickBot="1" x14ac:dyDescent="0.25">
      <c r="A13" s="4" t="s">
        <v>16</v>
      </c>
      <c r="B13" s="8">
        <v>1106</v>
      </c>
      <c r="C13" s="8">
        <v>2800</v>
      </c>
      <c r="D13" s="9">
        <v>568</v>
      </c>
      <c r="E13" s="8">
        <v>10942</v>
      </c>
      <c r="F13" s="9">
        <v>80</v>
      </c>
      <c r="G13" s="8">
        <v>15496</v>
      </c>
      <c r="H13" s="3"/>
    </row>
    <row r="14" spans="1:8" x14ac:dyDescent="0.2">
      <c r="A14" s="17"/>
      <c r="B14" s="1" t="s">
        <v>0</v>
      </c>
      <c r="C14" s="1" t="s">
        <v>0</v>
      </c>
      <c r="D14" s="1" t="s">
        <v>3</v>
      </c>
      <c r="E14" s="1" t="s">
        <v>3</v>
      </c>
      <c r="F14" s="17" t="s">
        <v>4</v>
      </c>
      <c r="G14" s="17" t="s">
        <v>5</v>
      </c>
      <c r="H14" s="3"/>
    </row>
    <row r="15" spans="1:8" ht="27" thickBot="1" x14ac:dyDescent="0.25">
      <c r="A15" s="18"/>
      <c r="B15" s="2" t="s">
        <v>1</v>
      </c>
      <c r="C15" s="2" t="s">
        <v>2</v>
      </c>
      <c r="D15" s="2" t="s">
        <v>29</v>
      </c>
      <c r="E15" s="2" t="s">
        <v>30</v>
      </c>
      <c r="F15" s="18"/>
      <c r="G15" s="18"/>
      <c r="H15" s="3"/>
    </row>
    <row r="16" spans="1:8" ht="40" thickBot="1" x14ac:dyDescent="0.25">
      <c r="A16" s="4" t="s">
        <v>17</v>
      </c>
      <c r="B16" s="8">
        <v>5666</v>
      </c>
      <c r="C16" s="8">
        <v>2350</v>
      </c>
      <c r="D16" s="8">
        <v>5390</v>
      </c>
      <c r="E16" s="9">
        <v>0</v>
      </c>
      <c r="F16" s="9">
        <v>100</v>
      </c>
      <c r="G16" s="8">
        <v>13506</v>
      </c>
      <c r="H16" s="3"/>
    </row>
    <row r="17" spans="1:8" ht="16" thickBot="1" x14ac:dyDescent="0.25">
      <c r="A17" s="4" t="s">
        <v>18</v>
      </c>
      <c r="B17" s="8">
        <v>5000</v>
      </c>
      <c r="C17" s="8">
        <v>5000</v>
      </c>
      <c r="D17" s="8">
        <v>1254</v>
      </c>
      <c r="E17" s="9">
        <v>0</v>
      </c>
      <c r="F17" s="9">
        <v>10</v>
      </c>
      <c r="G17" s="8">
        <v>11264</v>
      </c>
      <c r="H17" s="3"/>
    </row>
    <row r="18" spans="1:8" ht="16" thickBot="1" x14ac:dyDescent="0.25">
      <c r="A18" s="4" t="s">
        <v>19</v>
      </c>
      <c r="B18" s="8">
        <v>3900</v>
      </c>
      <c r="C18" s="8">
        <v>3000</v>
      </c>
      <c r="D18" s="8">
        <v>1363</v>
      </c>
      <c r="E18" s="8">
        <v>1891</v>
      </c>
      <c r="F18" s="9">
        <v>1</v>
      </c>
      <c r="G18" s="8">
        <v>10155</v>
      </c>
      <c r="H18" s="3"/>
    </row>
    <row r="19" spans="1:8" ht="16" thickBot="1" x14ac:dyDescent="0.25">
      <c r="A19" s="4" t="s">
        <v>20</v>
      </c>
      <c r="B19" s="9">
        <v>865</v>
      </c>
      <c r="C19" s="8">
        <v>1250</v>
      </c>
      <c r="D19" s="8">
        <v>3987</v>
      </c>
      <c r="E19" s="8">
        <v>4017</v>
      </c>
      <c r="F19" s="9">
        <v>1</v>
      </c>
      <c r="G19" s="8">
        <v>10120</v>
      </c>
      <c r="H19" s="3"/>
    </row>
    <row r="20" spans="1:8" ht="40" thickBot="1" x14ac:dyDescent="0.25">
      <c r="A20" s="4" t="s">
        <v>21</v>
      </c>
      <c r="B20" s="8">
        <v>1350</v>
      </c>
      <c r="C20" s="8">
        <v>3500</v>
      </c>
      <c r="D20" s="8">
        <v>2876</v>
      </c>
      <c r="E20" s="9">
        <v>0</v>
      </c>
      <c r="F20" s="9">
        <v>10</v>
      </c>
      <c r="G20" s="8">
        <v>7736</v>
      </c>
      <c r="H20" s="3"/>
    </row>
    <row r="21" spans="1:8" ht="40" thickBot="1" x14ac:dyDescent="0.25">
      <c r="A21" s="4" t="s">
        <v>22</v>
      </c>
      <c r="B21" s="9">
        <v>42</v>
      </c>
      <c r="C21" s="9">
        <v>120</v>
      </c>
      <c r="D21" s="8">
        <v>2154</v>
      </c>
      <c r="E21" s="9">
        <v>0</v>
      </c>
      <c r="F21" s="9">
        <v>1</v>
      </c>
      <c r="G21" s="8">
        <v>2317</v>
      </c>
      <c r="H21" s="3"/>
    </row>
    <row r="22" spans="1:8" ht="40" thickBot="1" x14ac:dyDescent="0.25">
      <c r="A22" s="4" t="s">
        <v>31</v>
      </c>
      <c r="B22" s="9">
        <v>150</v>
      </c>
      <c r="C22" s="9">
        <v>675</v>
      </c>
      <c r="D22" s="9">
        <v>0</v>
      </c>
      <c r="E22" s="9">
        <v>0</v>
      </c>
      <c r="F22" s="9">
        <v>0</v>
      </c>
      <c r="G22" s="9">
        <v>825</v>
      </c>
      <c r="H22" s="3"/>
    </row>
    <row r="23" spans="1:8" ht="16" thickBot="1" x14ac:dyDescent="0.25">
      <c r="A23" s="4" t="s">
        <v>23</v>
      </c>
      <c r="B23" s="9">
        <v>11</v>
      </c>
      <c r="C23" s="9">
        <v>154</v>
      </c>
      <c r="D23" s="9">
        <v>0</v>
      </c>
      <c r="E23" s="9">
        <v>547</v>
      </c>
      <c r="F23" s="9">
        <v>0</v>
      </c>
      <c r="G23" s="9">
        <v>712</v>
      </c>
      <c r="H23" s="3"/>
    </row>
    <row r="24" spans="1:8" ht="53" thickBot="1" x14ac:dyDescent="0.25">
      <c r="A24" s="4" t="s">
        <v>24</v>
      </c>
      <c r="B24" s="9">
        <v>142</v>
      </c>
      <c r="C24" s="9">
        <v>350</v>
      </c>
      <c r="D24" s="9">
        <v>0</v>
      </c>
      <c r="E24" s="9">
        <v>0</v>
      </c>
      <c r="F24" s="9">
        <v>0</v>
      </c>
      <c r="G24" s="9">
        <v>492</v>
      </c>
      <c r="H24" s="3"/>
    </row>
    <row r="25" spans="1:8" ht="16" thickBot="1" x14ac:dyDescent="0.25">
      <c r="A25" s="4" t="s">
        <v>25</v>
      </c>
      <c r="B25" s="9">
        <v>72</v>
      </c>
      <c r="C25" s="9">
        <v>42</v>
      </c>
      <c r="D25" s="9">
        <v>0</v>
      </c>
      <c r="E25" s="9">
        <v>0</v>
      </c>
      <c r="F25" s="9">
        <v>3</v>
      </c>
      <c r="G25" s="9">
        <v>117</v>
      </c>
      <c r="H25" s="3"/>
    </row>
    <row r="26" spans="1:8" ht="40" thickBot="1" x14ac:dyDescent="0.25">
      <c r="A26" s="4" t="s">
        <v>26</v>
      </c>
      <c r="B26" s="9">
        <v>3</v>
      </c>
      <c r="C26" s="9">
        <v>6</v>
      </c>
      <c r="D26" s="9">
        <v>0</v>
      </c>
      <c r="E26" s="9">
        <v>0</v>
      </c>
      <c r="F26" s="9">
        <v>0</v>
      </c>
      <c r="G26" s="9">
        <v>9</v>
      </c>
      <c r="H26" s="3"/>
    </row>
    <row r="30" spans="1:8" ht="16" thickBot="1" x14ac:dyDescent="0.25"/>
    <row r="31" spans="1:8" x14ac:dyDescent="0.2">
      <c r="A31" s="17"/>
      <c r="B31" s="1" t="s">
        <v>0</v>
      </c>
      <c r="C31" s="1" t="s">
        <v>0</v>
      </c>
    </row>
    <row r="32" spans="1:8" ht="27" thickBot="1" x14ac:dyDescent="0.25">
      <c r="A32" s="18"/>
      <c r="B32" s="2" t="s">
        <v>1</v>
      </c>
      <c r="C32" s="2" t="s">
        <v>2</v>
      </c>
      <c r="D32" t="s">
        <v>5</v>
      </c>
    </row>
    <row r="33" spans="1:5" ht="16" thickBot="1" x14ac:dyDescent="0.25">
      <c r="A33" s="4" t="s">
        <v>7</v>
      </c>
      <c r="B33" s="8">
        <v>6500</v>
      </c>
      <c r="C33" s="8">
        <v>35000</v>
      </c>
      <c r="D33" s="5">
        <f t="shared" ref="D33:D54" si="0">B33+C33</f>
        <v>41500</v>
      </c>
      <c r="E33" s="16">
        <f t="shared" ref="E33:E54" si="1">B33/D33</f>
        <v>0.15662650602409639</v>
      </c>
    </row>
    <row r="34" spans="1:5" ht="16" thickBot="1" x14ac:dyDescent="0.25">
      <c r="A34" s="4" t="s">
        <v>13</v>
      </c>
      <c r="B34" s="8">
        <v>11000</v>
      </c>
      <c r="C34" s="8">
        <v>16000</v>
      </c>
      <c r="D34" s="5">
        <f t="shared" si="0"/>
        <v>27000</v>
      </c>
      <c r="E34" s="16">
        <f t="shared" si="1"/>
        <v>0.40740740740740738</v>
      </c>
    </row>
    <row r="35" spans="1:5" ht="40" thickBot="1" x14ac:dyDescent="0.25">
      <c r="A35" s="4" t="s">
        <v>11</v>
      </c>
      <c r="B35" s="8">
        <v>6468</v>
      </c>
      <c r="C35" s="8">
        <v>20000</v>
      </c>
      <c r="D35" s="5">
        <f t="shared" si="0"/>
        <v>26468</v>
      </c>
      <c r="E35" s="16">
        <f t="shared" si="1"/>
        <v>0.24437056067704399</v>
      </c>
    </row>
    <row r="36" spans="1:5" ht="16" thickBot="1" x14ac:dyDescent="0.25">
      <c r="A36" s="4" t="s">
        <v>6</v>
      </c>
      <c r="B36" s="6">
        <v>7600</v>
      </c>
      <c r="C36" s="6">
        <v>11400</v>
      </c>
      <c r="D36" s="5">
        <f t="shared" si="0"/>
        <v>19000</v>
      </c>
      <c r="E36" s="16">
        <f t="shared" si="1"/>
        <v>0.4</v>
      </c>
    </row>
    <row r="37" spans="1:5" ht="16" thickBot="1" x14ac:dyDescent="0.25">
      <c r="A37" s="4" t="s">
        <v>18</v>
      </c>
      <c r="B37" s="8">
        <v>5000</v>
      </c>
      <c r="C37" s="8">
        <v>5000</v>
      </c>
      <c r="D37" s="5">
        <f t="shared" si="0"/>
        <v>10000</v>
      </c>
      <c r="E37" s="16">
        <f t="shared" si="1"/>
        <v>0.5</v>
      </c>
    </row>
    <row r="38" spans="1:5" ht="40" thickBot="1" x14ac:dyDescent="0.25">
      <c r="A38" s="4" t="s">
        <v>17</v>
      </c>
      <c r="B38" s="8">
        <v>5666</v>
      </c>
      <c r="C38" s="8">
        <v>2350</v>
      </c>
      <c r="D38" s="5">
        <f t="shared" si="0"/>
        <v>8016</v>
      </c>
      <c r="E38" s="16">
        <f t="shared" si="1"/>
        <v>0.70683632734530943</v>
      </c>
    </row>
    <row r="39" spans="1:5" ht="16" thickBot="1" x14ac:dyDescent="0.25">
      <c r="A39" s="4" t="s">
        <v>19</v>
      </c>
      <c r="B39" s="8">
        <v>3900</v>
      </c>
      <c r="C39" s="8">
        <v>3000</v>
      </c>
      <c r="D39" s="5">
        <f t="shared" si="0"/>
        <v>6900</v>
      </c>
      <c r="E39" s="16">
        <f t="shared" si="1"/>
        <v>0.56521739130434778</v>
      </c>
    </row>
    <row r="40" spans="1:5" ht="16" thickBot="1" x14ac:dyDescent="0.25">
      <c r="A40" s="4" t="s">
        <v>9</v>
      </c>
      <c r="B40" s="8">
        <v>1725</v>
      </c>
      <c r="C40" s="8">
        <v>3555</v>
      </c>
      <c r="D40" s="5">
        <f t="shared" si="0"/>
        <v>5280</v>
      </c>
      <c r="E40" s="16">
        <f t="shared" si="1"/>
        <v>0.32670454545454547</v>
      </c>
    </row>
    <row r="41" spans="1:5" ht="40" thickBot="1" x14ac:dyDescent="0.25">
      <c r="A41" s="4" t="s">
        <v>21</v>
      </c>
      <c r="B41" s="8">
        <v>1350</v>
      </c>
      <c r="C41" s="8">
        <v>3500</v>
      </c>
      <c r="D41" s="5">
        <f t="shared" si="0"/>
        <v>4850</v>
      </c>
      <c r="E41" s="16">
        <f t="shared" si="1"/>
        <v>0.27835051546391754</v>
      </c>
    </row>
    <row r="42" spans="1:5" ht="40" thickBot="1" x14ac:dyDescent="0.25">
      <c r="A42" s="4" t="s">
        <v>10</v>
      </c>
      <c r="B42" s="8">
        <v>1500</v>
      </c>
      <c r="C42" s="8">
        <v>3000</v>
      </c>
      <c r="D42" s="5">
        <f t="shared" si="0"/>
        <v>4500</v>
      </c>
      <c r="E42" s="16">
        <f t="shared" si="1"/>
        <v>0.33333333333333331</v>
      </c>
    </row>
    <row r="43" spans="1:5" ht="27" thickBot="1" x14ac:dyDescent="0.25">
      <c r="A43" s="4" t="s">
        <v>16</v>
      </c>
      <c r="B43" s="8">
        <v>1106</v>
      </c>
      <c r="C43" s="8">
        <v>2800</v>
      </c>
      <c r="D43" s="5">
        <f t="shared" si="0"/>
        <v>3906</v>
      </c>
      <c r="E43" s="16">
        <f t="shared" si="1"/>
        <v>0.28315412186379929</v>
      </c>
    </row>
    <row r="44" spans="1:5" ht="16" thickBot="1" x14ac:dyDescent="0.25">
      <c r="A44" s="4" t="s">
        <v>20</v>
      </c>
      <c r="B44" s="9">
        <v>865</v>
      </c>
      <c r="C44" s="8">
        <v>1250</v>
      </c>
      <c r="D44" s="5">
        <f t="shared" si="0"/>
        <v>2115</v>
      </c>
      <c r="E44" s="16">
        <f t="shared" si="1"/>
        <v>0.40898345153664301</v>
      </c>
    </row>
    <row r="45" spans="1:5" ht="16" thickBot="1" x14ac:dyDescent="0.25">
      <c r="A45" s="4" t="s">
        <v>12</v>
      </c>
      <c r="B45" s="9">
        <v>300</v>
      </c>
      <c r="C45" s="8">
        <v>1135</v>
      </c>
      <c r="D45" s="5">
        <f t="shared" si="0"/>
        <v>1435</v>
      </c>
      <c r="E45" s="16">
        <f t="shared" si="1"/>
        <v>0.20905923344947736</v>
      </c>
    </row>
    <row r="46" spans="1:5" ht="40" thickBot="1" x14ac:dyDescent="0.25">
      <c r="A46" s="4" t="s">
        <v>31</v>
      </c>
      <c r="B46" s="9">
        <v>150</v>
      </c>
      <c r="C46" s="9">
        <v>675</v>
      </c>
      <c r="D46" s="5">
        <f t="shared" si="0"/>
        <v>825</v>
      </c>
      <c r="E46" s="16">
        <f t="shared" si="1"/>
        <v>0.18181818181818182</v>
      </c>
    </row>
    <row r="47" spans="1:5" ht="53" thickBot="1" x14ac:dyDescent="0.25">
      <c r="A47" s="4" t="s">
        <v>24</v>
      </c>
      <c r="B47" s="9">
        <v>142</v>
      </c>
      <c r="C47" s="9">
        <v>350</v>
      </c>
      <c r="D47" s="5">
        <f t="shared" si="0"/>
        <v>492</v>
      </c>
      <c r="E47" s="16">
        <f t="shared" si="1"/>
        <v>0.2886178861788618</v>
      </c>
    </row>
    <row r="48" spans="1:5" ht="27" thickBot="1" x14ac:dyDescent="0.25">
      <c r="A48" s="4" t="s">
        <v>15</v>
      </c>
      <c r="B48" s="9">
        <v>150</v>
      </c>
      <c r="C48" s="9">
        <v>276</v>
      </c>
      <c r="D48" s="5">
        <f t="shared" si="0"/>
        <v>426</v>
      </c>
      <c r="E48" s="16">
        <f t="shared" si="1"/>
        <v>0.352112676056338</v>
      </c>
    </row>
    <row r="49" spans="1:20" ht="27" thickBot="1" x14ac:dyDescent="0.25">
      <c r="A49" s="4" t="s">
        <v>14</v>
      </c>
      <c r="B49" s="9">
        <v>40</v>
      </c>
      <c r="C49" s="9">
        <v>360</v>
      </c>
      <c r="D49" s="5">
        <f t="shared" si="0"/>
        <v>400</v>
      </c>
      <c r="E49" s="16">
        <f t="shared" si="1"/>
        <v>0.1</v>
      </c>
    </row>
    <row r="50" spans="1:20" ht="16" thickBot="1" x14ac:dyDescent="0.25">
      <c r="A50" s="4" t="s">
        <v>8</v>
      </c>
      <c r="B50" s="9">
        <v>163</v>
      </c>
      <c r="C50" s="9">
        <v>210</v>
      </c>
      <c r="D50" s="5">
        <f t="shared" si="0"/>
        <v>373</v>
      </c>
      <c r="E50" s="16">
        <f t="shared" si="1"/>
        <v>0.43699731903485256</v>
      </c>
    </row>
    <row r="51" spans="1:20" ht="16" thickBot="1" x14ac:dyDescent="0.25">
      <c r="A51" s="4" t="s">
        <v>23</v>
      </c>
      <c r="B51" s="9">
        <v>11</v>
      </c>
      <c r="C51" s="9">
        <v>154</v>
      </c>
      <c r="D51" s="5">
        <f t="shared" si="0"/>
        <v>165</v>
      </c>
      <c r="E51" s="16">
        <f t="shared" si="1"/>
        <v>6.6666666666666666E-2</v>
      </c>
    </row>
    <row r="52" spans="1:20" ht="40" thickBot="1" x14ac:dyDescent="0.25">
      <c r="A52" s="4" t="s">
        <v>22</v>
      </c>
      <c r="B52" s="9">
        <v>42</v>
      </c>
      <c r="C52" s="9">
        <v>120</v>
      </c>
      <c r="D52" s="5">
        <f t="shared" si="0"/>
        <v>162</v>
      </c>
      <c r="E52" s="16">
        <f t="shared" si="1"/>
        <v>0.25925925925925924</v>
      </c>
    </row>
    <row r="53" spans="1:20" ht="16" thickBot="1" x14ac:dyDescent="0.25">
      <c r="A53" s="4" t="s">
        <v>25</v>
      </c>
      <c r="B53" s="9">
        <v>72</v>
      </c>
      <c r="C53" s="9">
        <v>42</v>
      </c>
      <c r="D53" s="5">
        <f t="shared" si="0"/>
        <v>114</v>
      </c>
      <c r="E53" s="16">
        <f t="shared" si="1"/>
        <v>0.63157894736842102</v>
      </c>
    </row>
    <row r="54" spans="1:20" ht="40" thickBot="1" x14ac:dyDescent="0.25">
      <c r="A54" s="4" t="s">
        <v>26</v>
      </c>
      <c r="B54" s="9">
        <v>3</v>
      </c>
      <c r="C54" s="9">
        <v>6</v>
      </c>
      <c r="D54" s="5">
        <f t="shared" si="0"/>
        <v>9</v>
      </c>
      <c r="E54" s="16">
        <f t="shared" si="1"/>
        <v>0.33333333333333331</v>
      </c>
    </row>
    <row r="57" spans="1:20" ht="16" thickBot="1" x14ac:dyDescent="0.25"/>
    <row r="58" spans="1:20" x14ac:dyDescent="0.2">
      <c r="A58" s="17"/>
    </row>
    <row r="59" spans="1:20" ht="27" thickBot="1" x14ac:dyDescent="0.25">
      <c r="A59" s="18"/>
      <c r="B59" s="2" t="s">
        <v>29</v>
      </c>
      <c r="C59" s="2" t="s">
        <v>30</v>
      </c>
    </row>
    <row r="60" spans="1:20" ht="16" thickBot="1" x14ac:dyDescent="0.25">
      <c r="A60" s="4" t="s">
        <v>6</v>
      </c>
      <c r="B60" s="7">
        <v>510</v>
      </c>
      <c r="C60" s="6">
        <v>701067</v>
      </c>
    </row>
    <row r="61" spans="1:20" ht="16" thickBot="1" x14ac:dyDescent="0.25">
      <c r="A61" s="4" t="s">
        <v>7</v>
      </c>
      <c r="B61" s="8">
        <v>216896</v>
      </c>
      <c r="C61" s="6">
        <v>217871</v>
      </c>
    </row>
    <row r="62" spans="1:20" ht="16" thickBot="1" x14ac:dyDescent="0.25">
      <c r="A62" s="4" t="s">
        <v>8</v>
      </c>
      <c r="B62" s="9">
        <v>0</v>
      </c>
      <c r="C62" s="8">
        <v>177315</v>
      </c>
    </row>
    <row r="63" spans="1:20" ht="16" thickBot="1" x14ac:dyDescent="0.25">
      <c r="A63" s="4" t="s">
        <v>9</v>
      </c>
      <c r="B63" s="8">
        <v>40838</v>
      </c>
      <c r="C63" s="8">
        <v>124481</v>
      </c>
    </row>
    <row r="64" spans="1:20" ht="40" thickBot="1" x14ac:dyDescent="0.25">
      <c r="A64" s="4" t="s">
        <v>10</v>
      </c>
      <c r="B64" s="8">
        <v>85918</v>
      </c>
      <c r="C64" s="8">
        <v>29754</v>
      </c>
      <c r="S64" t="s">
        <v>17</v>
      </c>
      <c r="T64" s="15">
        <v>0.70683632734530943</v>
      </c>
    </row>
    <row r="65" spans="1:20" ht="40" thickBot="1" x14ac:dyDescent="0.25">
      <c r="A65" s="4" t="s">
        <v>11</v>
      </c>
      <c r="B65" s="8">
        <v>41523</v>
      </c>
      <c r="C65" s="8">
        <v>36573</v>
      </c>
      <c r="S65" t="s">
        <v>25</v>
      </c>
      <c r="T65" s="15">
        <v>0.63157894736842102</v>
      </c>
    </row>
    <row r="66" spans="1:20" ht="16" thickBot="1" x14ac:dyDescent="0.25">
      <c r="A66" s="4" t="s">
        <v>12</v>
      </c>
      <c r="B66" s="9">
        <v>0</v>
      </c>
      <c r="C66" s="8">
        <v>96898</v>
      </c>
      <c r="S66" t="s">
        <v>19</v>
      </c>
      <c r="T66" s="15">
        <v>0.56521739130434778</v>
      </c>
    </row>
    <row r="67" spans="1:20" ht="16" thickBot="1" x14ac:dyDescent="0.25">
      <c r="A67" s="4" t="s">
        <v>13</v>
      </c>
      <c r="B67" s="8">
        <v>17079</v>
      </c>
      <c r="C67" s="9">
        <v>0</v>
      </c>
      <c r="S67" t="s">
        <v>18</v>
      </c>
      <c r="T67" s="15">
        <v>0.5</v>
      </c>
    </row>
    <row r="68" spans="1:20" ht="27" thickBot="1" x14ac:dyDescent="0.25">
      <c r="A68" s="4" t="s">
        <v>14</v>
      </c>
      <c r="B68" s="9">
        <v>0</v>
      </c>
      <c r="C68" s="8">
        <v>24286</v>
      </c>
      <c r="S68" t="s">
        <v>8</v>
      </c>
      <c r="T68" s="15">
        <v>0.43699731903485256</v>
      </c>
    </row>
    <row r="69" spans="1:20" ht="27" thickBot="1" x14ac:dyDescent="0.25">
      <c r="A69" s="4" t="s">
        <v>15</v>
      </c>
      <c r="B69" s="9">
        <v>194</v>
      </c>
      <c r="C69" s="8">
        <v>20342</v>
      </c>
      <c r="S69" t="s">
        <v>20</v>
      </c>
      <c r="T69" s="15">
        <v>0.40898345153664301</v>
      </c>
    </row>
    <row r="70" spans="1:20" ht="27" thickBot="1" x14ac:dyDescent="0.25">
      <c r="A70" s="4" t="s">
        <v>16</v>
      </c>
      <c r="B70" s="9">
        <v>568</v>
      </c>
      <c r="C70" s="8">
        <v>10942</v>
      </c>
      <c r="S70" t="s">
        <v>13</v>
      </c>
      <c r="T70" s="15">
        <v>0.40740740740740738</v>
      </c>
    </row>
    <row r="71" spans="1:20" ht="40" thickBot="1" x14ac:dyDescent="0.25">
      <c r="A71" s="4" t="s">
        <v>17</v>
      </c>
      <c r="B71" s="8">
        <v>5390</v>
      </c>
      <c r="C71" s="9">
        <v>0</v>
      </c>
      <c r="S71" t="s">
        <v>6</v>
      </c>
      <c r="T71" s="15">
        <v>0.4</v>
      </c>
    </row>
    <row r="72" spans="1:20" ht="16" thickBot="1" x14ac:dyDescent="0.25">
      <c r="A72" s="4" t="s">
        <v>18</v>
      </c>
      <c r="B72" s="8">
        <v>1254</v>
      </c>
      <c r="C72" s="9">
        <v>0</v>
      </c>
      <c r="S72" t="s">
        <v>15</v>
      </c>
      <c r="T72" s="15">
        <v>0.352112676056338</v>
      </c>
    </row>
    <row r="73" spans="1:20" ht="16" thickBot="1" x14ac:dyDescent="0.25">
      <c r="A73" s="4" t="s">
        <v>19</v>
      </c>
      <c r="B73" s="8">
        <v>1363</v>
      </c>
      <c r="C73" s="8">
        <v>1891</v>
      </c>
      <c r="S73" t="s">
        <v>10</v>
      </c>
      <c r="T73" s="15">
        <v>0.33333333333333331</v>
      </c>
    </row>
    <row r="74" spans="1:20" ht="16" thickBot="1" x14ac:dyDescent="0.25">
      <c r="A74" s="4" t="s">
        <v>20</v>
      </c>
      <c r="B74" s="8">
        <v>3987</v>
      </c>
      <c r="C74" s="8">
        <v>4017</v>
      </c>
      <c r="S74" t="s">
        <v>26</v>
      </c>
      <c r="T74" s="15">
        <v>0.33333333333333331</v>
      </c>
    </row>
    <row r="75" spans="1:20" ht="40" thickBot="1" x14ac:dyDescent="0.25">
      <c r="A75" s="4" t="s">
        <v>21</v>
      </c>
      <c r="B75" s="8">
        <v>2876</v>
      </c>
      <c r="C75" s="9">
        <v>0</v>
      </c>
      <c r="S75" t="s">
        <v>9</v>
      </c>
      <c r="T75" s="15">
        <v>0.32670454545454547</v>
      </c>
    </row>
    <row r="76" spans="1:20" ht="40" thickBot="1" x14ac:dyDescent="0.25">
      <c r="A76" s="4" t="s">
        <v>22</v>
      </c>
      <c r="B76" s="8">
        <v>2154</v>
      </c>
      <c r="C76" s="9">
        <v>0</v>
      </c>
      <c r="S76" t="s">
        <v>24</v>
      </c>
      <c r="T76" s="15">
        <v>0.2886178861788618</v>
      </c>
    </row>
    <row r="77" spans="1:20" ht="40" thickBot="1" x14ac:dyDescent="0.25">
      <c r="A77" s="4" t="s">
        <v>31</v>
      </c>
      <c r="B77" s="9">
        <v>0</v>
      </c>
      <c r="C77" s="9">
        <v>0</v>
      </c>
      <c r="S77" t="s">
        <v>16</v>
      </c>
      <c r="T77" s="15">
        <v>0.28315412186379929</v>
      </c>
    </row>
    <row r="78" spans="1:20" ht="16" thickBot="1" x14ac:dyDescent="0.25">
      <c r="A78" s="4" t="s">
        <v>23</v>
      </c>
      <c r="B78" s="9">
        <v>0</v>
      </c>
      <c r="C78" s="9">
        <v>547</v>
      </c>
      <c r="S78" t="s">
        <v>21</v>
      </c>
      <c r="T78" s="15">
        <v>0.27835051546391754</v>
      </c>
    </row>
    <row r="79" spans="1:20" ht="53" thickBot="1" x14ac:dyDescent="0.25">
      <c r="A79" s="4" t="s">
        <v>24</v>
      </c>
      <c r="B79" s="9">
        <v>0</v>
      </c>
      <c r="C79" s="9">
        <v>0</v>
      </c>
      <c r="S79" t="s">
        <v>22</v>
      </c>
      <c r="T79" s="15">
        <v>0.25925925925925924</v>
      </c>
    </row>
    <row r="80" spans="1:20" ht="16" thickBot="1" x14ac:dyDescent="0.25">
      <c r="A80" s="4" t="s">
        <v>25</v>
      </c>
      <c r="B80" s="9">
        <v>0</v>
      </c>
      <c r="C80" s="9">
        <v>0</v>
      </c>
      <c r="S80" t="s">
        <v>11</v>
      </c>
      <c r="T80" s="15">
        <v>0.24437056067704399</v>
      </c>
    </row>
    <row r="81" spans="1:20" ht="40" thickBot="1" x14ac:dyDescent="0.25">
      <c r="A81" s="4" t="s">
        <v>26</v>
      </c>
      <c r="B81" s="9">
        <v>0</v>
      </c>
      <c r="C81" s="9">
        <v>0</v>
      </c>
      <c r="S81" t="s">
        <v>12</v>
      </c>
      <c r="T81" s="15">
        <v>0.20905923344947736</v>
      </c>
    </row>
    <row r="82" spans="1:20" x14ac:dyDescent="0.2">
      <c r="S82" t="s">
        <v>31</v>
      </c>
      <c r="T82" s="15">
        <v>0.18181818181818182</v>
      </c>
    </row>
    <row r="83" spans="1:20" ht="16" thickBot="1" x14ac:dyDescent="0.25">
      <c r="S83" t="s">
        <v>7</v>
      </c>
      <c r="T83" s="15">
        <v>0.15662650602409639</v>
      </c>
    </row>
    <row r="84" spans="1:20" x14ac:dyDescent="0.2">
      <c r="A84" s="10"/>
      <c r="B84" s="1"/>
      <c r="C84" s="1"/>
      <c r="D84" s="1"/>
      <c r="E84" s="17"/>
      <c r="F84" s="3"/>
      <c r="S84" t="s">
        <v>14</v>
      </c>
      <c r="T84" s="15">
        <v>0.1</v>
      </c>
    </row>
    <row r="85" spans="1:20" ht="16" thickBot="1" x14ac:dyDescent="0.25">
      <c r="A85" s="11"/>
      <c r="B85" s="2"/>
      <c r="C85" s="2"/>
      <c r="D85" s="2"/>
      <c r="E85" s="18"/>
      <c r="F85" s="3"/>
      <c r="S85" t="s">
        <v>23</v>
      </c>
      <c r="T85" s="15">
        <v>6.6666666666666666E-2</v>
      </c>
    </row>
    <row r="86" spans="1:20" ht="16" thickBot="1" x14ac:dyDescent="0.25">
      <c r="A86" s="12"/>
      <c r="B86" s="13"/>
      <c r="C86" s="14"/>
      <c r="D86" s="14"/>
      <c r="E86" s="14"/>
    </row>
    <row r="87" spans="1:20" ht="16" thickBot="1" x14ac:dyDescent="0.25"/>
    <row r="88" spans="1:20" ht="40" thickBot="1" x14ac:dyDescent="0.25">
      <c r="A88" s="1" t="s">
        <v>27</v>
      </c>
      <c r="B88" s="1" t="s">
        <v>28</v>
      </c>
      <c r="C88" s="1" t="s">
        <v>32</v>
      </c>
      <c r="D88" s="1" t="s">
        <v>33</v>
      </c>
      <c r="E88" s="10" t="s">
        <v>4</v>
      </c>
    </row>
    <row r="89" spans="1:20" ht="16" thickBot="1" x14ac:dyDescent="0.25">
      <c r="A89" s="12">
        <v>53753</v>
      </c>
      <c r="B89" s="13">
        <v>110183</v>
      </c>
      <c r="C89" s="14">
        <v>420550</v>
      </c>
      <c r="D89" s="14">
        <v>1445984</v>
      </c>
      <c r="E89" s="14">
        <v>26245</v>
      </c>
    </row>
  </sheetData>
  <sortState ref="A33:D54">
    <sortCondition descending="1" ref="D33:D54"/>
  </sortState>
  <mergeCells count="9">
    <mergeCell ref="E84:E85"/>
    <mergeCell ref="A1:A2"/>
    <mergeCell ref="F1:F2"/>
    <mergeCell ref="G1:G2"/>
    <mergeCell ref="A31:A32"/>
    <mergeCell ref="A58:A59"/>
    <mergeCell ref="A14:A15"/>
    <mergeCell ref="F14:F15"/>
    <mergeCell ref="G14:G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2016-01-29T04:01:11Z</dcterms:created>
  <dcterms:modified xsi:type="dcterms:W3CDTF">2016-06-09T23:58:33Z</dcterms:modified>
</cp:coreProperties>
</file>