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jamesh\GIT\COMTRADE\Data_Raw\"/>
    </mc:Choice>
  </mc:AlternateContent>
  <xr:revisionPtr revIDLastSave="0" documentId="8_{5A4C6D3B-D8CD-460D-A4A8-E4B34EA43275}" xr6:coauthVersionLast="47" xr6:coauthVersionMax="47" xr10:uidLastSave="{00000000-0000-0000-0000-000000000000}"/>
  <bookViews>
    <workbookView xWindow="-120" yWindow="-120" windowWidth="29040" windowHeight="15840" tabRatio="863" activeTab="3" xr2:uid="{00000000-000D-0000-FFFF-FFFF00000000}"/>
  </bookViews>
  <sheets>
    <sheet name="Contents" sheetId="4" r:id="rId1"/>
    <sheet name="A. Catch and Catch Value" sheetId="3" r:id="rId2"/>
    <sheet name="B. Prices" sheetId="5" r:id="rId3"/>
    <sheet name="C. Country level data" sheetId="18" r:id="rId4"/>
  </sheets>
  <definedNames>
    <definedName name="_Toc470869955" localSheetId="1">'A. Catch and Catch Value'!$A$283</definedName>
    <definedName name="_Toc470869956" localSheetId="1">'A. Catch and Catch Value'!$A$311</definedName>
    <definedName name="_Toc470869957" localSheetId="1">'A. Catch and Catch Value'!$A$339</definedName>
    <definedName name="_Toc470869958" localSheetId="1">'A. Catch and Catch Value'!$A$367</definedName>
    <definedName name="_Toc472331145" localSheetId="1">'A. Catch and Catch Value'!$A$395</definedName>
    <definedName name="_Toc473464579" localSheetId="3">'C. Country level data'!#REF!</definedName>
    <definedName name="OLE_LINK1" localSheetId="0">Contents!$C$40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18" l="1"/>
  <c r="E30" i="18"/>
  <c r="F30" i="18"/>
  <c r="G30" i="18"/>
  <c r="H30" i="18"/>
  <c r="I30" i="18"/>
  <c r="J30" i="18"/>
  <c r="K30" i="18"/>
  <c r="L30" i="18"/>
  <c r="M30" i="18"/>
  <c r="N30" i="18"/>
  <c r="O30" i="18"/>
  <c r="P30" i="18"/>
  <c r="C30" i="18"/>
</calcChain>
</file>

<file path=xl/sharedStrings.xml><?xml version="1.0" encoding="utf-8"?>
<sst xmlns="http://schemas.openxmlformats.org/spreadsheetml/2006/main" count="802" uniqueCount="177">
  <si>
    <t>Catch (‘000 metric tonnes) and catch values (US$ millions)</t>
  </si>
  <si>
    <t>Western Pacific</t>
  </si>
  <si>
    <t>Eastern Pacific</t>
  </si>
  <si>
    <t>Atlantic</t>
  </si>
  <si>
    <t>Indian</t>
  </si>
  <si>
    <t>Total</t>
  </si>
  <si>
    <t>Albacore</t>
  </si>
  <si>
    <t>Bigeye</t>
  </si>
  <si>
    <t>Skipjack</t>
  </si>
  <si>
    <t>Yellowfin</t>
  </si>
  <si>
    <t>Purse seine</t>
  </si>
  <si>
    <t>Longline</t>
  </si>
  <si>
    <t>Pole &amp; line</t>
  </si>
  <si>
    <t>Other</t>
  </si>
  <si>
    <t>FFA member’s national waters</t>
  </si>
  <si>
    <t>Other national waters</t>
  </si>
  <si>
    <t>International waters</t>
  </si>
  <si>
    <t>Pole and line</t>
  </si>
  <si>
    <t>Compendium of Economic and Development Statistics</t>
  </si>
  <si>
    <r>
      <t xml:space="preserve">Prices (US$/mt) </t>
    </r>
    <r>
      <rPr>
        <sz val="8"/>
        <rFont val="Calibri"/>
        <family val="2"/>
      </rPr>
      <t> </t>
    </r>
  </si>
  <si>
    <r>
      <t>Thailand – Frozen</t>
    </r>
    <r>
      <rPr>
        <b/>
        <vertAlign val="superscript"/>
        <sz val="10"/>
        <color theme="1"/>
        <rFont val="Calibri"/>
        <family val="2"/>
        <scheme val="minor"/>
      </rPr>
      <t>a</t>
    </r>
  </si>
  <si>
    <r>
      <t>Japan – Fresh</t>
    </r>
    <r>
      <rPr>
        <b/>
        <vertAlign val="superscript"/>
        <sz val="10"/>
        <color theme="1"/>
        <rFont val="Calibri"/>
        <family val="2"/>
        <scheme val="minor"/>
      </rPr>
      <t>b</t>
    </r>
  </si>
  <si>
    <r>
      <t>Japan – Frozen</t>
    </r>
    <r>
      <rPr>
        <b/>
        <vertAlign val="superscript"/>
        <sz val="10"/>
        <color theme="1"/>
        <rFont val="Calibri"/>
        <family val="2"/>
        <scheme val="minor"/>
      </rPr>
      <t>c</t>
    </r>
  </si>
  <si>
    <r>
      <t>US – Fresh</t>
    </r>
    <r>
      <rPr>
        <b/>
        <vertAlign val="superscript"/>
        <sz val="10"/>
        <color theme="1"/>
        <rFont val="Calibri"/>
        <family val="2"/>
        <scheme val="minor"/>
      </rPr>
      <t>d</t>
    </r>
  </si>
  <si>
    <r>
      <t>US – Fresh</t>
    </r>
    <r>
      <rPr>
        <b/>
        <vertAlign val="superscript"/>
        <sz val="10"/>
        <color theme="1"/>
        <rFont val="Calibri"/>
        <family val="2"/>
        <scheme val="minor"/>
      </rPr>
      <t>e</t>
    </r>
  </si>
  <si>
    <r>
      <t>US – Frozen</t>
    </r>
    <r>
      <rPr>
        <b/>
        <vertAlign val="superscript"/>
        <sz val="10"/>
        <color theme="1"/>
        <rFont val="Calibri"/>
        <family val="2"/>
        <scheme val="minor"/>
      </rPr>
      <t>f</t>
    </r>
  </si>
  <si>
    <r>
      <t>Japan – Fresh</t>
    </r>
    <r>
      <rPr>
        <b/>
        <vertAlign val="superscript"/>
        <sz val="10"/>
        <color theme="1"/>
        <rFont val="Calibri"/>
        <family val="2"/>
        <scheme val="minor"/>
      </rPr>
      <t>a</t>
    </r>
  </si>
  <si>
    <r>
      <t>Japan – Frozen</t>
    </r>
    <r>
      <rPr>
        <b/>
        <vertAlign val="superscript"/>
        <sz val="10"/>
        <color theme="1"/>
        <rFont val="Calibri"/>
        <family val="2"/>
        <scheme val="minor"/>
      </rPr>
      <t>b</t>
    </r>
  </si>
  <si>
    <t>Year</t>
  </si>
  <si>
    <r>
      <t>Thailand</t>
    </r>
    <r>
      <rPr>
        <b/>
        <vertAlign val="superscript"/>
        <sz val="10"/>
        <color theme="1"/>
        <rFont val="Calibri"/>
        <family val="2"/>
        <scheme val="minor"/>
      </rPr>
      <t>a</t>
    </r>
  </si>
  <si>
    <r>
      <t>Japan</t>
    </r>
    <r>
      <rPr>
        <b/>
        <vertAlign val="superscript"/>
        <sz val="10"/>
        <color theme="1"/>
        <rFont val="Calibri"/>
        <family val="2"/>
        <scheme val="minor"/>
      </rPr>
      <t>b</t>
    </r>
  </si>
  <si>
    <r>
      <t>Japan – Fresh</t>
    </r>
    <r>
      <rPr>
        <b/>
        <vertAlign val="superscript"/>
        <sz val="10"/>
        <color theme="1"/>
        <rFont val="Calibri"/>
        <family val="2"/>
        <scheme val="minor"/>
      </rPr>
      <t>c</t>
    </r>
  </si>
  <si>
    <r>
      <t>Japan – Frozen</t>
    </r>
    <r>
      <rPr>
        <b/>
        <vertAlign val="superscript"/>
        <sz val="10"/>
        <color theme="1"/>
        <rFont val="Calibri"/>
        <family val="2"/>
        <scheme val="minor"/>
      </rPr>
      <t>d</t>
    </r>
  </si>
  <si>
    <r>
      <t>Japan - Frozen</t>
    </r>
    <r>
      <rPr>
        <b/>
        <vertAlign val="superscript"/>
        <sz val="10"/>
        <color theme="1"/>
        <rFont val="Calibri"/>
        <family val="2"/>
        <scheme val="minor"/>
      </rPr>
      <t>a</t>
    </r>
  </si>
  <si>
    <r>
      <t>Japan - Fresh</t>
    </r>
    <r>
      <rPr>
        <b/>
        <vertAlign val="superscript"/>
        <sz val="10"/>
        <color theme="1"/>
        <rFont val="Calibri"/>
        <family val="2"/>
        <scheme val="minor"/>
      </rPr>
      <t>b</t>
    </r>
  </si>
  <si>
    <r>
      <t>US - Frozen</t>
    </r>
    <r>
      <rPr>
        <b/>
        <vertAlign val="superscript"/>
        <sz val="10"/>
        <color theme="1"/>
        <rFont val="Calibri"/>
        <family val="2"/>
        <scheme val="minor"/>
      </rPr>
      <t>c</t>
    </r>
  </si>
  <si>
    <r>
      <t>US - Fresh</t>
    </r>
    <r>
      <rPr>
        <b/>
        <vertAlign val="superscript"/>
        <sz val="10"/>
        <color theme="1"/>
        <rFont val="Calibri"/>
        <family val="2"/>
        <scheme val="minor"/>
      </rPr>
      <t>d</t>
    </r>
  </si>
  <si>
    <r>
      <t>USD:JPY</t>
    </r>
    <r>
      <rPr>
        <b/>
        <vertAlign val="superscript"/>
        <sz val="10"/>
        <color theme="1"/>
        <rFont val="Calibri"/>
        <family val="2"/>
        <scheme val="minor"/>
      </rPr>
      <t>b</t>
    </r>
  </si>
  <si>
    <r>
      <t>US CPI</t>
    </r>
    <r>
      <rPr>
        <b/>
        <vertAlign val="superscript"/>
        <sz val="10"/>
        <color theme="1"/>
        <rFont val="Calibri"/>
        <family val="2"/>
        <scheme val="minor"/>
      </rPr>
      <t>c</t>
    </r>
  </si>
  <si>
    <t>Units</t>
  </si>
  <si>
    <t>National waters</t>
  </si>
  <si>
    <t xml:space="preserve">     Catch</t>
  </si>
  <si>
    <t>tonnes</t>
  </si>
  <si>
    <t xml:space="preserve">          Longline</t>
  </si>
  <si>
    <t xml:space="preserve">         Purse seine</t>
  </si>
  <si>
    <t xml:space="preserve">     Value of catch</t>
  </si>
  <si>
    <t>US$ mill</t>
  </si>
  <si>
    <t xml:space="preserve">          Purse seine</t>
  </si>
  <si>
    <r>
      <t>National fleet</t>
    </r>
    <r>
      <rPr>
        <b/>
        <vertAlign val="superscript"/>
        <sz val="11"/>
        <color rgb="FF000000"/>
        <rFont val="Calibri"/>
        <family val="2"/>
        <scheme val="minor"/>
      </rPr>
      <t>a</t>
    </r>
  </si>
  <si>
    <t xml:space="preserve">     Number of vessels</t>
  </si>
  <si>
    <t>number</t>
  </si>
  <si>
    <t xml:space="preserve">          Other</t>
  </si>
  <si>
    <t xml:space="preserve">     Value of catch </t>
  </si>
  <si>
    <t>na</t>
  </si>
  <si>
    <t xml:space="preserve">          Pole and line</t>
  </si>
  <si>
    <t xml:space="preserve">        Longline</t>
  </si>
  <si>
    <t xml:space="preserve">        Pole and line</t>
  </si>
  <si>
    <t xml:space="preserve">        Purse seine</t>
  </si>
  <si>
    <r>
      <t xml:space="preserve">          Troll</t>
    </r>
    <r>
      <rPr>
        <sz val="8"/>
        <color theme="1"/>
        <rFont val="Calibri"/>
        <family val="2"/>
        <scheme val="minor"/>
      </rPr>
      <t> </t>
    </r>
  </si>
  <si>
    <t xml:space="preserve">          Troll</t>
  </si>
  <si>
    <t xml:space="preserve">         Troll</t>
  </si>
  <si>
    <t xml:space="preserve">          Purse seine </t>
  </si>
  <si>
    <t xml:space="preserve">         Other</t>
  </si>
  <si>
    <t>A1 Global catch by Ocean</t>
  </si>
  <si>
    <t>A2 Global catch by species</t>
  </si>
  <si>
    <t>A3 Global catch by gear type</t>
  </si>
  <si>
    <t>A4 WPCO catch by area</t>
  </si>
  <si>
    <t>A5 WCPO catch value by area</t>
  </si>
  <si>
    <t>A6 WPCO catch by species</t>
  </si>
  <si>
    <t>A7 WCPO catch value by species</t>
  </si>
  <si>
    <t>A8 WPCO catch by gear type</t>
  </si>
  <si>
    <t>A9 WCPO catch value by gear type</t>
  </si>
  <si>
    <t>A10 National waters of FFA members catch by species</t>
  </si>
  <si>
    <t>A11 National waters of FFA members catch value by species</t>
  </si>
  <si>
    <t>A12 National waters of FFA members catch by gear type</t>
  </si>
  <si>
    <t>A13 National waters of FFA members catch value by gear type</t>
  </si>
  <si>
    <t>B1 Albacore</t>
  </si>
  <si>
    <t>B2 Bigeye</t>
  </si>
  <si>
    <t>B3 Skipjack</t>
  </si>
  <si>
    <t>B4 Yellowfin</t>
  </si>
  <si>
    <t>B5 Swordfish</t>
  </si>
  <si>
    <t>C1 Cook Islands - Catch and catch values</t>
  </si>
  <si>
    <t>C2 Cook Islands – Economic contribution</t>
  </si>
  <si>
    <t>C3 Federated States of Micronesia - Catch and catch values</t>
  </si>
  <si>
    <t>C4 Federated States of Micronesia – Economic contribution</t>
  </si>
  <si>
    <t>C5 Fiji - Catch and catch values</t>
  </si>
  <si>
    <t>C6 Fiji – Economic contribution</t>
  </si>
  <si>
    <t>C7 Kiribati - Catch and catch values</t>
  </si>
  <si>
    <t>C8 Kiribati – Economic contribution</t>
  </si>
  <si>
    <t>C9 Marshall Islands - Catch and catch values</t>
  </si>
  <si>
    <t>C10 Marshall Islands – Economic contribution</t>
  </si>
  <si>
    <t>C11 Nauru - Catch and catch values</t>
  </si>
  <si>
    <t>C12 Nauru – Economic contribution</t>
  </si>
  <si>
    <t>C13 Niue - Catch and catch values</t>
  </si>
  <si>
    <t>C14 Niue – Economic contribution</t>
  </si>
  <si>
    <t>C15 Palau - Catch and catch values</t>
  </si>
  <si>
    <t>C16 Palau – Economic contribution</t>
  </si>
  <si>
    <t>C17 Papua New Guinea - Catch and catch values</t>
  </si>
  <si>
    <t>C18 Papua New Guinea – Economic contribution</t>
  </si>
  <si>
    <t>C19 Samoa - Catch and catch values</t>
  </si>
  <si>
    <t>C20 Samoa – Economic contribution</t>
  </si>
  <si>
    <t>C21 Solomon Islands - Catch and catch values</t>
  </si>
  <si>
    <t>C22 Solomon Islands – Economic contribution</t>
  </si>
  <si>
    <t>C23 Tokelau - Catch and catch values</t>
  </si>
  <si>
    <t>C24 Tokelau – Economic contribution</t>
  </si>
  <si>
    <t>C25 Tonga - Catch and catch values</t>
  </si>
  <si>
    <t>C26 Tonga – Economic contribution</t>
  </si>
  <si>
    <t>C27 Tuvalu - Catch and catch values</t>
  </si>
  <si>
    <t>C28 Tuvalu – Economic contribution</t>
  </si>
  <si>
    <t>C29 Vanuatu - Catch and catch values</t>
  </si>
  <si>
    <t>C30 Vanuatu – Economic contribution</t>
  </si>
  <si>
    <t>A. Catch (‘000 metric tonnes) and catch values (US$ millions)</t>
  </si>
  <si>
    <t>B. Prices (US$/mt)</t>
  </si>
  <si>
    <t>C. Country level data</t>
  </si>
  <si>
    <r>
      <t>A14 National fleets of FFA members (excluding Australia and New Zealand): Vessel numbers, catch and catch value by gear type</t>
    </r>
    <r>
      <rPr>
        <b/>
        <vertAlign val="superscript"/>
        <sz val="14"/>
        <color rgb="FF000000"/>
        <rFont val="Calibri Light"/>
        <family val="2"/>
      </rPr>
      <t>a</t>
    </r>
  </si>
  <si>
    <r>
      <t xml:space="preserve">Notes: </t>
    </r>
    <r>
      <rPr>
        <b/>
        <sz val="9"/>
        <color theme="1"/>
        <rFont val="Calibri"/>
        <family val="2"/>
        <scheme val="minor"/>
      </rPr>
      <t xml:space="preserve">a. </t>
    </r>
    <r>
      <rPr>
        <sz val="9"/>
        <color theme="1"/>
        <rFont val="Calibri"/>
        <family val="2"/>
        <scheme val="minor"/>
      </rPr>
      <t>Domestically flagged and locally-based foreign charters, obtained from SC annual reports. Vessel numbers only available for purse seine and longline vessels</t>
    </r>
  </si>
  <si>
    <t>Number of vessels</t>
  </si>
  <si>
    <t>Catch</t>
  </si>
  <si>
    <t xml:space="preserve">Value of catch </t>
  </si>
  <si>
    <t>A14 National fleets of FFA members (excluding Australia and New Zealand): Vessel numbers, catch and catch value by gear</t>
  </si>
  <si>
    <r>
      <rPr>
        <b/>
        <i/>
        <sz val="9"/>
        <color theme="1"/>
        <rFont val="Calibri"/>
        <family val="2"/>
        <scheme val="minor"/>
      </rPr>
      <t>Notes</t>
    </r>
    <r>
      <rPr>
        <i/>
        <sz val="9"/>
        <color theme="1"/>
        <rFont val="Calibri"/>
        <family val="2"/>
        <scheme val="minor"/>
      </rPr>
      <t xml:space="preserve">: </t>
    </r>
    <r>
      <rPr>
        <b/>
        <sz val="9"/>
        <color theme="1"/>
        <rFont val="Calibri"/>
        <family val="2"/>
        <scheme val="minor"/>
      </rPr>
      <t>a</t>
    </r>
    <r>
      <rPr>
        <sz val="9"/>
        <color theme="1"/>
        <rFont val="Calibri"/>
        <family val="2"/>
        <scheme val="minor"/>
      </rPr>
      <t>. Domestically flagged and locally-based foreign charters, obtained from SC annual reports.</t>
    </r>
  </si>
  <si>
    <t xml:space="preserve">na  </t>
  </si>
  <si>
    <t>B6 Marine Diesel Oil, USD:JPY exchange rate and US CPI</t>
  </si>
  <si>
    <r>
      <t>Singapore Marine Diesel Oil (MDO)</t>
    </r>
    <r>
      <rPr>
        <b/>
        <vertAlign val="superscript"/>
        <sz val="10"/>
        <color rgb="FF000000"/>
        <rFont val="Calibri"/>
        <family val="2"/>
        <scheme val="minor"/>
      </rPr>
      <t xml:space="preserve">a </t>
    </r>
    <r>
      <rPr>
        <b/>
        <i/>
        <sz val="9"/>
        <color rgb="FF000000"/>
        <rFont val="Calibri"/>
        <family val="2"/>
        <scheme val="minor"/>
      </rPr>
      <t>(US$ per tonne)</t>
    </r>
  </si>
  <si>
    <r>
      <rPr>
        <b/>
        <i/>
        <sz val="9"/>
        <color theme="1"/>
        <rFont val="Calibri"/>
        <family val="2"/>
        <scheme val="minor"/>
      </rPr>
      <t>Notes</t>
    </r>
    <r>
      <rPr>
        <i/>
        <sz val="9"/>
        <color theme="1"/>
        <rFont val="Calibri"/>
        <family val="2"/>
        <scheme val="minor"/>
      </rPr>
      <t>: a. BunkerWorld (1997 to 2015) and Ship &amp; Bunker (2016). b. IMF (</t>
    </r>
    <r>
      <rPr>
        <i/>
        <sz val="9"/>
        <color rgb="FF0070C0"/>
        <rFont val="Calibri"/>
        <family val="2"/>
        <scheme val="minor"/>
      </rPr>
      <t>https://www.imf.org/external/np/fin/ert/GUI/Pages/CountryDataBase.aspx</t>
    </r>
    <r>
      <rPr>
        <i/>
        <sz val="9"/>
        <color theme="1"/>
        <rFont val="Calibri"/>
        <family val="2"/>
        <scheme val="minor"/>
      </rPr>
      <t>). c. Bureau of Labor Statistics, United Sates Department of Labor (</t>
    </r>
    <r>
      <rPr>
        <i/>
        <sz val="9"/>
        <color rgb="FF0070C0"/>
        <rFont val="Calibri"/>
        <family val="2"/>
        <scheme val="minor"/>
      </rPr>
      <t>https://www.bls.gov/data/</t>
    </r>
    <r>
      <rPr>
        <i/>
        <sz val="9"/>
        <color theme="1"/>
        <rFont val="Calibri"/>
        <family val="2"/>
        <scheme val="minor"/>
      </rPr>
      <t>) – data adjusted so 1997 = 100.</t>
    </r>
  </si>
  <si>
    <r>
      <t>US – Fresh</t>
    </r>
    <r>
      <rPr>
        <b/>
        <vertAlign val="superscript"/>
        <sz val="10"/>
        <color theme="1"/>
        <rFont val="Calibri"/>
        <family val="2"/>
        <scheme val="minor"/>
      </rPr>
      <t>c</t>
    </r>
  </si>
  <si>
    <r>
      <t>US – Frozen</t>
    </r>
    <r>
      <rPr>
        <b/>
        <vertAlign val="superscript"/>
        <sz val="10"/>
        <color theme="1"/>
        <rFont val="Calibri"/>
        <family val="2"/>
        <scheme val="minor"/>
      </rPr>
      <t>d</t>
    </r>
  </si>
  <si>
    <t>A4 WCPO catch by area</t>
  </si>
  <si>
    <r>
      <rPr>
        <b/>
        <i/>
        <sz val="9"/>
        <color theme="1"/>
        <rFont val="Calibri"/>
        <family val="2"/>
        <scheme val="minor"/>
      </rPr>
      <t>Notes</t>
    </r>
    <r>
      <rPr>
        <i/>
        <sz val="9"/>
        <color theme="1"/>
        <rFont val="Calibri"/>
        <family val="2"/>
        <scheme val="minor"/>
      </rPr>
      <t xml:space="preserve">: a. Japanese fresh imports of bigeye from Oceania (c.i.f).  b. Frozen bigeye at selected Japanese ports (ex-vessel). c. US Imports of fresh bigeye from Oceania, excl. Aust &amp; NZ (f.a.s). d. US Imports of frozen bigeye from all sources (f.a.s).  </t>
    </r>
  </si>
  <si>
    <r>
      <rPr>
        <b/>
        <i/>
        <sz val="9"/>
        <color theme="1"/>
        <rFont val="Calibri"/>
        <family val="2"/>
        <scheme val="minor"/>
      </rPr>
      <t>Notes</t>
    </r>
    <r>
      <rPr>
        <i/>
        <sz val="9"/>
        <color theme="1"/>
        <rFont val="Calibri"/>
        <family val="2"/>
        <scheme val="minor"/>
      </rPr>
      <t xml:space="preserve">: a. Thai imports of frozen whole round albacore (c&amp;f). b. Japanese fresh albacore imports from Oceania (c.i.f). c. Frozen albacore at selected Japanese ports (ex-vessel). d. US Imports of fresh albacore from Oceania  (excl. Aust. &amp; NZ, f.a.s). e. US Imports of frozen albacore from all sources  (f.a.s). </t>
    </r>
  </si>
  <si>
    <r>
      <t>Japan - 'South</t>
    </r>
    <r>
      <rPr>
        <b/>
        <vertAlign val="superscript"/>
        <sz val="12"/>
        <color theme="1"/>
        <rFont val="Calibri"/>
        <family val="2"/>
        <scheme val="minor"/>
      </rPr>
      <t>c</t>
    </r>
  </si>
  <si>
    <r>
      <t>Japan - All</t>
    </r>
    <r>
      <rPr>
        <b/>
        <vertAlign val="superscript"/>
        <sz val="12"/>
        <color theme="1"/>
        <rFont val="Calibri"/>
        <family val="2"/>
        <scheme val="minor"/>
      </rPr>
      <t>d</t>
    </r>
  </si>
  <si>
    <r>
      <rPr>
        <b/>
        <i/>
        <sz val="9"/>
        <color theme="1"/>
        <rFont val="Calibri"/>
        <family val="2"/>
        <scheme val="minor"/>
      </rPr>
      <t>Notes</t>
    </r>
    <r>
      <rPr>
        <i/>
        <sz val="9"/>
        <color theme="1"/>
        <rFont val="Calibri"/>
        <family val="2"/>
        <scheme val="minor"/>
      </rPr>
      <t xml:space="preserve">: a. Thai imports of frozen whole round skipjack (c&amp;f). b. Purse seine caught skipjack landed at Yaizu port (ex-vessel). c. 'South' Pole and line caught skipjack landed at Yaizu (ex-vessel). d. Average ('South' &amp; 'Other') Pole and line caught skipjack landed at Yaizu (ex-vessel). </t>
    </r>
  </si>
  <si>
    <r>
      <rPr>
        <b/>
        <i/>
        <sz val="9"/>
        <color theme="1"/>
        <rFont val="Calibri"/>
        <family val="2"/>
        <scheme val="minor"/>
      </rPr>
      <t>Notes</t>
    </r>
    <r>
      <rPr>
        <i/>
        <sz val="9"/>
        <color theme="1"/>
        <rFont val="Calibri"/>
        <family val="2"/>
        <scheme val="minor"/>
      </rPr>
      <t xml:space="preserve">: a. Frozen swordfish landed at Japan selected ports (ex-vessel). b. Japanese fresh swordfish landed at Japan selected ports (ex-vessel).  c. US imports of frozen swordfish from all sources (f.a.s.). d. US Imports of fresh swordfish from all sources (f.a.s).  </t>
    </r>
  </si>
  <si>
    <r>
      <rPr>
        <b/>
        <i/>
        <sz val="9"/>
        <color theme="1"/>
        <rFont val="Calibri"/>
        <family val="2"/>
        <scheme val="minor"/>
      </rPr>
      <t>Notes</t>
    </r>
    <r>
      <rPr>
        <i/>
        <sz val="9"/>
        <color theme="1"/>
        <rFont val="Calibri"/>
        <family val="2"/>
        <scheme val="minor"/>
      </rPr>
      <t xml:space="preserve">: a. Thai imports of frozen whole round yellowfin (c&amp;f). b. Purse seine caught yellowfin landed at Yaizu port (ex-vessel). c. Japanese fresh imports of yellowfin from Oceania (c.i.f).  d. Longline caught yellowfin landed at Yaizu port (ex-vessel). e. US Imports of fresh yellowfin from Oceania (excl. Aust. &amp; NZ; f.a.s). </t>
    </r>
  </si>
  <si>
    <r>
      <rPr>
        <b/>
        <i/>
        <sz val="9"/>
        <color theme="1"/>
        <rFont val="Calibri"/>
        <family val="2"/>
        <scheme val="minor"/>
      </rPr>
      <t>Notes</t>
    </r>
    <r>
      <rPr>
        <i/>
        <sz val="9"/>
        <color theme="1"/>
        <rFont val="Calibri"/>
        <family val="2"/>
        <scheme val="minor"/>
      </rPr>
      <t xml:space="preserve">: </t>
    </r>
    <r>
      <rPr>
        <b/>
        <i/>
        <sz val="9"/>
        <color theme="1"/>
        <rFont val="Calibri"/>
        <family val="2"/>
        <scheme val="minor"/>
      </rPr>
      <t>a</t>
    </r>
    <r>
      <rPr>
        <i/>
        <sz val="9"/>
        <color theme="1"/>
        <rFont val="Calibri"/>
        <family val="2"/>
        <scheme val="minor"/>
      </rPr>
      <t>. Domestically flagged and locally-based foreign charters, obtained from SC annual reports. Catch data from SPC CES dataset and values of catch from FFA values tables.</t>
    </r>
  </si>
  <si>
    <r>
      <t>Licence and access fee revenue</t>
    </r>
    <r>
      <rPr>
        <vertAlign val="superscript"/>
        <sz val="11"/>
        <color rgb="FF000000"/>
        <rFont val="Calibri"/>
        <family val="2"/>
        <scheme val="minor"/>
      </rPr>
      <t>a</t>
    </r>
  </si>
  <si>
    <r>
      <t>Onshore processing volumes</t>
    </r>
    <r>
      <rPr>
        <vertAlign val="superscript"/>
        <sz val="11"/>
        <color rgb="FF000000"/>
        <rFont val="Calibri"/>
        <family val="2"/>
        <scheme val="minor"/>
      </rPr>
      <t>b</t>
    </r>
  </si>
  <si>
    <r>
      <t>Employment</t>
    </r>
    <r>
      <rPr>
        <vertAlign val="superscript"/>
        <sz val="11"/>
        <color rgb="FF000000"/>
        <rFont val="Calibri"/>
        <family val="2"/>
        <scheme val="minor"/>
      </rPr>
      <t>c</t>
    </r>
  </si>
  <si>
    <r>
      <t>Exports</t>
    </r>
    <r>
      <rPr>
        <vertAlign val="superscript"/>
        <sz val="11"/>
        <color rgb="FF000000"/>
        <rFont val="Calibri"/>
        <family val="2"/>
        <scheme val="minor"/>
      </rPr>
      <t>d</t>
    </r>
  </si>
  <si>
    <r>
      <t xml:space="preserve">    Japan</t>
    </r>
    <r>
      <rPr>
        <vertAlign val="superscript"/>
        <sz val="11"/>
        <color rgb="FF000000"/>
        <rFont val="Calibri"/>
        <family val="2"/>
        <scheme val="minor"/>
      </rPr>
      <t>e</t>
    </r>
  </si>
  <si>
    <r>
      <t xml:space="preserve">     Japan</t>
    </r>
    <r>
      <rPr>
        <vertAlign val="superscript"/>
        <sz val="11"/>
        <color rgb="FF000000"/>
        <rFont val="Calibri"/>
        <family val="2"/>
        <scheme val="minor"/>
      </rPr>
      <t>e</t>
    </r>
  </si>
  <si>
    <r>
      <t xml:space="preserve">     Thailand</t>
    </r>
    <r>
      <rPr>
        <vertAlign val="superscript"/>
        <sz val="11"/>
        <color rgb="FF000000"/>
        <rFont val="Calibri"/>
        <family val="2"/>
        <scheme val="minor"/>
      </rPr>
      <t>f</t>
    </r>
  </si>
  <si>
    <r>
      <t xml:space="preserve">     US</t>
    </r>
    <r>
      <rPr>
        <vertAlign val="superscript"/>
        <sz val="11"/>
        <color rgb="FF000000"/>
        <rFont val="Calibri"/>
        <family val="2"/>
        <scheme val="minor"/>
      </rPr>
      <t>g</t>
    </r>
  </si>
  <si>
    <r>
      <t xml:space="preserve">     EU</t>
    </r>
    <r>
      <rPr>
        <vertAlign val="superscript"/>
        <sz val="11"/>
        <color rgb="FF000000"/>
        <rFont val="Calibri"/>
        <family val="2"/>
        <scheme val="minor"/>
      </rPr>
      <t>e</t>
    </r>
  </si>
  <si>
    <r>
      <t xml:space="preserve">     Japan</t>
    </r>
    <r>
      <rPr>
        <vertAlign val="superscript"/>
        <sz val="11"/>
        <color rgb="FF000000"/>
        <rFont val="Calibri"/>
        <family val="2"/>
        <scheme val="minor"/>
      </rPr>
      <t>f</t>
    </r>
  </si>
  <si>
    <r>
      <rPr>
        <b/>
        <i/>
        <sz val="9"/>
        <color theme="1"/>
        <rFont val="Calibri"/>
        <family val="2"/>
        <scheme val="minor"/>
      </rPr>
      <t>Notes:</t>
    </r>
    <r>
      <rPr>
        <i/>
        <sz val="9"/>
        <color theme="1"/>
        <rFont val="Calibri"/>
        <family val="2"/>
        <scheme val="minor"/>
      </rPr>
      <t xml:space="preserve"> </t>
    </r>
    <r>
      <rPr>
        <b/>
        <sz val="9"/>
        <color theme="1"/>
        <rFont val="Calibri"/>
        <family val="2"/>
        <scheme val="minor"/>
      </rPr>
      <t>a</t>
    </r>
    <r>
      <rPr>
        <sz val="9"/>
        <color theme="1"/>
        <rFont val="Calibri"/>
        <family val="2"/>
        <scheme val="minor"/>
      </rPr>
      <t>. Domestically flagged and locally-based foreign charters, obtained from SC annual reports. Catch data from SPC CES dataset and values of catch from FFA values tables.</t>
    </r>
  </si>
  <si>
    <r>
      <t>Employment</t>
    </r>
    <r>
      <rPr>
        <vertAlign val="superscript"/>
        <sz val="11"/>
        <color rgb="FF000000"/>
        <rFont val="Calibri"/>
        <family val="2"/>
        <scheme val="minor"/>
      </rPr>
      <t>b</t>
    </r>
  </si>
  <si>
    <r>
      <rPr>
        <b/>
        <i/>
        <sz val="9"/>
        <color theme="1"/>
        <rFont val="Calibri"/>
        <family val="2"/>
        <scheme val="minor"/>
      </rPr>
      <t>Notes</t>
    </r>
    <r>
      <rPr>
        <i/>
        <sz val="9"/>
        <color theme="1"/>
        <rFont val="Calibri"/>
        <family val="2"/>
        <scheme val="minor"/>
      </rPr>
      <t xml:space="preserve"> : </t>
    </r>
    <r>
      <rPr>
        <b/>
        <i/>
        <sz val="9"/>
        <color theme="1"/>
        <rFont val="Calibri"/>
        <family val="2"/>
        <scheme val="minor"/>
      </rPr>
      <t>na</t>
    </r>
    <r>
      <rPr>
        <i/>
        <sz val="9"/>
        <color theme="1"/>
        <rFont val="Calibri"/>
        <family val="2"/>
        <scheme val="minor"/>
      </rPr>
      <t xml:space="preserve"> not available. </t>
    </r>
    <r>
      <rPr>
        <b/>
        <i/>
        <sz val="9"/>
        <color theme="1"/>
        <rFont val="Calibri"/>
        <family val="2"/>
        <scheme val="minor"/>
      </rPr>
      <t>a</t>
    </r>
    <r>
      <rPr>
        <i/>
        <sz val="9"/>
        <color theme="1"/>
        <rFont val="Calibri"/>
        <family val="2"/>
        <scheme val="minor"/>
      </rPr>
      <t xml:space="preserve">. FFA estimates. </t>
    </r>
    <r>
      <rPr>
        <b/>
        <i/>
        <sz val="9"/>
        <color theme="1"/>
        <rFont val="Calibri"/>
        <family val="2"/>
        <scheme val="minor"/>
      </rPr>
      <t>b</t>
    </r>
    <r>
      <rPr>
        <i/>
        <sz val="9"/>
        <color theme="1"/>
        <rFont val="Calibri"/>
        <family val="2"/>
        <scheme val="minor"/>
      </rPr>
      <t>. Includes government employees. Various sources including pers. comm James Tafatu, Niue Principal Fisheries Officer; artisinal sector not included.</t>
    </r>
  </si>
  <si>
    <r>
      <rPr>
        <b/>
        <i/>
        <sz val="9"/>
        <color theme="1"/>
        <rFont val="Calibri"/>
        <family val="2"/>
        <scheme val="minor"/>
      </rPr>
      <t>Notes</t>
    </r>
    <r>
      <rPr>
        <i/>
        <sz val="9"/>
        <color theme="1"/>
        <rFont val="Calibri"/>
        <family val="2"/>
        <scheme val="minor"/>
      </rPr>
      <t xml:space="preserve">: </t>
    </r>
    <r>
      <rPr>
        <b/>
        <i/>
        <sz val="9"/>
        <color theme="1"/>
        <rFont val="Calibri"/>
        <family val="2"/>
        <scheme val="minor"/>
      </rPr>
      <t>a</t>
    </r>
    <r>
      <rPr>
        <i/>
        <sz val="9"/>
        <color theme="1"/>
        <rFont val="Calibri"/>
        <family val="2"/>
        <scheme val="minor"/>
      </rPr>
      <t>. Domestically flagged and locally-based foreign charters, obtained from SC annual reports. Catch data from SPC CES dataset and values of catch from FFA values tables</t>
    </r>
  </si>
  <si>
    <r>
      <t xml:space="preserve">     US</t>
    </r>
    <r>
      <rPr>
        <vertAlign val="superscript"/>
        <sz val="11"/>
        <color rgb="FF000000"/>
        <rFont val="Calibri"/>
        <family val="2"/>
        <scheme val="minor"/>
      </rPr>
      <t>f</t>
    </r>
  </si>
  <si>
    <r>
      <rPr>
        <b/>
        <i/>
        <sz val="9"/>
        <color theme="1"/>
        <rFont val="Calibri"/>
        <family val="2"/>
        <scheme val="minor"/>
      </rPr>
      <t>Notes:</t>
    </r>
    <r>
      <rPr>
        <i/>
        <sz val="9"/>
        <color theme="1"/>
        <rFont val="Calibri"/>
        <family val="2"/>
        <scheme val="minor"/>
      </rPr>
      <t xml:space="preserve"> </t>
    </r>
    <r>
      <rPr>
        <b/>
        <i/>
        <sz val="9"/>
        <color theme="1"/>
        <rFont val="Calibri"/>
        <family val="2"/>
        <scheme val="minor"/>
      </rPr>
      <t>a</t>
    </r>
    <r>
      <rPr>
        <i/>
        <sz val="9"/>
        <color theme="1"/>
        <rFont val="Calibri"/>
        <family val="2"/>
        <scheme val="minor"/>
      </rPr>
      <t>. Domestically flagged and locally-based foreign charters, obtained from SC annual reports. Catch data from SPC CES dataset and values of catch from FFA values tables.</t>
    </r>
  </si>
  <si>
    <r>
      <t xml:space="preserve">     Thailand</t>
    </r>
    <r>
      <rPr>
        <vertAlign val="superscript"/>
        <sz val="11"/>
        <color rgb="FF000000"/>
        <rFont val="Calibri"/>
        <family val="2"/>
        <scheme val="minor"/>
      </rPr>
      <t>g</t>
    </r>
  </si>
  <si>
    <r>
      <t xml:space="preserve">     US</t>
    </r>
    <r>
      <rPr>
        <vertAlign val="superscript"/>
        <sz val="11"/>
        <color rgb="FF000000"/>
        <rFont val="Calibri"/>
        <family val="2"/>
        <scheme val="minor"/>
      </rPr>
      <t>h</t>
    </r>
  </si>
  <si>
    <r>
      <rPr>
        <b/>
        <i/>
        <sz val="9"/>
        <color theme="1"/>
        <rFont val="Calibri"/>
        <family val="2"/>
        <scheme val="minor"/>
      </rPr>
      <t>Notes: a</t>
    </r>
    <r>
      <rPr>
        <i/>
        <sz val="9"/>
        <color theme="1"/>
        <rFont val="Calibri"/>
        <family val="2"/>
        <scheme val="minor"/>
      </rPr>
      <t>. Domestically flagged and locally-based foreign charters, obtained from SC annual reports. Catch data from SPC CES dataset and values of catch from FFA values tables.</t>
    </r>
  </si>
  <si>
    <r>
      <rPr>
        <b/>
        <i/>
        <sz val="9"/>
        <color theme="1"/>
        <rFont val="Calibri"/>
        <family val="2"/>
        <scheme val="minor"/>
      </rPr>
      <t>Notes</t>
    </r>
    <r>
      <rPr>
        <i/>
        <sz val="9"/>
        <color theme="1"/>
        <rFont val="Calibri"/>
        <family val="2"/>
        <scheme val="minor"/>
      </rPr>
      <t xml:space="preserve">: </t>
    </r>
    <r>
      <rPr>
        <b/>
        <i/>
        <sz val="9"/>
        <color theme="1"/>
        <rFont val="Calibri"/>
        <family val="2"/>
        <scheme val="minor"/>
      </rPr>
      <t>a</t>
    </r>
    <r>
      <rPr>
        <i/>
        <sz val="9"/>
        <color theme="1"/>
        <rFont val="Calibri"/>
        <family val="2"/>
        <scheme val="minor"/>
      </rPr>
      <t>. National fleet consists solely of inshore troll vessels as Tokelau is not a flag state.</t>
    </r>
  </si>
  <si>
    <r>
      <t xml:space="preserve">Notes: a. </t>
    </r>
    <r>
      <rPr>
        <i/>
        <sz val="9"/>
        <color theme="1"/>
        <rFont val="Calibri"/>
        <family val="2"/>
        <scheme val="minor"/>
      </rPr>
      <t>Domestically flagged and locally-based foreign charters, obtained from SC annual reports. Catch data from SPC CES dataset and values of catch from FFA values tables.</t>
    </r>
  </si>
  <si>
    <r>
      <rPr>
        <b/>
        <i/>
        <sz val="9"/>
        <color theme="1"/>
        <rFont val="Calibri"/>
        <family val="2"/>
        <scheme val="minor"/>
      </rPr>
      <t>Notes: a.</t>
    </r>
    <r>
      <rPr>
        <i/>
        <sz val="9"/>
        <color theme="1"/>
        <rFont val="Calibri"/>
        <family val="2"/>
        <scheme val="minor"/>
      </rPr>
      <t xml:space="preserve"> Domestically flagged and locally-based foreign charters, obtained from SC annual reports. Catch data from SPC CES dataset and values of catch from FFA values tables.</t>
    </r>
  </si>
  <si>
    <r>
      <t>Exports</t>
    </r>
    <r>
      <rPr>
        <vertAlign val="superscript"/>
        <sz val="11"/>
        <color rgb="FF000000"/>
        <rFont val="Calibri"/>
        <family val="2"/>
        <scheme val="minor"/>
      </rPr>
      <t>c</t>
    </r>
  </si>
  <si>
    <r>
      <t xml:space="preserve">     Japan</t>
    </r>
    <r>
      <rPr>
        <vertAlign val="superscript"/>
        <sz val="11"/>
        <color rgb="FF000000"/>
        <rFont val="Calibri"/>
        <family val="2"/>
        <scheme val="minor"/>
      </rPr>
      <t>d</t>
    </r>
  </si>
  <si>
    <r>
      <t xml:space="preserve">     Thailand</t>
    </r>
    <r>
      <rPr>
        <vertAlign val="superscript"/>
        <sz val="11"/>
        <color rgb="FF000000"/>
        <rFont val="Calibri"/>
        <family val="2"/>
        <scheme val="minor"/>
      </rPr>
      <t>e</t>
    </r>
  </si>
  <si>
    <r>
      <t xml:space="preserve">    US</t>
    </r>
    <r>
      <rPr>
        <vertAlign val="superscript"/>
        <sz val="11"/>
        <color rgb="FF000000"/>
        <rFont val="Calibri"/>
        <family val="2"/>
        <scheme val="minor"/>
      </rPr>
      <t>g</t>
    </r>
  </si>
  <si>
    <r>
      <rPr>
        <b/>
        <i/>
        <sz val="9"/>
        <color theme="1"/>
        <rFont val="Calibri"/>
        <family val="2"/>
        <scheme val="minor"/>
      </rPr>
      <t>Notes</t>
    </r>
    <r>
      <rPr>
        <i/>
        <sz val="9"/>
        <color theme="1"/>
        <rFont val="Calibri"/>
        <family val="2"/>
        <scheme val="minor"/>
      </rPr>
      <t>: a. Domestically flagged and locally-based foreign charters, obtained from SC annual reports.</t>
    </r>
  </si>
  <si>
    <r>
      <rPr>
        <b/>
        <i/>
        <sz val="9"/>
        <color theme="1"/>
        <rFont val="Calibri"/>
        <family val="2"/>
        <scheme val="minor"/>
      </rPr>
      <t>Notes</t>
    </r>
    <r>
      <rPr>
        <i/>
        <sz val="9"/>
        <color theme="1"/>
        <rFont val="Calibri"/>
        <family val="2"/>
        <scheme val="minor"/>
      </rPr>
      <t xml:space="preserve">: </t>
    </r>
    <r>
      <rPr>
        <b/>
        <i/>
        <sz val="9"/>
        <color theme="1"/>
        <rFont val="Calibri"/>
        <family val="2"/>
        <scheme val="minor"/>
      </rPr>
      <t>a</t>
    </r>
    <r>
      <rPr>
        <i/>
        <sz val="9"/>
        <color theme="1"/>
        <rFont val="Calibri"/>
        <family val="2"/>
        <scheme val="minor"/>
      </rPr>
      <t xml:space="preserve">. 2008-21, Ministry of Finance &amp; Economic Development, Kiribati National Statistics Office. Obtained in AUD and converted to USD using representative exchange rates provided by the IMF for given year. </t>
    </r>
    <r>
      <rPr>
        <b/>
        <i/>
        <sz val="9"/>
        <color theme="1"/>
        <rFont val="Calibri"/>
        <family val="2"/>
        <scheme val="minor"/>
      </rPr>
      <t>b</t>
    </r>
    <r>
      <rPr>
        <i/>
        <sz val="9"/>
        <color theme="1"/>
        <rFont val="Calibri"/>
        <family val="2"/>
        <scheme val="minor"/>
      </rPr>
      <t xml:space="preserve">. The volume processed refers only to longline/purse seine catch processed to some form domestically onshore or on-board vessels; excludes volumes transhipped or delivered directly to offshore canneries. Data sourced primarily from CES but adjusted using SC annual reports and data reported by FFA data collector where appropriate. </t>
    </r>
    <r>
      <rPr>
        <b/>
        <i/>
        <sz val="9"/>
        <color theme="1"/>
        <rFont val="Calibri"/>
        <family val="2"/>
        <scheme val="minor"/>
      </rPr>
      <t>c</t>
    </r>
    <r>
      <rPr>
        <i/>
        <sz val="9"/>
        <color theme="1"/>
        <rFont val="Calibri"/>
        <family val="2"/>
        <scheme val="minor"/>
      </rPr>
      <t xml:space="preserve">. Includes harvest, processing and ancillary services sectors, observers and government employees (artisanal sector not included). Data sourced primarily from the Ministry of Fisheries and Marine Resource Development and the Kiribati Fish Limited and data reported by FFA data collector. </t>
    </r>
    <r>
      <rPr>
        <b/>
        <i/>
        <sz val="9"/>
        <color theme="1"/>
        <rFont val="Calibri"/>
        <family val="2"/>
        <scheme val="minor"/>
      </rPr>
      <t>d</t>
    </r>
    <r>
      <rPr>
        <i/>
        <sz val="9"/>
        <color theme="1"/>
        <rFont val="Calibri"/>
        <family val="2"/>
        <scheme val="minor"/>
      </rPr>
      <t xml:space="preserve">. This includes catch by nationally registered vessels that may not have been landed onshore. </t>
    </r>
    <r>
      <rPr>
        <b/>
        <i/>
        <sz val="9"/>
        <color theme="1"/>
        <rFont val="Calibri"/>
        <family val="2"/>
        <scheme val="minor"/>
      </rPr>
      <t>e</t>
    </r>
    <r>
      <rPr>
        <i/>
        <sz val="9"/>
        <color theme="1"/>
        <rFont val="Calibri"/>
        <family val="2"/>
        <scheme val="minor"/>
      </rPr>
      <t xml:space="preserve">. Japan Customs (https://www.customs.go.jp/toukei/info/index.htm) (excludes frozen whole tuna). </t>
    </r>
    <r>
      <rPr>
        <b/>
        <i/>
        <sz val="9"/>
        <color theme="1"/>
        <rFont val="Calibri"/>
        <family val="2"/>
        <scheme val="minor"/>
      </rPr>
      <t>f</t>
    </r>
    <r>
      <rPr>
        <i/>
        <sz val="9"/>
        <color theme="1"/>
        <rFont val="Calibri"/>
        <family val="2"/>
        <scheme val="minor"/>
      </rPr>
      <t>. Thai customs (http://customs.go.th/index.php?view=normal).</t>
    </r>
    <r>
      <rPr>
        <b/>
        <i/>
        <sz val="9"/>
        <color theme="1"/>
        <rFont val="Calibri"/>
        <family val="2"/>
        <scheme val="minor"/>
      </rPr>
      <t xml:space="preserve"> g</t>
    </r>
    <r>
      <rPr>
        <i/>
        <sz val="9"/>
        <color theme="1"/>
        <rFont val="Calibri"/>
        <family val="2"/>
        <scheme val="minor"/>
      </rPr>
      <t>. NMFS (http://www.st.nmfs.noaa.gov/st1/trade/monthly_data/TradeDataCountryMonth.html).</t>
    </r>
  </si>
  <si>
    <r>
      <rPr>
        <b/>
        <i/>
        <sz val="9"/>
        <color theme="1"/>
        <rFont val="Calibri"/>
        <family val="2"/>
        <scheme val="minor"/>
      </rPr>
      <t>Notes</t>
    </r>
    <r>
      <rPr>
        <i/>
        <sz val="9"/>
        <color theme="1"/>
        <rFont val="Calibri"/>
        <family val="2"/>
        <scheme val="minor"/>
      </rPr>
      <t xml:space="preserve">: </t>
    </r>
    <r>
      <rPr>
        <b/>
        <i/>
        <sz val="9"/>
        <color theme="1"/>
        <rFont val="Calibri"/>
        <family val="2"/>
        <scheme val="minor"/>
      </rPr>
      <t>a</t>
    </r>
    <r>
      <rPr>
        <i/>
        <sz val="9"/>
        <color theme="1"/>
        <rFont val="Calibri"/>
        <family val="2"/>
        <scheme val="minor"/>
      </rPr>
      <t>. FFA estimates.</t>
    </r>
    <r>
      <rPr>
        <b/>
        <i/>
        <sz val="9"/>
        <color theme="1"/>
        <rFont val="Calibri"/>
        <family val="2"/>
        <scheme val="minor"/>
      </rPr>
      <t xml:space="preserve"> b</t>
    </r>
    <r>
      <rPr>
        <i/>
        <sz val="9"/>
        <color theme="1"/>
        <rFont val="Calibri"/>
        <family val="2"/>
        <scheme val="minor"/>
      </rPr>
      <t xml:space="preserve">. The volume processed refers only to longline/purse seine catch processed to some form domestically onshore or on-board vessels; excludes volumes transhipped or delivered directly to offshore canneries. Data sourced primarily from CES but adjusted using SC annual reports and data reported by FFA data collector where appropriate </t>
    </r>
    <r>
      <rPr>
        <b/>
        <i/>
        <sz val="9"/>
        <color theme="1"/>
        <rFont val="Calibri"/>
        <family val="2"/>
        <scheme val="minor"/>
      </rPr>
      <t>c</t>
    </r>
    <r>
      <rPr>
        <i/>
        <sz val="9"/>
        <color theme="1"/>
        <rFont val="Calibri"/>
        <family val="2"/>
        <scheme val="minor"/>
      </rPr>
      <t xml:space="preserve">. Includes harvest, processing and ancillary services sectors, observers and government employees (artisanal sector not included. Based on data collected as part of FFA data collection project. </t>
    </r>
    <r>
      <rPr>
        <b/>
        <i/>
        <sz val="9"/>
        <color theme="1"/>
        <rFont val="Calibri"/>
        <family val="2"/>
        <scheme val="minor"/>
      </rPr>
      <t>d</t>
    </r>
    <r>
      <rPr>
        <i/>
        <sz val="9"/>
        <color theme="1"/>
        <rFont val="Calibri"/>
        <family val="2"/>
        <scheme val="minor"/>
      </rPr>
      <t xml:space="preserve">. This includes catch by nationally registered vessels that may not have been landed onshore. </t>
    </r>
    <r>
      <rPr>
        <b/>
        <i/>
        <sz val="9"/>
        <color theme="1"/>
        <rFont val="Calibri"/>
        <family val="2"/>
        <scheme val="minor"/>
      </rPr>
      <t>e</t>
    </r>
    <r>
      <rPr>
        <i/>
        <sz val="9"/>
        <color theme="1"/>
        <rFont val="Calibri"/>
        <family val="2"/>
        <scheme val="minor"/>
      </rPr>
      <t>. EuroStats (http://ec.europa.eu/eurostat/data/database).</t>
    </r>
    <r>
      <rPr>
        <b/>
        <i/>
        <sz val="9"/>
        <color theme="1"/>
        <rFont val="Calibri"/>
        <family val="2"/>
        <scheme val="minor"/>
      </rPr>
      <t xml:space="preserve"> f</t>
    </r>
    <r>
      <rPr>
        <i/>
        <sz val="9"/>
        <color theme="1"/>
        <rFont val="Calibri"/>
        <family val="2"/>
        <scheme val="minor"/>
      </rPr>
      <t xml:space="preserve">. Japan Customs (https://www.customs.go.jp/toukei/info/index.htm) (excludes frozen whole tuna). </t>
    </r>
    <r>
      <rPr>
        <b/>
        <i/>
        <sz val="9"/>
        <color theme="1"/>
        <rFont val="Calibri"/>
        <family val="2"/>
        <scheme val="minor"/>
      </rPr>
      <t>g</t>
    </r>
    <r>
      <rPr>
        <i/>
        <sz val="9"/>
        <color theme="1"/>
        <rFont val="Calibri"/>
        <family val="2"/>
        <scheme val="minor"/>
      </rPr>
      <t xml:space="preserve">. Thai customs (http://customs.go.th/index.php?view=normal). </t>
    </r>
    <r>
      <rPr>
        <b/>
        <i/>
        <sz val="9"/>
        <color theme="1"/>
        <rFont val="Calibri"/>
        <family val="2"/>
        <scheme val="minor"/>
      </rPr>
      <t>h</t>
    </r>
    <r>
      <rPr>
        <i/>
        <sz val="9"/>
        <color theme="1"/>
        <rFont val="Calibri"/>
        <family val="2"/>
        <scheme val="minor"/>
      </rPr>
      <t>. NMFS (http://www.st.nmfs.noaa.gov/st1/trade/monthly_data/TradeDataCountryMonth.html.</t>
    </r>
  </si>
  <si>
    <r>
      <rPr>
        <b/>
        <i/>
        <sz val="9"/>
        <color theme="1"/>
        <rFont val="Calibri"/>
        <family val="2"/>
        <scheme val="minor"/>
      </rPr>
      <t>Notes</t>
    </r>
    <r>
      <rPr>
        <i/>
        <sz val="9"/>
        <color theme="1"/>
        <rFont val="Calibri"/>
        <family val="2"/>
        <scheme val="minor"/>
      </rPr>
      <t xml:space="preserve">: </t>
    </r>
    <r>
      <rPr>
        <b/>
        <i/>
        <sz val="9"/>
        <color theme="1"/>
        <rFont val="Calibri"/>
        <family val="2"/>
        <scheme val="minor"/>
      </rPr>
      <t>a</t>
    </r>
    <r>
      <rPr>
        <i/>
        <sz val="9"/>
        <color theme="1"/>
        <rFont val="Calibri"/>
        <family val="2"/>
        <scheme val="minor"/>
      </rPr>
      <t xml:space="preserve">. 2008-18 as provided by FAS Economic Reporting (https://www.pitiviti.org/fsm). 2019 data sourced from FSM 2019 combined financial statements and independent accountants' compilation report and 2020-21 Pers. Comm. Angelina Tretnoff, NORMA. Amount shown relates to the fiscal year completed in the given calendar year. </t>
    </r>
    <r>
      <rPr>
        <b/>
        <i/>
        <sz val="9"/>
        <color theme="1"/>
        <rFont val="Calibri"/>
        <family val="2"/>
        <scheme val="minor"/>
      </rPr>
      <t>b</t>
    </r>
    <r>
      <rPr>
        <i/>
        <sz val="9"/>
        <color theme="1"/>
        <rFont val="Calibri"/>
        <family val="2"/>
        <scheme val="minor"/>
      </rPr>
      <t xml:space="preserve">. The volume processed refers only to longline/purse seine catch processed to some form domestically onshore or on-board vessels; excludes volumes transhipped or delivered directly to offshore canneries. Data sourced primarily from CES but adjusted using SC annual reports where necessary and also from data collector. </t>
    </r>
    <r>
      <rPr>
        <b/>
        <i/>
        <sz val="9"/>
        <color theme="1"/>
        <rFont val="Calibri"/>
        <family val="2"/>
        <scheme val="minor"/>
      </rPr>
      <t>c</t>
    </r>
    <r>
      <rPr>
        <i/>
        <sz val="9"/>
        <color theme="1"/>
        <rFont val="Calibri"/>
        <family val="2"/>
        <scheme val="minor"/>
      </rPr>
      <t xml:space="preserve">. Includes harvest, processing and ancillary services sectors, observers and government employees (artisanal sector not included). Based on data provided by FAS Economic Reporting and that collected as part of FFA data collection project. </t>
    </r>
    <r>
      <rPr>
        <b/>
        <i/>
        <sz val="9"/>
        <color theme="1"/>
        <rFont val="Calibri"/>
        <family val="2"/>
        <scheme val="minor"/>
      </rPr>
      <t>d</t>
    </r>
    <r>
      <rPr>
        <i/>
        <sz val="9"/>
        <color theme="1"/>
        <rFont val="Calibri"/>
        <family val="2"/>
        <scheme val="minor"/>
      </rPr>
      <t xml:space="preserve">. This includes catch by nationally registered vessels that may not have been landed onshore </t>
    </r>
    <r>
      <rPr>
        <b/>
        <i/>
        <sz val="9"/>
        <color theme="1"/>
        <rFont val="Calibri"/>
        <family val="2"/>
        <scheme val="minor"/>
      </rPr>
      <t>e</t>
    </r>
    <r>
      <rPr>
        <i/>
        <sz val="9"/>
        <color theme="1"/>
        <rFont val="Calibri"/>
        <family val="2"/>
        <scheme val="minor"/>
      </rPr>
      <t xml:space="preserve">. Japan Customs (https://www.customs.go.jp/toukei/info/index.htm) (excludes frozen whole tuna). </t>
    </r>
    <r>
      <rPr>
        <b/>
        <i/>
        <sz val="9"/>
        <color theme="1"/>
        <rFont val="Calibri"/>
        <family val="2"/>
        <scheme val="minor"/>
      </rPr>
      <t>f</t>
    </r>
    <r>
      <rPr>
        <i/>
        <sz val="9"/>
        <color theme="1"/>
        <rFont val="Calibri"/>
        <family val="2"/>
        <scheme val="minor"/>
      </rPr>
      <t xml:space="preserve">. Thai customs (http://customs.go.th/index.php?view=normal). </t>
    </r>
    <r>
      <rPr>
        <b/>
        <i/>
        <sz val="9"/>
        <color theme="1"/>
        <rFont val="Calibri"/>
        <family val="2"/>
        <scheme val="minor"/>
      </rPr>
      <t>g</t>
    </r>
    <r>
      <rPr>
        <i/>
        <sz val="9"/>
        <color theme="1"/>
        <rFont val="Calibri"/>
        <family val="2"/>
        <scheme val="minor"/>
      </rPr>
      <t>. NMFS (http://www.st.nmfs.noaa.gov/st1/trade/monthly_data/TradeDataCountryMonth.html).</t>
    </r>
  </si>
  <si>
    <r>
      <rPr>
        <b/>
        <i/>
        <sz val="9"/>
        <color theme="1"/>
        <rFont val="Calibri"/>
        <family val="2"/>
        <scheme val="minor"/>
      </rPr>
      <t>Notes</t>
    </r>
    <r>
      <rPr>
        <i/>
        <sz val="9"/>
        <color theme="1"/>
        <rFont val="Calibri"/>
        <family val="2"/>
        <scheme val="minor"/>
      </rPr>
      <t xml:space="preserve">: </t>
    </r>
    <r>
      <rPr>
        <b/>
        <i/>
        <sz val="9"/>
        <color theme="1"/>
        <rFont val="Calibri"/>
        <family val="2"/>
        <scheme val="minor"/>
      </rPr>
      <t>a</t>
    </r>
    <r>
      <rPr>
        <i/>
        <sz val="9"/>
        <color theme="1"/>
        <rFont val="Calibri"/>
        <family val="2"/>
        <scheme val="minor"/>
      </rPr>
      <t>. 2008-2012 FFA estimates. 2013 and onwards obtained in NZD from Cook Islands Government Quarterly Accounts (includes line items Fishing Licenses, Fisheries Catch Rev and Fisheries US Treaties, http://www.cookislands.gov.ck/statistics/economic-statistics/national-accounts) and converted to USD using representative exchange rates provided by the IMF.</t>
    </r>
    <r>
      <rPr>
        <b/>
        <i/>
        <sz val="9"/>
        <color theme="1"/>
        <rFont val="Calibri"/>
        <family val="2"/>
        <scheme val="minor"/>
      </rPr>
      <t>b</t>
    </r>
    <r>
      <rPr>
        <i/>
        <sz val="9"/>
        <color theme="1"/>
        <rFont val="Calibri"/>
        <family val="2"/>
        <scheme val="minor"/>
      </rPr>
      <t xml:space="preserve">. The volume processed refers only to longline/purse seine catch processed to some form domestically onshore or on-board vessels; excludes volumes transhipped or delivered directly to offshore canneries. Data sourced primarily from CES but adjusted using SC annual reports and data reported by FFA data collector. </t>
    </r>
    <r>
      <rPr>
        <b/>
        <i/>
        <sz val="9"/>
        <color theme="1"/>
        <rFont val="Calibri"/>
        <family val="2"/>
        <scheme val="minor"/>
      </rPr>
      <t>c</t>
    </r>
    <r>
      <rPr>
        <i/>
        <sz val="9"/>
        <color theme="1"/>
        <rFont val="Calibri"/>
        <family val="2"/>
        <scheme val="minor"/>
      </rPr>
      <t xml:space="preserve">. Includes harvest, processing and ancillary services sectors, observers and government employees (artisanal sector not included). Based on data collected as part of FFA data collection project. </t>
    </r>
    <r>
      <rPr>
        <b/>
        <i/>
        <sz val="9"/>
        <color theme="1"/>
        <rFont val="Calibri"/>
        <family val="2"/>
        <scheme val="minor"/>
      </rPr>
      <t>d</t>
    </r>
    <r>
      <rPr>
        <i/>
        <sz val="9"/>
        <color theme="1"/>
        <rFont val="Calibri"/>
        <family val="2"/>
        <scheme val="minor"/>
      </rPr>
      <t xml:space="preserve">. This includes catch by nationally registered vessels that may not have been landed onshore. </t>
    </r>
    <r>
      <rPr>
        <b/>
        <i/>
        <sz val="9"/>
        <color theme="1"/>
        <rFont val="Calibri"/>
        <family val="2"/>
        <scheme val="minor"/>
      </rPr>
      <t>e</t>
    </r>
    <r>
      <rPr>
        <i/>
        <sz val="9"/>
        <color theme="1"/>
        <rFont val="Calibri"/>
        <family val="2"/>
        <scheme val="minor"/>
      </rPr>
      <t>. Japan Customs (https://www.customs.go.jp/toukei/info/index.htm) (excludes frozen whole tuna).</t>
    </r>
    <r>
      <rPr>
        <b/>
        <i/>
        <sz val="9"/>
        <color theme="1"/>
        <rFont val="Calibri"/>
        <family val="2"/>
        <scheme val="minor"/>
      </rPr>
      <t xml:space="preserve"> f</t>
    </r>
    <r>
      <rPr>
        <i/>
        <sz val="9"/>
        <color theme="1"/>
        <rFont val="Calibri"/>
        <family val="2"/>
        <scheme val="minor"/>
      </rPr>
      <t xml:space="preserve">. Thai customs (http://customs.go.th/index.php?view=normal). </t>
    </r>
    <r>
      <rPr>
        <b/>
        <i/>
        <sz val="9"/>
        <color theme="1"/>
        <rFont val="Calibri"/>
        <family val="2"/>
        <scheme val="minor"/>
      </rPr>
      <t>g</t>
    </r>
    <r>
      <rPr>
        <i/>
        <sz val="9"/>
        <color theme="1"/>
        <rFont val="Calibri"/>
        <family val="2"/>
        <scheme val="minor"/>
      </rPr>
      <t>. NMFS (http://www.st.nmfs.noaa.gov/st1/trade/monthly_data/TradeDataCountryMonth.html.</t>
    </r>
  </si>
  <si>
    <r>
      <rPr>
        <b/>
        <i/>
        <sz val="9"/>
        <color theme="1"/>
        <rFont val="Calibri"/>
        <family val="2"/>
        <scheme val="minor"/>
      </rPr>
      <t>Notes: a</t>
    </r>
    <r>
      <rPr>
        <i/>
        <sz val="9"/>
        <color theme="1"/>
        <rFont val="Calibri"/>
        <family val="2"/>
        <scheme val="minor"/>
      </rPr>
      <t>. 2008-21 FAS Economic Reporting (https://pitiviti.org/marshall-islands).</t>
    </r>
    <r>
      <rPr>
        <b/>
        <i/>
        <sz val="9"/>
        <color theme="1"/>
        <rFont val="Calibri"/>
        <family val="2"/>
        <scheme val="minor"/>
      </rPr>
      <t xml:space="preserve"> b</t>
    </r>
    <r>
      <rPr>
        <i/>
        <sz val="9"/>
        <color theme="1"/>
        <rFont val="Calibri"/>
        <family val="2"/>
        <scheme val="minor"/>
      </rPr>
      <t xml:space="preserve">. The volume processed refers only to longline/purse seine catch processed to some form domestically onshore or on-board vessels; excludes volumes transhipped or delivered directly to offshore canneries. Data sourced primarily from CES but adjusted using SC annual reports where necessary and also from data collector. </t>
    </r>
    <r>
      <rPr>
        <b/>
        <i/>
        <sz val="9"/>
        <color theme="1"/>
        <rFont val="Calibri"/>
        <family val="2"/>
        <scheme val="minor"/>
      </rPr>
      <t>c</t>
    </r>
    <r>
      <rPr>
        <i/>
        <sz val="9"/>
        <color theme="1"/>
        <rFont val="Calibri"/>
        <family val="2"/>
        <scheme val="minor"/>
      </rPr>
      <t xml:space="preserve">. Includes harvest, processing and ancillary services sectors, observers and government employees. Based on data provided by FAS Economic Reporting and that collected as part of FFA data collection project; artisinal sector not included. </t>
    </r>
    <r>
      <rPr>
        <b/>
        <i/>
        <sz val="9"/>
        <color theme="1"/>
        <rFont val="Calibri"/>
        <family val="2"/>
        <scheme val="minor"/>
      </rPr>
      <t>d</t>
    </r>
    <r>
      <rPr>
        <i/>
        <sz val="9"/>
        <color theme="1"/>
        <rFont val="Calibri"/>
        <family val="2"/>
        <scheme val="minor"/>
      </rPr>
      <t>. This includes catch by nationally registered vessels that may not have been landed onshore.</t>
    </r>
    <r>
      <rPr>
        <b/>
        <i/>
        <sz val="9"/>
        <color theme="1"/>
        <rFont val="Calibri"/>
        <family val="2"/>
        <scheme val="minor"/>
      </rPr>
      <t xml:space="preserve"> e</t>
    </r>
    <r>
      <rPr>
        <i/>
        <sz val="9"/>
        <color theme="1"/>
        <rFont val="Calibri"/>
        <family val="2"/>
        <scheme val="minor"/>
      </rPr>
      <t xml:space="preserve">. Japan Customs (https://www.customs.go.jp/toukei/info/index.htm) (excludes frozen whole tuna). </t>
    </r>
    <r>
      <rPr>
        <b/>
        <i/>
        <sz val="9"/>
        <color theme="1"/>
        <rFont val="Calibri"/>
        <family val="2"/>
        <scheme val="minor"/>
      </rPr>
      <t>f</t>
    </r>
    <r>
      <rPr>
        <i/>
        <sz val="9"/>
        <color theme="1"/>
        <rFont val="Calibri"/>
        <family val="2"/>
        <scheme val="minor"/>
      </rPr>
      <t xml:space="preserve">. Thai customs (http://customs.go.th/index.php?view=normal). </t>
    </r>
    <r>
      <rPr>
        <b/>
        <i/>
        <sz val="9"/>
        <color theme="1"/>
        <rFont val="Calibri"/>
        <family val="2"/>
        <scheme val="minor"/>
      </rPr>
      <t>g</t>
    </r>
    <r>
      <rPr>
        <i/>
        <sz val="9"/>
        <color theme="1"/>
        <rFont val="Calibri"/>
        <family val="2"/>
        <scheme val="minor"/>
      </rPr>
      <t>. NMFS (http://www.st.nmfs.noaa.gov/st1/trade/monthly_data/TradeDataCountryMonth.html).</t>
    </r>
  </si>
  <si>
    <r>
      <rPr>
        <b/>
        <i/>
        <sz val="9"/>
        <color theme="1"/>
        <rFont val="Calibri"/>
        <family val="2"/>
        <scheme val="minor"/>
      </rPr>
      <t>Notes</t>
    </r>
    <r>
      <rPr>
        <i/>
        <sz val="9"/>
        <color theme="1"/>
        <rFont val="Calibri"/>
        <family val="2"/>
        <scheme val="minor"/>
      </rPr>
      <t xml:space="preserve">: </t>
    </r>
    <r>
      <rPr>
        <b/>
        <i/>
        <sz val="9"/>
        <color theme="1"/>
        <rFont val="Calibri"/>
        <family val="2"/>
        <scheme val="minor"/>
      </rPr>
      <t>na</t>
    </r>
    <r>
      <rPr>
        <i/>
        <sz val="9"/>
        <color theme="1"/>
        <rFont val="Calibri"/>
        <family val="2"/>
        <scheme val="minor"/>
      </rPr>
      <t xml:space="preserve"> not available. </t>
    </r>
    <r>
      <rPr>
        <b/>
        <i/>
        <sz val="9"/>
        <color theme="1"/>
        <rFont val="Calibri"/>
        <family val="2"/>
        <scheme val="minor"/>
      </rPr>
      <t>a</t>
    </r>
    <r>
      <rPr>
        <i/>
        <sz val="9"/>
        <color theme="1"/>
        <rFont val="Calibri"/>
        <family val="2"/>
        <scheme val="minor"/>
      </rPr>
      <t xml:space="preserve">. 2008-11 FFA estimates. 2012-21 IMF Country Reports. Obtained in AUD and converted to USD using representative exchange rates provided by the IMF for given year. </t>
    </r>
    <r>
      <rPr>
        <b/>
        <i/>
        <sz val="9"/>
        <color theme="1"/>
        <rFont val="Calibri"/>
        <family val="2"/>
        <scheme val="minor"/>
      </rPr>
      <t>b</t>
    </r>
    <r>
      <rPr>
        <i/>
        <sz val="9"/>
        <color theme="1"/>
        <rFont val="Calibri"/>
        <family val="2"/>
        <scheme val="minor"/>
      </rPr>
      <t xml:space="preserve">. Includes harvest sector, observers and government employees. Nauru Fisheries Authority and others. Artisanal sector not included. </t>
    </r>
    <r>
      <rPr>
        <b/>
        <i/>
        <sz val="9"/>
        <color theme="1"/>
        <rFont val="Calibri"/>
        <family val="2"/>
        <scheme val="minor"/>
      </rPr>
      <t>c</t>
    </r>
    <r>
      <rPr>
        <i/>
        <sz val="9"/>
        <color theme="1"/>
        <rFont val="Calibri"/>
        <family val="2"/>
        <scheme val="minor"/>
      </rPr>
      <t xml:space="preserve">. This includes catch by nationally registered vessels that may not have been landed onshore. </t>
    </r>
    <r>
      <rPr>
        <b/>
        <i/>
        <sz val="9"/>
        <color theme="1"/>
        <rFont val="Calibri"/>
        <family val="2"/>
        <scheme val="minor"/>
      </rPr>
      <t>d</t>
    </r>
    <r>
      <rPr>
        <i/>
        <sz val="9"/>
        <color theme="1"/>
        <rFont val="Calibri"/>
        <family val="2"/>
        <scheme val="minor"/>
      </rPr>
      <t xml:space="preserve">. Japan Customs (https://www.customs.go.jp/toukei/info/index.htm) (excludes frozen whole tuna). </t>
    </r>
    <r>
      <rPr>
        <b/>
        <i/>
        <sz val="9"/>
        <color theme="1"/>
        <rFont val="Calibri"/>
        <family val="2"/>
        <scheme val="minor"/>
      </rPr>
      <t>e</t>
    </r>
    <r>
      <rPr>
        <i/>
        <sz val="9"/>
        <color theme="1"/>
        <rFont val="Calibri"/>
        <family val="2"/>
        <scheme val="minor"/>
      </rPr>
      <t>. Thai customs (http://customs.go.th/index.php?view=normal).</t>
    </r>
  </si>
  <si>
    <r>
      <rPr>
        <b/>
        <i/>
        <sz val="9"/>
        <color theme="1"/>
        <rFont val="Calibri"/>
        <family val="2"/>
        <scheme val="minor"/>
      </rPr>
      <t>Notes</t>
    </r>
    <r>
      <rPr>
        <i/>
        <sz val="9"/>
        <color theme="1"/>
        <rFont val="Calibri"/>
        <family val="2"/>
        <scheme val="minor"/>
      </rPr>
      <t xml:space="preserve">: </t>
    </r>
    <r>
      <rPr>
        <b/>
        <i/>
        <sz val="9"/>
        <color theme="1"/>
        <rFont val="Calibri"/>
        <family val="2"/>
        <scheme val="minor"/>
      </rPr>
      <t>na</t>
    </r>
    <r>
      <rPr>
        <i/>
        <sz val="9"/>
        <color theme="1"/>
        <rFont val="Calibri"/>
        <family val="2"/>
        <scheme val="minor"/>
      </rPr>
      <t xml:space="preserve"> not available. </t>
    </r>
    <r>
      <rPr>
        <b/>
        <i/>
        <sz val="9"/>
        <color theme="1"/>
        <rFont val="Calibri"/>
        <family val="2"/>
        <scheme val="minor"/>
      </rPr>
      <t>a</t>
    </r>
    <r>
      <rPr>
        <i/>
        <sz val="9"/>
        <color theme="1"/>
        <rFont val="Calibri"/>
        <family val="2"/>
        <scheme val="minor"/>
      </rPr>
      <t>. As provided by FAS Economic Reporting (https://pitiviti.org/palau). 2011-21 sourced from the Ministry of Agriculture, Fisheries and the Environment.</t>
    </r>
    <r>
      <rPr>
        <b/>
        <i/>
        <sz val="9"/>
        <color theme="1"/>
        <rFont val="Calibri"/>
        <family val="2"/>
        <scheme val="minor"/>
      </rPr>
      <t xml:space="preserve"> b</t>
    </r>
    <r>
      <rPr>
        <i/>
        <sz val="9"/>
        <color theme="1"/>
        <rFont val="Calibri"/>
        <family val="2"/>
        <scheme val="minor"/>
      </rPr>
      <t xml:space="preserve">. The volume processed refers only to longline / purse seine catch processed to some form domestically onshore or on board vessels; excludes volumes transhipped or delivered directly to offshore canneries. Data sourced primarily from CES but adjusted using SC annual reports where necessary and also from data collector. </t>
    </r>
    <r>
      <rPr>
        <b/>
        <i/>
        <sz val="9"/>
        <color theme="1"/>
        <rFont val="Calibri"/>
        <family val="2"/>
        <scheme val="minor"/>
      </rPr>
      <t>c</t>
    </r>
    <r>
      <rPr>
        <i/>
        <sz val="9"/>
        <color theme="1"/>
        <rFont val="Calibri"/>
        <family val="2"/>
        <scheme val="minor"/>
      </rPr>
      <t xml:space="preserve">. Includes harvest, processing and ancillary services sectors, observers and government employees (artisanal sector not included). Based on data collected as part of FFA data collection project. </t>
    </r>
    <r>
      <rPr>
        <b/>
        <i/>
        <sz val="9"/>
        <color theme="1"/>
        <rFont val="Calibri"/>
        <family val="2"/>
        <scheme val="minor"/>
      </rPr>
      <t>d</t>
    </r>
    <r>
      <rPr>
        <i/>
        <sz val="9"/>
        <color theme="1"/>
        <rFont val="Calibri"/>
        <family val="2"/>
        <scheme val="minor"/>
      </rPr>
      <t>. This includes catch by nationally registered vessels that may not have been landed onshore.</t>
    </r>
    <r>
      <rPr>
        <b/>
        <i/>
        <sz val="9"/>
        <color theme="1"/>
        <rFont val="Calibri"/>
        <family val="2"/>
        <scheme val="minor"/>
      </rPr>
      <t xml:space="preserve"> e</t>
    </r>
    <r>
      <rPr>
        <i/>
        <sz val="9"/>
        <color theme="1"/>
        <rFont val="Calibri"/>
        <family val="2"/>
        <scheme val="minor"/>
      </rPr>
      <t xml:space="preserve">. Japan Customs (https://www.customs.go.jp/toukei/info/index.htm) (excludes frozen whole tuna). </t>
    </r>
    <r>
      <rPr>
        <b/>
        <i/>
        <sz val="9"/>
        <color theme="1"/>
        <rFont val="Calibri"/>
        <family val="2"/>
        <scheme val="minor"/>
      </rPr>
      <t>f</t>
    </r>
    <r>
      <rPr>
        <i/>
        <sz val="9"/>
        <color theme="1"/>
        <rFont val="Calibri"/>
        <family val="2"/>
        <scheme val="minor"/>
      </rPr>
      <t>. NMFS (http://www.st.nmfs.noaa.gov/st1/trade/monthly_data/TradeDataCountryMonth.html).</t>
    </r>
  </si>
  <si>
    <r>
      <rPr>
        <b/>
        <i/>
        <sz val="9"/>
        <color theme="1"/>
        <rFont val="Calibri"/>
        <family val="2"/>
        <scheme val="minor"/>
      </rPr>
      <t>Notes</t>
    </r>
    <r>
      <rPr>
        <i/>
        <sz val="9"/>
        <color theme="1"/>
        <rFont val="Calibri"/>
        <family val="2"/>
        <scheme val="minor"/>
      </rPr>
      <t xml:space="preserve">: </t>
    </r>
    <r>
      <rPr>
        <b/>
        <i/>
        <sz val="9"/>
        <color theme="1"/>
        <rFont val="Calibri"/>
        <family val="2"/>
        <scheme val="minor"/>
      </rPr>
      <t>a</t>
    </r>
    <r>
      <rPr>
        <i/>
        <sz val="9"/>
        <color theme="1"/>
        <rFont val="Calibri"/>
        <family val="2"/>
        <scheme val="minor"/>
      </rPr>
      <t>. 2012-14, FFA estimates. 2015-20, PNG National Fisheries Authority (NFA). 2021, FFA estimate</t>
    </r>
    <r>
      <rPr>
        <b/>
        <i/>
        <sz val="9"/>
        <color theme="1"/>
        <rFont val="Calibri"/>
        <family val="2"/>
        <scheme val="minor"/>
      </rPr>
      <t xml:space="preserve"> b</t>
    </r>
    <r>
      <rPr>
        <i/>
        <sz val="9"/>
        <color theme="1"/>
        <rFont val="Calibri"/>
        <family val="2"/>
        <scheme val="minor"/>
      </rPr>
      <t>. The volume processed refers only to longline/purse seine catch processed to some form domestically onshore or on-board vessels; excludes volumes transhipped or delivered directly to offshore canneries. Data sourced primarily from CES but adjusted using SC annual reports where necessary and also from data collector.</t>
    </r>
    <r>
      <rPr>
        <b/>
        <i/>
        <sz val="9"/>
        <color theme="1"/>
        <rFont val="Calibri"/>
        <family val="2"/>
        <scheme val="minor"/>
      </rPr>
      <t xml:space="preserve"> c</t>
    </r>
    <r>
      <rPr>
        <i/>
        <sz val="9"/>
        <color theme="1"/>
        <rFont val="Calibri"/>
        <family val="2"/>
        <scheme val="minor"/>
      </rPr>
      <t xml:space="preserve">. Includes harvest, processing and ancillary services sectors, observers and government employees (artisanal sector not included). Based on data collected as part of FFA data collection project. </t>
    </r>
    <r>
      <rPr>
        <b/>
        <i/>
        <sz val="9"/>
        <color theme="1"/>
        <rFont val="Calibri"/>
        <family val="2"/>
        <scheme val="minor"/>
      </rPr>
      <t>d</t>
    </r>
    <r>
      <rPr>
        <i/>
        <sz val="9"/>
        <color theme="1"/>
        <rFont val="Calibri"/>
        <family val="2"/>
        <scheme val="minor"/>
      </rPr>
      <t xml:space="preserve">. This includes catch by nationally registered vessels that may not have been landed onshore. </t>
    </r>
    <r>
      <rPr>
        <b/>
        <i/>
        <sz val="9"/>
        <color theme="1"/>
        <rFont val="Calibri"/>
        <family val="2"/>
        <scheme val="minor"/>
      </rPr>
      <t>e</t>
    </r>
    <r>
      <rPr>
        <i/>
        <sz val="9"/>
        <color theme="1"/>
        <rFont val="Calibri"/>
        <family val="2"/>
        <scheme val="minor"/>
      </rPr>
      <t xml:space="preserve">. EuroStats (http://ec.europa.eu/eurostat/data/database). </t>
    </r>
    <r>
      <rPr>
        <b/>
        <i/>
        <sz val="9"/>
        <color theme="1"/>
        <rFont val="Calibri"/>
        <family val="2"/>
        <scheme val="minor"/>
      </rPr>
      <t>f</t>
    </r>
    <r>
      <rPr>
        <i/>
        <sz val="9"/>
        <color theme="1"/>
        <rFont val="Calibri"/>
        <family val="2"/>
        <scheme val="minor"/>
      </rPr>
      <t xml:space="preserve">. Japan Customs (https://www.customs.go.jp/toukei/info/index.htm) (excludes frozen whole tuna). </t>
    </r>
    <r>
      <rPr>
        <b/>
        <i/>
        <sz val="9"/>
        <color theme="1"/>
        <rFont val="Calibri"/>
        <family val="2"/>
        <scheme val="minor"/>
      </rPr>
      <t>g</t>
    </r>
    <r>
      <rPr>
        <i/>
        <sz val="9"/>
        <color theme="1"/>
        <rFont val="Calibri"/>
        <family val="2"/>
        <scheme val="minor"/>
      </rPr>
      <t xml:space="preserve">. Thai customs (http://customs.go.th/index.php?view=normal). </t>
    </r>
    <r>
      <rPr>
        <b/>
        <i/>
        <sz val="9"/>
        <color theme="1"/>
        <rFont val="Calibri"/>
        <family val="2"/>
        <scheme val="minor"/>
      </rPr>
      <t>h</t>
    </r>
    <r>
      <rPr>
        <i/>
        <sz val="9"/>
        <color theme="1"/>
        <rFont val="Calibri"/>
        <family val="2"/>
        <scheme val="minor"/>
      </rPr>
      <t>. NMFS (http://www.st.nmfs.noaa.gov/st1/trade/monthly_data/TradeDataCountryMonth.html).</t>
    </r>
  </si>
  <si>
    <r>
      <rPr>
        <b/>
        <i/>
        <sz val="9"/>
        <color theme="1"/>
        <rFont val="Calibri"/>
        <family val="2"/>
        <scheme val="minor"/>
      </rPr>
      <t>Notes: na</t>
    </r>
    <r>
      <rPr>
        <i/>
        <sz val="9"/>
        <color theme="1"/>
        <rFont val="Calibri"/>
        <family val="2"/>
        <scheme val="minor"/>
      </rPr>
      <t xml:space="preserve"> not available. </t>
    </r>
    <r>
      <rPr>
        <b/>
        <i/>
        <sz val="9"/>
        <color theme="1"/>
        <rFont val="Calibri"/>
        <family val="2"/>
        <scheme val="minor"/>
      </rPr>
      <t>a</t>
    </r>
    <r>
      <rPr>
        <i/>
        <sz val="9"/>
        <color theme="1"/>
        <rFont val="Calibri"/>
        <family val="2"/>
        <scheme val="minor"/>
      </rPr>
      <t xml:space="preserve">. FFA estimates. </t>
    </r>
    <r>
      <rPr>
        <b/>
        <i/>
        <sz val="9"/>
        <color theme="1"/>
        <rFont val="Calibri"/>
        <family val="2"/>
        <scheme val="minor"/>
      </rPr>
      <t>b</t>
    </r>
    <r>
      <rPr>
        <i/>
        <sz val="9"/>
        <color theme="1"/>
        <rFont val="Calibri"/>
        <family val="2"/>
        <scheme val="minor"/>
      </rPr>
      <t xml:space="preserve">. The volume processed refers only to longline/purse seine catch processed to some form domestically onshore or on-board vessels; excludes volumes transhipped or delivered directly to offshore canneries. Data sourced primarily from CES but adjusted using SC annual reports where necessary and also from data collector. </t>
    </r>
    <r>
      <rPr>
        <b/>
        <i/>
        <sz val="9"/>
        <color theme="1"/>
        <rFont val="Calibri"/>
        <family val="2"/>
        <scheme val="minor"/>
      </rPr>
      <t>c</t>
    </r>
    <r>
      <rPr>
        <i/>
        <sz val="9"/>
        <color theme="1"/>
        <rFont val="Calibri"/>
        <family val="2"/>
        <scheme val="minor"/>
      </rPr>
      <t xml:space="preserve">. Includes harvest, processing and ancillary services sectors, observers and government employees (artisanal sector not included). Based on data collected as part of FFA data collection project. </t>
    </r>
    <r>
      <rPr>
        <b/>
        <i/>
        <sz val="9"/>
        <color theme="1"/>
        <rFont val="Calibri"/>
        <family val="2"/>
        <scheme val="minor"/>
      </rPr>
      <t>d</t>
    </r>
    <r>
      <rPr>
        <i/>
        <sz val="9"/>
        <color theme="1"/>
        <rFont val="Calibri"/>
        <family val="2"/>
        <scheme val="minor"/>
      </rPr>
      <t xml:space="preserve">. This includes catch by nationally registered vessels that may not have been landed onshore. </t>
    </r>
    <r>
      <rPr>
        <b/>
        <i/>
        <sz val="9"/>
        <color theme="1"/>
        <rFont val="Calibri"/>
        <family val="2"/>
        <scheme val="minor"/>
      </rPr>
      <t>e</t>
    </r>
    <r>
      <rPr>
        <i/>
        <sz val="9"/>
        <color theme="1"/>
        <rFont val="Calibri"/>
        <family val="2"/>
        <scheme val="minor"/>
      </rPr>
      <t xml:space="preserve">. Japan Customs (https://www.customs.go.jp/toukei/info/index.htm) (excludes frozen whole tuna). </t>
    </r>
    <r>
      <rPr>
        <b/>
        <i/>
        <sz val="9"/>
        <color theme="1"/>
        <rFont val="Calibri"/>
        <family val="2"/>
        <scheme val="minor"/>
      </rPr>
      <t>f</t>
    </r>
    <r>
      <rPr>
        <i/>
        <sz val="9"/>
        <color theme="1"/>
        <rFont val="Calibri"/>
        <family val="2"/>
        <scheme val="minor"/>
      </rPr>
      <t xml:space="preserve">. Thai customs (http://customs.go.th/index.php?view=normal). </t>
    </r>
    <r>
      <rPr>
        <b/>
        <i/>
        <sz val="9"/>
        <color theme="1"/>
        <rFont val="Calibri"/>
        <family val="2"/>
        <scheme val="minor"/>
      </rPr>
      <t>g</t>
    </r>
    <r>
      <rPr>
        <i/>
        <sz val="9"/>
        <color theme="1"/>
        <rFont val="Calibri"/>
        <family val="2"/>
        <scheme val="minor"/>
      </rPr>
      <t>. NMFS (http://www.st.nmfs.noaa.gov/st1/trade/monthly_data/TradeDataCountryMonth.html).</t>
    </r>
  </si>
  <si>
    <r>
      <rPr>
        <b/>
        <i/>
        <sz val="9"/>
        <color theme="1"/>
        <rFont val="Calibri"/>
        <family val="2"/>
        <scheme val="minor"/>
      </rPr>
      <t>Notes: a</t>
    </r>
    <r>
      <rPr>
        <i/>
        <sz val="9"/>
        <color theme="1"/>
        <rFont val="Calibri"/>
        <family val="2"/>
        <scheme val="minor"/>
      </rPr>
      <t xml:space="preserve">. 2008-2012, FFA estimates.2013-19, Government of the Solomon Islands Final Budget Outcome 2019 (and earlier) provided in SBD. 2020-21, Solomon Island approved recurrent estimates 2022 provided in SBD and converted to USD using IMF exchange rate and converted to USD using IMF exchange rate. </t>
    </r>
    <r>
      <rPr>
        <b/>
        <i/>
        <sz val="9"/>
        <color theme="1"/>
        <rFont val="Calibri"/>
        <family val="2"/>
        <scheme val="minor"/>
      </rPr>
      <t>b</t>
    </r>
    <r>
      <rPr>
        <i/>
        <sz val="9"/>
        <color theme="1"/>
        <rFont val="Calibri"/>
        <family val="2"/>
        <scheme val="minor"/>
      </rPr>
      <t xml:space="preserve">. The volume processed refers only to the purse seine and longline catch processed to some form domestically onshore or on-board vessels; excludes volumes transhipped or delivered directly to offshore canneries. Data sourced primarily from CES but adjusted using SC annual reports where necessary; also from data collector. </t>
    </r>
    <r>
      <rPr>
        <b/>
        <i/>
        <sz val="9"/>
        <color theme="1"/>
        <rFont val="Calibri"/>
        <family val="2"/>
        <scheme val="minor"/>
      </rPr>
      <t>c</t>
    </r>
    <r>
      <rPr>
        <i/>
        <sz val="9"/>
        <color theme="1"/>
        <rFont val="Calibri"/>
        <family val="2"/>
        <scheme val="minor"/>
      </rPr>
      <t xml:space="preserve">. Based on data collected as part of FFA data collection project. </t>
    </r>
    <r>
      <rPr>
        <b/>
        <i/>
        <sz val="9"/>
        <color theme="1"/>
        <rFont val="Calibri"/>
        <family val="2"/>
        <scheme val="minor"/>
      </rPr>
      <t>d</t>
    </r>
    <r>
      <rPr>
        <i/>
        <sz val="9"/>
        <color theme="1"/>
        <rFont val="Calibri"/>
        <family val="2"/>
        <scheme val="minor"/>
      </rPr>
      <t xml:space="preserve">. This includes catch by nationally registered vessels that may not have been landed onshore. </t>
    </r>
    <r>
      <rPr>
        <b/>
        <i/>
        <sz val="9"/>
        <color theme="1"/>
        <rFont val="Calibri"/>
        <family val="2"/>
        <scheme val="minor"/>
      </rPr>
      <t>e</t>
    </r>
    <r>
      <rPr>
        <i/>
        <sz val="9"/>
        <color theme="1"/>
        <rFont val="Calibri"/>
        <family val="2"/>
        <scheme val="minor"/>
      </rPr>
      <t>. Eurostat (http://ec.europa.eu/eurostat/data/database).</t>
    </r>
    <r>
      <rPr>
        <b/>
        <i/>
        <sz val="9"/>
        <color theme="1"/>
        <rFont val="Calibri"/>
        <family val="2"/>
        <scheme val="minor"/>
      </rPr>
      <t xml:space="preserve"> f</t>
    </r>
    <r>
      <rPr>
        <i/>
        <sz val="9"/>
        <color theme="1"/>
        <rFont val="Calibri"/>
        <family val="2"/>
        <scheme val="minor"/>
      </rPr>
      <t>. Japan Customs (https://www.customs.go.jp/toukei/info/index.htm) (excludes frozen whole tuna).</t>
    </r>
    <r>
      <rPr>
        <b/>
        <i/>
        <sz val="9"/>
        <color theme="1"/>
        <rFont val="Calibri"/>
        <family val="2"/>
        <scheme val="minor"/>
      </rPr>
      <t xml:space="preserve"> g</t>
    </r>
    <r>
      <rPr>
        <i/>
        <sz val="9"/>
        <color theme="1"/>
        <rFont val="Calibri"/>
        <family val="2"/>
        <scheme val="minor"/>
      </rPr>
      <t xml:space="preserve">. Thai customs (http://customs.go.th/index.php?view=normal). </t>
    </r>
    <r>
      <rPr>
        <b/>
        <i/>
        <sz val="9"/>
        <color theme="1"/>
        <rFont val="Calibri"/>
        <family val="2"/>
        <scheme val="minor"/>
      </rPr>
      <t>h</t>
    </r>
    <r>
      <rPr>
        <i/>
        <sz val="9"/>
        <color theme="1"/>
        <rFont val="Calibri"/>
        <family val="2"/>
        <scheme val="minor"/>
      </rPr>
      <t>. NMFS (http://www.st.nmfs.noaa.gov/st1/trade/monthly_data/TradeDataCountryMonth.html).</t>
    </r>
  </si>
  <si>
    <r>
      <rPr>
        <b/>
        <i/>
        <sz val="9"/>
        <color theme="1"/>
        <rFont val="Calibri"/>
        <family val="2"/>
        <scheme val="minor"/>
      </rPr>
      <t>Notes: na</t>
    </r>
    <r>
      <rPr>
        <i/>
        <sz val="9"/>
        <color theme="1"/>
        <rFont val="Calibri"/>
        <family val="2"/>
        <scheme val="minor"/>
      </rPr>
      <t xml:space="preserve"> not available. </t>
    </r>
    <r>
      <rPr>
        <b/>
        <i/>
        <sz val="9"/>
        <color theme="1"/>
        <rFont val="Calibri"/>
        <family val="2"/>
        <scheme val="minor"/>
      </rPr>
      <t>a</t>
    </r>
    <r>
      <rPr>
        <i/>
        <sz val="9"/>
        <color theme="1"/>
        <rFont val="Calibri"/>
        <family val="2"/>
        <scheme val="minor"/>
      </rPr>
      <t xml:space="preserve">. 2008-10 FFA estimates. 2011-21 Tokelau Fisheries Management Agency. </t>
    </r>
    <r>
      <rPr>
        <b/>
        <i/>
        <sz val="9"/>
        <color theme="1"/>
        <rFont val="Calibri"/>
        <family val="2"/>
        <scheme val="minor"/>
      </rPr>
      <t>b</t>
    </r>
    <r>
      <rPr>
        <i/>
        <sz val="9"/>
        <color theme="1"/>
        <rFont val="Calibri"/>
        <family val="2"/>
        <scheme val="minor"/>
      </rPr>
      <t>. Includes observers and government employees (artisanal sector not included). Pers. comm. Feleti Tulafono</t>
    </r>
  </si>
  <si>
    <r>
      <rPr>
        <b/>
        <i/>
        <sz val="9"/>
        <color theme="1"/>
        <rFont val="Calibri"/>
        <family val="2"/>
        <scheme val="minor"/>
      </rPr>
      <t>Notes: a</t>
    </r>
    <r>
      <rPr>
        <i/>
        <sz val="9"/>
        <color theme="1"/>
        <rFont val="Calibri"/>
        <family val="2"/>
        <scheme val="minor"/>
      </rPr>
      <t>. FFA estimates.</t>
    </r>
    <r>
      <rPr>
        <b/>
        <i/>
        <sz val="9"/>
        <color theme="1"/>
        <rFont val="Calibri"/>
        <family val="2"/>
        <scheme val="minor"/>
      </rPr>
      <t xml:space="preserve"> b</t>
    </r>
    <r>
      <rPr>
        <i/>
        <sz val="9"/>
        <color theme="1"/>
        <rFont val="Calibri"/>
        <family val="2"/>
        <scheme val="minor"/>
      </rPr>
      <t xml:space="preserve">. The volume processed refers only to the purse seine and longline catch processed to some form domestically onshore or on-board vessels; excludes volumes transhipped or delivered directly to offshore canneries. Data sourced primarily from CES but adjusted using SC annual reports where necessary; also from data collector. </t>
    </r>
    <r>
      <rPr>
        <b/>
        <i/>
        <sz val="9"/>
        <color theme="1"/>
        <rFont val="Calibri"/>
        <family val="2"/>
        <scheme val="minor"/>
      </rPr>
      <t>c</t>
    </r>
    <r>
      <rPr>
        <i/>
        <sz val="9"/>
        <color theme="1"/>
        <rFont val="Calibri"/>
        <family val="2"/>
        <scheme val="minor"/>
      </rPr>
      <t xml:space="preserve">. Includes harvest, processing and ancillary services sectors, observers and government employees (artisanal sector not included). Based on data collected as part of FFA data collection project. </t>
    </r>
    <r>
      <rPr>
        <b/>
        <i/>
        <sz val="9"/>
        <color theme="1"/>
        <rFont val="Calibri"/>
        <family val="2"/>
        <scheme val="minor"/>
      </rPr>
      <t>d</t>
    </r>
    <r>
      <rPr>
        <i/>
        <sz val="9"/>
        <color theme="1"/>
        <rFont val="Calibri"/>
        <family val="2"/>
        <scheme val="minor"/>
      </rPr>
      <t>. This includes catch by nationally registered vessels that may not have been landed onshore.</t>
    </r>
    <r>
      <rPr>
        <b/>
        <i/>
        <sz val="9"/>
        <color theme="1"/>
        <rFont val="Calibri"/>
        <family val="2"/>
        <scheme val="minor"/>
      </rPr>
      <t xml:space="preserve"> e</t>
    </r>
    <r>
      <rPr>
        <i/>
        <sz val="9"/>
        <color theme="1"/>
        <rFont val="Calibri"/>
        <family val="2"/>
        <scheme val="minor"/>
      </rPr>
      <t>. Japan Customs (https://www.customs.go.jp/toukei/info/index.htm) (excludes frozen whole tuna).</t>
    </r>
    <r>
      <rPr>
        <b/>
        <i/>
        <sz val="9"/>
        <color theme="1"/>
        <rFont val="Calibri"/>
        <family val="2"/>
        <scheme val="minor"/>
      </rPr>
      <t xml:space="preserve"> f</t>
    </r>
    <r>
      <rPr>
        <i/>
        <sz val="9"/>
        <color theme="1"/>
        <rFont val="Calibri"/>
        <family val="2"/>
        <scheme val="minor"/>
      </rPr>
      <t>. NMFS (http://www.st.nmfs.noaa.gov/st1/trade/monthly_data/TradeDataCountryMonth.html).</t>
    </r>
  </si>
  <si>
    <r>
      <rPr>
        <b/>
        <i/>
        <sz val="9"/>
        <color rgb="FF000000"/>
        <rFont val="Calibri"/>
        <family val="2"/>
        <scheme val="minor"/>
      </rPr>
      <t>Notes: a</t>
    </r>
    <r>
      <rPr>
        <i/>
        <sz val="9"/>
        <color rgb="FF000000"/>
        <rFont val="Calibri"/>
        <family val="2"/>
        <scheme val="minor"/>
      </rPr>
      <t xml:space="preserve">. 2008-2012, IMF Article IV Consultation Reports (2016 and earlier, (https://www.imf.org/en/Publ ications/CR/Issues/2016/12/31/Tuvalu-Staff-Report-for-the-2012-Article-IV-Consul tation-26238). 2013-16, Government of Tuvalu, 2017 (and earlier) Tuvalu National Budget (http://www.tuvaluaudi t.tv/), 2018, Country Presentation: Fishing Revenue Forecasting and Management Workshop, Honiara, August 28 2019, 2019, Tuvalu Annual Report 2019. 2019-2021 data sourced from Tuvalu Fisheries Annual Report 2019-2021. Obtained in AUD and converted to USD using the representative exchange rates provided by the IMF for given year. </t>
    </r>
    <r>
      <rPr>
        <b/>
        <i/>
        <sz val="9"/>
        <color rgb="FF000000"/>
        <rFont val="Calibri"/>
        <family val="2"/>
        <scheme val="minor"/>
      </rPr>
      <t>b</t>
    </r>
    <r>
      <rPr>
        <i/>
        <sz val="9"/>
        <color rgb="FF000000"/>
        <rFont val="Calibri"/>
        <family val="2"/>
        <scheme val="minor"/>
      </rPr>
      <t xml:space="preserve">. Includes harvest, processing and ancillary services sectors, observers and government employees (artisanal sector not included). Based on data collected as part of FFA data collection project. </t>
    </r>
    <r>
      <rPr>
        <b/>
        <i/>
        <sz val="9"/>
        <color rgb="FF000000"/>
        <rFont val="Calibri"/>
        <family val="2"/>
        <scheme val="minor"/>
      </rPr>
      <t>c</t>
    </r>
    <r>
      <rPr>
        <i/>
        <sz val="9"/>
        <color rgb="FF000000"/>
        <rFont val="Calibri"/>
        <family val="2"/>
        <scheme val="minor"/>
      </rPr>
      <t xml:space="preserve">. This includes catch by nationally registered vessels that may not have been landed onshore. </t>
    </r>
    <r>
      <rPr>
        <b/>
        <i/>
        <sz val="9"/>
        <color rgb="FF000000"/>
        <rFont val="Calibri"/>
        <family val="2"/>
        <scheme val="minor"/>
      </rPr>
      <t>d</t>
    </r>
    <r>
      <rPr>
        <i/>
        <sz val="9"/>
        <color rgb="FF000000"/>
        <rFont val="Calibri"/>
        <family val="2"/>
        <scheme val="minor"/>
      </rPr>
      <t xml:space="preserve">. Japan Customs (https://www.customs.go.jp/toukei/info/index.htm) (excludes frozen whole tuna). </t>
    </r>
    <r>
      <rPr>
        <b/>
        <i/>
        <sz val="9"/>
        <color rgb="FF000000"/>
        <rFont val="Calibri"/>
        <family val="2"/>
        <scheme val="minor"/>
      </rPr>
      <t>e</t>
    </r>
    <r>
      <rPr>
        <i/>
        <sz val="9"/>
        <color rgb="FF000000"/>
        <rFont val="Calibri"/>
        <family val="2"/>
        <scheme val="minor"/>
      </rPr>
      <t>. Thai customs (http://customs.go.th/index.php?view=normal).</t>
    </r>
  </si>
  <si>
    <r>
      <rPr>
        <b/>
        <i/>
        <sz val="9"/>
        <color theme="1"/>
        <rFont val="Calibri"/>
        <family val="2"/>
        <scheme val="minor"/>
      </rPr>
      <t>Notes: na</t>
    </r>
    <r>
      <rPr>
        <i/>
        <sz val="9"/>
        <color theme="1"/>
        <rFont val="Calibri"/>
        <family val="2"/>
        <scheme val="minor"/>
      </rPr>
      <t xml:space="preserve">. not available. </t>
    </r>
    <r>
      <rPr>
        <b/>
        <i/>
        <sz val="9"/>
        <color theme="1"/>
        <rFont val="Calibri"/>
        <family val="2"/>
        <scheme val="minor"/>
      </rPr>
      <t>a</t>
    </r>
    <r>
      <rPr>
        <i/>
        <sz val="9"/>
        <color theme="1"/>
        <rFont val="Calibri"/>
        <family val="2"/>
        <scheme val="minor"/>
      </rPr>
      <t xml:space="preserve">. FFA estimates. </t>
    </r>
    <r>
      <rPr>
        <b/>
        <i/>
        <sz val="9"/>
        <color theme="1"/>
        <rFont val="Calibri"/>
        <family val="2"/>
        <scheme val="minor"/>
      </rPr>
      <t>b</t>
    </r>
    <r>
      <rPr>
        <i/>
        <sz val="9"/>
        <color theme="1"/>
        <rFont val="Calibri"/>
        <family val="2"/>
        <scheme val="minor"/>
      </rPr>
      <t xml:space="preserve">. The volume processed refers only to the purse seine and longline catch processed to some form domestically onshore or on-board vessels; excludes volumes transhipped or delivered directly to offshore canneries. Data sourced primarily from CES, SC annual reports and data collectors. </t>
    </r>
    <r>
      <rPr>
        <b/>
        <i/>
        <sz val="9"/>
        <color theme="1"/>
        <rFont val="Calibri"/>
        <family val="2"/>
        <scheme val="minor"/>
      </rPr>
      <t>c</t>
    </r>
    <r>
      <rPr>
        <i/>
        <sz val="9"/>
        <color theme="1"/>
        <rFont val="Calibri"/>
        <family val="2"/>
        <scheme val="minor"/>
      </rPr>
      <t xml:space="preserve">. Includes harvest, processing and ancillary services sectors, observers and government employees (artisanal sector not included). Based on data collected as part of FFA data collection project. </t>
    </r>
    <r>
      <rPr>
        <b/>
        <i/>
        <sz val="9"/>
        <color theme="1"/>
        <rFont val="Calibri"/>
        <family val="2"/>
        <scheme val="minor"/>
      </rPr>
      <t>d</t>
    </r>
    <r>
      <rPr>
        <i/>
        <sz val="9"/>
        <color theme="1"/>
        <rFont val="Calibri"/>
        <family val="2"/>
        <scheme val="minor"/>
      </rPr>
      <t xml:space="preserve">. This includes catch by nationally registered vessels that may not have been landed onshore. </t>
    </r>
    <r>
      <rPr>
        <b/>
        <i/>
        <sz val="9"/>
        <color theme="1"/>
        <rFont val="Calibri"/>
        <family val="2"/>
        <scheme val="minor"/>
      </rPr>
      <t>e</t>
    </r>
    <r>
      <rPr>
        <i/>
        <sz val="9"/>
        <color theme="1"/>
        <rFont val="Calibri"/>
        <family val="2"/>
        <scheme val="minor"/>
      </rPr>
      <t xml:space="preserve">. Japan Customs (https://www.customs.go.jp/toukei/info/index.htm) (excludes frozen whole tuna). </t>
    </r>
    <r>
      <rPr>
        <b/>
        <i/>
        <sz val="9"/>
        <color theme="1"/>
        <rFont val="Calibri"/>
        <family val="2"/>
        <scheme val="minor"/>
      </rPr>
      <t>f</t>
    </r>
    <r>
      <rPr>
        <i/>
        <sz val="9"/>
        <color theme="1"/>
        <rFont val="Calibri"/>
        <family val="2"/>
        <scheme val="minor"/>
      </rPr>
      <t xml:space="preserve">. Thai customs (http://customs.go.th/index.php?view=normal). </t>
    </r>
    <r>
      <rPr>
        <b/>
        <i/>
        <sz val="9"/>
        <color theme="1"/>
        <rFont val="Calibri"/>
        <family val="2"/>
        <scheme val="minor"/>
      </rPr>
      <t>g</t>
    </r>
    <r>
      <rPr>
        <i/>
        <sz val="9"/>
        <color theme="1"/>
        <rFont val="Calibri"/>
        <family val="2"/>
        <scheme val="minor"/>
      </rPr>
      <t>. NMFS (http://www.st.nmfs.noaa.gov/st1/trade/monthly_data/TradeDataCountryMonth.html).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</si>
</sst>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 #,##0_-;\-* #,##0_-;_-* &quot;-&quot;??_-;_-@_-"/>
    <numFmt numFmtId="165" formatCode="0.0"/>
    <numFmt numFmtId="166" formatCode="0.000"/>
    <numFmt numFmtId="167" formatCode="#,##0.0"/>
    <numFmt numFmtId="168" formatCode="0.0000"/>
    <numFmt numFmtId="169" formatCode="#,##0_ ;\-#,##0\ "/>
    <numFmt numFmtId="170" formatCode="#,##0.00_ ;\-#,##0.00\ "/>
    <numFmt numFmtId="171" formatCode="_-* #,##0.0_-;\-* #,##0.0_-;_-* &quot;-&quot;??_-;_-@_-"/>
    <numFmt numFmtId="172" formatCode="#,##0.0000000000000000000000"/>
    <numFmt numFmtId="173" formatCode="#,##0.0000000000000000000000000000000000000"/>
    <numFmt numFmtId="174" formatCode="0.000000000000"/>
    <numFmt numFmtId="175" formatCode="#,##0.000000"/>
  </numFmts>
  <fonts count="41" x14ac:knownFonts="1">
    <font>
      <sz val="11"/>
      <color theme="1"/>
      <name val="Calibri"/>
      <family val="2"/>
      <scheme val="minor"/>
    </font>
    <font>
      <sz val="11"/>
      <color theme="1"/>
      <name val="Calibri"/>
      <family val="2"/>
      <scheme val="minor"/>
    </font>
    <font>
      <b/>
      <sz val="11"/>
      <color theme="1"/>
      <name val="Calibri"/>
      <family val="2"/>
      <scheme val="minor"/>
    </font>
    <font>
      <b/>
      <sz val="16"/>
      <color rgb="FF2E74B5"/>
      <name val="Calibri Light"/>
      <family val="2"/>
    </font>
    <font>
      <sz val="14"/>
      <color rgb="FF2E74B5"/>
      <name val="Calibri Light"/>
      <family val="2"/>
    </font>
    <font>
      <b/>
      <sz val="14"/>
      <color rgb="FF2E74B5"/>
      <name val="Calibri Light"/>
      <family val="2"/>
    </font>
    <font>
      <b/>
      <sz val="10"/>
      <color theme="1"/>
      <name val="Calibri"/>
      <family val="2"/>
      <scheme val="minor"/>
    </font>
    <font>
      <sz val="10"/>
      <color theme="1"/>
      <name val="Calibri"/>
      <family val="2"/>
      <scheme val="minor"/>
    </font>
    <font>
      <sz val="10"/>
      <color rgb="FF000000"/>
      <name val="Calibri"/>
      <family val="2"/>
      <scheme val="minor"/>
    </font>
    <font>
      <sz val="8"/>
      <color theme="1"/>
      <name val="Calibri"/>
      <family val="2"/>
      <scheme val="minor"/>
    </font>
    <font>
      <b/>
      <sz val="11"/>
      <color theme="4" tint="-0.499984740745262"/>
      <name val="Calibri"/>
      <family val="2"/>
      <scheme val="minor"/>
    </font>
    <font>
      <sz val="8"/>
      <name val="Calibri"/>
      <family val="2"/>
    </font>
    <font>
      <b/>
      <vertAlign val="superscript"/>
      <sz val="10"/>
      <color theme="1"/>
      <name val="Calibri"/>
      <family val="2"/>
      <scheme val="minor"/>
    </font>
    <font>
      <i/>
      <sz val="9"/>
      <color theme="1"/>
      <name val="Calibri"/>
      <family val="2"/>
      <scheme val="minor"/>
    </font>
    <font>
      <sz val="9"/>
      <color theme="1"/>
      <name val="Calibri"/>
      <family val="2"/>
      <scheme val="minor"/>
    </font>
    <font>
      <b/>
      <sz val="9"/>
      <color theme="1"/>
      <name val="Calibri"/>
      <family val="2"/>
      <scheme val="minor"/>
    </font>
    <font>
      <sz val="10"/>
      <name val="Arial"/>
      <family val="2"/>
    </font>
    <font>
      <b/>
      <sz val="10"/>
      <name val="Arial"/>
      <family val="2"/>
    </font>
    <font>
      <b/>
      <i/>
      <sz val="9"/>
      <color theme="1"/>
      <name val="Calibri"/>
      <family val="2"/>
      <scheme val="minor"/>
    </font>
    <font>
      <b/>
      <sz val="14"/>
      <color theme="4" tint="-0.499984740745262"/>
      <name val="Calibri"/>
      <family val="2"/>
      <scheme val="minor"/>
    </font>
    <font>
      <i/>
      <sz val="11"/>
      <color theme="1"/>
      <name val="Calibri"/>
      <family val="2"/>
      <scheme val="minor"/>
    </font>
    <font>
      <i/>
      <sz val="8"/>
      <color theme="1"/>
      <name val="Calibri"/>
      <family val="2"/>
      <scheme val="minor"/>
    </font>
    <font>
      <b/>
      <sz val="11"/>
      <color rgb="FF000000"/>
      <name val="Calibri"/>
      <family val="2"/>
      <scheme val="minor"/>
    </font>
    <font>
      <b/>
      <vertAlign val="superscript"/>
      <sz val="11"/>
      <color rgb="FF000000"/>
      <name val="Calibri"/>
      <family val="2"/>
      <scheme val="minor"/>
    </font>
    <font>
      <i/>
      <sz val="8"/>
      <color rgb="FF000000"/>
      <name val="Calibri"/>
      <family val="2"/>
      <scheme val="minor"/>
    </font>
    <font>
      <b/>
      <i/>
      <sz val="11"/>
      <color theme="1"/>
      <name val="Calibri"/>
      <family val="2"/>
      <scheme val="minor"/>
    </font>
    <font>
      <i/>
      <sz val="9"/>
      <color rgb="FF000000"/>
      <name val="Calibri"/>
      <family val="2"/>
      <scheme val="minor"/>
    </font>
    <font>
      <b/>
      <sz val="9"/>
      <color rgb="FF000000"/>
      <name val="Calibri"/>
      <family val="2"/>
      <scheme val="minor"/>
    </font>
    <font>
      <sz val="11"/>
      <color rgb="FF000000"/>
      <name val="Calibri"/>
      <family val="2"/>
      <scheme val="minor"/>
    </font>
    <font>
      <b/>
      <vertAlign val="superscript"/>
      <sz val="14"/>
      <color rgb="FF000000"/>
      <name val="Calibri Light"/>
      <family val="2"/>
    </font>
    <font>
      <i/>
      <sz val="9"/>
      <color rgb="FF0070C0"/>
      <name val="Calibri"/>
      <family val="2"/>
      <scheme val="minor"/>
    </font>
    <font>
      <b/>
      <i/>
      <sz val="9"/>
      <color rgb="FF000000"/>
      <name val="Calibri"/>
      <family val="2"/>
      <scheme val="minor"/>
    </font>
    <font>
      <b/>
      <sz val="10"/>
      <color rgb="FF000000"/>
      <name val="Calibri"/>
      <family val="2"/>
      <scheme val="minor"/>
    </font>
    <font>
      <b/>
      <vertAlign val="superscript"/>
      <sz val="10"/>
      <color rgb="FF000000"/>
      <name val="Calibri"/>
      <family val="2"/>
      <scheme val="minor"/>
    </font>
    <font>
      <b/>
      <sz val="18"/>
      <color theme="4" tint="-0.499984740745262"/>
      <name val="Calibri"/>
      <family val="2"/>
      <scheme val="minor"/>
    </font>
    <font>
      <b/>
      <sz val="10"/>
      <name val="Calibri"/>
      <family val="2"/>
      <scheme val="minor"/>
    </font>
    <font>
      <sz val="10"/>
      <name val="Calibri"/>
      <family val="2"/>
      <scheme val="minor"/>
    </font>
    <font>
      <b/>
      <vertAlign val="superscript"/>
      <sz val="12"/>
      <color theme="1"/>
      <name val="Calibri"/>
      <family val="2"/>
      <scheme val="minor"/>
    </font>
    <font>
      <b/>
      <sz val="11"/>
      <name val="Calibri"/>
      <family val="2"/>
      <scheme val="minor"/>
    </font>
    <font>
      <vertAlign val="superscript"/>
      <sz val="11"/>
      <color rgb="FF000000"/>
      <name val="Calibri"/>
      <family val="2"/>
      <scheme val="minor"/>
    </font>
    <font>
      <i/>
      <sz val="9"/>
      <name val="Calibri"/>
      <family val="2"/>
      <scheme val="minor"/>
    </font>
  </fonts>
  <fills count="2">
    <fill>
      <patternFill patternType="none"/>
    </fill>
    <fill>
      <patternFill patternType="gray125"/>
    </fill>
  </fills>
  <borders count="8">
    <border>
      <left/>
      <right/>
      <top/>
      <bottom/>
      <diagonal/>
    </border>
    <border>
      <left/>
      <right/>
      <top/>
      <bottom style="thick">
        <color indexed="64"/>
      </bottom>
      <diagonal/>
    </border>
    <border>
      <left/>
      <right/>
      <top/>
      <bottom style="medium">
        <color indexed="64"/>
      </bottom>
      <diagonal/>
    </border>
    <border>
      <left/>
      <right/>
      <top style="thick">
        <color indexed="64"/>
      </top>
      <bottom/>
      <diagonal/>
    </border>
    <border>
      <left/>
      <right/>
      <top style="medium">
        <color indexed="64"/>
      </top>
      <bottom/>
      <diagonal/>
    </border>
    <border>
      <left/>
      <right/>
      <top style="thick">
        <color indexed="64"/>
      </top>
      <bottom style="thin">
        <color indexed="64"/>
      </bottom>
      <diagonal/>
    </border>
    <border>
      <left/>
      <right/>
      <top/>
      <bottom style="thin">
        <color indexed="64"/>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08">
    <xf numFmtId="0" fontId="0" fillId="0" borderId="0" xfId="0"/>
    <xf numFmtId="0" fontId="2" fillId="0" borderId="0" xfId="0" applyFont="1"/>
    <xf numFmtId="0" fontId="10" fillId="0" borderId="0" xfId="0" applyFont="1"/>
    <xf numFmtId="164" fontId="16" fillId="0" borderId="0" xfId="1" applyNumberFormat="1" applyFont="1" applyBorder="1" applyAlignment="1">
      <alignment horizontal="center"/>
    </xf>
    <xf numFmtId="164" fontId="16" fillId="0" borderId="0" xfId="1" applyNumberFormat="1" applyFont="1" applyFill="1" applyBorder="1" applyAlignment="1">
      <alignment horizontal="center"/>
    </xf>
    <xf numFmtId="164" fontId="0" fillId="0" borderId="0" xfId="0" applyNumberFormat="1"/>
    <xf numFmtId="0" fontId="17" fillId="0" borderId="0" xfId="0" applyFont="1"/>
    <xf numFmtId="0" fontId="19" fillId="0" borderId="0" xfId="0" applyFont="1"/>
    <xf numFmtId="0" fontId="0" fillId="0" borderId="0" xfId="0" applyAlignment="1">
      <alignment horizontal="left"/>
    </xf>
    <xf numFmtId="0" fontId="13" fillId="0" borderId="0" xfId="0" applyFont="1" applyAlignment="1">
      <alignment horizontal="left" vertical="center" wrapText="1"/>
    </xf>
    <xf numFmtId="3" fontId="0" fillId="0" borderId="0" xfId="0" applyNumberFormat="1" applyAlignment="1">
      <alignment horizontal="center"/>
    </xf>
    <xf numFmtId="3" fontId="2" fillId="0" borderId="0" xfId="0" applyNumberFormat="1" applyFont="1" applyAlignment="1">
      <alignment horizontal="center"/>
    </xf>
    <xf numFmtId="3" fontId="2" fillId="0" borderId="1" xfId="0" applyNumberFormat="1" applyFont="1" applyBorder="1" applyAlignment="1">
      <alignment horizontal="center"/>
    </xf>
    <xf numFmtId="3" fontId="6" fillId="0" borderId="0" xfId="0" applyNumberFormat="1" applyFont="1" applyAlignment="1">
      <alignment horizontal="center" vertical="center" wrapText="1"/>
    </xf>
    <xf numFmtId="0" fontId="3" fillId="0" borderId="0" xfId="0" applyFont="1" applyAlignment="1">
      <alignment horizontal="left" vertical="center"/>
    </xf>
    <xf numFmtId="0" fontId="5" fillId="0" borderId="0" xfId="0" applyFont="1" applyAlignment="1">
      <alignment horizontal="left" vertical="center"/>
    </xf>
    <xf numFmtId="0" fontId="7" fillId="0" borderId="0" xfId="0" applyFont="1" applyAlignment="1">
      <alignment horizontal="left" vertical="center"/>
    </xf>
    <xf numFmtId="0" fontId="15" fillId="0" borderId="0" xfId="0" applyFont="1" applyAlignment="1">
      <alignment horizontal="left" vertical="center"/>
    </xf>
    <xf numFmtId="0" fontId="5" fillId="0" borderId="1" xfId="0" applyFont="1" applyBorder="1" applyAlignment="1">
      <alignment horizontal="left" vertical="center"/>
    </xf>
    <xf numFmtId="0" fontId="0" fillId="0" borderId="0" xfId="0" applyAlignment="1">
      <alignment horizontal="left" vertical="center"/>
    </xf>
    <xf numFmtId="0" fontId="13" fillId="0" borderId="0" xfId="0" applyFont="1" applyAlignment="1">
      <alignment vertical="center" wrapText="1"/>
    </xf>
    <xf numFmtId="3" fontId="28" fillId="0" borderId="0" xfId="0" applyNumberFormat="1" applyFont="1" applyAlignment="1">
      <alignment horizontal="center" vertical="center"/>
    </xf>
    <xf numFmtId="3" fontId="0" fillId="0" borderId="0" xfId="1" applyNumberFormat="1" applyFont="1" applyBorder="1" applyAlignment="1">
      <alignment horizontal="center"/>
    </xf>
    <xf numFmtId="165" fontId="8" fillId="0" borderId="0" xfId="0" applyNumberFormat="1" applyFont="1" applyAlignment="1">
      <alignment horizontal="center" vertical="center" wrapText="1"/>
    </xf>
    <xf numFmtId="3" fontId="13" fillId="0" borderId="0" xfId="0" applyNumberFormat="1" applyFont="1" applyAlignment="1">
      <alignment horizontal="center" vertical="center"/>
    </xf>
    <xf numFmtId="0" fontId="13" fillId="0" borderId="0" xfId="0" applyFont="1" applyAlignment="1">
      <alignment horizontal="center" vertical="center"/>
    </xf>
    <xf numFmtId="1" fontId="13" fillId="0" borderId="0" xfId="0" applyNumberFormat="1" applyFont="1" applyAlignment="1">
      <alignment horizontal="center" vertical="center"/>
    </xf>
    <xf numFmtId="0" fontId="26" fillId="0" borderId="0" xfId="0" applyFont="1" applyAlignment="1">
      <alignment vertical="center" wrapText="1"/>
    </xf>
    <xf numFmtId="0" fontId="0" fillId="0" borderId="0" xfId="0" applyAlignment="1">
      <alignment vertical="center" wrapText="1"/>
    </xf>
    <xf numFmtId="0" fontId="24" fillId="0" borderId="0" xfId="0" applyFont="1" applyAlignment="1">
      <alignment horizontal="center" vertical="center" wrapText="1"/>
    </xf>
    <xf numFmtId="3" fontId="2" fillId="0" borderId="0" xfId="0" applyNumberFormat="1" applyFont="1" applyAlignment="1">
      <alignment horizontal="center" vertical="center"/>
    </xf>
    <xf numFmtId="0" fontId="2" fillId="0" borderId="0" xfId="0" applyFont="1" applyAlignment="1">
      <alignment horizontal="center" vertical="center"/>
    </xf>
    <xf numFmtId="0" fontId="5" fillId="0" borderId="0" xfId="0" applyFont="1" applyAlignment="1">
      <alignment vertical="center"/>
    </xf>
    <xf numFmtId="0" fontId="22" fillId="0" borderId="0" xfId="0" applyFont="1" applyAlignment="1">
      <alignment vertical="center" wrapText="1"/>
    </xf>
    <xf numFmtId="0" fontId="0" fillId="0" borderId="0" xfId="0" applyAlignment="1">
      <alignment vertical="center"/>
    </xf>
    <xf numFmtId="165" fontId="13" fillId="0" borderId="0" xfId="0" applyNumberFormat="1" applyFont="1" applyAlignment="1">
      <alignment horizontal="center" vertical="center"/>
    </xf>
    <xf numFmtId="1" fontId="2" fillId="0" borderId="0" xfId="0" applyNumberFormat="1" applyFont="1" applyAlignment="1">
      <alignment horizontal="center" vertical="center"/>
    </xf>
    <xf numFmtId="0" fontId="20" fillId="0" borderId="0" xfId="0" applyFont="1" applyAlignment="1">
      <alignment horizontal="justify" vertical="center"/>
    </xf>
    <xf numFmtId="165" fontId="2" fillId="0" borderId="0" xfId="0" applyNumberFormat="1" applyFont="1" applyAlignment="1">
      <alignment horizontal="center" vertical="center"/>
    </xf>
    <xf numFmtId="0" fontId="25" fillId="0" borderId="0" xfId="0" applyFont="1" applyAlignment="1">
      <alignment horizontal="center" vertical="center"/>
    </xf>
    <xf numFmtId="2" fontId="2" fillId="0" borderId="0" xfId="0" applyNumberFormat="1" applyFont="1" applyAlignment="1">
      <alignment horizontal="center" vertical="center"/>
    </xf>
    <xf numFmtId="0" fontId="24" fillId="0" borderId="2" xfId="0" applyFont="1" applyBorder="1" applyAlignment="1">
      <alignment horizontal="center" vertical="center" wrapText="1"/>
    </xf>
    <xf numFmtId="0" fontId="0" fillId="0" borderId="0" xfId="0" applyAlignment="1">
      <alignment horizontal="center" vertical="center"/>
    </xf>
    <xf numFmtId="0" fontId="26" fillId="0" borderId="0" xfId="0" applyFont="1" applyAlignment="1">
      <alignment horizontal="center" vertical="center" wrapText="1"/>
    </xf>
    <xf numFmtId="0" fontId="28" fillId="0" borderId="0" xfId="0" applyFont="1" applyAlignment="1">
      <alignment vertical="center" wrapText="1"/>
    </xf>
    <xf numFmtId="3" fontId="0" fillId="0" borderId="0" xfId="0" applyNumberFormat="1"/>
    <xf numFmtId="3" fontId="22" fillId="0" borderId="0" xfId="0" applyNumberFormat="1" applyFont="1" applyAlignment="1">
      <alignment horizontal="center" vertical="center"/>
    </xf>
    <xf numFmtId="0" fontId="0" fillId="0" borderId="0" xfId="0" applyAlignment="1">
      <alignment horizontal="justify" vertical="center"/>
    </xf>
    <xf numFmtId="0" fontId="13" fillId="0" borderId="0" xfId="0" applyFont="1" applyAlignment="1">
      <alignment horizontal="justify" vertical="center"/>
    </xf>
    <xf numFmtId="2" fontId="13" fillId="0" borderId="0" xfId="0" applyNumberFormat="1" applyFont="1" applyAlignment="1">
      <alignment horizontal="center" vertical="center"/>
    </xf>
    <xf numFmtId="0" fontId="22" fillId="0" borderId="0" xfId="0" applyFont="1" applyAlignment="1">
      <alignment horizontal="center" vertical="center" wrapText="1"/>
    </xf>
    <xf numFmtId="0" fontId="7" fillId="0" borderId="0" xfId="0" applyFont="1" applyAlignment="1">
      <alignment horizontal="center" vertical="center"/>
    </xf>
    <xf numFmtId="164" fontId="13" fillId="0" borderId="0" xfId="1" applyNumberFormat="1" applyFont="1" applyFill="1" applyBorder="1" applyAlignment="1">
      <alignment horizontal="left" vertical="center"/>
    </xf>
    <xf numFmtId="0" fontId="6" fillId="0" borderId="5" xfId="0" applyFont="1" applyBorder="1" applyAlignment="1">
      <alignment horizontal="left" vertical="center" wrapText="1"/>
    </xf>
    <xf numFmtId="0" fontId="32" fillId="0" borderId="5" xfId="0" applyFont="1" applyBorder="1" applyAlignment="1">
      <alignment horizontal="center" vertical="center" wrapText="1"/>
    </xf>
    <xf numFmtId="3" fontId="6" fillId="0" borderId="5" xfId="0" applyNumberFormat="1" applyFont="1" applyBorder="1" applyAlignment="1">
      <alignment horizontal="center" vertical="center" wrapText="1"/>
    </xf>
    <xf numFmtId="3" fontId="6" fillId="0" borderId="6" xfId="0" applyNumberFormat="1" applyFont="1" applyBorder="1" applyAlignment="1">
      <alignment horizontal="center" vertical="center" wrapText="1"/>
    </xf>
    <xf numFmtId="3" fontId="7" fillId="0" borderId="6" xfId="0" applyNumberFormat="1" applyFont="1" applyBorder="1" applyAlignment="1">
      <alignment horizontal="center" vertical="center" wrapText="1"/>
    </xf>
    <xf numFmtId="0" fontId="27" fillId="0" borderId="5" xfId="0" applyFont="1" applyBorder="1" applyAlignment="1">
      <alignment vertical="center" wrapText="1"/>
    </xf>
    <xf numFmtId="0" fontId="24" fillId="0" borderId="5" xfId="0" applyFont="1" applyBorder="1" applyAlignment="1">
      <alignment horizontal="center" vertical="center" wrapText="1"/>
    </xf>
    <xf numFmtId="0" fontId="2" fillId="0" borderId="5" xfId="0" applyFont="1" applyBorder="1" applyAlignment="1">
      <alignment horizontal="center" vertical="center"/>
    </xf>
    <xf numFmtId="0" fontId="0" fillId="0" borderId="5" xfId="0" applyBorder="1" applyAlignment="1">
      <alignment vertical="center"/>
    </xf>
    <xf numFmtId="0" fontId="21" fillId="0" borderId="5" xfId="0" applyFont="1" applyBorder="1" applyAlignment="1">
      <alignment horizontal="center" vertical="center"/>
    </xf>
    <xf numFmtId="0" fontId="2" fillId="0" borderId="5" xfId="0" applyFont="1" applyBorder="1" applyAlignment="1">
      <alignment vertical="center"/>
    </xf>
    <xf numFmtId="0" fontId="34" fillId="0" borderId="0" xfId="0" applyFont="1"/>
    <xf numFmtId="169" fontId="13" fillId="0" borderId="0" xfId="1" applyNumberFormat="1" applyFont="1" applyFill="1" applyAlignment="1">
      <alignment horizontal="center" vertical="center"/>
    </xf>
    <xf numFmtId="1" fontId="0" fillId="0" borderId="0" xfId="0" applyNumberFormat="1"/>
    <xf numFmtId="170" fontId="13" fillId="0" borderId="0" xfId="0" applyNumberFormat="1" applyFont="1" applyAlignment="1">
      <alignment horizontal="center" vertical="center"/>
    </xf>
    <xf numFmtId="167" fontId="13" fillId="0" borderId="0" xfId="0" applyNumberFormat="1" applyFont="1" applyAlignment="1">
      <alignment horizontal="center" vertical="center"/>
    </xf>
    <xf numFmtId="3" fontId="8" fillId="0" borderId="0" xfId="0" applyNumberFormat="1" applyFont="1" applyAlignment="1">
      <alignment horizontal="center" vertical="center" wrapText="1"/>
    </xf>
    <xf numFmtId="3" fontId="8" fillId="0" borderId="0" xfId="0" applyNumberFormat="1" applyFont="1" applyAlignment="1">
      <alignment horizontal="center" vertical="center"/>
    </xf>
    <xf numFmtId="0" fontId="6" fillId="0" borderId="0" xfId="0" applyFont="1" applyAlignment="1">
      <alignment horizontal="center" vertical="center" wrapText="1"/>
    </xf>
    <xf numFmtId="0" fontId="0" fillId="0" borderId="5" xfId="0" applyBorder="1" applyAlignment="1">
      <alignment horizontal="left" vertical="center" wrapText="1"/>
    </xf>
    <xf numFmtId="164" fontId="7" fillId="0" borderId="0" xfId="0" applyNumberFormat="1" applyFont="1" applyAlignment="1">
      <alignment horizontal="center" vertical="center"/>
    </xf>
    <xf numFmtId="164" fontId="7" fillId="0" borderId="0" xfId="0" applyNumberFormat="1" applyFont="1" applyAlignment="1">
      <alignment horizontal="center" vertical="center" wrapText="1"/>
    </xf>
    <xf numFmtId="3" fontId="7" fillId="0" borderId="0" xfId="0" applyNumberFormat="1" applyFont="1" applyAlignment="1">
      <alignment horizontal="center" vertical="center"/>
    </xf>
    <xf numFmtId="3" fontId="7" fillId="0" borderId="0" xfId="0" applyNumberFormat="1" applyFont="1" applyAlignment="1">
      <alignment horizontal="center" vertical="center" wrapText="1"/>
    </xf>
    <xf numFmtId="0" fontId="2" fillId="0" borderId="0" xfId="0" applyFont="1" applyAlignment="1">
      <alignment horizontal="left"/>
    </xf>
    <xf numFmtId="0" fontId="0" fillId="0" borderId="0" xfId="0" applyAlignment="1">
      <alignment horizontal="left" vertical="center" wrapText="1"/>
    </xf>
    <xf numFmtId="2" fontId="0" fillId="0" borderId="0" xfId="0" applyNumberFormat="1"/>
    <xf numFmtId="9" fontId="0" fillId="0" borderId="0" xfId="2" applyFont="1" applyFill="1" applyBorder="1"/>
    <xf numFmtId="9" fontId="0" fillId="0" borderId="0" xfId="0" applyNumberFormat="1"/>
    <xf numFmtId="169" fontId="7" fillId="0" borderId="0" xfId="0" applyNumberFormat="1" applyFont="1" applyAlignment="1">
      <alignment horizontal="center" vertical="center" wrapText="1"/>
    </xf>
    <xf numFmtId="169" fontId="7" fillId="0" borderId="0" xfId="0" applyNumberFormat="1" applyFont="1" applyAlignment="1">
      <alignment horizontal="center" vertical="center"/>
    </xf>
    <xf numFmtId="0" fontId="0" fillId="0" borderId="5" xfId="0" applyBorder="1" applyAlignment="1">
      <alignment horizontal="center" vertical="center"/>
    </xf>
    <xf numFmtId="0" fontId="22" fillId="0" borderId="0" xfId="0" applyFont="1" applyAlignment="1">
      <alignment horizontal="left" vertical="center" wrapText="1"/>
    </xf>
    <xf numFmtId="0" fontId="26" fillId="0" borderId="0" xfId="0" applyFont="1" applyAlignment="1">
      <alignment horizontal="left" vertical="center" wrapText="1"/>
    </xf>
    <xf numFmtId="0" fontId="26" fillId="0" borderId="0" xfId="0" applyFont="1" applyAlignment="1">
      <alignment horizontal="center" vertical="center"/>
    </xf>
    <xf numFmtId="3" fontId="26" fillId="0" borderId="0" xfId="0" applyNumberFormat="1" applyFont="1" applyAlignment="1">
      <alignment horizontal="center" vertical="center"/>
    </xf>
    <xf numFmtId="167" fontId="26" fillId="0" borderId="0" xfId="0" applyNumberFormat="1" applyFont="1" applyAlignment="1">
      <alignment horizontal="center" vertical="center"/>
    </xf>
    <xf numFmtId="1" fontId="14" fillId="0" borderId="0" xfId="0" applyNumberFormat="1" applyFont="1" applyAlignment="1">
      <alignment horizontal="center" vertical="center"/>
    </xf>
    <xf numFmtId="3" fontId="7" fillId="0" borderId="1" xfId="0" applyNumberFormat="1" applyFont="1" applyBorder="1" applyAlignment="1">
      <alignment horizontal="center" vertical="center"/>
    </xf>
    <xf numFmtId="3" fontId="35" fillId="0" borderId="0" xfId="1" applyNumberFormat="1" applyFont="1" applyFill="1" applyBorder="1" applyAlignment="1">
      <alignment horizontal="right"/>
    </xf>
    <xf numFmtId="0" fontId="7" fillId="0" borderId="1" xfId="0" applyFont="1" applyBorder="1" applyAlignment="1">
      <alignment horizontal="left" vertical="center"/>
    </xf>
    <xf numFmtId="3" fontId="36" fillId="0" borderId="0" xfId="1" applyNumberFormat="1" applyFont="1" applyFill="1" applyBorder="1" applyAlignment="1">
      <alignment horizontal="right"/>
    </xf>
    <xf numFmtId="0" fontId="2" fillId="0" borderId="0" xfId="0" applyFont="1" applyAlignment="1">
      <alignment horizontal="left" vertical="center" wrapText="1"/>
    </xf>
    <xf numFmtId="164" fontId="1" fillId="0" borderId="0" xfId="1" applyNumberFormat="1" applyFont="1" applyFill="1"/>
    <xf numFmtId="0" fontId="0" fillId="0" borderId="0" xfId="0" applyAlignment="1">
      <alignment horizontal="center"/>
    </xf>
    <xf numFmtId="164" fontId="0" fillId="0" borderId="0" xfId="1" applyNumberFormat="1" applyFont="1" applyFill="1"/>
    <xf numFmtId="1" fontId="8" fillId="0" borderId="0" xfId="0" applyNumberFormat="1" applyFont="1" applyAlignment="1">
      <alignment horizontal="center" vertical="center"/>
    </xf>
    <xf numFmtId="164" fontId="0" fillId="0" borderId="0" xfId="1" applyNumberFormat="1" applyFont="1"/>
    <xf numFmtId="3" fontId="0" fillId="0" borderId="0" xfId="0" applyNumberFormat="1" applyAlignment="1">
      <alignment vertical="center"/>
    </xf>
    <xf numFmtId="164" fontId="0" fillId="0" borderId="0" xfId="1" applyNumberFormat="1" applyFont="1" applyFill="1" applyAlignment="1">
      <alignment vertical="center"/>
    </xf>
    <xf numFmtId="164" fontId="0" fillId="0" borderId="0" xfId="1" applyNumberFormat="1" applyFont="1" applyFill="1" applyAlignment="1">
      <alignment horizontal="center" vertical="center"/>
    </xf>
    <xf numFmtId="3" fontId="7" fillId="0" borderId="0" xfId="0" applyNumberFormat="1" applyFont="1" applyAlignment="1">
      <alignment vertical="center" wrapText="1"/>
    </xf>
    <xf numFmtId="164" fontId="13" fillId="0" borderId="0" xfId="1" applyNumberFormat="1" applyFont="1" applyFill="1" applyAlignment="1">
      <alignment horizontal="center" vertical="center"/>
    </xf>
    <xf numFmtId="164" fontId="0" fillId="0" borderId="0" xfId="1" applyNumberFormat="1" applyFont="1" applyFill="1" applyBorder="1"/>
    <xf numFmtId="164" fontId="0" fillId="0" borderId="0" xfId="1" applyNumberFormat="1" applyFont="1" applyFill="1" applyAlignment="1">
      <alignment horizontal="left"/>
    </xf>
    <xf numFmtId="164" fontId="13" fillId="0" borderId="0" xfId="1" applyNumberFormat="1" applyFont="1" applyFill="1" applyBorder="1" applyAlignment="1">
      <alignment horizontal="left" vertical="center" wrapText="1"/>
    </xf>
    <xf numFmtId="1" fontId="13" fillId="0" borderId="0" xfId="0" applyNumberFormat="1" applyFont="1" applyAlignment="1">
      <alignment horizontal="left" vertical="center" wrapText="1"/>
    </xf>
    <xf numFmtId="165" fontId="0" fillId="0" borderId="0" xfId="0" applyNumberFormat="1"/>
    <xf numFmtId="0" fontId="26" fillId="0" borderId="2" xfId="0" applyFont="1" applyBorder="1" applyAlignment="1">
      <alignment vertical="center" wrapText="1"/>
    </xf>
    <xf numFmtId="0" fontId="26" fillId="0" borderId="2" xfId="0" applyFont="1" applyBorder="1" applyAlignment="1">
      <alignment horizontal="center" vertical="center" wrapText="1"/>
    </xf>
    <xf numFmtId="3" fontId="13" fillId="0" borderId="2" xfId="0" applyNumberFormat="1" applyFont="1" applyBorder="1" applyAlignment="1">
      <alignment horizontal="center" vertical="center"/>
    </xf>
    <xf numFmtId="1" fontId="13" fillId="0" borderId="2" xfId="0" applyNumberFormat="1" applyFont="1" applyBorder="1" applyAlignment="1">
      <alignment horizontal="center" vertical="center"/>
    </xf>
    <xf numFmtId="172" fontId="0" fillId="0" borderId="0" xfId="0" applyNumberFormat="1"/>
    <xf numFmtId="164" fontId="0" fillId="0" borderId="0" xfId="1" applyNumberFormat="1" applyFont="1" applyFill="1" applyBorder="1" applyAlignment="1">
      <alignment horizontal="left" vertical="center"/>
    </xf>
    <xf numFmtId="164" fontId="1" fillId="0" borderId="0" xfId="1" applyNumberFormat="1" applyFont="1" applyFill="1" applyBorder="1"/>
    <xf numFmtId="164" fontId="1" fillId="0" borderId="0" xfId="1" applyNumberFormat="1" applyFont="1" applyFill="1" applyBorder="1" applyAlignment="1">
      <alignment horizontal="left" vertical="center"/>
    </xf>
    <xf numFmtId="164" fontId="0" fillId="0" borderId="0" xfId="1" applyNumberFormat="1" applyFont="1" applyAlignment="1">
      <alignment horizontal="left"/>
    </xf>
    <xf numFmtId="164" fontId="0" fillId="0" borderId="0" xfId="1" applyNumberFormat="1" applyFont="1" applyFill="1" applyBorder="1" applyAlignment="1">
      <alignment horizontal="left"/>
    </xf>
    <xf numFmtId="172" fontId="35" fillId="0" borderId="0" xfId="1" applyNumberFormat="1" applyFont="1" applyFill="1" applyBorder="1" applyAlignment="1">
      <alignment horizontal="right"/>
    </xf>
    <xf numFmtId="173" fontId="35" fillId="0" borderId="0" xfId="1" applyNumberFormat="1" applyFont="1" applyFill="1" applyBorder="1" applyAlignment="1">
      <alignment horizontal="right"/>
    </xf>
    <xf numFmtId="174" fontId="0" fillId="0" borderId="0" xfId="0" applyNumberFormat="1"/>
    <xf numFmtId="164" fontId="13" fillId="0" borderId="0" xfId="1" applyNumberFormat="1" applyFont="1" applyAlignment="1">
      <alignment horizontal="left" vertical="center" wrapText="1"/>
    </xf>
    <xf numFmtId="164" fontId="13" fillId="0" borderId="0" xfId="1" applyNumberFormat="1" applyFont="1" applyAlignment="1">
      <alignment horizontal="center" vertical="center" wrapText="1"/>
    </xf>
    <xf numFmtId="164" fontId="13" fillId="0" borderId="0" xfId="1" applyNumberFormat="1" applyFont="1" applyAlignment="1">
      <alignment horizontal="left" vertical="center"/>
    </xf>
    <xf numFmtId="164" fontId="0" fillId="0" borderId="0" xfId="1" applyNumberFormat="1" applyFont="1" applyAlignment="1">
      <alignment horizontal="center"/>
    </xf>
    <xf numFmtId="164" fontId="15" fillId="0" borderId="0" xfId="1" applyNumberFormat="1" applyFont="1" applyAlignment="1">
      <alignment horizontal="left" vertical="center"/>
    </xf>
    <xf numFmtId="0" fontId="8" fillId="0" borderId="0" xfId="0" applyFont="1" applyAlignment="1">
      <alignment horizontal="center" vertical="center"/>
    </xf>
    <xf numFmtId="165" fontId="8" fillId="0" borderId="0" xfId="0" applyNumberFormat="1" applyFont="1" applyAlignment="1">
      <alignment horizontal="center" vertical="center"/>
    </xf>
    <xf numFmtId="165" fontId="0" fillId="0" borderId="0" xfId="0" applyNumberFormat="1" applyAlignment="1">
      <alignment horizontal="center" vertical="center"/>
    </xf>
    <xf numFmtId="1" fontId="0" fillId="0" borderId="0" xfId="0" applyNumberFormat="1" applyAlignment="1">
      <alignment horizontal="center" vertical="center"/>
    </xf>
    <xf numFmtId="166" fontId="0" fillId="0" borderId="0" xfId="0" applyNumberFormat="1" applyAlignment="1">
      <alignment horizontal="center" vertical="center"/>
    </xf>
    <xf numFmtId="2" fontId="0" fillId="0" borderId="0" xfId="0" applyNumberFormat="1" applyAlignment="1">
      <alignment horizontal="center" vertical="center"/>
    </xf>
    <xf numFmtId="0" fontId="28" fillId="0" borderId="2" xfId="0" applyFont="1" applyBorder="1" applyAlignment="1">
      <alignment vertical="center" wrapText="1"/>
    </xf>
    <xf numFmtId="0" fontId="0" fillId="0" borderId="2" xfId="0" applyBorder="1" applyAlignment="1">
      <alignment horizontal="center" vertical="center"/>
    </xf>
    <xf numFmtId="3" fontId="0" fillId="0" borderId="0" xfId="0" applyNumberFormat="1" applyAlignment="1">
      <alignment horizontal="center" vertical="center"/>
    </xf>
    <xf numFmtId="167" fontId="0" fillId="0" borderId="0" xfId="0" applyNumberFormat="1" applyAlignment="1">
      <alignment horizontal="center" vertical="center"/>
    </xf>
    <xf numFmtId="0" fontId="28" fillId="0" borderId="0" xfId="0" applyFont="1" applyAlignment="1">
      <alignment horizontal="center" vertical="center" wrapText="1"/>
    </xf>
    <xf numFmtId="165" fontId="0" fillId="0" borderId="2" xfId="0" applyNumberFormat="1" applyBorder="1" applyAlignment="1">
      <alignment horizontal="center" vertical="center"/>
    </xf>
    <xf numFmtId="4" fontId="0" fillId="0" borderId="0" xfId="0" applyNumberFormat="1" applyAlignment="1">
      <alignment horizontal="center" vertical="center"/>
    </xf>
    <xf numFmtId="0" fontId="20" fillId="0" borderId="0" xfId="0" applyFont="1" applyAlignment="1">
      <alignment horizontal="center" vertical="center"/>
    </xf>
    <xf numFmtId="168" fontId="0" fillId="0" borderId="0" xfId="0" applyNumberFormat="1" applyAlignment="1">
      <alignment horizontal="center" vertical="center"/>
    </xf>
    <xf numFmtId="171" fontId="0" fillId="0" borderId="0" xfId="1" applyNumberFormat="1" applyFont="1" applyFill="1"/>
    <xf numFmtId="171" fontId="0" fillId="0" borderId="0" xfId="0" applyNumberFormat="1"/>
    <xf numFmtId="166" fontId="13" fillId="0" borderId="0" xfId="0" applyNumberFormat="1" applyFont="1" applyAlignment="1">
      <alignment horizontal="center" vertical="center"/>
    </xf>
    <xf numFmtId="3" fontId="0" fillId="0" borderId="0" xfId="1" applyNumberFormat="1" applyFont="1" applyFill="1" applyAlignment="1">
      <alignment horizontal="center" vertical="center"/>
    </xf>
    <xf numFmtId="175" fontId="18" fillId="0" borderId="0" xfId="0" applyNumberFormat="1" applyFont="1" applyAlignment="1">
      <alignment horizontal="left" vertical="center" wrapText="1"/>
    </xf>
    <xf numFmtId="0" fontId="2" fillId="0" borderId="1" xfId="0" applyFont="1" applyBorder="1"/>
    <xf numFmtId="0" fontId="13" fillId="0" borderId="0" xfId="0" applyFont="1" applyAlignment="1">
      <alignment horizontal="left" vertical="center"/>
    </xf>
    <xf numFmtId="0" fontId="4" fillId="0" borderId="0" xfId="0" applyFont="1" applyAlignment="1">
      <alignment horizontal="left" vertical="center" indent="5"/>
    </xf>
    <xf numFmtId="0" fontId="6" fillId="0" borderId="5" xfId="0" applyFont="1" applyBorder="1" applyAlignment="1">
      <alignment horizontal="center" vertical="center" wrapText="1"/>
    </xf>
    <xf numFmtId="9" fontId="0" fillId="0" borderId="0" xfId="2" applyFont="1" applyFill="1"/>
    <xf numFmtId="0" fontId="0" fillId="0" borderId="6" xfId="0" applyBorder="1" applyAlignment="1">
      <alignment horizontal="left" vertical="center" wrapText="1"/>
    </xf>
    <xf numFmtId="0" fontId="6" fillId="0" borderId="6" xfId="0" applyFont="1" applyBorder="1" applyAlignment="1">
      <alignment horizontal="center" vertical="center" wrapText="1"/>
    </xf>
    <xf numFmtId="164" fontId="1" fillId="0" borderId="0" xfId="1" applyNumberFormat="1" applyFont="1" applyFill="1" applyAlignment="1">
      <alignment horizontal="left" vertical="center"/>
    </xf>
    <xf numFmtId="169" fontId="7" fillId="0" borderId="1" xfId="0" applyNumberFormat="1" applyFont="1" applyBorder="1" applyAlignment="1">
      <alignment horizontal="center" vertical="center"/>
    </xf>
    <xf numFmtId="3" fontId="2" fillId="0" borderId="0" xfId="0" applyNumberFormat="1" applyFont="1"/>
    <xf numFmtId="164" fontId="0" fillId="0" borderId="0" xfId="1" applyNumberFormat="1" applyFont="1" applyFill="1" applyAlignment="1">
      <alignment horizontal="left" vertical="center"/>
    </xf>
    <xf numFmtId="164" fontId="2" fillId="0" borderId="0" xfId="1" applyNumberFormat="1" applyFont="1" applyFill="1"/>
    <xf numFmtId="169" fontId="7" fillId="0" borderId="1" xfId="0" applyNumberFormat="1" applyFont="1" applyBorder="1" applyAlignment="1">
      <alignment horizontal="center" vertical="center" wrapText="1"/>
    </xf>
    <xf numFmtId="169" fontId="7" fillId="0" borderId="7" xfId="0" applyNumberFormat="1" applyFont="1" applyBorder="1" applyAlignment="1">
      <alignment horizontal="center" vertical="center"/>
    </xf>
    <xf numFmtId="3" fontId="7" fillId="0" borderId="1" xfId="0" applyNumberFormat="1" applyFont="1" applyBorder="1" applyAlignment="1">
      <alignment horizontal="center" vertical="center" wrapText="1"/>
    </xf>
    <xf numFmtId="0" fontId="9" fillId="0" borderId="0" xfId="0" applyFont="1" applyAlignment="1">
      <alignment horizontal="left" vertical="center"/>
    </xf>
    <xf numFmtId="0" fontId="0" fillId="0" borderId="2" xfId="0" applyBorder="1" applyAlignment="1">
      <alignment vertical="center" wrapText="1"/>
    </xf>
    <xf numFmtId="2" fontId="13" fillId="0" borderId="2" xfId="0" applyNumberFormat="1" applyFont="1" applyBorder="1" applyAlignment="1">
      <alignment horizontal="center" vertical="center"/>
    </xf>
    <xf numFmtId="0" fontId="26" fillId="0" borderId="2" xfId="0" applyFont="1" applyBorder="1" applyAlignment="1">
      <alignment horizontal="left" vertical="center" wrapText="1"/>
    </xf>
    <xf numFmtId="166" fontId="13" fillId="0" borderId="2" xfId="0" applyNumberFormat="1" applyFont="1" applyBorder="1" applyAlignment="1">
      <alignment horizontal="center" vertical="center"/>
    </xf>
    <xf numFmtId="165" fontId="13" fillId="0" borderId="2" xfId="0" applyNumberFormat="1" applyFont="1" applyBorder="1" applyAlignment="1">
      <alignment horizontal="center" vertical="center"/>
    </xf>
    <xf numFmtId="0" fontId="28" fillId="0" borderId="2" xfId="0" applyFont="1" applyBorder="1" applyAlignment="1">
      <alignment horizontal="center" vertical="center" wrapText="1"/>
    </xf>
    <xf numFmtId="167" fontId="7" fillId="0" borderId="2" xfId="0" applyNumberFormat="1" applyFont="1" applyBorder="1" applyAlignment="1">
      <alignment horizontal="center" vertical="center"/>
    </xf>
    <xf numFmtId="0" fontId="40" fillId="0" borderId="0" xfId="0" applyFont="1" applyAlignment="1">
      <alignment horizontal="center" vertical="center"/>
    </xf>
    <xf numFmtId="3" fontId="26" fillId="0" borderId="0" xfId="0" applyNumberFormat="1" applyFont="1" applyAlignment="1">
      <alignment horizontal="center" vertical="center" wrapText="1"/>
    </xf>
    <xf numFmtId="0" fontId="13" fillId="0" borderId="0" xfId="0" applyFont="1" applyAlignment="1">
      <alignment horizontal="center" vertical="center" wrapText="1"/>
    </xf>
    <xf numFmtId="0" fontId="22" fillId="0" borderId="0" xfId="0" applyFont="1" applyAlignment="1">
      <alignment horizontal="center" vertical="center"/>
    </xf>
    <xf numFmtId="1" fontId="13" fillId="0" borderId="0" xfId="0" applyNumberFormat="1" applyFont="1" applyAlignment="1">
      <alignment horizontal="center" vertical="center" wrapText="1"/>
    </xf>
    <xf numFmtId="165" fontId="26" fillId="0" borderId="0" xfId="0" applyNumberFormat="1" applyFont="1" applyAlignment="1">
      <alignment horizontal="center" vertical="center"/>
    </xf>
    <xf numFmtId="1" fontId="26" fillId="0" borderId="2" xfId="0" applyNumberFormat="1" applyFont="1" applyBorder="1" applyAlignment="1">
      <alignment horizontal="center" vertical="center"/>
    </xf>
    <xf numFmtId="0" fontId="38" fillId="0" borderId="0" xfId="0" applyFont="1" applyAlignment="1">
      <alignment horizontal="center" vertical="center"/>
    </xf>
    <xf numFmtId="0" fontId="40" fillId="0" borderId="0" xfId="0" applyFont="1" applyAlignment="1">
      <alignment horizontal="center" vertical="center" wrapText="1"/>
    </xf>
    <xf numFmtId="3" fontId="38" fillId="0" borderId="0" xfId="0" applyNumberFormat="1" applyFont="1" applyAlignment="1">
      <alignment horizontal="center" vertical="center"/>
    </xf>
    <xf numFmtId="3" fontId="40" fillId="0" borderId="0" xfId="0" applyNumberFormat="1" applyFont="1" applyAlignment="1">
      <alignment horizontal="center" vertical="center"/>
    </xf>
    <xf numFmtId="3" fontId="40" fillId="0" borderId="0" xfId="0" applyNumberFormat="1" applyFont="1" applyAlignment="1">
      <alignment horizontal="center" vertical="center" wrapText="1"/>
    </xf>
    <xf numFmtId="1" fontId="38" fillId="0" borderId="0" xfId="0" applyNumberFormat="1" applyFont="1" applyAlignment="1">
      <alignment horizontal="center" vertical="center"/>
    </xf>
    <xf numFmtId="1" fontId="40" fillId="0" borderId="0" xfId="0" applyNumberFormat="1" applyFont="1" applyAlignment="1">
      <alignment horizontal="center" vertical="center"/>
    </xf>
    <xf numFmtId="1" fontId="40" fillId="0" borderId="0" xfId="0" applyNumberFormat="1" applyFont="1" applyAlignment="1">
      <alignment horizontal="center" vertical="center" wrapText="1"/>
    </xf>
    <xf numFmtId="3" fontId="26" fillId="0" borderId="2" xfId="0" applyNumberFormat="1" applyFont="1" applyBorder="1" applyAlignment="1">
      <alignment horizontal="center" vertical="center"/>
    </xf>
    <xf numFmtId="43" fontId="0" fillId="0" borderId="0" xfId="1" applyFont="1" applyFill="1"/>
    <xf numFmtId="43" fontId="1" fillId="0" borderId="0" xfId="1" applyFont="1" applyFill="1"/>
    <xf numFmtId="0" fontId="18" fillId="0" borderId="0" xfId="0" applyFont="1" applyAlignment="1">
      <alignment horizontal="left" vertical="center" wrapText="1"/>
    </xf>
    <xf numFmtId="0" fontId="18" fillId="0" borderId="0" xfId="0" applyFont="1" applyAlignment="1">
      <alignment horizontal="left" vertical="center" wrapText="1"/>
    </xf>
    <xf numFmtId="0" fontId="13" fillId="0" borderId="3" xfId="0" applyFont="1" applyBorder="1" applyAlignment="1">
      <alignment horizontal="left" vertical="center" wrapText="1"/>
    </xf>
    <xf numFmtId="0" fontId="7" fillId="0" borderId="3" xfId="0" applyFont="1" applyBorder="1" applyAlignment="1">
      <alignment horizontal="left" vertical="center" wrapText="1"/>
    </xf>
    <xf numFmtId="0" fontId="7" fillId="0" borderId="6" xfId="0" applyFont="1" applyBorder="1" applyAlignment="1">
      <alignment horizontal="left" vertical="center" wrapText="1"/>
    </xf>
    <xf numFmtId="3" fontId="7" fillId="0" borderId="5" xfId="0" applyNumberFormat="1" applyFont="1" applyBorder="1" applyAlignment="1">
      <alignment horizontal="center" vertical="center" wrapText="1"/>
    </xf>
    <xf numFmtId="0" fontId="6" fillId="0" borderId="3" xfId="0" applyFont="1" applyBorder="1" applyAlignment="1">
      <alignment horizontal="left" vertical="center" wrapText="1"/>
    </xf>
    <xf numFmtId="0" fontId="6" fillId="0" borderId="6" xfId="0" applyFont="1" applyBorder="1" applyAlignment="1">
      <alignment horizontal="left" vertical="center" wrapText="1"/>
    </xf>
    <xf numFmtId="3" fontId="6" fillId="0" borderId="5" xfId="0" applyNumberFormat="1" applyFont="1" applyBorder="1" applyAlignment="1">
      <alignment horizontal="center" vertical="center" wrapText="1"/>
    </xf>
    <xf numFmtId="0" fontId="13" fillId="0" borderId="4" xfId="0" applyFont="1" applyBorder="1" applyAlignment="1">
      <alignment horizontal="left" vertical="top" wrapText="1"/>
    </xf>
    <xf numFmtId="0" fontId="13" fillId="0" borderId="0" xfId="0" applyFont="1" applyAlignment="1">
      <alignment horizontal="left" vertical="center"/>
    </xf>
    <xf numFmtId="0" fontId="13" fillId="0" borderId="4" xfId="0" applyFont="1" applyBorder="1" applyAlignment="1">
      <alignment horizontal="left" vertical="center" wrapText="1"/>
    </xf>
    <xf numFmtId="0" fontId="13" fillId="0" borderId="0" xfId="0" applyFont="1" applyAlignment="1">
      <alignment horizontal="left" vertical="top" wrapText="1"/>
    </xf>
    <xf numFmtId="0" fontId="13" fillId="0" borderId="0" xfId="0" applyFont="1" applyAlignment="1">
      <alignment horizontal="left" vertical="top"/>
    </xf>
    <xf numFmtId="0" fontId="13" fillId="0" borderId="4" xfId="0" applyFont="1" applyBorder="1" applyAlignment="1">
      <alignment horizontal="left" vertical="center"/>
    </xf>
    <xf numFmtId="0" fontId="13" fillId="0" borderId="0" xfId="0" applyFont="1" applyAlignment="1">
      <alignment horizontal="left" vertical="center" wrapText="1"/>
    </xf>
    <xf numFmtId="0" fontId="18" fillId="0" borderId="0" xfId="0" applyFont="1" applyAlignment="1">
      <alignment horizontal="left" vertical="center"/>
    </xf>
    <xf numFmtId="0" fontId="26" fillId="0" borderId="0" xfId="0" applyFont="1" applyAlignment="1">
      <alignment horizontal="left" vertical="top" wrapText="1"/>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4"/>
  <sheetViews>
    <sheetView topLeftCell="A15" workbookViewId="0">
      <selection activeCell="D25" sqref="D25"/>
    </sheetView>
  </sheetViews>
  <sheetFormatPr defaultRowHeight="15" x14ac:dyDescent="0.25"/>
  <cols>
    <col min="1" max="1" width="9.140625" style="2"/>
  </cols>
  <sheetData>
    <row r="1" spans="1:2" ht="23.25" x14ac:dyDescent="0.35">
      <c r="A1" s="64" t="s">
        <v>18</v>
      </c>
    </row>
    <row r="2" spans="1:2" ht="18.75" x14ac:dyDescent="0.3">
      <c r="A2" s="7" t="s">
        <v>111</v>
      </c>
    </row>
    <row r="3" spans="1:2" x14ac:dyDescent="0.25">
      <c r="B3" s="2" t="s">
        <v>63</v>
      </c>
    </row>
    <row r="4" spans="1:2" x14ac:dyDescent="0.25">
      <c r="B4" s="2" t="s">
        <v>64</v>
      </c>
    </row>
    <row r="5" spans="1:2" x14ac:dyDescent="0.25">
      <c r="B5" s="2" t="s">
        <v>65</v>
      </c>
    </row>
    <row r="6" spans="1:2" x14ac:dyDescent="0.25">
      <c r="B6" s="2" t="s">
        <v>66</v>
      </c>
    </row>
    <row r="7" spans="1:2" x14ac:dyDescent="0.25">
      <c r="B7" s="2" t="s">
        <v>67</v>
      </c>
    </row>
    <row r="8" spans="1:2" x14ac:dyDescent="0.25">
      <c r="B8" s="2" t="s">
        <v>68</v>
      </c>
    </row>
    <row r="9" spans="1:2" x14ac:dyDescent="0.25">
      <c r="B9" s="2" t="s">
        <v>69</v>
      </c>
    </row>
    <row r="10" spans="1:2" x14ac:dyDescent="0.25">
      <c r="B10" s="2" t="s">
        <v>70</v>
      </c>
    </row>
    <row r="11" spans="1:2" x14ac:dyDescent="0.25">
      <c r="B11" s="2" t="s">
        <v>71</v>
      </c>
    </row>
    <row r="12" spans="1:2" x14ac:dyDescent="0.25">
      <c r="B12" s="2" t="s">
        <v>72</v>
      </c>
    </row>
    <row r="13" spans="1:2" x14ac:dyDescent="0.25">
      <c r="B13" s="2" t="s">
        <v>73</v>
      </c>
    </row>
    <row r="14" spans="1:2" x14ac:dyDescent="0.25">
      <c r="B14" s="2" t="s">
        <v>74</v>
      </c>
    </row>
    <row r="15" spans="1:2" x14ac:dyDescent="0.25">
      <c r="B15" s="2" t="s">
        <v>75</v>
      </c>
    </row>
    <row r="16" spans="1:2" x14ac:dyDescent="0.25">
      <c r="B16" s="2" t="s">
        <v>119</v>
      </c>
    </row>
    <row r="17" spans="1:2" ht="18.75" x14ac:dyDescent="0.3">
      <c r="A17" s="7" t="s">
        <v>112</v>
      </c>
    </row>
    <row r="18" spans="1:2" x14ac:dyDescent="0.25">
      <c r="B18" s="2" t="s">
        <v>76</v>
      </c>
    </row>
    <row r="19" spans="1:2" x14ac:dyDescent="0.25">
      <c r="B19" s="2" t="s">
        <v>77</v>
      </c>
    </row>
    <row r="20" spans="1:2" x14ac:dyDescent="0.25">
      <c r="B20" s="2" t="s">
        <v>78</v>
      </c>
    </row>
    <row r="21" spans="1:2" x14ac:dyDescent="0.25">
      <c r="B21" s="2" t="s">
        <v>79</v>
      </c>
    </row>
    <row r="22" spans="1:2" x14ac:dyDescent="0.25">
      <c r="B22" s="2" t="s">
        <v>80</v>
      </c>
    </row>
    <row r="23" spans="1:2" x14ac:dyDescent="0.25">
      <c r="B23" s="2" t="s">
        <v>122</v>
      </c>
    </row>
    <row r="24" spans="1:2" ht="18.75" x14ac:dyDescent="0.3">
      <c r="A24" s="7" t="s">
        <v>113</v>
      </c>
    </row>
    <row r="25" spans="1:2" x14ac:dyDescent="0.25">
      <c r="B25" s="2" t="s">
        <v>81</v>
      </c>
    </row>
    <row r="26" spans="1:2" x14ac:dyDescent="0.25">
      <c r="B26" s="2" t="s">
        <v>82</v>
      </c>
    </row>
    <row r="27" spans="1:2" x14ac:dyDescent="0.25">
      <c r="B27" s="2" t="s">
        <v>83</v>
      </c>
    </row>
    <row r="28" spans="1:2" x14ac:dyDescent="0.25">
      <c r="B28" s="2" t="s">
        <v>84</v>
      </c>
    </row>
    <row r="29" spans="1:2" x14ac:dyDescent="0.25">
      <c r="B29" s="2" t="s">
        <v>85</v>
      </c>
    </row>
    <row r="30" spans="1:2" x14ac:dyDescent="0.25">
      <c r="B30" s="2" t="s">
        <v>86</v>
      </c>
    </row>
    <row r="31" spans="1:2" x14ac:dyDescent="0.25">
      <c r="B31" s="2" t="s">
        <v>87</v>
      </c>
    </row>
    <row r="32" spans="1:2" x14ac:dyDescent="0.25">
      <c r="B32" s="2" t="s">
        <v>88</v>
      </c>
    </row>
    <row r="33" spans="2:2" x14ac:dyDescent="0.25">
      <c r="B33" s="2" t="s">
        <v>89</v>
      </c>
    </row>
    <row r="34" spans="2:2" x14ac:dyDescent="0.25">
      <c r="B34" s="2" t="s">
        <v>90</v>
      </c>
    </row>
    <row r="35" spans="2:2" x14ac:dyDescent="0.25">
      <c r="B35" s="2" t="s">
        <v>91</v>
      </c>
    </row>
    <row r="36" spans="2:2" x14ac:dyDescent="0.25">
      <c r="B36" s="2" t="s">
        <v>92</v>
      </c>
    </row>
    <row r="37" spans="2:2" x14ac:dyDescent="0.25">
      <c r="B37" s="2" t="s">
        <v>93</v>
      </c>
    </row>
    <row r="38" spans="2:2" x14ac:dyDescent="0.25">
      <c r="B38" s="2" t="s">
        <v>94</v>
      </c>
    </row>
    <row r="39" spans="2:2" x14ac:dyDescent="0.25">
      <c r="B39" s="2" t="s">
        <v>95</v>
      </c>
    </row>
    <row r="40" spans="2:2" x14ac:dyDescent="0.25">
      <c r="B40" s="2" t="s">
        <v>96</v>
      </c>
    </row>
    <row r="41" spans="2:2" x14ac:dyDescent="0.25">
      <c r="B41" s="2" t="s">
        <v>97</v>
      </c>
    </row>
    <row r="42" spans="2:2" x14ac:dyDescent="0.25">
      <c r="B42" s="2" t="s">
        <v>98</v>
      </c>
    </row>
    <row r="43" spans="2:2" x14ac:dyDescent="0.25">
      <c r="B43" s="2" t="s">
        <v>99</v>
      </c>
    </row>
    <row r="44" spans="2:2" x14ac:dyDescent="0.25">
      <c r="B44" s="2" t="s">
        <v>100</v>
      </c>
    </row>
    <row r="45" spans="2:2" x14ac:dyDescent="0.25">
      <c r="B45" s="2" t="s">
        <v>101</v>
      </c>
    </row>
    <row r="46" spans="2:2" x14ac:dyDescent="0.25">
      <c r="B46" s="2" t="s">
        <v>102</v>
      </c>
    </row>
    <row r="47" spans="2:2" x14ac:dyDescent="0.25">
      <c r="B47" s="2" t="s">
        <v>103</v>
      </c>
    </row>
    <row r="48" spans="2:2" x14ac:dyDescent="0.25">
      <c r="B48" s="2" t="s">
        <v>104</v>
      </c>
    </row>
    <row r="49" spans="2:2" x14ac:dyDescent="0.25">
      <c r="B49" s="2" t="s">
        <v>105</v>
      </c>
    </row>
    <row r="50" spans="2:2" x14ac:dyDescent="0.25">
      <c r="B50" s="2" t="s">
        <v>106</v>
      </c>
    </row>
    <row r="51" spans="2:2" x14ac:dyDescent="0.25">
      <c r="B51" s="2" t="s">
        <v>107</v>
      </c>
    </row>
    <row r="52" spans="2:2" x14ac:dyDescent="0.25">
      <c r="B52" s="2" t="s">
        <v>108</v>
      </c>
    </row>
    <row r="53" spans="2:2" x14ac:dyDescent="0.25">
      <c r="B53" s="2" t="s">
        <v>109</v>
      </c>
    </row>
    <row r="54" spans="2:2" x14ac:dyDescent="0.25">
      <c r="B54" s="2" t="s">
        <v>110</v>
      </c>
    </row>
  </sheetData>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445"/>
  <sheetViews>
    <sheetView zoomScale="90" zoomScaleNormal="90" workbookViewId="0">
      <selection activeCell="E406" sqref="E406:E409"/>
    </sheetView>
  </sheetViews>
  <sheetFormatPr defaultColWidth="9" defaultRowHeight="15" x14ac:dyDescent="0.25"/>
  <cols>
    <col min="1" max="1" width="18" style="8" customWidth="1"/>
    <col min="2" max="6" width="15.42578125" customWidth="1"/>
    <col min="7" max="7" width="15" bestFit="1" customWidth="1"/>
    <col min="8" max="8" width="12.140625" customWidth="1"/>
    <col min="9" max="9" width="15.42578125" customWidth="1"/>
    <col min="10" max="10" width="11.42578125" customWidth="1"/>
    <col min="11" max="11" width="11.140625" customWidth="1"/>
    <col min="12" max="12" width="12.85546875" customWidth="1"/>
    <col min="13" max="13" width="13.42578125" customWidth="1"/>
    <col min="14" max="14" width="13.28515625" customWidth="1"/>
    <col min="15" max="25" width="15" bestFit="1" customWidth="1"/>
  </cols>
  <sheetData>
    <row r="1" spans="1:13" ht="21" x14ac:dyDescent="0.25">
      <c r="A1" s="14" t="s">
        <v>0</v>
      </c>
    </row>
    <row r="2" spans="1:13" ht="18.75" x14ac:dyDescent="0.25">
      <c r="A2" s="151"/>
    </row>
    <row r="3" spans="1:13" s="1" customFormat="1" ht="19.5" thickBot="1" x14ac:dyDescent="0.3">
      <c r="A3" s="15" t="s">
        <v>63</v>
      </c>
    </row>
    <row r="4" spans="1:13" ht="17.25" customHeight="1" thickTop="1" x14ac:dyDescent="0.25">
      <c r="A4" s="72"/>
      <c r="B4" s="152" t="s">
        <v>1</v>
      </c>
      <c r="C4" s="152" t="s">
        <v>2</v>
      </c>
      <c r="D4" s="152" t="s">
        <v>3</v>
      </c>
      <c r="E4" s="152" t="s">
        <v>4</v>
      </c>
      <c r="F4" s="152" t="s">
        <v>5</v>
      </c>
    </row>
    <row r="5" spans="1:13" x14ac:dyDescent="0.25">
      <c r="A5" s="16">
        <v>1970</v>
      </c>
      <c r="B5" s="75">
        <v>632.875</v>
      </c>
      <c r="C5" s="75">
        <v>291.93099999999998</v>
      </c>
      <c r="D5" s="75">
        <v>237.13499999999996</v>
      </c>
      <c r="E5" s="75">
        <v>133.53559159933135</v>
      </c>
      <c r="F5" s="75">
        <v>1295.4765915993314</v>
      </c>
      <c r="H5" s="153"/>
    </row>
    <row r="6" spans="1:13" x14ac:dyDescent="0.25">
      <c r="A6" s="16">
        <v>1971</v>
      </c>
      <c r="B6" s="75">
        <v>622.928</v>
      </c>
      <c r="C6" s="75">
        <v>299.65100000000001</v>
      </c>
      <c r="D6" s="75">
        <v>290.75992900000006</v>
      </c>
      <c r="E6" s="75">
        <v>126.21383003357022</v>
      </c>
      <c r="F6" s="75">
        <v>1339.5527590335703</v>
      </c>
      <c r="H6" s="153"/>
    </row>
    <row r="7" spans="1:13" x14ac:dyDescent="0.25">
      <c r="A7" s="16">
        <v>1972</v>
      </c>
      <c r="B7" s="75">
        <v>515.178</v>
      </c>
      <c r="C7" s="75">
        <v>300.94499999999999</v>
      </c>
      <c r="D7" s="75">
        <v>302.87109999999996</v>
      </c>
      <c r="E7" s="75">
        <v>117.81133754820743</v>
      </c>
      <c r="F7" s="75">
        <v>1236.8054375482072</v>
      </c>
      <c r="H7" s="153"/>
    </row>
    <row r="8" spans="1:13" x14ac:dyDescent="0.25">
      <c r="A8" s="16">
        <v>1973</v>
      </c>
      <c r="B8" s="75">
        <v>633.04</v>
      </c>
      <c r="C8" s="75">
        <v>336.565</v>
      </c>
      <c r="D8" s="75">
        <v>305.64019500000001</v>
      </c>
      <c r="E8" s="75">
        <v>132.46829296776971</v>
      </c>
      <c r="F8" s="75">
        <v>1407.7134879677697</v>
      </c>
      <c r="H8" s="153"/>
    </row>
    <row r="9" spans="1:13" x14ac:dyDescent="0.25">
      <c r="A9" s="16">
        <v>1974</v>
      </c>
      <c r="B9" s="75">
        <v>648.85199999999998</v>
      </c>
      <c r="C9" s="75">
        <v>363.98599999999999</v>
      </c>
      <c r="D9" s="75">
        <v>358.19851</v>
      </c>
      <c r="E9" s="75">
        <v>165.0410611719027</v>
      </c>
      <c r="F9" s="75">
        <v>1536.0775711719025</v>
      </c>
      <c r="H9" s="153"/>
    </row>
    <row r="10" spans="1:13" x14ac:dyDescent="0.25">
      <c r="A10" s="16">
        <v>1975</v>
      </c>
      <c r="B10" s="75">
        <v>577.98800000000006</v>
      </c>
      <c r="C10" s="75">
        <v>407.346</v>
      </c>
      <c r="D10" s="75">
        <v>301.38499999999999</v>
      </c>
      <c r="E10" s="75">
        <v>145.78835992683892</v>
      </c>
      <c r="F10" s="75">
        <v>1432.5073599268389</v>
      </c>
      <c r="H10" s="153"/>
    </row>
    <row r="11" spans="1:13" x14ac:dyDescent="0.25">
      <c r="A11" s="16">
        <v>1976</v>
      </c>
      <c r="B11" s="75">
        <v>718.63199999999995</v>
      </c>
      <c r="C11" s="75">
        <v>466.089</v>
      </c>
      <c r="D11" s="75">
        <v>316.267</v>
      </c>
      <c r="E11" s="75">
        <v>150.26034019324035</v>
      </c>
      <c r="F11" s="75">
        <v>1651.2483401932404</v>
      </c>
      <c r="H11" s="153"/>
    </row>
    <row r="12" spans="1:13" x14ac:dyDescent="0.25">
      <c r="A12" s="16">
        <v>1977</v>
      </c>
      <c r="B12" s="75">
        <v>742.78099999999995</v>
      </c>
      <c r="C12" s="75">
        <v>402.72399999999999</v>
      </c>
      <c r="D12" s="75">
        <v>372.64749999999998</v>
      </c>
      <c r="E12" s="75">
        <v>176.69333485598455</v>
      </c>
      <c r="F12" s="75">
        <v>1694.8458348559845</v>
      </c>
      <c r="H12" s="153"/>
    </row>
    <row r="13" spans="1:13" x14ac:dyDescent="0.25">
      <c r="A13" s="16">
        <v>1978</v>
      </c>
      <c r="B13" s="75">
        <v>791.31100000000004</v>
      </c>
      <c r="C13" s="75">
        <v>473.95100000000002</v>
      </c>
      <c r="D13" s="75">
        <v>368.56</v>
      </c>
      <c r="E13" s="75">
        <v>184.29131266051351</v>
      </c>
      <c r="F13" s="75">
        <v>1818.1133126605137</v>
      </c>
      <c r="H13" s="153"/>
    </row>
    <row r="14" spans="1:13" x14ac:dyDescent="0.25">
      <c r="A14" s="16">
        <v>1979</v>
      </c>
      <c r="B14" s="75">
        <v>759.99099999999999</v>
      </c>
      <c r="C14" s="75">
        <v>407.113</v>
      </c>
      <c r="D14" s="75">
        <v>338.00328603000003</v>
      </c>
      <c r="E14" s="75">
        <v>160.80658947427173</v>
      </c>
      <c r="F14" s="75">
        <v>1665.9138755042718</v>
      </c>
      <c r="H14" s="153"/>
      <c r="I14" s="81"/>
    </row>
    <row r="15" spans="1:13" x14ac:dyDescent="0.25">
      <c r="A15" s="16">
        <v>1980</v>
      </c>
      <c r="B15" s="75">
        <v>828.49399999999991</v>
      </c>
      <c r="C15" s="75">
        <v>394.93599999999998</v>
      </c>
      <c r="D15" s="75">
        <v>367.69905998999997</v>
      </c>
      <c r="E15" s="75">
        <v>162.83802507737363</v>
      </c>
      <c r="F15" s="75">
        <v>1753.9670850673735</v>
      </c>
      <c r="G15" s="79"/>
      <c r="H15" s="153"/>
      <c r="I15" s="81"/>
      <c r="J15" s="79"/>
      <c r="K15" s="79"/>
      <c r="M15" s="79"/>
    </row>
    <row r="16" spans="1:13" x14ac:dyDescent="0.25">
      <c r="A16" s="16">
        <v>1981</v>
      </c>
      <c r="B16" s="75">
        <v>801.69799999999998</v>
      </c>
      <c r="C16" s="75">
        <v>393.13799999999998</v>
      </c>
      <c r="D16" s="75">
        <v>417.42216000000002</v>
      </c>
      <c r="E16" s="75">
        <v>173.3322554898642</v>
      </c>
      <c r="F16" s="75">
        <v>1785.5904154898642</v>
      </c>
      <c r="G16" s="79"/>
      <c r="H16" s="153"/>
      <c r="I16" s="81"/>
      <c r="J16" s="79"/>
      <c r="K16" s="79"/>
      <c r="M16" s="79"/>
    </row>
    <row r="17" spans="1:13" x14ac:dyDescent="0.25">
      <c r="A17" s="16">
        <v>1982</v>
      </c>
      <c r="B17" s="75">
        <v>855.75800000000004</v>
      </c>
      <c r="C17" s="75">
        <v>305.07400000000001</v>
      </c>
      <c r="D17" s="75">
        <v>468.87171999999998</v>
      </c>
      <c r="E17" s="75">
        <v>208.12864515846323</v>
      </c>
      <c r="F17" s="75">
        <v>1837.8323651584633</v>
      </c>
      <c r="G17" s="79"/>
      <c r="H17" s="153"/>
      <c r="I17" s="81"/>
      <c r="J17" s="79"/>
      <c r="K17" s="79"/>
      <c r="M17" s="79"/>
    </row>
    <row r="18" spans="1:13" x14ac:dyDescent="0.25">
      <c r="A18" s="16">
        <v>1983</v>
      </c>
      <c r="B18" s="75">
        <v>1062.0060000000001</v>
      </c>
      <c r="C18" s="75">
        <v>242.078</v>
      </c>
      <c r="D18" s="75">
        <v>429.68710999999996</v>
      </c>
      <c r="E18" s="75">
        <v>222.29512882881721</v>
      </c>
      <c r="F18" s="75">
        <v>1956.0662388288174</v>
      </c>
      <c r="G18" s="79"/>
      <c r="H18" s="153"/>
      <c r="I18" s="81"/>
      <c r="J18" s="79"/>
      <c r="K18" s="79"/>
      <c r="M18" s="79"/>
    </row>
    <row r="19" spans="1:13" x14ac:dyDescent="0.25">
      <c r="A19" s="16">
        <v>1984</v>
      </c>
      <c r="B19" s="75">
        <v>1151.675</v>
      </c>
      <c r="C19" s="75">
        <v>290.20100000000002</v>
      </c>
      <c r="D19" s="75">
        <v>372.72880000000004</v>
      </c>
      <c r="E19" s="75">
        <v>303.59406679325991</v>
      </c>
      <c r="F19" s="75">
        <v>2118.1988667932601</v>
      </c>
      <c r="G19" s="79"/>
      <c r="H19" s="80"/>
      <c r="I19" s="81"/>
      <c r="J19" s="79"/>
      <c r="K19" s="79"/>
      <c r="M19" s="79"/>
    </row>
    <row r="20" spans="1:13" x14ac:dyDescent="0.25">
      <c r="A20" s="16">
        <v>1985</v>
      </c>
      <c r="B20" s="75">
        <v>1005.922</v>
      </c>
      <c r="C20" s="75">
        <v>365.18</v>
      </c>
      <c r="D20" s="75">
        <v>430.39772000000005</v>
      </c>
      <c r="E20" s="75">
        <v>350.6411384311063</v>
      </c>
      <c r="F20" s="75">
        <v>2152.1408584311066</v>
      </c>
      <c r="G20" s="79"/>
      <c r="H20" s="80"/>
      <c r="I20" s="81"/>
      <c r="J20" s="79"/>
      <c r="K20" s="79"/>
      <c r="M20" s="79"/>
    </row>
    <row r="21" spans="1:13" x14ac:dyDescent="0.25">
      <c r="A21" s="16">
        <v>1986</v>
      </c>
      <c r="B21" s="75">
        <v>1141.8019999999999</v>
      </c>
      <c r="C21" s="75">
        <v>470.28500000000003</v>
      </c>
      <c r="D21" s="75">
        <v>423.82010000000008</v>
      </c>
      <c r="E21" s="75">
        <v>405.74719048581358</v>
      </c>
      <c r="F21" s="75">
        <v>2441.6542904858138</v>
      </c>
      <c r="G21" s="79"/>
      <c r="H21" s="80"/>
      <c r="I21" s="81"/>
      <c r="J21" s="79"/>
      <c r="K21" s="79"/>
      <c r="M21" s="79"/>
    </row>
    <row r="22" spans="1:13" x14ac:dyDescent="0.25">
      <c r="A22" s="16">
        <v>1987</v>
      </c>
      <c r="B22" s="75">
        <v>1138.5890000000002</v>
      </c>
      <c r="C22" s="75">
        <v>466.95400000000001</v>
      </c>
      <c r="D22" s="75">
        <v>405.05227500000007</v>
      </c>
      <c r="E22" s="75">
        <v>450.3844587627749</v>
      </c>
      <c r="F22" s="75">
        <v>2460.9797337627751</v>
      </c>
      <c r="G22" s="79"/>
      <c r="H22" s="80"/>
      <c r="I22" s="81"/>
      <c r="J22" s="79"/>
      <c r="K22" s="79"/>
      <c r="M22" s="79"/>
    </row>
    <row r="23" spans="1:13" x14ac:dyDescent="0.25">
      <c r="A23" s="16">
        <v>1988</v>
      </c>
      <c r="B23" s="75">
        <v>1265.7719999999999</v>
      </c>
      <c r="C23" s="75">
        <v>478.63900000000001</v>
      </c>
      <c r="D23" s="75">
        <v>414.01127000000014</v>
      </c>
      <c r="E23" s="75">
        <v>545.1676366555414</v>
      </c>
      <c r="F23" s="75">
        <v>2703.5899066555412</v>
      </c>
      <c r="G23" s="79"/>
      <c r="H23" s="80"/>
      <c r="I23" s="81"/>
      <c r="J23" s="79"/>
      <c r="K23" s="79"/>
      <c r="M23" s="79"/>
    </row>
    <row r="24" spans="1:13" x14ac:dyDescent="0.25">
      <c r="A24" s="16">
        <v>1989</v>
      </c>
      <c r="B24" s="75">
        <v>1304.249</v>
      </c>
      <c r="C24" s="75">
        <v>480.85199999999998</v>
      </c>
      <c r="D24" s="75">
        <v>425.932615</v>
      </c>
      <c r="E24" s="75">
        <v>564.29107943797635</v>
      </c>
      <c r="F24" s="75">
        <v>2775.3246944379766</v>
      </c>
      <c r="G24" s="79"/>
      <c r="H24" s="80"/>
      <c r="I24" s="81"/>
      <c r="J24" s="79"/>
      <c r="K24" s="79"/>
      <c r="M24" s="79"/>
    </row>
    <row r="25" spans="1:13" x14ac:dyDescent="0.25">
      <c r="A25" s="16">
        <v>1990</v>
      </c>
      <c r="B25" s="75">
        <v>1442.7891294116598</v>
      </c>
      <c r="C25" s="75">
        <v>494.33</v>
      </c>
      <c r="D25" s="75">
        <v>491.38627700000001</v>
      </c>
      <c r="E25" s="75">
        <v>598.71905868897773</v>
      </c>
      <c r="F25" s="75">
        <v>3027.2244651006376</v>
      </c>
      <c r="G25" s="79"/>
      <c r="H25" s="80"/>
      <c r="I25" s="81"/>
      <c r="J25" s="79"/>
      <c r="K25" s="79"/>
      <c r="M25" s="79"/>
    </row>
    <row r="26" spans="1:13" x14ac:dyDescent="0.25">
      <c r="A26" s="16">
        <v>1991</v>
      </c>
      <c r="B26" s="75">
        <v>1668.7555032901098</v>
      </c>
      <c r="C26" s="75">
        <v>452.46199999999999</v>
      </c>
      <c r="D26" s="75">
        <v>544.91113000000018</v>
      </c>
      <c r="E26" s="75">
        <v>605.9331508574511</v>
      </c>
      <c r="F26" s="75">
        <v>3272.061784147561</v>
      </c>
      <c r="G26" s="79"/>
      <c r="H26" s="80"/>
      <c r="I26" s="81"/>
      <c r="J26" s="79"/>
      <c r="K26" s="79"/>
      <c r="M26" s="79"/>
    </row>
    <row r="27" spans="1:13" x14ac:dyDescent="0.25">
      <c r="A27" s="16">
        <v>1992</v>
      </c>
      <c r="B27" s="75">
        <v>1605.5342840829999</v>
      </c>
      <c r="C27" s="75">
        <v>454.88299999999998</v>
      </c>
      <c r="D27" s="75">
        <v>504.60750000000007</v>
      </c>
      <c r="E27" s="75">
        <v>710.70412367177312</v>
      </c>
      <c r="F27" s="75">
        <v>3275.728907754773</v>
      </c>
      <c r="G27" s="79"/>
      <c r="H27" s="80"/>
      <c r="I27" s="81"/>
      <c r="J27" s="79"/>
      <c r="K27" s="79"/>
      <c r="M27" s="79"/>
    </row>
    <row r="28" spans="1:13" x14ac:dyDescent="0.25">
      <c r="A28" s="16">
        <v>1993</v>
      </c>
      <c r="B28" s="75">
        <v>1484.3347850544396</v>
      </c>
      <c r="C28" s="75">
        <v>439.2</v>
      </c>
      <c r="D28" s="75">
        <v>560.21391900000015</v>
      </c>
      <c r="E28" s="75">
        <v>848.47680861265974</v>
      </c>
      <c r="F28" s="75">
        <v>3332.2255126670993</v>
      </c>
      <c r="G28" s="79"/>
      <c r="H28" s="80"/>
      <c r="I28" s="81"/>
      <c r="J28" s="79"/>
      <c r="K28" s="79"/>
      <c r="M28" s="79"/>
    </row>
    <row r="29" spans="1:13" x14ac:dyDescent="0.25">
      <c r="A29" s="16">
        <v>1994</v>
      </c>
      <c r="B29" s="75">
        <v>1625.8678862270601</v>
      </c>
      <c r="C29" s="75">
        <v>445.41</v>
      </c>
      <c r="D29" s="75">
        <v>571.33488300000022</v>
      </c>
      <c r="E29" s="75">
        <v>832.84603472771391</v>
      </c>
      <c r="F29" s="75">
        <v>3475.4588039547743</v>
      </c>
      <c r="G29" s="79"/>
      <c r="H29" s="80"/>
      <c r="I29" s="81"/>
      <c r="J29" s="79"/>
      <c r="K29" s="79"/>
      <c r="M29" s="79"/>
    </row>
    <row r="30" spans="1:13" x14ac:dyDescent="0.25">
      <c r="A30" s="16">
        <v>1995</v>
      </c>
      <c r="B30" s="75">
        <v>1633.71762629196</v>
      </c>
      <c r="C30" s="75">
        <v>492.68799999999999</v>
      </c>
      <c r="D30" s="75">
        <v>525.13330020000012</v>
      </c>
      <c r="E30" s="75">
        <v>847.60147542450545</v>
      </c>
      <c r="F30" s="75">
        <v>3499.1404019164656</v>
      </c>
      <c r="G30" s="79"/>
      <c r="H30" s="80"/>
      <c r="I30" s="81"/>
      <c r="J30" s="79"/>
      <c r="K30" s="79"/>
      <c r="M30" s="79"/>
    </row>
    <row r="31" spans="1:13" x14ac:dyDescent="0.25">
      <c r="A31" s="16">
        <v>1996</v>
      </c>
      <c r="B31" s="75">
        <v>1637.9619566195795</v>
      </c>
      <c r="C31" s="75">
        <v>493.58600000000001</v>
      </c>
      <c r="D31" s="75">
        <v>487.50443899999988</v>
      </c>
      <c r="E31" s="75">
        <v>849.71973260188213</v>
      </c>
      <c r="F31" s="75">
        <v>3468.7721282214616</v>
      </c>
      <c r="G31" s="79"/>
      <c r="H31" s="80"/>
      <c r="I31" s="81"/>
      <c r="J31" s="79"/>
      <c r="K31" s="79"/>
      <c r="M31" s="79"/>
    </row>
    <row r="32" spans="1:13" x14ac:dyDescent="0.25">
      <c r="A32" s="16">
        <v>1997</v>
      </c>
      <c r="B32" s="75">
        <v>1680.705250312521</v>
      </c>
      <c r="C32" s="75">
        <v>563.15599999999995</v>
      </c>
      <c r="D32" s="75">
        <v>456.08500499999991</v>
      </c>
      <c r="E32" s="75">
        <v>878.53008943375528</v>
      </c>
      <c r="F32" s="75">
        <v>3578.476344746276</v>
      </c>
      <c r="G32" s="106"/>
      <c r="H32" s="80"/>
      <c r="I32" s="81"/>
      <c r="J32" s="79"/>
      <c r="K32" s="79"/>
      <c r="M32" s="79"/>
    </row>
    <row r="33" spans="1:13" x14ac:dyDescent="0.25">
      <c r="A33" s="16">
        <v>1998</v>
      </c>
      <c r="B33" s="75">
        <v>2063.8366045371195</v>
      </c>
      <c r="C33" s="75">
        <v>535.803</v>
      </c>
      <c r="D33" s="75">
        <v>472.96603599999992</v>
      </c>
      <c r="E33" s="75">
        <v>859.78097417617994</v>
      </c>
      <c r="F33" s="75">
        <v>3932.386614713299</v>
      </c>
      <c r="G33" s="106"/>
      <c r="H33" s="80"/>
      <c r="I33" s="81"/>
      <c r="J33" s="79"/>
      <c r="K33" s="79"/>
      <c r="M33" s="79"/>
    </row>
    <row r="34" spans="1:13" x14ac:dyDescent="0.25">
      <c r="A34" s="16">
        <v>1999</v>
      </c>
      <c r="B34" s="75">
        <v>1844.7773387412099</v>
      </c>
      <c r="C34" s="75">
        <v>677.85699999999997</v>
      </c>
      <c r="D34" s="75">
        <v>505.6000626940002</v>
      </c>
      <c r="E34" s="75">
        <v>997.80539815989744</v>
      </c>
      <c r="F34" s="75">
        <v>4026.0397995951075</v>
      </c>
      <c r="G34" s="106"/>
      <c r="H34" s="80"/>
      <c r="I34" s="81"/>
      <c r="J34" s="79"/>
      <c r="K34" s="79"/>
      <c r="M34" s="79"/>
    </row>
    <row r="35" spans="1:13" x14ac:dyDescent="0.25">
      <c r="A35" s="16">
        <v>2000</v>
      </c>
      <c r="B35" s="75">
        <v>1973.6504854612201</v>
      </c>
      <c r="C35" s="75">
        <v>653.08100000000002</v>
      </c>
      <c r="D35" s="75">
        <v>461.46209176000008</v>
      </c>
      <c r="E35" s="75">
        <v>944.62480228466086</v>
      </c>
      <c r="F35" s="75">
        <v>4032.8183795058808</v>
      </c>
      <c r="G35" s="106"/>
      <c r="H35" s="80"/>
      <c r="I35" s="81"/>
      <c r="J35" s="79"/>
      <c r="K35" s="79"/>
      <c r="M35" s="79"/>
    </row>
    <row r="36" spans="1:13" x14ac:dyDescent="0.25">
      <c r="A36" s="16">
        <v>2001</v>
      </c>
      <c r="B36" s="75">
        <v>1885.1933487271499</v>
      </c>
      <c r="C36" s="75">
        <v>725.43200000000002</v>
      </c>
      <c r="D36" s="75">
        <v>478.01487889999981</v>
      </c>
      <c r="E36" s="75">
        <v>914.28610219041059</v>
      </c>
      <c r="F36" s="75">
        <v>4002.9263298175601</v>
      </c>
      <c r="G36" s="106"/>
      <c r="H36" s="80"/>
      <c r="I36" s="81"/>
      <c r="J36" s="79"/>
      <c r="K36" s="79"/>
      <c r="M36" s="79"/>
    </row>
    <row r="37" spans="1:13" x14ac:dyDescent="0.25">
      <c r="A37" s="16">
        <v>2002</v>
      </c>
      <c r="B37" s="75">
        <v>2072.2523881913589</v>
      </c>
      <c r="C37" s="75">
        <v>755.85299999999995</v>
      </c>
      <c r="D37" s="75">
        <v>394.517653424</v>
      </c>
      <c r="E37" s="75">
        <v>1024.776569663059</v>
      </c>
      <c r="F37" s="75">
        <v>4247.399611278418</v>
      </c>
      <c r="G37" s="106"/>
      <c r="H37" s="80"/>
      <c r="I37" s="81"/>
      <c r="J37" s="79"/>
      <c r="K37" s="79"/>
      <c r="M37" s="79"/>
    </row>
    <row r="38" spans="1:13" x14ac:dyDescent="0.25">
      <c r="A38" s="16">
        <v>2003</v>
      </c>
      <c r="B38" s="75">
        <v>2102.6546068681409</v>
      </c>
      <c r="C38" s="75">
        <v>846.32399999999996</v>
      </c>
      <c r="D38" s="75">
        <v>427.198288585</v>
      </c>
      <c r="E38" s="75">
        <v>1113.6271265542791</v>
      </c>
      <c r="F38" s="75">
        <v>4489.8040220074199</v>
      </c>
      <c r="G38" s="106"/>
      <c r="H38" s="80"/>
      <c r="I38" s="81"/>
      <c r="J38" s="79"/>
      <c r="K38" s="79"/>
      <c r="M38" s="79"/>
    </row>
    <row r="39" spans="1:13" x14ac:dyDescent="0.25">
      <c r="A39" s="16">
        <v>2004</v>
      </c>
      <c r="B39" s="75">
        <v>2276.4826032224405</v>
      </c>
      <c r="C39" s="75">
        <v>643.84900000000005</v>
      </c>
      <c r="D39" s="75">
        <v>444.45870424299989</v>
      </c>
      <c r="E39" s="75">
        <v>1171.5696454845904</v>
      </c>
      <c r="F39" s="75">
        <v>4536.3599529500307</v>
      </c>
      <c r="G39" s="106"/>
      <c r="H39" s="80"/>
      <c r="I39" s="81"/>
      <c r="J39" s="79"/>
      <c r="K39" s="79"/>
      <c r="M39" s="79"/>
    </row>
    <row r="40" spans="1:13" x14ac:dyDescent="0.25">
      <c r="A40" s="16">
        <v>2005</v>
      </c>
      <c r="B40" s="75">
        <v>2242.6431146332802</v>
      </c>
      <c r="C40" s="75">
        <v>683.96100000000001</v>
      </c>
      <c r="D40" s="75">
        <v>403.25616174900028</v>
      </c>
      <c r="E40" s="75">
        <v>1246.2278506431403</v>
      </c>
      <c r="F40" s="75">
        <v>4576.0881270254204</v>
      </c>
      <c r="G40" s="106"/>
      <c r="H40" s="80"/>
      <c r="I40" s="81"/>
      <c r="J40" s="79"/>
      <c r="K40" s="79"/>
      <c r="M40" s="79"/>
    </row>
    <row r="41" spans="1:13" x14ac:dyDescent="0.25">
      <c r="A41" s="16">
        <v>2006</v>
      </c>
      <c r="B41" s="75">
        <v>2304.0939658353605</v>
      </c>
      <c r="C41" s="75">
        <v>625.46600000000001</v>
      </c>
      <c r="D41" s="75">
        <v>370.84098453799976</v>
      </c>
      <c r="E41" s="75">
        <v>1213.7184248170215</v>
      </c>
      <c r="F41" s="75">
        <v>4514.1193751903811</v>
      </c>
      <c r="G41" s="106"/>
      <c r="H41" s="80"/>
      <c r="I41" s="81"/>
      <c r="J41" s="79"/>
      <c r="K41" s="79"/>
      <c r="M41" s="79"/>
    </row>
    <row r="42" spans="1:13" x14ac:dyDescent="0.25">
      <c r="A42" s="16">
        <v>2007</v>
      </c>
      <c r="B42" s="75">
        <v>2529.5920077906899</v>
      </c>
      <c r="C42" s="75">
        <v>514.16600000000005</v>
      </c>
      <c r="D42" s="75">
        <v>367.19424687100013</v>
      </c>
      <c r="E42" s="75">
        <v>975.22874888049762</v>
      </c>
      <c r="F42" s="75">
        <v>4386.1810035421877</v>
      </c>
      <c r="G42" s="106"/>
      <c r="H42" s="80"/>
      <c r="I42" s="81"/>
      <c r="J42" s="79"/>
      <c r="K42" s="79"/>
      <c r="M42" s="79"/>
    </row>
    <row r="43" spans="1:13" x14ac:dyDescent="0.25">
      <c r="A43" s="16">
        <v>2008</v>
      </c>
      <c r="B43" s="75">
        <v>2579.067648061789</v>
      </c>
      <c r="C43" s="75">
        <v>624.16700000000003</v>
      </c>
      <c r="D43" s="75">
        <v>362.4701120709999</v>
      </c>
      <c r="E43" s="75">
        <v>927.12248631197019</v>
      </c>
      <c r="F43" s="75">
        <v>4492.8272464447591</v>
      </c>
      <c r="G43" s="106"/>
      <c r="H43" s="80"/>
      <c r="I43" s="81"/>
      <c r="J43" s="79"/>
      <c r="K43" s="79"/>
      <c r="M43" s="79"/>
    </row>
    <row r="44" spans="1:13" x14ac:dyDescent="0.25">
      <c r="A44" s="16">
        <v>2009</v>
      </c>
      <c r="B44" s="75">
        <v>2631.1814410418997</v>
      </c>
      <c r="C44" s="75">
        <v>621.94799999999998</v>
      </c>
      <c r="D44" s="75">
        <v>399.60875237600038</v>
      </c>
      <c r="E44" s="75">
        <v>869.2159396158554</v>
      </c>
      <c r="F44" s="75">
        <v>4521.9541330337552</v>
      </c>
      <c r="G44" s="106"/>
      <c r="H44" s="80"/>
      <c r="I44" s="81"/>
      <c r="J44" s="79"/>
      <c r="K44" s="79"/>
      <c r="M44" s="79"/>
    </row>
    <row r="45" spans="1:13" x14ac:dyDescent="0.25">
      <c r="A45" s="16">
        <v>2010</v>
      </c>
      <c r="B45" s="75">
        <v>2527.8809063935296</v>
      </c>
      <c r="C45" s="75">
        <v>539.64499999999998</v>
      </c>
      <c r="D45" s="75">
        <v>425.04515697199992</v>
      </c>
      <c r="E45" s="75">
        <v>865.34771875996148</v>
      </c>
      <c r="F45" s="75">
        <v>4357.9187821254909</v>
      </c>
      <c r="G45" s="106"/>
      <c r="H45" s="80"/>
      <c r="I45" s="81"/>
      <c r="J45" s="79"/>
      <c r="K45" s="79"/>
      <c r="M45" s="79"/>
    </row>
    <row r="46" spans="1:13" x14ac:dyDescent="0.25">
      <c r="A46" s="16">
        <v>2011</v>
      </c>
      <c r="B46" s="75">
        <v>2363.7459336019401</v>
      </c>
      <c r="C46" s="75">
        <v>615.70500000000004</v>
      </c>
      <c r="D46" s="75">
        <v>458.89335645900042</v>
      </c>
      <c r="E46" s="75">
        <v>842.64406211921676</v>
      </c>
      <c r="F46" s="75">
        <v>4280.9883521801576</v>
      </c>
      <c r="G46" s="106"/>
      <c r="H46" s="80"/>
      <c r="I46" s="81"/>
      <c r="J46" s="79"/>
      <c r="K46" s="79"/>
      <c r="M46" s="79"/>
    </row>
    <row r="47" spans="1:13" x14ac:dyDescent="0.25">
      <c r="A47" s="16">
        <v>2012</v>
      </c>
      <c r="B47" s="75">
        <v>2678.8642207849907</v>
      </c>
      <c r="C47" s="75">
        <v>627.11900000000003</v>
      </c>
      <c r="D47" s="75">
        <v>489.2518471660004</v>
      </c>
      <c r="E47" s="75">
        <v>898.67063976362363</v>
      </c>
      <c r="F47" s="75">
        <v>4693.9057077146153</v>
      </c>
      <c r="G47" s="106"/>
      <c r="H47" s="80"/>
      <c r="I47" s="81"/>
      <c r="J47" s="79"/>
      <c r="K47" s="79"/>
      <c r="M47" s="79"/>
    </row>
    <row r="48" spans="1:13" x14ac:dyDescent="0.25">
      <c r="A48" s="16">
        <v>2013</v>
      </c>
      <c r="B48" s="75">
        <v>2727.6093507672795</v>
      </c>
      <c r="C48" s="75">
        <v>642.33000000000004</v>
      </c>
      <c r="D48" s="75">
        <v>477.51054932199952</v>
      </c>
      <c r="E48" s="75">
        <v>980.56691374087654</v>
      </c>
      <c r="F48" s="75">
        <v>4828.0168138301551</v>
      </c>
      <c r="G48" s="106"/>
      <c r="H48" s="80"/>
      <c r="I48" s="81"/>
      <c r="J48" s="79"/>
      <c r="K48" s="79"/>
      <c r="M48" s="79"/>
    </row>
    <row r="49" spans="1:13" x14ac:dyDescent="0.25">
      <c r="A49" s="16">
        <v>2014</v>
      </c>
      <c r="B49" s="75">
        <v>2903.8152493810694</v>
      </c>
      <c r="C49" s="75">
        <v>653.82500000000005</v>
      </c>
      <c r="D49" s="75">
        <v>465.76487134899997</v>
      </c>
      <c r="E49" s="75">
        <v>961.48530233813858</v>
      </c>
      <c r="F49" s="75">
        <v>4984.8904230682074</v>
      </c>
      <c r="G49" s="106"/>
      <c r="H49" s="80"/>
      <c r="I49" s="81"/>
      <c r="J49" s="79"/>
      <c r="K49" s="79"/>
      <c r="M49" s="79"/>
    </row>
    <row r="50" spans="1:13" x14ac:dyDescent="0.25">
      <c r="A50" s="16">
        <v>2015</v>
      </c>
      <c r="B50" s="75">
        <v>2661.2018063162495</v>
      </c>
      <c r="C50" s="75">
        <v>741.005</v>
      </c>
      <c r="D50" s="75">
        <v>497.47641961299985</v>
      </c>
      <c r="E50" s="75">
        <v>935.47745211283075</v>
      </c>
      <c r="F50" s="75">
        <v>4835.1606780420807</v>
      </c>
      <c r="G50" s="106"/>
      <c r="H50" s="80"/>
      <c r="I50" s="81"/>
      <c r="J50" s="79"/>
      <c r="K50" s="79"/>
      <c r="M50" s="79"/>
    </row>
    <row r="51" spans="1:13" x14ac:dyDescent="0.25">
      <c r="A51" s="16">
        <v>2016</v>
      </c>
      <c r="B51" s="75">
        <v>2717.0922505380595</v>
      </c>
      <c r="C51" s="75">
        <v>729.85400000000004</v>
      </c>
      <c r="D51" s="75">
        <v>540.22352022599989</v>
      </c>
      <c r="E51" s="75">
        <v>1020.3716230427857</v>
      </c>
      <c r="F51" s="75">
        <v>5007.541393806845</v>
      </c>
      <c r="G51" s="106"/>
      <c r="H51" s="80"/>
      <c r="I51" s="81"/>
      <c r="J51" s="79"/>
      <c r="K51" s="79"/>
      <c r="M51" s="79"/>
    </row>
    <row r="52" spans="1:13" x14ac:dyDescent="0.25">
      <c r="A52" s="16">
        <v>2017</v>
      </c>
      <c r="B52" s="75">
        <v>2588.4812915676098</v>
      </c>
      <c r="C52" s="75">
        <v>688.27700000000004</v>
      </c>
      <c r="D52" s="75">
        <v>527.6616718869999</v>
      </c>
      <c r="E52" s="75">
        <v>1057.1911641248205</v>
      </c>
      <c r="F52" s="75">
        <v>4861.6111275794301</v>
      </c>
      <c r="G52" s="106"/>
      <c r="H52" s="80"/>
      <c r="I52" s="81"/>
      <c r="J52" s="79"/>
      <c r="K52" s="79"/>
      <c r="M52" s="79"/>
    </row>
    <row r="53" spans="1:13" x14ac:dyDescent="0.25">
      <c r="A53" s="16">
        <v>2018</v>
      </c>
      <c r="B53" s="75">
        <v>2818.4718827069205</v>
      </c>
      <c r="C53" s="75">
        <v>674.09400000000005</v>
      </c>
      <c r="D53" s="75">
        <v>565.74320714800047</v>
      </c>
      <c r="E53" s="75">
        <v>1187.716593791451</v>
      </c>
      <c r="F53" s="75">
        <v>5246.0256836463723</v>
      </c>
      <c r="G53" s="106"/>
      <c r="H53" s="80"/>
      <c r="I53" s="81"/>
      <c r="J53" s="79"/>
      <c r="K53" s="79"/>
      <c r="M53" s="79"/>
    </row>
    <row r="54" spans="1:13" x14ac:dyDescent="0.25">
      <c r="A54" s="16">
        <v>2019</v>
      </c>
      <c r="B54" s="75">
        <v>2987.05322135705</v>
      </c>
      <c r="C54" s="75">
        <v>718.65899999999999</v>
      </c>
      <c r="D54" s="75">
        <v>544.38853097900005</v>
      </c>
      <c r="E54" s="75">
        <v>1161.3283362582538</v>
      </c>
      <c r="F54" s="75">
        <v>5411.4290885943046</v>
      </c>
      <c r="G54" s="106"/>
      <c r="H54" s="80"/>
      <c r="I54" s="81"/>
      <c r="J54" s="80"/>
      <c r="K54" s="79"/>
      <c r="M54" s="79"/>
    </row>
    <row r="55" spans="1:13" x14ac:dyDescent="0.25">
      <c r="A55" s="16">
        <v>2020</v>
      </c>
      <c r="B55" s="75">
        <v>2703.144469817229</v>
      </c>
      <c r="C55" s="75">
        <v>662.41300000000001</v>
      </c>
      <c r="D55" s="75">
        <v>509.06781656600009</v>
      </c>
      <c r="E55" s="75">
        <v>1109.2372859699506</v>
      </c>
      <c r="F55" s="75">
        <v>4983.8625723531795</v>
      </c>
      <c r="G55" s="106"/>
      <c r="H55" s="80"/>
      <c r="I55" s="81"/>
      <c r="J55" s="80"/>
      <c r="K55" s="79"/>
      <c r="M55" s="79"/>
    </row>
    <row r="56" spans="1:13" ht="15.75" thickBot="1" x14ac:dyDescent="0.3">
      <c r="A56" s="93">
        <v>2021</v>
      </c>
      <c r="B56" s="91">
        <v>2604.8783671368305</v>
      </c>
      <c r="C56" s="91">
        <v>705.93399999999997</v>
      </c>
      <c r="D56" s="91">
        <v>452.0312039009998</v>
      </c>
      <c r="E56" s="91">
        <v>1195.9505048269993</v>
      </c>
      <c r="F56" s="91">
        <v>4958.7940758648292</v>
      </c>
      <c r="G56" s="106"/>
      <c r="H56" s="80"/>
      <c r="I56" s="81"/>
      <c r="J56" s="80"/>
      <c r="K56" s="79"/>
      <c r="M56" s="79"/>
    </row>
    <row r="57" spans="1:13" ht="15.75" thickTop="1" x14ac:dyDescent="0.25">
      <c r="A57" s="19"/>
      <c r="C57" s="45"/>
      <c r="D57" s="45"/>
      <c r="E57" s="45"/>
      <c r="F57" s="45"/>
    </row>
    <row r="58" spans="1:13" s="1" customFormat="1" ht="19.5" thickBot="1" x14ac:dyDescent="0.3">
      <c r="A58" s="15" t="s">
        <v>64</v>
      </c>
    </row>
    <row r="59" spans="1:13" ht="15.75" thickTop="1" x14ac:dyDescent="0.25">
      <c r="A59" s="53"/>
      <c r="B59" s="152" t="s">
        <v>6</v>
      </c>
      <c r="C59" s="152" t="s">
        <v>7</v>
      </c>
      <c r="D59" s="152" t="s">
        <v>8</v>
      </c>
      <c r="E59" s="152" t="s">
        <v>9</v>
      </c>
      <c r="F59" s="152" t="s">
        <v>5</v>
      </c>
    </row>
    <row r="60" spans="1:13" x14ac:dyDescent="0.25">
      <c r="A60" s="16">
        <v>1997</v>
      </c>
      <c r="B60" s="75">
        <v>216.75303947503031</v>
      </c>
      <c r="C60" s="75">
        <v>533.32004076030182</v>
      </c>
      <c r="D60" s="75">
        <v>1568.0278490222458</v>
      </c>
      <c r="E60" s="75">
        <v>1260.3754154886985</v>
      </c>
      <c r="F60" s="75">
        <v>3578.4763447462765</v>
      </c>
      <c r="G60" s="106"/>
    </row>
    <row r="61" spans="1:13" x14ac:dyDescent="0.25">
      <c r="A61" s="16">
        <v>1998</v>
      </c>
      <c r="B61" s="75">
        <v>234.23312266783284</v>
      </c>
      <c r="C61" s="75">
        <v>520.22492530489171</v>
      </c>
      <c r="D61" s="75">
        <v>1871.2243397246605</v>
      </c>
      <c r="E61" s="75">
        <v>1306.7042270159147</v>
      </c>
      <c r="F61" s="75">
        <v>3932.3866147132994</v>
      </c>
      <c r="G61" s="106"/>
    </row>
    <row r="62" spans="1:13" x14ac:dyDescent="0.25">
      <c r="A62" s="16">
        <v>1999</v>
      </c>
      <c r="B62" s="75">
        <v>255.24846176740195</v>
      </c>
      <c r="C62" s="75">
        <v>551.43830101966068</v>
      </c>
      <c r="D62" s="75">
        <v>1927.7166365157123</v>
      </c>
      <c r="E62" s="75">
        <v>1291.6364002923322</v>
      </c>
      <c r="F62" s="75">
        <v>4026.0397995951071</v>
      </c>
      <c r="G62" s="106"/>
    </row>
    <row r="63" spans="1:13" x14ac:dyDescent="0.25">
      <c r="A63" s="16">
        <v>2000</v>
      </c>
      <c r="B63" s="75">
        <v>236.03665822905577</v>
      </c>
      <c r="C63" s="75">
        <v>553.3426951310712</v>
      </c>
      <c r="D63" s="75">
        <v>1957.8040937654382</v>
      </c>
      <c r="E63" s="75">
        <v>1285.6349323803158</v>
      </c>
      <c r="F63" s="75">
        <v>4032.8183795058812</v>
      </c>
      <c r="G63" s="106"/>
    </row>
    <row r="64" spans="1:13" x14ac:dyDescent="0.25">
      <c r="A64" s="16">
        <v>2001</v>
      </c>
      <c r="B64" s="75">
        <v>270.82378231789875</v>
      </c>
      <c r="C64" s="75">
        <v>504.00886287425089</v>
      </c>
      <c r="D64" s="75">
        <v>1801.9070689060147</v>
      </c>
      <c r="E64" s="75">
        <v>1426.1866157193961</v>
      </c>
      <c r="F64" s="75">
        <v>4002.9263298175601</v>
      </c>
      <c r="G64" s="106"/>
    </row>
    <row r="65" spans="1:8" x14ac:dyDescent="0.25">
      <c r="A65" s="16">
        <v>2002</v>
      </c>
      <c r="B65" s="75">
        <v>274.93207869475083</v>
      </c>
      <c r="C65" s="75">
        <v>532.43661532375052</v>
      </c>
      <c r="D65" s="75">
        <v>1993.5220048294682</v>
      </c>
      <c r="E65" s="75">
        <v>1446.5089124304486</v>
      </c>
      <c r="F65" s="75">
        <v>4247.399611278418</v>
      </c>
      <c r="G65" s="106"/>
    </row>
    <row r="66" spans="1:8" x14ac:dyDescent="0.25">
      <c r="A66" s="16">
        <v>2003</v>
      </c>
      <c r="B66" s="75">
        <v>261.56938819171023</v>
      </c>
      <c r="C66" s="75">
        <v>501.16670597963304</v>
      </c>
      <c r="D66" s="75">
        <v>2142.0080994615464</v>
      </c>
      <c r="E66" s="75">
        <v>1585.0598283745305</v>
      </c>
      <c r="F66" s="75">
        <v>4489.8040220074199</v>
      </c>
      <c r="G66" s="106"/>
    </row>
    <row r="67" spans="1:8" x14ac:dyDescent="0.25">
      <c r="A67" s="16">
        <v>2004</v>
      </c>
      <c r="B67" s="75">
        <v>248.43422319119574</v>
      </c>
      <c r="C67" s="75">
        <v>548.93418390812121</v>
      </c>
      <c r="D67" s="75">
        <v>2178.9494135548716</v>
      </c>
      <c r="E67" s="75">
        <v>1560.0421322958425</v>
      </c>
      <c r="F67" s="75">
        <v>4536.3599529500316</v>
      </c>
      <c r="G67" s="106"/>
    </row>
    <row r="68" spans="1:8" x14ac:dyDescent="0.25">
      <c r="A68" s="16">
        <v>2005</v>
      </c>
      <c r="B68" s="75">
        <v>216.51127196063482</v>
      </c>
      <c r="C68" s="75">
        <v>483.2162124498895</v>
      </c>
      <c r="D68" s="75">
        <v>2398.6875790835511</v>
      </c>
      <c r="E68" s="75">
        <v>1477.673063531345</v>
      </c>
      <c r="F68" s="75">
        <v>4576.0881270254204</v>
      </c>
      <c r="G68" s="106"/>
    </row>
    <row r="69" spans="1:8" x14ac:dyDescent="0.25">
      <c r="A69" s="16">
        <v>2006</v>
      </c>
      <c r="B69" s="75">
        <v>234.85150210295151</v>
      </c>
      <c r="C69" s="75">
        <v>481.70928731361346</v>
      </c>
      <c r="D69" s="75">
        <v>2524.1129474438771</v>
      </c>
      <c r="E69" s="75">
        <v>1273.4456383299398</v>
      </c>
      <c r="F69" s="75">
        <v>4514.119375190382</v>
      </c>
      <c r="G69" s="106"/>
    </row>
    <row r="70" spans="1:8" x14ac:dyDescent="0.25">
      <c r="A70" s="16">
        <v>2007</v>
      </c>
      <c r="B70" s="75">
        <v>240.67914072394956</v>
      </c>
      <c r="C70" s="75">
        <v>470.78619649144252</v>
      </c>
      <c r="D70" s="75">
        <v>2485.8902836450698</v>
      </c>
      <c r="E70" s="75">
        <v>1188.8253826817263</v>
      </c>
      <c r="F70" s="75">
        <v>4386.1810035421877</v>
      </c>
      <c r="G70" s="106"/>
    </row>
    <row r="71" spans="1:8" x14ac:dyDescent="0.25">
      <c r="A71" s="16">
        <v>2008</v>
      </c>
      <c r="B71" s="75">
        <v>211.25851125312761</v>
      </c>
      <c r="C71" s="75">
        <v>456.35687392108923</v>
      </c>
      <c r="D71" s="75">
        <v>2548.691027732315</v>
      </c>
      <c r="E71" s="75">
        <v>1276.5208335382279</v>
      </c>
      <c r="F71" s="75">
        <v>4492.82724644476</v>
      </c>
      <c r="G71" s="106"/>
    </row>
    <row r="72" spans="1:8" x14ac:dyDescent="0.25">
      <c r="A72" s="16">
        <v>2009</v>
      </c>
      <c r="B72" s="75">
        <v>246.74922857287982</v>
      </c>
      <c r="C72" s="75">
        <v>465.31189786775133</v>
      </c>
      <c r="D72" s="75">
        <v>2613.5580470826058</v>
      </c>
      <c r="E72" s="75">
        <v>1196.3349595105187</v>
      </c>
      <c r="F72" s="75">
        <v>4521.9541330337561</v>
      </c>
      <c r="G72" s="106"/>
    </row>
    <row r="73" spans="1:8" x14ac:dyDescent="0.25">
      <c r="A73" s="16">
        <v>2010</v>
      </c>
      <c r="B73" s="75">
        <v>246.62949846217472</v>
      </c>
      <c r="C73" s="75">
        <v>402.33310801382157</v>
      </c>
      <c r="D73" s="75">
        <v>2443.2417200887721</v>
      </c>
      <c r="E73" s="75">
        <v>1265.7144555607224</v>
      </c>
      <c r="F73" s="75">
        <v>4357.9187821254909</v>
      </c>
      <c r="G73" s="106"/>
    </row>
    <row r="74" spans="1:8" x14ac:dyDescent="0.25">
      <c r="A74" s="16">
        <v>2011</v>
      </c>
      <c r="B74" s="75">
        <v>228.75229516816057</v>
      </c>
      <c r="C74" s="75">
        <v>433.03144458281673</v>
      </c>
      <c r="D74" s="75">
        <v>2414.6183068843379</v>
      </c>
      <c r="E74" s="75">
        <v>1204.5863055448413</v>
      </c>
      <c r="F74" s="75">
        <v>4280.9883521801567</v>
      </c>
      <c r="G74" s="106"/>
    </row>
    <row r="75" spans="1:8" x14ac:dyDescent="0.25">
      <c r="A75" s="16">
        <v>2012</v>
      </c>
      <c r="B75" s="75">
        <v>267.24901022288844</v>
      </c>
      <c r="C75" s="75">
        <v>472.46869591262794</v>
      </c>
      <c r="D75" s="75">
        <v>2598.8387440851175</v>
      </c>
      <c r="E75" s="75">
        <v>1355.3492574939808</v>
      </c>
      <c r="F75" s="75">
        <v>4693.9057077146144</v>
      </c>
      <c r="G75" s="106"/>
      <c r="H75" s="115"/>
    </row>
    <row r="76" spans="1:8" x14ac:dyDescent="0.25">
      <c r="A76" s="16">
        <v>2013</v>
      </c>
      <c r="B76" s="75">
        <v>257.52651721733321</v>
      </c>
      <c r="C76" s="75">
        <v>430.83865816073768</v>
      </c>
      <c r="D76" s="75">
        <v>2815.7561648713991</v>
      </c>
      <c r="E76" s="75">
        <v>1323.8954735806867</v>
      </c>
      <c r="F76" s="75">
        <v>4828.0168138301569</v>
      </c>
      <c r="G76" s="106"/>
    </row>
    <row r="77" spans="1:8" x14ac:dyDescent="0.25">
      <c r="A77" s="16">
        <v>2014</v>
      </c>
      <c r="B77" s="75">
        <v>248.61568000107346</v>
      </c>
      <c r="C77" s="75">
        <v>439.08838903803218</v>
      </c>
      <c r="D77" s="75">
        <v>2903.576028903793</v>
      </c>
      <c r="E77" s="75">
        <v>1393.6103251253101</v>
      </c>
      <c r="F77" s="75">
        <v>4984.8904230682083</v>
      </c>
      <c r="G77" s="106"/>
    </row>
    <row r="78" spans="1:8" x14ac:dyDescent="0.25">
      <c r="A78" s="16">
        <v>2015</v>
      </c>
      <c r="B78" s="75">
        <v>241.70406744332939</v>
      </c>
      <c r="C78" s="75">
        <v>433.36928269868554</v>
      </c>
      <c r="D78" s="75">
        <v>2763.9581527138557</v>
      </c>
      <c r="E78" s="75">
        <v>1396.1291751862095</v>
      </c>
      <c r="F78" s="75">
        <v>4835.1606780420807</v>
      </c>
      <c r="G78" s="106"/>
    </row>
    <row r="79" spans="1:8" x14ac:dyDescent="0.25">
      <c r="A79" s="16">
        <v>2016</v>
      </c>
      <c r="B79" s="75">
        <v>222.540850193756</v>
      </c>
      <c r="C79" s="75">
        <v>417.87124617291693</v>
      </c>
      <c r="D79" s="75">
        <v>2858.2967321096553</v>
      </c>
      <c r="E79" s="75">
        <v>1508.8325653305176</v>
      </c>
      <c r="F79" s="75">
        <v>5007.5413938068459</v>
      </c>
      <c r="G79" s="106"/>
    </row>
    <row r="80" spans="1:8" x14ac:dyDescent="0.25">
      <c r="A80" s="16">
        <v>2017</v>
      </c>
      <c r="B80" s="75">
        <v>242.81039566215316</v>
      </c>
      <c r="C80" s="75">
        <v>408.51291944653809</v>
      </c>
      <c r="D80" s="75">
        <v>2710.9879973616216</v>
      </c>
      <c r="E80" s="75">
        <v>1499.2998151091167</v>
      </c>
      <c r="F80" s="75">
        <v>4861.6111275794301</v>
      </c>
      <c r="G80" s="106"/>
    </row>
    <row r="81" spans="1:11" x14ac:dyDescent="0.25">
      <c r="A81" s="16">
        <v>2018</v>
      </c>
      <c r="B81" s="75">
        <v>234.57499096975144</v>
      </c>
      <c r="C81" s="75">
        <v>406.11827161169896</v>
      </c>
      <c r="D81" s="75">
        <v>3051.3162771401162</v>
      </c>
      <c r="E81" s="75">
        <v>1554.016143924805</v>
      </c>
      <c r="F81" s="75">
        <v>5246.0256836463714</v>
      </c>
      <c r="G81" s="106"/>
    </row>
    <row r="82" spans="1:11" x14ac:dyDescent="0.25">
      <c r="A82" s="16">
        <v>2019</v>
      </c>
      <c r="B82" s="75">
        <v>235.78396999810212</v>
      </c>
      <c r="C82" s="75">
        <v>390.13234440596841</v>
      </c>
      <c r="D82" s="75">
        <v>3248.7809031558827</v>
      </c>
      <c r="E82" s="75">
        <v>1536.7318710343507</v>
      </c>
      <c r="F82" s="75">
        <v>5411.4290885943037</v>
      </c>
      <c r="G82" s="106"/>
    </row>
    <row r="83" spans="1:11" x14ac:dyDescent="0.25">
      <c r="A83" s="16">
        <v>2020</v>
      </c>
      <c r="B83" s="75">
        <v>214.95243949983492</v>
      </c>
      <c r="C83" s="75">
        <v>407.27576222621246</v>
      </c>
      <c r="D83" s="75">
        <v>2805.5397238790483</v>
      </c>
      <c r="E83" s="75">
        <v>1556.0946467480844</v>
      </c>
      <c r="F83" s="75">
        <v>4983.8625723531804</v>
      </c>
      <c r="G83" s="106"/>
    </row>
    <row r="84" spans="1:11" ht="15.75" thickBot="1" x14ac:dyDescent="0.3">
      <c r="A84" s="93">
        <v>2021</v>
      </c>
      <c r="B84" s="91">
        <v>202.90768260902794</v>
      </c>
      <c r="C84" s="91">
        <v>365.42655168669955</v>
      </c>
      <c r="D84" s="91">
        <v>2822.1683135009171</v>
      </c>
      <c r="E84" s="91">
        <v>1568.291528068185</v>
      </c>
      <c r="F84" s="91">
        <v>4958.7940758648292</v>
      </c>
      <c r="G84" s="106"/>
    </row>
    <row r="85" spans="1:11" ht="19.5" thickTop="1" x14ac:dyDescent="0.25">
      <c r="A85" s="151"/>
      <c r="F85" s="45"/>
    </row>
    <row r="86" spans="1:11" s="1" customFormat="1" ht="19.5" thickBot="1" x14ac:dyDescent="0.3">
      <c r="A86" s="18" t="s">
        <v>65</v>
      </c>
      <c r="B86" s="149"/>
    </row>
    <row r="87" spans="1:11" ht="15.75" thickTop="1" x14ac:dyDescent="0.25">
      <c r="A87" s="154"/>
      <c r="B87" s="155" t="s">
        <v>10</v>
      </c>
      <c r="C87" s="152" t="s">
        <v>11</v>
      </c>
      <c r="D87" s="152" t="s">
        <v>12</v>
      </c>
      <c r="E87" s="152" t="s">
        <v>13</v>
      </c>
      <c r="F87" s="152" t="s">
        <v>5</v>
      </c>
      <c r="I87" s="71"/>
    </row>
    <row r="88" spans="1:11" x14ac:dyDescent="0.25">
      <c r="A88" s="16">
        <v>1997</v>
      </c>
      <c r="B88" s="75">
        <v>1931.8734100132592</v>
      </c>
      <c r="C88" s="75">
        <v>690.60854788353379</v>
      </c>
      <c r="D88" s="75">
        <v>306.40299848039996</v>
      </c>
      <c r="E88" s="75">
        <v>649.59138836908289</v>
      </c>
      <c r="F88" s="75">
        <v>3578.476344746276</v>
      </c>
      <c r="G88" s="106"/>
      <c r="H88" s="82"/>
      <c r="I88" s="80"/>
      <c r="J88" s="66"/>
      <c r="K88" s="80"/>
    </row>
    <row r="89" spans="1:11" x14ac:dyDescent="0.25">
      <c r="A89" s="16">
        <v>1998</v>
      </c>
      <c r="B89" s="75">
        <v>2174.9326874178582</v>
      </c>
      <c r="C89" s="75">
        <v>725.42392199450035</v>
      </c>
      <c r="D89" s="75">
        <v>330.49499895550997</v>
      </c>
      <c r="E89" s="75">
        <v>701.53500634543207</v>
      </c>
      <c r="F89" s="75">
        <v>3932.3866147133003</v>
      </c>
      <c r="G89" s="106"/>
      <c r="H89" s="82"/>
      <c r="I89" s="80"/>
      <c r="J89" s="66"/>
      <c r="K89" s="80"/>
    </row>
    <row r="90" spans="1:11" x14ac:dyDescent="0.25">
      <c r="A90" s="16">
        <v>1999</v>
      </c>
      <c r="B90" s="75">
        <v>2243.114196978061</v>
      </c>
      <c r="C90" s="75">
        <v>681.40729085385306</v>
      </c>
      <c r="D90" s="75">
        <v>342.53399755420003</v>
      </c>
      <c r="E90" s="75">
        <v>758.98431420899294</v>
      </c>
      <c r="F90" s="75">
        <v>4026.0397995951071</v>
      </c>
      <c r="G90" s="106"/>
      <c r="H90" s="82"/>
      <c r="I90" s="80"/>
      <c r="J90" s="66"/>
      <c r="K90" s="80"/>
    </row>
    <row r="91" spans="1:11" x14ac:dyDescent="0.25">
      <c r="A91" s="16">
        <v>2000</v>
      </c>
      <c r="B91" s="75">
        <v>2261.1575474045089</v>
      </c>
      <c r="C91" s="75">
        <v>708.30207772642086</v>
      </c>
      <c r="D91" s="75">
        <v>322.60199882408</v>
      </c>
      <c r="E91" s="75">
        <v>740.75675555087093</v>
      </c>
      <c r="F91" s="75">
        <v>4032.8183795058808</v>
      </c>
      <c r="G91" s="106"/>
      <c r="H91" s="82"/>
      <c r="I91" s="80"/>
      <c r="J91" s="66"/>
      <c r="K91" s="80"/>
    </row>
    <row r="92" spans="1:11" x14ac:dyDescent="0.25">
      <c r="A92" s="16">
        <v>2001</v>
      </c>
      <c r="B92" s="75">
        <v>2245.9009369701212</v>
      </c>
      <c r="C92" s="75">
        <v>738.84225961534162</v>
      </c>
      <c r="D92" s="75">
        <v>277.00400002615999</v>
      </c>
      <c r="E92" s="75">
        <v>741.17913320593811</v>
      </c>
      <c r="F92" s="75">
        <v>4002.9263298175611</v>
      </c>
      <c r="G92" s="106"/>
      <c r="H92" s="82"/>
      <c r="I92" s="80"/>
      <c r="J92" s="66"/>
      <c r="K92" s="80"/>
    </row>
    <row r="93" spans="1:11" x14ac:dyDescent="0.25">
      <c r="A93" s="16">
        <v>2002</v>
      </c>
      <c r="B93" s="75">
        <v>2481.0746607108204</v>
      </c>
      <c r="C93" s="75">
        <v>744.34568286445506</v>
      </c>
      <c r="D93" s="75">
        <v>288.14900180932</v>
      </c>
      <c r="E93" s="75">
        <v>733.83026589382371</v>
      </c>
      <c r="F93" s="75">
        <v>4247.3996112784189</v>
      </c>
      <c r="G93" s="106"/>
      <c r="H93" s="82"/>
      <c r="I93" s="80"/>
      <c r="J93" s="66"/>
      <c r="K93" s="80"/>
    </row>
    <row r="94" spans="1:11" x14ac:dyDescent="0.25">
      <c r="A94" s="16">
        <v>2003</v>
      </c>
      <c r="B94" s="75">
        <v>2639.4777471097627</v>
      </c>
      <c r="C94" s="75">
        <v>717.70610702607814</v>
      </c>
      <c r="D94" s="75">
        <v>305.07199769292004</v>
      </c>
      <c r="E94" s="75">
        <v>827.54817017865832</v>
      </c>
      <c r="F94" s="75">
        <v>4489.804022007419</v>
      </c>
      <c r="G94" s="106"/>
      <c r="H94" s="82"/>
      <c r="I94" s="80"/>
      <c r="J94" s="66"/>
      <c r="K94" s="80"/>
    </row>
    <row r="95" spans="1:11" x14ac:dyDescent="0.25">
      <c r="A95" s="16">
        <v>2004</v>
      </c>
      <c r="B95" s="75">
        <v>2484.3196681194854</v>
      </c>
      <c r="C95" s="75">
        <v>750.91424422752789</v>
      </c>
      <c r="D95" s="75">
        <v>324.71699998943996</v>
      </c>
      <c r="E95" s="75">
        <v>976.40904061357742</v>
      </c>
      <c r="F95" s="75">
        <v>4536.3599529500307</v>
      </c>
      <c r="G95" s="106"/>
      <c r="H95" s="82"/>
      <c r="I95" s="80"/>
      <c r="J95" s="66"/>
      <c r="K95" s="80"/>
    </row>
    <row r="96" spans="1:11" x14ac:dyDescent="0.25">
      <c r="A96" s="16">
        <v>2005</v>
      </c>
      <c r="B96" s="75">
        <v>2685.6589485230879</v>
      </c>
      <c r="C96" s="75">
        <v>703.41583451861254</v>
      </c>
      <c r="D96" s="75">
        <v>269.92200128774999</v>
      </c>
      <c r="E96" s="75">
        <v>917.09134269596973</v>
      </c>
      <c r="F96" s="75">
        <v>4576.0881270254204</v>
      </c>
      <c r="G96" s="106"/>
      <c r="H96" s="82"/>
      <c r="I96" s="80"/>
      <c r="J96" s="66"/>
      <c r="K96" s="80"/>
    </row>
    <row r="97" spans="1:11" x14ac:dyDescent="0.25">
      <c r="A97" s="16">
        <v>2006</v>
      </c>
      <c r="B97" s="75">
        <v>2644.8483829471202</v>
      </c>
      <c r="C97" s="75">
        <v>645.04967029674913</v>
      </c>
      <c r="D97" s="75">
        <v>258.71600015327999</v>
      </c>
      <c r="E97" s="75">
        <v>965.5053217932325</v>
      </c>
      <c r="F97" s="75">
        <v>4514.119375190382</v>
      </c>
      <c r="G97" s="106"/>
      <c r="H97" s="82"/>
      <c r="I97" s="80"/>
      <c r="J97" s="66"/>
      <c r="K97" s="80"/>
    </row>
    <row r="98" spans="1:11" x14ac:dyDescent="0.25">
      <c r="A98" s="16">
        <v>2007</v>
      </c>
      <c r="B98" s="75">
        <v>2535.9370220845467</v>
      </c>
      <c r="C98" s="75">
        <v>638.86067735509505</v>
      </c>
      <c r="D98" s="75">
        <v>285.85200077141002</v>
      </c>
      <c r="E98" s="75">
        <v>925.53130333113518</v>
      </c>
      <c r="F98" s="75">
        <v>4386.1810035421868</v>
      </c>
      <c r="G98" s="106"/>
      <c r="H98" s="82"/>
      <c r="I98" s="80"/>
      <c r="J98" s="66"/>
      <c r="K98" s="80"/>
    </row>
    <row r="99" spans="1:11" x14ac:dyDescent="0.25">
      <c r="A99" s="16">
        <v>2008</v>
      </c>
      <c r="B99" s="75">
        <v>2766.2049892422287</v>
      </c>
      <c r="C99" s="75">
        <v>572.82777115849581</v>
      </c>
      <c r="D99" s="75">
        <v>271.91399914596997</v>
      </c>
      <c r="E99" s="75">
        <v>881.88048689806533</v>
      </c>
      <c r="F99" s="75">
        <v>4492.82724644476</v>
      </c>
      <c r="G99" s="106"/>
      <c r="H99" s="82"/>
      <c r="I99" s="80"/>
      <c r="J99" s="66"/>
      <c r="K99" s="80"/>
    </row>
    <row r="100" spans="1:11" x14ac:dyDescent="0.25">
      <c r="A100" s="16">
        <v>2009</v>
      </c>
      <c r="B100" s="75">
        <v>2824.3439186952492</v>
      </c>
      <c r="C100" s="75">
        <v>593.80132016764537</v>
      </c>
      <c r="D100" s="75">
        <v>265.21000054204001</v>
      </c>
      <c r="E100" s="75">
        <v>838.59889362882052</v>
      </c>
      <c r="F100" s="75">
        <v>4521.9541330337552</v>
      </c>
      <c r="G100" s="106"/>
      <c r="H100" s="82"/>
      <c r="I100" s="80"/>
      <c r="J100" s="66"/>
      <c r="K100" s="80"/>
    </row>
    <row r="101" spans="1:11" x14ac:dyDescent="0.25">
      <c r="A101" s="16">
        <v>2010</v>
      </c>
      <c r="B101" s="75">
        <v>2676.3892243304422</v>
      </c>
      <c r="C101" s="75">
        <v>579.44514565027862</v>
      </c>
      <c r="D101" s="75">
        <v>270.63000160870001</v>
      </c>
      <c r="E101" s="75">
        <v>831.4544105360709</v>
      </c>
      <c r="F101" s="75">
        <v>4357.9187821254918</v>
      </c>
      <c r="G101" s="106"/>
      <c r="H101" s="82"/>
      <c r="I101" s="80"/>
      <c r="J101" s="66"/>
      <c r="K101" s="80"/>
    </row>
    <row r="102" spans="1:11" x14ac:dyDescent="0.25">
      <c r="A102" s="16">
        <v>2011</v>
      </c>
      <c r="B102" s="75">
        <v>2631.6929524538396</v>
      </c>
      <c r="C102" s="75">
        <v>546.25482887738804</v>
      </c>
      <c r="D102" s="75">
        <v>275.36999926896999</v>
      </c>
      <c r="E102" s="75">
        <v>827.67057157995896</v>
      </c>
      <c r="F102" s="75">
        <v>4280.9883521801567</v>
      </c>
      <c r="G102" s="106"/>
      <c r="H102" s="82"/>
      <c r="I102" s="80"/>
      <c r="J102" s="66"/>
      <c r="K102" s="80"/>
    </row>
    <row r="103" spans="1:11" x14ac:dyDescent="0.25">
      <c r="A103" s="16">
        <v>2012</v>
      </c>
      <c r="B103" s="75">
        <v>2884.386584438103</v>
      </c>
      <c r="C103" s="75">
        <v>619.36741091342583</v>
      </c>
      <c r="D103" s="75">
        <v>243.66099885467997</v>
      </c>
      <c r="E103" s="75">
        <v>946.49071350840472</v>
      </c>
      <c r="F103" s="75">
        <v>4693.9057077146135</v>
      </c>
      <c r="G103" s="106"/>
      <c r="H103" s="82"/>
      <c r="I103" s="80"/>
      <c r="J103" s="66"/>
      <c r="K103" s="80"/>
    </row>
    <row r="104" spans="1:11" x14ac:dyDescent="0.25">
      <c r="A104" s="16">
        <v>2013</v>
      </c>
      <c r="B104" s="75">
        <v>3049.821557704066</v>
      </c>
      <c r="C104" s="75">
        <v>570.83992875301544</v>
      </c>
      <c r="D104" s="75">
        <v>230.47900004639999</v>
      </c>
      <c r="E104" s="75">
        <v>976.87632732667396</v>
      </c>
      <c r="F104" s="75">
        <v>4828.0168138301551</v>
      </c>
      <c r="G104" s="106"/>
      <c r="H104" s="82"/>
      <c r="I104" s="80"/>
      <c r="J104" s="66"/>
      <c r="K104" s="80"/>
    </row>
    <row r="105" spans="1:11" x14ac:dyDescent="0.25">
      <c r="A105" s="16">
        <v>2014</v>
      </c>
      <c r="B105" s="75">
        <v>3198.3358875499807</v>
      </c>
      <c r="C105" s="75">
        <v>594.59305510612796</v>
      </c>
      <c r="D105" s="75">
        <v>206.93700001171999</v>
      </c>
      <c r="E105" s="75">
        <v>985.02448040037984</v>
      </c>
      <c r="F105" s="75">
        <v>4984.8904230682083</v>
      </c>
      <c r="G105" s="106"/>
      <c r="H105" s="82"/>
      <c r="I105" s="80"/>
      <c r="J105" s="66"/>
      <c r="K105" s="80"/>
    </row>
    <row r="106" spans="1:11" x14ac:dyDescent="0.25">
      <c r="A106" s="16">
        <v>2015</v>
      </c>
      <c r="B106" s="75">
        <v>3023.0696063972591</v>
      </c>
      <c r="C106" s="75">
        <v>586.25109268887218</v>
      </c>
      <c r="D106" s="75">
        <v>214.03999874310998</v>
      </c>
      <c r="E106" s="75">
        <v>1011.7999802128403</v>
      </c>
      <c r="F106" s="75">
        <v>4835.1606780420816</v>
      </c>
      <c r="G106" s="106"/>
      <c r="H106" s="82"/>
      <c r="I106" s="80"/>
      <c r="J106" s="66"/>
      <c r="K106" s="80"/>
    </row>
    <row r="107" spans="1:11" x14ac:dyDescent="0.25">
      <c r="A107" s="16">
        <v>2016</v>
      </c>
      <c r="B107" s="75">
        <v>3197.9631013058938</v>
      </c>
      <c r="C107" s="75">
        <v>550.7280404825126</v>
      </c>
      <c r="D107" s="75">
        <v>198.39600062870002</v>
      </c>
      <c r="E107" s="75">
        <v>1060.4542513897402</v>
      </c>
      <c r="F107" s="75">
        <v>5007.5413938068468</v>
      </c>
      <c r="G107" s="106"/>
      <c r="H107" s="82"/>
      <c r="I107" s="80"/>
      <c r="J107" s="66"/>
      <c r="K107" s="80"/>
    </row>
    <row r="108" spans="1:11" x14ac:dyDescent="0.25">
      <c r="A108" s="16">
        <v>2017</v>
      </c>
      <c r="B108" s="75">
        <v>3155.7589788380269</v>
      </c>
      <c r="C108" s="75">
        <v>557.81081754242291</v>
      </c>
      <c r="D108" s="75">
        <v>171.56899947745001</v>
      </c>
      <c r="E108" s="75">
        <v>976.47233172152983</v>
      </c>
      <c r="F108" s="75">
        <v>4861.6111275794301</v>
      </c>
      <c r="G108" s="106"/>
      <c r="H108" s="82"/>
      <c r="I108" s="80"/>
      <c r="J108" s="66"/>
      <c r="K108" s="80"/>
    </row>
    <row r="109" spans="1:11" x14ac:dyDescent="0.25">
      <c r="A109" s="16">
        <v>2018</v>
      </c>
      <c r="B109" s="75">
        <v>3364.8595270348783</v>
      </c>
      <c r="C109" s="75">
        <v>571.26933730022688</v>
      </c>
      <c r="D109" s="75">
        <v>232.25300001577</v>
      </c>
      <c r="E109" s="75">
        <v>1077.6438192954954</v>
      </c>
      <c r="F109" s="75">
        <v>5246.0256836463714</v>
      </c>
      <c r="G109" s="106"/>
      <c r="H109" s="82"/>
      <c r="I109" s="80"/>
      <c r="J109" s="66"/>
      <c r="K109" s="80"/>
    </row>
    <row r="110" spans="1:11" x14ac:dyDescent="0.25">
      <c r="A110" s="16">
        <v>2019</v>
      </c>
      <c r="B110" s="75">
        <v>3580.1036449437293</v>
      </c>
      <c r="C110" s="75">
        <v>581.10886680069427</v>
      </c>
      <c r="D110" s="75">
        <v>195.39999931680003</v>
      </c>
      <c r="E110" s="75">
        <v>1054.8165775330808</v>
      </c>
      <c r="F110" s="75">
        <v>5411.4290885943046</v>
      </c>
      <c r="G110" s="106"/>
      <c r="H110" s="82"/>
      <c r="I110" s="80"/>
      <c r="J110" s="66"/>
      <c r="K110" s="80"/>
    </row>
    <row r="111" spans="1:11" x14ac:dyDescent="0.25">
      <c r="A111" s="16">
        <v>2020</v>
      </c>
      <c r="B111" s="75">
        <v>3164.0067326532171</v>
      </c>
      <c r="C111" s="75">
        <v>518.97564057273394</v>
      </c>
      <c r="D111" s="75">
        <v>200.39300038690001</v>
      </c>
      <c r="E111" s="75">
        <v>1100.4871987403303</v>
      </c>
      <c r="F111" s="75">
        <v>4983.8625723531813</v>
      </c>
      <c r="G111" s="106"/>
      <c r="H111" s="82"/>
      <c r="I111" s="80"/>
      <c r="J111" s="66"/>
      <c r="K111" s="80"/>
    </row>
    <row r="112" spans="1:11" ht="15.75" thickBot="1" x14ac:dyDescent="0.3">
      <c r="A112" s="93">
        <v>2021</v>
      </c>
      <c r="B112" s="91">
        <v>3215.1389537585619</v>
      </c>
      <c r="C112" s="91">
        <v>462.57902152175632</v>
      </c>
      <c r="D112" s="91">
        <v>165.21399998811998</v>
      </c>
      <c r="E112" s="91">
        <v>1115.8621005963898</v>
      </c>
      <c r="F112" s="91">
        <v>4958.7940758648283</v>
      </c>
      <c r="G112" s="106"/>
      <c r="H112" s="82"/>
      <c r="I112" s="80"/>
      <c r="J112" s="66"/>
      <c r="K112" s="80"/>
    </row>
    <row r="113" spans="1:15" ht="19.5" thickTop="1" x14ac:dyDescent="0.25">
      <c r="A113" s="151"/>
      <c r="F113" s="45"/>
    </row>
    <row r="114" spans="1:15" s="1" customFormat="1" ht="19.5" thickBot="1" x14ac:dyDescent="0.3">
      <c r="A114" s="15" t="s">
        <v>127</v>
      </c>
      <c r="J114" s="15"/>
    </row>
    <row r="115" spans="1:15" ht="26.25" thickTop="1" x14ac:dyDescent="0.25">
      <c r="A115" s="72"/>
      <c r="B115" s="152" t="s">
        <v>14</v>
      </c>
      <c r="C115" s="152" t="s">
        <v>15</v>
      </c>
      <c r="D115" s="152" t="s">
        <v>16</v>
      </c>
      <c r="E115" s="152" t="s">
        <v>5</v>
      </c>
      <c r="J115" s="78"/>
      <c r="K115" s="71"/>
      <c r="L115" s="71"/>
      <c r="M115" s="71"/>
      <c r="N115" s="71"/>
    </row>
    <row r="116" spans="1:15" x14ac:dyDescent="0.25">
      <c r="A116" s="16">
        <v>1997</v>
      </c>
      <c r="B116" s="75">
        <v>610.59996873559999</v>
      </c>
      <c r="C116" s="83">
        <v>523.49801292593997</v>
      </c>
      <c r="D116" s="83">
        <v>546.60726865098013</v>
      </c>
      <c r="E116" s="83">
        <v>1680.7052503125201</v>
      </c>
      <c r="F116" s="156"/>
      <c r="G116" s="92"/>
      <c r="H116" s="92"/>
      <c r="J116" s="16"/>
      <c r="K116" s="75"/>
      <c r="L116" s="75"/>
      <c r="M116" s="73"/>
      <c r="N116" s="73"/>
    </row>
    <row r="117" spans="1:15" x14ac:dyDescent="0.25">
      <c r="A117" s="16">
        <v>1998</v>
      </c>
      <c r="B117" s="75">
        <v>788.29743825910998</v>
      </c>
      <c r="C117" s="83">
        <v>605.47304033216983</v>
      </c>
      <c r="D117" s="83">
        <v>670.0661259458401</v>
      </c>
      <c r="E117" s="83">
        <v>2063.8366045371199</v>
      </c>
      <c r="F117" s="96"/>
      <c r="G117" s="92"/>
      <c r="H117" s="92"/>
      <c r="J117" s="16"/>
      <c r="K117" s="75"/>
      <c r="L117" s="75"/>
      <c r="M117" s="73"/>
      <c r="N117" s="73"/>
    </row>
    <row r="118" spans="1:15" x14ac:dyDescent="0.25">
      <c r="A118" s="16">
        <v>1999</v>
      </c>
      <c r="B118" s="75">
        <v>658.28639969488984</v>
      </c>
      <c r="C118" s="83">
        <v>575.84227957149017</v>
      </c>
      <c r="D118" s="83">
        <v>610.64865947483008</v>
      </c>
      <c r="E118" s="83">
        <v>1844.7773387412101</v>
      </c>
      <c r="F118" s="96"/>
      <c r="G118" s="92"/>
      <c r="H118" s="92"/>
      <c r="J118" s="16"/>
      <c r="K118" s="75"/>
      <c r="L118" s="75"/>
      <c r="M118" s="73"/>
      <c r="N118" s="73"/>
    </row>
    <row r="119" spans="1:15" x14ac:dyDescent="0.25">
      <c r="A119" s="16">
        <v>2000</v>
      </c>
      <c r="B119" s="75">
        <v>782.16183254230998</v>
      </c>
      <c r="C119" s="83">
        <v>637.32774881288003</v>
      </c>
      <c r="D119" s="83">
        <v>554.16290410603017</v>
      </c>
      <c r="E119" s="83">
        <v>1973.6524854612203</v>
      </c>
      <c r="F119" s="96"/>
      <c r="G119" s="92"/>
      <c r="H119" s="92"/>
      <c r="J119" s="16"/>
      <c r="K119" s="75"/>
      <c r="L119" s="75"/>
      <c r="M119" s="73"/>
      <c r="N119" s="73"/>
    </row>
    <row r="120" spans="1:15" x14ac:dyDescent="0.25">
      <c r="A120" s="16">
        <v>2001</v>
      </c>
      <c r="B120" s="75">
        <v>775.57452649203015</v>
      </c>
      <c r="C120" s="83">
        <v>599.03805409737993</v>
      </c>
      <c r="D120" s="83">
        <v>510.57976813773996</v>
      </c>
      <c r="E120" s="83">
        <v>1885.1923487271501</v>
      </c>
      <c r="F120" s="96"/>
      <c r="G120" s="92"/>
      <c r="H120" s="92"/>
      <c r="J120" s="16"/>
      <c r="K120" s="75"/>
      <c r="L120" s="75"/>
      <c r="M120" s="73"/>
      <c r="N120" s="73"/>
    </row>
    <row r="121" spans="1:15" x14ac:dyDescent="0.25">
      <c r="A121" s="16">
        <v>2002</v>
      </c>
      <c r="B121" s="75">
        <v>899.61221943196006</v>
      </c>
      <c r="C121" s="83">
        <v>608.73353639379991</v>
      </c>
      <c r="D121" s="83">
        <v>563.90663236559988</v>
      </c>
      <c r="E121" s="83">
        <v>2072.2523881913598</v>
      </c>
      <c r="F121" s="96"/>
      <c r="G121" s="92"/>
      <c r="H121" s="92"/>
      <c r="J121" s="16"/>
      <c r="K121" s="75"/>
      <c r="L121" s="75"/>
      <c r="M121" s="73"/>
      <c r="N121" s="73"/>
    </row>
    <row r="122" spans="1:15" x14ac:dyDescent="0.25">
      <c r="A122" s="16">
        <v>2003</v>
      </c>
      <c r="B122" s="75">
        <v>881.27815799512007</v>
      </c>
      <c r="C122" s="83">
        <v>671.62464334970991</v>
      </c>
      <c r="D122" s="83">
        <v>549.75180552331005</v>
      </c>
      <c r="E122" s="83">
        <v>2102.65460686814</v>
      </c>
      <c r="F122" s="117"/>
      <c r="G122" s="92"/>
      <c r="H122" s="92"/>
      <c r="J122" s="16"/>
      <c r="K122" s="75"/>
      <c r="L122" s="75"/>
      <c r="M122" s="73"/>
      <c r="N122" s="73"/>
    </row>
    <row r="123" spans="1:15" x14ac:dyDescent="0.25">
      <c r="A123" s="16">
        <v>2004</v>
      </c>
      <c r="B123" s="75">
        <v>896.02641921618999</v>
      </c>
      <c r="C123" s="83">
        <v>790.26681559480994</v>
      </c>
      <c r="D123" s="83">
        <v>590.18936841144011</v>
      </c>
      <c r="E123" s="83">
        <v>2276.48260322244</v>
      </c>
      <c r="F123" s="117"/>
      <c r="G123" s="92"/>
      <c r="H123" s="92"/>
      <c r="J123" s="16"/>
      <c r="K123" s="75"/>
      <c r="L123" s="75"/>
      <c r="M123" s="73"/>
      <c r="N123" s="73"/>
    </row>
    <row r="124" spans="1:15" x14ac:dyDescent="0.25">
      <c r="A124" s="16">
        <v>2005</v>
      </c>
      <c r="B124" s="75">
        <v>1013.6932671422999</v>
      </c>
      <c r="C124" s="83">
        <v>622.77051053227001</v>
      </c>
      <c r="D124" s="83">
        <v>606.17833695871002</v>
      </c>
      <c r="E124" s="83">
        <v>2242.64211463328</v>
      </c>
      <c r="F124" s="117"/>
      <c r="G124" s="92"/>
      <c r="H124" s="92"/>
      <c r="J124" s="16"/>
      <c r="K124" s="75"/>
      <c r="L124" s="75"/>
      <c r="M124" s="73"/>
      <c r="N124" s="73"/>
    </row>
    <row r="125" spans="1:15" x14ac:dyDescent="0.25">
      <c r="A125" s="16">
        <v>2006</v>
      </c>
      <c r="B125" s="75">
        <v>1117.5910572382202</v>
      </c>
      <c r="C125" s="83">
        <v>690.21112943181015</v>
      </c>
      <c r="D125" s="83">
        <v>496.29177916532996</v>
      </c>
      <c r="E125" s="83">
        <v>2304.0939658353605</v>
      </c>
      <c r="F125" s="118"/>
      <c r="G125" s="92"/>
      <c r="H125" s="92"/>
      <c r="J125" s="16"/>
      <c r="K125" s="75"/>
      <c r="L125" s="75"/>
      <c r="M125" s="73"/>
      <c r="N125" s="73"/>
    </row>
    <row r="126" spans="1:15" x14ac:dyDescent="0.25">
      <c r="A126" s="16">
        <v>2007</v>
      </c>
      <c r="B126" s="75">
        <v>1175.1233028325198</v>
      </c>
      <c r="C126" s="83">
        <v>773.08001953817995</v>
      </c>
      <c r="D126" s="83">
        <v>581.38868541999011</v>
      </c>
      <c r="E126" s="83">
        <v>2529.5920077906899</v>
      </c>
      <c r="F126" s="117"/>
      <c r="G126" s="92"/>
      <c r="H126" s="92"/>
      <c r="J126" s="16"/>
      <c r="K126" s="75"/>
      <c r="L126" s="75"/>
      <c r="M126" s="73"/>
      <c r="N126" s="73"/>
      <c r="O126" s="80"/>
    </row>
    <row r="127" spans="1:15" x14ac:dyDescent="0.25">
      <c r="A127" s="16">
        <v>2008</v>
      </c>
      <c r="B127" s="75">
        <v>1239.3937365622198</v>
      </c>
      <c r="C127" s="83">
        <v>826.59439054120992</v>
      </c>
      <c r="D127" s="83">
        <v>513.07952095836004</v>
      </c>
      <c r="E127" s="83">
        <v>2579.0676480617894</v>
      </c>
      <c r="F127" s="117"/>
      <c r="G127" s="92"/>
      <c r="H127" s="92"/>
      <c r="J127" s="16"/>
      <c r="K127" s="75"/>
      <c r="L127" s="75"/>
      <c r="M127" s="73"/>
      <c r="N127" s="73"/>
      <c r="O127" s="80"/>
    </row>
    <row r="128" spans="1:15" x14ac:dyDescent="0.25">
      <c r="A128" s="16">
        <v>2009</v>
      </c>
      <c r="B128" s="75">
        <v>1292.1794681834897</v>
      </c>
      <c r="C128" s="83">
        <v>766.61597650732006</v>
      </c>
      <c r="D128" s="83">
        <v>572.38599635108994</v>
      </c>
      <c r="E128" s="83">
        <v>2631.1814410418997</v>
      </c>
      <c r="F128" s="117"/>
      <c r="G128" s="92"/>
      <c r="H128" s="92"/>
      <c r="J128" s="16"/>
      <c r="K128" s="75"/>
      <c r="L128" s="75"/>
      <c r="M128" s="73"/>
      <c r="N128" s="73"/>
      <c r="O128" s="80"/>
    </row>
    <row r="129" spans="1:25" x14ac:dyDescent="0.25">
      <c r="A129" s="16">
        <v>2010</v>
      </c>
      <c r="B129" s="75">
        <v>1533.7258366598098</v>
      </c>
      <c r="C129" s="83">
        <v>677.22844792045009</v>
      </c>
      <c r="D129" s="83">
        <v>316.92662181326995</v>
      </c>
      <c r="E129" s="83">
        <v>2527.8809063935296</v>
      </c>
      <c r="F129" s="117"/>
      <c r="G129" s="92"/>
      <c r="H129" s="92"/>
      <c r="J129" s="16"/>
      <c r="K129" s="75"/>
      <c r="L129" s="75"/>
      <c r="M129" s="73"/>
      <c r="N129" s="73"/>
      <c r="O129" s="80"/>
    </row>
    <row r="130" spans="1:25" x14ac:dyDescent="0.25">
      <c r="A130" s="16">
        <v>2011</v>
      </c>
      <c r="B130" s="75">
        <v>1465.9489021003501</v>
      </c>
      <c r="C130" s="83">
        <v>611.59610172452994</v>
      </c>
      <c r="D130" s="83">
        <v>286.20092977705991</v>
      </c>
      <c r="E130" s="83">
        <v>2363.7459336019401</v>
      </c>
      <c r="F130" s="117"/>
      <c r="G130" s="92"/>
      <c r="H130" s="92"/>
      <c r="J130" s="16"/>
      <c r="K130" s="75"/>
      <c r="L130" s="75"/>
      <c r="M130" s="73"/>
      <c r="N130" s="73"/>
      <c r="O130" s="80"/>
    </row>
    <row r="131" spans="1:25" x14ac:dyDescent="0.25">
      <c r="A131" s="16">
        <v>2012</v>
      </c>
      <c r="B131" s="75">
        <v>1681.01896488958</v>
      </c>
      <c r="C131" s="83">
        <v>697.65289876565998</v>
      </c>
      <c r="D131" s="83">
        <v>300.19235712975001</v>
      </c>
      <c r="E131" s="83">
        <v>2678.8642207849898</v>
      </c>
      <c r="F131" s="117"/>
      <c r="G131" s="92"/>
      <c r="H131" s="92"/>
      <c r="J131" s="16"/>
      <c r="K131" s="75"/>
      <c r="L131" s="75"/>
      <c r="M131" s="73"/>
      <c r="N131" s="73"/>
      <c r="O131" s="80"/>
    </row>
    <row r="132" spans="1:25" x14ac:dyDescent="0.25">
      <c r="A132" s="16">
        <v>2013</v>
      </c>
      <c r="B132" s="75">
        <v>1611.8133117594202</v>
      </c>
      <c r="C132" s="83">
        <v>802.36401015843001</v>
      </c>
      <c r="D132" s="83">
        <v>313.43202884943003</v>
      </c>
      <c r="E132" s="83">
        <v>2727.6093507672804</v>
      </c>
      <c r="F132" s="117"/>
      <c r="G132" s="92"/>
      <c r="H132" s="92"/>
      <c r="J132" s="16"/>
      <c r="K132" s="75"/>
      <c r="L132" s="75"/>
      <c r="M132" s="73"/>
      <c r="N132" s="73"/>
      <c r="O132" s="80"/>
    </row>
    <row r="133" spans="1:25" x14ac:dyDescent="0.25">
      <c r="A133" s="16">
        <v>2014</v>
      </c>
      <c r="B133" s="75">
        <v>1779.3657276881102</v>
      </c>
      <c r="C133" s="83">
        <v>778.11914691264997</v>
      </c>
      <c r="D133" s="83">
        <v>346.33037478031002</v>
      </c>
      <c r="E133" s="83">
        <v>2903.8152493810703</v>
      </c>
      <c r="F133" s="117"/>
      <c r="G133" s="92"/>
      <c r="H133" s="92"/>
      <c r="J133" s="16"/>
      <c r="K133" s="75"/>
      <c r="L133" s="75"/>
      <c r="M133" s="73"/>
      <c r="N133" s="73"/>
      <c r="O133" s="80"/>
    </row>
    <row r="134" spans="1:25" x14ac:dyDescent="0.25">
      <c r="A134" s="16">
        <v>2015</v>
      </c>
      <c r="B134" s="75">
        <v>1436.38277655519</v>
      </c>
      <c r="C134" s="83">
        <v>738.00422453645001</v>
      </c>
      <c r="D134" s="83">
        <v>486.81480522461004</v>
      </c>
      <c r="E134" s="83">
        <v>2661.20180631625</v>
      </c>
      <c r="F134" s="96"/>
      <c r="G134" s="92"/>
      <c r="H134" s="92"/>
      <c r="J134" s="16"/>
      <c r="K134" s="75"/>
      <c r="L134" s="75"/>
      <c r="M134" s="73"/>
      <c r="N134" s="73"/>
      <c r="O134" s="80"/>
    </row>
    <row r="135" spans="1:25" x14ac:dyDescent="0.25">
      <c r="A135" s="16">
        <v>2016</v>
      </c>
      <c r="B135" s="75">
        <v>1533.6698749059994</v>
      </c>
      <c r="C135" s="83">
        <v>834.09882303132019</v>
      </c>
      <c r="D135" s="83">
        <v>349.32355260074002</v>
      </c>
      <c r="E135" s="83">
        <v>2717.0922505380599</v>
      </c>
      <c r="F135" s="96"/>
      <c r="G135" s="92"/>
      <c r="H135" s="92"/>
      <c r="J135" s="16"/>
      <c r="K135" s="75"/>
      <c r="L135" s="75"/>
      <c r="M135" s="73"/>
      <c r="N135" s="73"/>
      <c r="O135" s="80"/>
    </row>
    <row r="136" spans="1:25" x14ac:dyDescent="0.25">
      <c r="A136" s="16">
        <v>2017</v>
      </c>
      <c r="B136" s="75">
        <v>1435.5734952412101</v>
      </c>
      <c r="C136" s="83">
        <v>798.94137023993926</v>
      </c>
      <c r="D136" s="83">
        <v>353.96642608646079</v>
      </c>
      <c r="E136" s="83">
        <v>2588.4812915676098</v>
      </c>
      <c r="F136" s="96"/>
      <c r="G136" s="92"/>
      <c r="H136" s="92"/>
      <c r="J136" s="16"/>
      <c r="K136" s="75"/>
      <c r="L136" s="75"/>
      <c r="M136" s="73"/>
      <c r="N136" s="73"/>
      <c r="O136" s="80"/>
    </row>
    <row r="137" spans="1:25" x14ac:dyDescent="0.25">
      <c r="A137" s="16">
        <v>2018</v>
      </c>
      <c r="B137" s="75">
        <v>1580.1414797256202</v>
      </c>
      <c r="C137" s="83">
        <v>840.56534123608992</v>
      </c>
      <c r="D137" s="83">
        <v>397.76506174520995</v>
      </c>
      <c r="E137" s="83">
        <v>2818.47188270692</v>
      </c>
      <c r="F137" s="96"/>
      <c r="G137" s="92"/>
      <c r="H137" s="92"/>
      <c r="J137" s="16"/>
      <c r="K137" s="75"/>
      <c r="L137" s="75"/>
      <c r="M137" s="73"/>
      <c r="N137" s="73"/>
      <c r="O137" s="80"/>
    </row>
    <row r="138" spans="1:25" x14ac:dyDescent="0.25">
      <c r="A138" s="16">
        <v>2019</v>
      </c>
      <c r="B138" s="75">
        <v>1631.57658311247</v>
      </c>
      <c r="C138" s="83">
        <v>841.32895890332998</v>
      </c>
      <c r="D138" s="83">
        <v>514.14767934124995</v>
      </c>
      <c r="E138" s="83">
        <v>2987.05322135705</v>
      </c>
      <c r="F138" s="96"/>
      <c r="G138" s="92"/>
      <c r="H138" s="92"/>
      <c r="J138" s="16"/>
      <c r="K138" s="75"/>
      <c r="L138" s="75"/>
      <c r="M138" s="73"/>
      <c r="N138" s="73"/>
      <c r="O138" s="80"/>
    </row>
    <row r="139" spans="1:25" x14ac:dyDescent="0.25">
      <c r="A139" s="16">
        <v>2020</v>
      </c>
      <c r="B139" s="75">
        <v>1492.71394176678</v>
      </c>
      <c r="C139" s="83">
        <v>827.38776934084979</v>
      </c>
      <c r="D139" s="83">
        <v>383.04275870960004</v>
      </c>
      <c r="E139" s="83">
        <v>2703.1444698172299</v>
      </c>
      <c r="F139" s="96"/>
      <c r="G139" s="92"/>
      <c r="H139" s="92"/>
      <c r="J139" s="16"/>
      <c r="K139" s="75"/>
      <c r="L139" s="75"/>
      <c r="M139" s="73"/>
      <c r="N139" s="73"/>
      <c r="O139" s="80"/>
    </row>
    <row r="140" spans="1:25" ht="15.75" thickBot="1" x14ac:dyDescent="0.3">
      <c r="A140" s="93">
        <v>2021</v>
      </c>
      <c r="B140" s="91">
        <v>1454.7953173714802</v>
      </c>
      <c r="C140" s="157">
        <v>845.46159738879999</v>
      </c>
      <c r="D140" s="157">
        <v>304.62145237655005</v>
      </c>
      <c r="E140" s="157">
        <v>2604.8783671368305</v>
      </c>
      <c r="F140" s="96"/>
      <c r="G140" s="92"/>
      <c r="H140" s="92"/>
      <c r="J140" s="16"/>
      <c r="K140" s="75"/>
      <c r="L140" s="75"/>
      <c r="M140" s="73"/>
      <c r="N140" s="73"/>
      <c r="O140" s="80"/>
    </row>
    <row r="141" spans="1:25" ht="15.75" thickTop="1" x14ac:dyDescent="0.25">
      <c r="A141" s="19"/>
      <c r="B141" s="158"/>
      <c r="C141" s="158"/>
      <c r="D141" s="158"/>
      <c r="E141" s="158"/>
      <c r="F141" s="158"/>
      <c r="J141" s="19"/>
    </row>
    <row r="142" spans="1:25" x14ac:dyDescent="0.25">
      <c r="A142" s="159"/>
      <c r="B142" s="160"/>
      <c r="C142" s="98"/>
      <c r="D142" s="98"/>
      <c r="E142" s="98"/>
      <c r="F142" s="98"/>
      <c r="G142" s="106"/>
      <c r="H142" s="106"/>
      <c r="I142" s="106"/>
      <c r="J142" s="116"/>
      <c r="K142" s="106"/>
      <c r="L142" s="106"/>
      <c r="M142" s="106"/>
      <c r="N142" s="106"/>
      <c r="O142" s="106"/>
      <c r="P142" s="106"/>
      <c r="Q142" s="106"/>
      <c r="R142" s="106"/>
      <c r="S142" s="98"/>
      <c r="T142" s="98"/>
      <c r="U142" s="98"/>
      <c r="V142" s="98"/>
      <c r="W142" s="98"/>
      <c r="X142" s="98"/>
      <c r="Y142" s="98"/>
    </row>
    <row r="143" spans="1:25" s="1" customFormat="1" ht="19.5" thickBot="1" x14ac:dyDescent="0.3">
      <c r="A143" s="15" t="s">
        <v>67</v>
      </c>
      <c r="J143" s="15"/>
    </row>
    <row r="144" spans="1:25" ht="26.25" thickTop="1" x14ac:dyDescent="0.25">
      <c r="A144" s="72"/>
      <c r="B144" s="152" t="s">
        <v>14</v>
      </c>
      <c r="C144" s="152" t="s">
        <v>15</v>
      </c>
      <c r="D144" s="152" t="s">
        <v>16</v>
      </c>
      <c r="E144" s="152" t="s">
        <v>5</v>
      </c>
      <c r="J144" s="78"/>
      <c r="K144" s="71"/>
      <c r="L144" s="71"/>
      <c r="M144" s="71"/>
      <c r="N144" s="71"/>
    </row>
    <row r="145" spans="1:15" x14ac:dyDescent="0.25">
      <c r="A145" s="16">
        <v>1997</v>
      </c>
      <c r="B145" s="83">
        <v>943.54364000195665</v>
      </c>
      <c r="C145" s="83">
        <v>847.73279186390062</v>
      </c>
      <c r="D145" s="83">
        <v>1308.5864683728673</v>
      </c>
      <c r="E145" s="83">
        <v>3099.8629002387247</v>
      </c>
      <c r="F145" s="92"/>
      <c r="G145" s="92"/>
      <c r="H145" s="92"/>
      <c r="J145" s="16"/>
      <c r="K145" s="73"/>
      <c r="L145" s="73"/>
      <c r="M145" s="73"/>
      <c r="N145" s="73"/>
    </row>
    <row r="146" spans="1:15" x14ac:dyDescent="0.25">
      <c r="A146" s="16">
        <v>1998</v>
      </c>
      <c r="B146" s="83">
        <v>1038.5352052733804</v>
      </c>
      <c r="C146" s="83">
        <v>888.62571904962942</v>
      </c>
      <c r="D146" s="83">
        <v>1333.8022039121195</v>
      </c>
      <c r="E146" s="83">
        <v>3260.9631282351293</v>
      </c>
      <c r="F146" s="92"/>
      <c r="G146" s="92"/>
      <c r="H146" s="92"/>
      <c r="J146" s="16"/>
      <c r="K146" s="73"/>
      <c r="L146" s="73"/>
      <c r="M146" s="73"/>
      <c r="N146" s="73"/>
    </row>
    <row r="147" spans="1:15" x14ac:dyDescent="0.25">
      <c r="A147" s="16">
        <v>1999</v>
      </c>
      <c r="B147" s="83">
        <v>768.20157894390832</v>
      </c>
      <c r="C147" s="83">
        <v>699.27141517200937</v>
      </c>
      <c r="D147" s="83">
        <v>1235.4535654021463</v>
      </c>
      <c r="E147" s="83">
        <v>2702.9265595180641</v>
      </c>
      <c r="F147" s="92"/>
      <c r="G147" s="92"/>
      <c r="H147" s="92"/>
      <c r="J147" s="16"/>
      <c r="K147" s="73"/>
      <c r="L147" s="73"/>
      <c r="M147" s="73"/>
      <c r="N147" s="73"/>
    </row>
    <row r="148" spans="1:15" x14ac:dyDescent="0.25">
      <c r="A148" s="16">
        <v>2000</v>
      </c>
      <c r="B148" s="83">
        <v>783.86297272737943</v>
      </c>
      <c r="C148" s="83">
        <v>749.53943338824558</v>
      </c>
      <c r="D148" s="83">
        <v>1171.9094176725462</v>
      </c>
      <c r="E148" s="83">
        <v>2705.3118237881713</v>
      </c>
      <c r="F148" s="92"/>
      <c r="G148" s="92"/>
      <c r="H148" s="92"/>
      <c r="J148" s="16"/>
      <c r="K148" s="73"/>
      <c r="L148" s="73"/>
      <c r="M148" s="73"/>
      <c r="N148" s="73"/>
    </row>
    <row r="149" spans="1:15" x14ac:dyDescent="0.25">
      <c r="A149" s="16">
        <v>2001</v>
      </c>
      <c r="B149" s="83">
        <v>879.90712708444494</v>
      </c>
      <c r="C149" s="83">
        <v>793.95575235238971</v>
      </c>
      <c r="D149" s="83">
        <v>1030.6451089666807</v>
      </c>
      <c r="E149" s="83">
        <v>2704.5079884035154</v>
      </c>
      <c r="F149" s="92"/>
      <c r="G149" s="92"/>
      <c r="H149" s="92"/>
      <c r="J149" s="16"/>
      <c r="K149" s="73"/>
      <c r="L149" s="73"/>
      <c r="M149" s="73"/>
      <c r="N149" s="73"/>
    </row>
    <row r="150" spans="1:15" x14ac:dyDescent="0.25">
      <c r="A150" s="16">
        <v>2002</v>
      </c>
      <c r="B150" s="83">
        <v>924.63704028501513</v>
      </c>
      <c r="C150" s="83">
        <v>777.39679404786398</v>
      </c>
      <c r="D150" s="83">
        <v>1082.2590311278243</v>
      </c>
      <c r="E150" s="83">
        <v>2784.2928654607031</v>
      </c>
      <c r="F150" s="92"/>
      <c r="G150" s="92"/>
      <c r="H150" s="92"/>
      <c r="J150" s="16"/>
      <c r="K150" s="73"/>
      <c r="L150" s="73"/>
      <c r="M150" s="73"/>
      <c r="N150" s="73"/>
    </row>
    <row r="151" spans="1:15" x14ac:dyDescent="0.25">
      <c r="A151" s="16">
        <v>2003</v>
      </c>
      <c r="B151" s="83">
        <v>909.68438463912514</v>
      </c>
      <c r="C151" s="83">
        <v>846.07856483222156</v>
      </c>
      <c r="D151" s="83">
        <v>1033.204719684665</v>
      </c>
      <c r="E151" s="83">
        <v>2788.9676691560117</v>
      </c>
      <c r="F151" s="92"/>
      <c r="G151" s="92"/>
      <c r="H151" s="92"/>
      <c r="J151" s="16"/>
      <c r="K151" s="73"/>
      <c r="L151" s="73"/>
      <c r="M151" s="73"/>
      <c r="N151" s="73"/>
    </row>
    <row r="152" spans="1:15" x14ac:dyDescent="0.25">
      <c r="A152" s="16">
        <v>2004</v>
      </c>
      <c r="B152" s="83">
        <v>1054.7831685148331</v>
      </c>
      <c r="C152" s="83">
        <v>1104.0119107780472</v>
      </c>
      <c r="D152" s="83">
        <v>1265.5316085942582</v>
      </c>
      <c r="E152" s="83">
        <v>3424.3266878871386</v>
      </c>
      <c r="F152" s="92"/>
      <c r="G152" s="92"/>
      <c r="H152" s="92"/>
      <c r="J152" s="16"/>
      <c r="K152" s="73"/>
      <c r="L152" s="73"/>
      <c r="M152" s="73"/>
      <c r="N152" s="73"/>
    </row>
    <row r="153" spans="1:15" x14ac:dyDescent="0.25">
      <c r="A153" s="16">
        <v>2005</v>
      </c>
      <c r="B153" s="83">
        <v>1167.1990675529792</v>
      </c>
      <c r="C153" s="83">
        <v>921.14307335564411</v>
      </c>
      <c r="D153" s="83">
        <v>1167.2958485884544</v>
      </c>
      <c r="E153" s="83">
        <v>3255.6379894970778</v>
      </c>
      <c r="F153" s="92"/>
      <c r="G153" s="92"/>
      <c r="H153" s="92"/>
      <c r="J153" s="16"/>
      <c r="K153" s="73"/>
      <c r="L153" s="73"/>
      <c r="M153" s="73"/>
      <c r="N153" s="73"/>
    </row>
    <row r="154" spans="1:15" x14ac:dyDescent="0.25">
      <c r="A154" s="16">
        <v>2006</v>
      </c>
      <c r="B154" s="83">
        <v>1397.4002017542468</v>
      </c>
      <c r="C154" s="83">
        <v>1039.6029485655222</v>
      </c>
      <c r="D154" s="83">
        <v>1144.8490229913741</v>
      </c>
      <c r="E154" s="83">
        <v>3581.8521733111429</v>
      </c>
      <c r="F154" s="92"/>
      <c r="G154" s="92"/>
      <c r="H154" s="92"/>
      <c r="J154" s="16"/>
      <c r="K154" s="73"/>
      <c r="L154" s="73"/>
      <c r="M154" s="73"/>
      <c r="N154" s="73"/>
    </row>
    <row r="155" spans="1:15" x14ac:dyDescent="0.25">
      <c r="A155" s="16">
        <v>2007</v>
      </c>
      <c r="B155" s="83">
        <v>1852.2608633703792</v>
      </c>
      <c r="C155" s="83">
        <v>1401.7674953975586</v>
      </c>
      <c r="D155" s="83">
        <v>1250.0086177921073</v>
      </c>
      <c r="E155" s="83">
        <v>4504.0369765600453</v>
      </c>
      <c r="F155" s="92"/>
      <c r="G155" s="92"/>
      <c r="H155" s="92"/>
      <c r="J155" s="16"/>
      <c r="K155" s="73"/>
      <c r="L155" s="73"/>
      <c r="M155" s="73"/>
      <c r="N155" s="73"/>
      <c r="O155" s="80"/>
    </row>
    <row r="156" spans="1:15" x14ac:dyDescent="0.25">
      <c r="A156" s="16">
        <v>2008</v>
      </c>
      <c r="B156" s="83">
        <v>2441.2976637399192</v>
      </c>
      <c r="C156" s="83">
        <v>1782.7616756988336</v>
      </c>
      <c r="D156" s="83">
        <v>1447.7591235786354</v>
      </c>
      <c r="E156" s="83">
        <v>5671.8184630173873</v>
      </c>
      <c r="F156" s="92"/>
      <c r="G156" s="92"/>
      <c r="H156" s="92"/>
      <c r="J156" s="16"/>
      <c r="K156" s="73"/>
      <c r="L156" s="73"/>
      <c r="M156" s="73"/>
      <c r="N156" s="73"/>
      <c r="O156" s="80"/>
    </row>
    <row r="157" spans="1:15" x14ac:dyDescent="0.25">
      <c r="A157" s="16">
        <v>2009</v>
      </c>
      <c r="B157" s="83">
        <v>1959.7900564000151</v>
      </c>
      <c r="C157" s="83">
        <v>1341.5485637749164</v>
      </c>
      <c r="D157" s="83">
        <v>1438.2501650499978</v>
      </c>
      <c r="E157" s="83">
        <v>4739.5887852249298</v>
      </c>
      <c r="F157" s="92"/>
      <c r="G157" s="92"/>
      <c r="H157" s="92"/>
      <c r="J157" s="16"/>
      <c r="K157" s="73"/>
      <c r="L157" s="73"/>
      <c r="M157" s="73"/>
      <c r="N157" s="73"/>
      <c r="O157" s="80"/>
    </row>
    <row r="158" spans="1:15" x14ac:dyDescent="0.25">
      <c r="A158" s="16">
        <v>2010</v>
      </c>
      <c r="B158" s="83">
        <v>2465.7009631797214</v>
      </c>
      <c r="C158" s="83">
        <v>1306.9007377266078</v>
      </c>
      <c r="D158" s="83">
        <v>1259.4173941124393</v>
      </c>
      <c r="E158" s="83">
        <v>5032.019095018768</v>
      </c>
      <c r="F158" s="92"/>
      <c r="G158" s="92"/>
      <c r="H158" s="92"/>
      <c r="J158" s="16"/>
      <c r="K158" s="73"/>
      <c r="L158" s="73"/>
      <c r="M158" s="73"/>
      <c r="N158" s="73"/>
      <c r="O158" s="80"/>
    </row>
    <row r="159" spans="1:15" x14ac:dyDescent="0.25">
      <c r="A159" s="16">
        <v>2011</v>
      </c>
      <c r="B159" s="83">
        <v>3108.8971134495787</v>
      </c>
      <c r="C159" s="83">
        <v>1582.2738429698127</v>
      </c>
      <c r="D159" s="83">
        <v>1280.7780719949933</v>
      </c>
      <c r="E159" s="83">
        <v>5971.9490284143849</v>
      </c>
      <c r="F159" s="92"/>
      <c r="G159" s="92"/>
      <c r="H159" s="92"/>
      <c r="J159" s="16"/>
      <c r="K159" s="73"/>
      <c r="L159" s="73"/>
      <c r="M159" s="73"/>
      <c r="N159" s="73"/>
      <c r="O159" s="80"/>
    </row>
    <row r="160" spans="1:15" x14ac:dyDescent="0.25">
      <c r="A160" s="16">
        <v>2012</v>
      </c>
      <c r="B160" s="83">
        <v>4183.37067432402</v>
      </c>
      <c r="C160" s="83">
        <v>1972.3021659432886</v>
      </c>
      <c r="D160" s="83">
        <v>1361.3458357611378</v>
      </c>
      <c r="E160" s="83">
        <v>7517.0186760284469</v>
      </c>
      <c r="F160" s="92"/>
      <c r="G160" s="92"/>
      <c r="H160" s="92"/>
      <c r="J160" s="16"/>
      <c r="K160" s="73"/>
      <c r="L160" s="73"/>
      <c r="M160" s="73"/>
      <c r="N160" s="73"/>
      <c r="O160" s="80"/>
    </row>
    <row r="161" spans="1:25" x14ac:dyDescent="0.25">
      <c r="A161" s="16">
        <v>2013</v>
      </c>
      <c r="B161" s="83">
        <v>3644.3088437155402</v>
      </c>
      <c r="C161" s="83">
        <v>2039.4405948838576</v>
      </c>
      <c r="D161" s="83">
        <v>1077.793865753951</v>
      </c>
      <c r="E161" s="83">
        <v>6761.5433043533485</v>
      </c>
      <c r="F161" s="92"/>
      <c r="G161" s="92"/>
      <c r="H161" s="92"/>
      <c r="J161" s="16"/>
      <c r="K161" s="73"/>
      <c r="L161" s="73"/>
      <c r="M161" s="73"/>
      <c r="N161" s="73"/>
      <c r="O161" s="80"/>
    </row>
    <row r="162" spans="1:25" x14ac:dyDescent="0.25">
      <c r="A162" s="16">
        <v>2014</v>
      </c>
      <c r="B162" s="83">
        <v>3219.7570486211666</v>
      </c>
      <c r="C162" s="83">
        <v>1623.7271709958443</v>
      </c>
      <c r="D162" s="83">
        <v>1010.4988247170494</v>
      </c>
      <c r="E162" s="83">
        <v>5853.9830443340607</v>
      </c>
      <c r="F162" s="94"/>
      <c r="G162" s="92"/>
      <c r="H162" s="92"/>
      <c r="J162" s="16"/>
      <c r="K162" s="73"/>
      <c r="L162" s="73"/>
      <c r="M162" s="73"/>
      <c r="N162" s="73"/>
      <c r="O162" s="80"/>
    </row>
    <row r="163" spans="1:25" x14ac:dyDescent="0.25">
      <c r="A163" s="16">
        <v>2015</v>
      </c>
      <c r="B163" s="83">
        <v>2331.5068916587475</v>
      </c>
      <c r="C163" s="83">
        <v>1329.3814934621985</v>
      </c>
      <c r="D163" s="83">
        <v>1131.420510695114</v>
      </c>
      <c r="E163" s="83">
        <v>4792.3088958160597</v>
      </c>
      <c r="F163" s="92"/>
      <c r="G163" s="92"/>
      <c r="H163" s="92"/>
      <c r="J163" s="16"/>
      <c r="K163" s="73"/>
      <c r="L163" s="73"/>
      <c r="M163" s="73"/>
      <c r="N163" s="73"/>
      <c r="O163" s="80"/>
    </row>
    <row r="164" spans="1:25" x14ac:dyDescent="0.25">
      <c r="A164" s="16">
        <v>2016</v>
      </c>
      <c r="B164" s="83">
        <v>2688.9497175492306</v>
      </c>
      <c r="C164" s="83">
        <v>1590.448623749345</v>
      </c>
      <c r="D164" s="83">
        <v>1003.3015565530083</v>
      </c>
      <c r="E164" s="83">
        <v>5282.699897851584</v>
      </c>
      <c r="F164" s="92"/>
      <c r="G164" s="92"/>
      <c r="H164" s="92"/>
      <c r="J164" s="16"/>
      <c r="K164" s="73"/>
      <c r="L164" s="73"/>
      <c r="M164" s="73"/>
      <c r="N164" s="73"/>
      <c r="O164" s="80"/>
    </row>
    <row r="165" spans="1:25" x14ac:dyDescent="0.25">
      <c r="A165" s="16">
        <v>2017</v>
      </c>
      <c r="B165" s="83">
        <v>3017.8273418867643</v>
      </c>
      <c r="C165" s="83">
        <v>1741.9501474883562</v>
      </c>
      <c r="D165" s="83">
        <v>1229.6567341817147</v>
      </c>
      <c r="E165" s="83">
        <v>5989.4342235568347</v>
      </c>
      <c r="F165" s="92"/>
      <c r="G165" s="92"/>
      <c r="H165" s="92"/>
      <c r="J165" s="16"/>
      <c r="K165" s="73"/>
      <c r="L165" s="73"/>
      <c r="M165" s="73"/>
      <c r="N165" s="73"/>
      <c r="O165" s="80"/>
    </row>
    <row r="166" spans="1:25" x14ac:dyDescent="0.25">
      <c r="A166" s="16">
        <v>2018</v>
      </c>
      <c r="B166" s="83">
        <v>3030.7635858135827</v>
      </c>
      <c r="C166" s="83">
        <v>1877.1749332922482</v>
      </c>
      <c r="D166" s="83">
        <v>1297.3022565285364</v>
      </c>
      <c r="E166" s="83">
        <v>6205.2407756343673</v>
      </c>
      <c r="F166" s="92"/>
      <c r="G166" s="92"/>
      <c r="H166" s="92"/>
      <c r="J166" s="16"/>
      <c r="K166" s="73"/>
      <c r="L166" s="73"/>
      <c r="M166" s="73"/>
      <c r="N166" s="73"/>
      <c r="O166" s="80"/>
    </row>
    <row r="167" spans="1:25" x14ac:dyDescent="0.25">
      <c r="A167" s="16">
        <v>2019</v>
      </c>
      <c r="B167" s="83">
        <v>2771.372729914267</v>
      </c>
      <c r="C167" s="83">
        <v>1647.1094492446177</v>
      </c>
      <c r="D167" s="83">
        <v>1473.1507787835649</v>
      </c>
      <c r="E167" s="83">
        <v>5891.6329579424491</v>
      </c>
      <c r="F167" s="92"/>
      <c r="G167" s="92"/>
      <c r="H167" s="92"/>
      <c r="J167" s="16"/>
      <c r="K167" s="73"/>
      <c r="L167" s="73"/>
      <c r="M167" s="73"/>
      <c r="N167" s="73"/>
      <c r="O167" s="80"/>
    </row>
    <row r="168" spans="1:25" x14ac:dyDescent="0.25">
      <c r="A168" s="16">
        <v>2020</v>
      </c>
      <c r="B168" s="83">
        <v>2449.6183141743222</v>
      </c>
      <c r="C168" s="83">
        <v>1531.0530207672748</v>
      </c>
      <c r="D168" s="83">
        <v>1141.0870810788974</v>
      </c>
      <c r="E168" s="83">
        <v>5121.7584160204942</v>
      </c>
      <c r="F168" s="92"/>
      <c r="G168" s="92"/>
      <c r="H168" s="92"/>
      <c r="J168" s="16"/>
      <c r="K168" s="73"/>
      <c r="L168" s="73"/>
      <c r="M168" s="73"/>
      <c r="N168" s="73"/>
      <c r="O168" s="80"/>
    </row>
    <row r="169" spans="1:25" ht="15.75" thickBot="1" x14ac:dyDescent="0.3">
      <c r="A169" s="93">
        <v>2021</v>
      </c>
      <c r="B169" s="157">
        <v>2353.7703055592688</v>
      </c>
      <c r="C169" s="157">
        <v>1554.2944738798237</v>
      </c>
      <c r="D169" s="157">
        <v>951.34559990510468</v>
      </c>
      <c r="E169" s="157">
        <v>4859.4103793441973</v>
      </c>
      <c r="F169" s="92"/>
      <c r="G169" s="92"/>
      <c r="H169" s="92"/>
      <c r="J169" s="16"/>
      <c r="K169" s="73"/>
      <c r="L169" s="73"/>
      <c r="M169" s="73"/>
      <c r="N169" s="73"/>
      <c r="O169" s="80"/>
    </row>
    <row r="170" spans="1:25" ht="15.75" thickTop="1" x14ac:dyDescent="0.25">
      <c r="A170" s="159"/>
      <c r="B170" s="98"/>
      <c r="C170" s="98"/>
      <c r="D170" s="98"/>
      <c r="E170" s="98"/>
      <c r="F170" s="98"/>
      <c r="G170" s="106"/>
      <c r="H170" s="106"/>
      <c r="I170" s="106"/>
      <c r="J170" s="116"/>
      <c r="K170" s="106"/>
      <c r="L170" s="106"/>
      <c r="M170" s="106"/>
      <c r="N170" s="106"/>
      <c r="O170" s="106"/>
      <c r="P170" s="106"/>
      <c r="Q170" s="106"/>
      <c r="R170" s="106"/>
      <c r="S170" s="98"/>
      <c r="T170" s="98"/>
      <c r="U170" s="98"/>
      <c r="V170" s="98"/>
      <c r="W170" s="98"/>
      <c r="X170" s="98"/>
      <c r="Y170" s="98"/>
    </row>
    <row r="171" spans="1:25" s="77" customFormat="1" ht="19.5" thickBot="1" x14ac:dyDescent="0.3">
      <c r="A171" s="15" t="s">
        <v>68</v>
      </c>
      <c r="J171" s="15"/>
    </row>
    <row r="172" spans="1:25" ht="15.75" thickTop="1" x14ac:dyDescent="0.25">
      <c r="A172" s="72"/>
      <c r="B172" s="152" t="s">
        <v>6</v>
      </c>
      <c r="C172" s="152" t="s">
        <v>7</v>
      </c>
      <c r="D172" s="152" t="s">
        <v>8</v>
      </c>
      <c r="E172" s="152" t="s">
        <v>9</v>
      </c>
      <c r="F172" s="152" t="s">
        <v>5</v>
      </c>
      <c r="J172" s="78"/>
      <c r="K172" s="71"/>
      <c r="L172" s="71"/>
      <c r="M172" s="71"/>
      <c r="N172" s="71"/>
      <c r="O172" s="71"/>
    </row>
    <row r="173" spans="1:25" x14ac:dyDescent="0.25">
      <c r="A173" s="16">
        <v>1997</v>
      </c>
      <c r="B173" s="83">
        <v>110.06525177421001</v>
      </c>
      <c r="C173" s="83">
        <v>148.88746930997999</v>
      </c>
      <c r="D173" s="82">
        <v>929.52684528631016</v>
      </c>
      <c r="E173" s="83">
        <v>492.22568394202005</v>
      </c>
      <c r="F173" s="83">
        <v>1680.7052503125201</v>
      </c>
      <c r="G173" s="159"/>
      <c r="H173" s="92"/>
      <c r="I173" s="92"/>
      <c r="J173" s="92"/>
      <c r="K173" s="92"/>
      <c r="L173" s="73"/>
      <c r="M173" s="74"/>
      <c r="N173" s="73"/>
      <c r="O173" s="73"/>
    </row>
    <row r="174" spans="1:25" x14ac:dyDescent="0.25">
      <c r="A174" s="16">
        <v>1998</v>
      </c>
      <c r="B174" s="83">
        <v>108.66305634181001</v>
      </c>
      <c r="C174" s="83">
        <v>168.33463266000999</v>
      </c>
      <c r="D174" s="82">
        <v>1228.40348075884</v>
      </c>
      <c r="E174" s="83">
        <v>558.43543477646006</v>
      </c>
      <c r="F174" s="83">
        <v>2063.8366045371199</v>
      </c>
      <c r="G174" s="98"/>
      <c r="H174" s="92"/>
      <c r="I174" s="92"/>
      <c r="J174" s="92"/>
      <c r="K174" s="92"/>
      <c r="L174" s="73"/>
      <c r="M174" s="74"/>
      <c r="N174" s="73"/>
      <c r="O174" s="73"/>
    </row>
    <row r="175" spans="1:25" x14ac:dyDescent="0.25">
      <c r="A175" s="16">
        <v>1999</v>
      </c>
      <c r="B175" s="83">
        <v>121.38335693116998</v>
      </c>
      <c r="C175" s="83">
        <v>179.41859008667001</v>
      </c>
      <c r="D175" s="82">
        <v>1059.4796738785301</v>
      </c>
      <c r="E175" s="83">
        <v>484.49571784484004</v>
      </c>
      <c r="F175" s="83">
        <v>1844.7773387412101</v>
      </c>
      <c r="G175" s="98"/>
      <c r="H175" s="92"/>
      <c r="I175" s="92"/>
      <c r="J175" s="92"/>
      <c r="K175" s="92"/>
      <c r="L175" s="73"/>
      <c r="M175" s="74"/>
      <c r="N175" s="73"/>
      <c r="O175" s="73"/>
    </row>
    <row r="176" spans="1:25" x14ac:dyDescent="0.25">
      <c r="A176" s="16">
        <v>2000</v>
      </c>
      <c r="B176" s="83">
        <v>102.47206036015</v>
      </c>
      <c r="C176" s="83">
        <v>166.39249262870999</v>
      </c>
      <c r="D176" s="82">
        <v>1181.0809871631297</v>
      </c>
      <c r="E176" s="83">
        <v>523.70694530922992</v>
      </c>
      <c r="F176" s="83">
        <v>1973.6524854612196</v>
      </c>
      <c r="G176" s="98"/>
      <c r="H176" s="92"/>
      <c r="I176" s="92"/>
      <c r="J176" s="92"/>
      <c r="K176" s="92"/>
      <c r="L176" s="73"/>
      <c r="M176" s="74"/>
      <c r="N176" s="73"/>
      <c r="O176" s="73"/>
    </row>
    <row r="177" spans="1:15" x14ac:dyDescent="0.25">
      <c r="A177" s="16">
        <v>2001</v>
      </c>
      <c r="B177" s="83">
        <v>121.50501021499998</v>
      </c>
      <c r="C177" s="83">
        <v>152.31296026651</v>
      </c>
      <c r="D177" s="82">
        <v>1086.8864995369199</v>
      </c>
      <c r="E177" s="83">
        <v>524.48787870872002</v>
      </c>
      <c r="F177" s="83">
        <v>1885.1923487271499</v>
      </c>
      <c r="G177" s="98"/>
      <c r="H177" s="92"/>
      <c r="I177" s="92"/>
      <c r="J177" s="92"/>
      <c r="K177" s="92"/>
      <c r="L177" s="73"/>
      <c r="M177" s="74"/>
      <c r="N177" s="73"/>
      <c r="O177" s="73"/>
    </row>
    <row r="178" spans="1:15" x14ac:dyDescent="0.25">
      <c r="A178" s="16">
        <v>2002</v>
      </c>
      <c r="B178" s="83">
        <v>147.71004419309</v>
      </c>
      <c r="C178" s="83">
        <v>174.24162235876</v>
      </c>
      <c r="D178" s="82">
        <v>1237.1519561853602</v>
      </c>
      <c r="E178" s="83">
        <v>513.14876545415007</v>
      </c>
      <c r="F178" s="83">
        <v>2072.2523881913603</v>
      </c>
      <c r="G178" s="98"/>
      <c r="H178" s="92"/>
      <c r="I178" s="92"/>
      <c r="J178" s="92"/>
      <c r="K178" s="92"/>
      <c r="L178" s="73"/>
      <c r="M178" s="74"/>
      <c r="N178" s="73"/>
      <c r="O178" s="73"/>
    </row>
    <row r="179" spans="1:15" x14ac:dyDescent="0.25">
      <c r="A179" s="16">
        <v>2003</v>
      </c>
      <c r="B179" s="83">
        <v>126.02173494789</v>
      </c>
      <c r="C179" s="83">
        <v>160.34059031134004</v>
      </c>
      <c r="D179" s="82">
        <v>1230.5082263597799</v>
      </c>
      <c r="E179" s="83">
        <v>585.78405524913001</v>
      </c>
      <c r="F179" s="83">
        <v>2102.65460686814</v>
      </c>
      <c r="G179" s="106"/>
      <c r="H179" s="92"/>
      <c r="I179" s="92"/>
      <c r="J179" s="92"/>
      <c r="K179" s="92"/>
      <c r="L179" s="73"/>
      <c r="M179" s="74"/>
      <c r="N179" s="73"/>
      <c r="O179" s="73"/>
    </row>
    <row r="180" spans="1:15" x14ac:dyDescent="0.25">
      <c r="A180" s="16">
        <v>2004</v>
      </c>
      <c r="B180" s="83">
        <v>124.56687295436998</v>
      </c>
      <c r="C180" s="83">
        <v>200.13255112457998</v>
      </c>
      <c r="D180" s="82">
        <v>1344.37256291421</v>
      </c>
      <c r="E180" s="83">
        <v>607.41061622927998</v>
      </c>
      <c r="F180" s="83">
        <v>2276.48260322244</v>
      </c>
      <c r="G180" s="106"/>
      <c r="H180" s="92"/>
      <c r="I180" s="92"/>
      <c r="J180" s="92"/>
      <c r="K180" s="92"/>
      <c r="L180" s="73"/>
      <c r="M180" s="74"/>
      <c r="N180" s="73"/>
      <c r="O180" s="73"/>
    </row>
    <row r="181" spans="1:15" x14ac:dyDescent="0.25">
      <c r="A181" s="16">
        <v>2005</v>
      </c>
      <c r="B181" s="83">
        <v>104.51872968804001</v>
      </c>
      <c r="C181" s="83">
        <v>168.89219850469001</v>
      </c>
      <c r="D181" s="82">
        <v>1407.2597622869698</v>
      </c>
      <c r="E181" s="83">
        <v>561.97142415357996</v>
      </c>
      <c r="F181" s="83">
        <v>2242.6421146332796</v>
      </c>
      <c r="G181" s="106"/>
      <c r="H181" s="92"/>
      <c r="I181" s="92"/>
      <c r="J181" s="92"/>
      <c r="K181" s="92"/>
      <c r="L181" s="73"/>
      <c r="M181" s="74"/>
      <c r="N181" s="73"/>
      <c r="O181" s="73"/>
    </row>
    <row r="182" spans="1:15" x14ac:dyDescent="0.25">
      <c r="A182" s="16">
        <v>2006</v>
      </c>
      <c r="B182" s="83">
        <v>104.81458509497</v>
      </c>
      <c r="C182" s="83">
        <v>174.08785878545999</v>
      </c>
      <c r="D182" s="82">
        <v>1476.5597601547599</v>
      </c>
      <c r="E182" s="83">
        <v>548.6317618001699</v>
      </c>
      <c r="F182" s="83">
        <v>2304.09396583536</v>
      </c>
      <c r="G182" s="116"/>
      <c r="H182" s="92"/>
      <c r="I182" s="92"/>
      <c r="J182" s="92"/>
      <c r="K182" s="92"/>
      <c r="L182" s="73"/>
      <c r="M182" s="74"/>
      <c r="N182" s="73"/>
      <c r="O182" s="73"/>
    </row>
    <row r="183" spans="1:15" x14ac:dyDescent="0.25">
      <c r="A183" s="16">
        <v>2007</v>
      </c>
      <c r="B183" s="83">
        <v>122.81833763600001</v>
      </c>
      <c r="C183" s="83">
        <v>169.26543680243003</v>
      </c>
      <c r="D183" s="82">
        <v>1666.6956878141102</v>
      </c>
      <c r="E183" s="83">
        <v>570.81254553815006</v>
      </c>
      <c r="F183" s="83">
        <v>2529.5920077906903</v>
      </c>
      <c r="G183" s="106"/>
      <c r="H183" s="92"/>
      <c r="I183" s="92"/>
      <c r="J183" s="92"/>
      <c r="K183" s="92"/>
      <c r="L183" s="73"/>
      <c r="M183" s="74"/>
      <c r="N183" s="73"/>
      <c r="O183" s="73"/>
    </row>
    <row r="184" spans="1:15" x14ac:dyDescent="0.25">
      <c r="A184" s="16">
        <v>2008</v>
      </c>
      <c r="B184" s="83">
        <v>106.22655696619999</v>
      </c>
      <c r="C184" s="83">
        <v>169.40182527224002</v>
      </c>
      <c r="D184" s="82">
        <v>1669.20856694747</v>
      </c>
      <c r="E184" s="83">
        <v>634.23069887587985</v>
      </c>
      <c r="F184" s="83">
        <v>2579.0676480617899</v>
      </c>
      <c r="G184" s="106"/>
      <c r="H184" s="92"/>
      <c r="I184" s="92"/>
      <c r="J184" s="92"/>
      <c r="K184" s="92"/>
      <c r="L184" s="73"/>
      <c r="M184" s="74"/>
      <c r="N184" s="73"/>
      <c r="O184" s="73"/>
    </row>
    <row r="185" spans="1:15" x14ac:dyDescent="0.25">
      <c r="A185" s="16">
        <v>2009</v>
      </c>
      <c r="B185" s="83">
        <v>135.66678851095</v>
      </c>
      <c r="C185" s="83">
        <v>161.84719332655999</v>
      </c>
      <c r="D185" s="82">
        <v>1782.1697833568398</v>
      </c>
      <c r="E185" s="83">
        <v>551.49767584755</v>
      </c>
      <c r="F185" s="83">
        <v>2631.1814410418997</v>
      </c>
      <c r="G185" s="106"/>
      <c r="H185" s="92"/>
      <c r="I185" s="92"/>
      <c r="J185" s="92"/>
      <c r="K185" s="92"/>
      <c r="L185" s="73"/>
      <c r="M185" s="74"/>
      <c r="N185" s="73"/>
      <c r="O185" s="73"/>
    </row>
    <row r="186" spans="1:15" x14ac:dyDescent="0.25">
      <c r="A186" s="16">
        <v>2010</v>
      </c>
      <c r="B186" s="83">
        <v>128.09160509321001</v>
      </c>
      <c r="C186" s="83">
        <v>146.05037024357</v>
      </c>
      <c r="D186" s="82">
        <v>1682.2879823589501</v>
      </c>
      <c r="E186" s="83">
        <v>571.45094869779996</v>
      </c>
      <c r="F186" s="83">
        <v>2527.88090639353</v>
      </c>
      <c r="G186" s="106"/>
      <c r="H186" s="92"/>
      <c r="I186" s="92"/>
      <c r="J186" s="92"/>
      <c r="K186" s="92"/>
      <c r="L186" s="73"/>
      <c r="M186" s="74"/>
      <c r="N186" s="73"/>
      <c r="O186" s="73"/>
    </row>
    <row r="187" spans="1:15" x14ac:dyDescent="0.25">
      <c r="A187" s="16">
        <v>2011</v>
      </c>
      <c r="B187" s="83">
        <v>113.83269627340999</v>
      </c>
      <c r="C187" s="83">
        <v>173.07828943424997</v>
      </c>
      <c r="D187" s="82">
        <v>1538.39932551274</v>
      </c>
      <c r="E187" s="83">
        <v>538.43562238154004</v>
      </c>
      <c r="F187" s="83">
        <v>2363.7459336019401</v>
      </c>
      <c r="G187" s="106"/>
      <c r="H187" s="92"/>
      <c r="I187" s="92"/>
      <c r="J187" s="92"/>
      <c r="K187" s="92"/>
      <c r="L187" s="73"/>
      <c r="M187" s="74"/>
      <c r="N187" s="73"/>
      <c r="O187" s="73"/>
    </row>
    <row r="188" spans="1:15" x14ac:dyDescent="0.25">
      <c r="A188" s="16">
        <v>2012</v>
      </c>
      <c r="B188" s="83">
        <v>138.84628621794002</v>
      </c>
      <c r="C188" s="83">
        <v>174.43458639104992</v>
      </c>
      <c r="D188" s="82">
        <v>1736.41728066922</v>
      </c>
      <c r="E188" s="83">
        <v>629.16606750678</v>
      </c>
      <c r="F188" s="83">
        <v>2678.8642207849903</v>
      </c>
      <c r="G188" s="106"/>
      <c r="H188" s="92"/>
      <c r="I188" s="92"/>
      <c r="J188" s="92"/>
      <c r="K188" s="92"/>
      <c r="L188" s="73"/>
      <c r="M188" s="74"/>
      <c r="N188" s="73"/>
      <c r="O188" s="73"/>
    </row>
    <row r="189" spans="1:15" x14ac:dyDescent="0.25">
      <c r="A189" s="16">
        <v>2013</v>
      </c>
      <c r="B189" s="83">
        <v>135.32779245089998</v>
      </c>
      <c r="C189" s="83">
        <v>165.00199314493</v>
      </c>
      <c r="D189" s="82">
        <v>1841.54805300304</v>
      </c>
      <c r="E189" s="83">
        <v>585.73151216841006</v>
      </c>
      <c r="F189" s="83">
        <v>2727.6093507672799</v>
      </c>
      <c r="G189" s="106"/>
      <c r="H189" s="92"/>
      <c r="I189" s="92"/>
      <c r="J189" s="92"/>
      <c r="K189" s="92"/>
      <c r="L189" s="73"/>
      <c r="M189" s="74"/>
      <c r="N189" s="73"/>
      <c r="O189" s="73"/>
    </row>
    <row r="190" spans="1:15" x14ac:dyDescent="0.25">
      <c r="A190" s="16">
        <v>2014</v>
      </c>
      <c r="B190" s="83">
        <v>118.74745473221</v>
      </c>
      <c r="C190" s="83">
        <v>174.75474428352999</v>
      </c>
      <c r="D190" s="82">
        <v>1983.9598196009701</v>
      </c>
      <c r="E190" s="83">
        <v>626.35323076436009</v>
      </c>
      <c r="F190" s="83">
        <v>2903.8152493810703</v>
      </c>
      <c r="G190" s="106"/>
      <c r="H190" s="92"/>
      <c r="I190" s="92"/>
      <c r="J190" s="92"/>
      <c r="K190" s="92"/>
      <c r="L190" s="73"/>
      <c r="M190" s="74"/>
      <c r="N190" s="73"/>
      <c r="O190" s="73"/>
    </row>
    <row r="191" spans="1:15" x14ac:dyDescent="0.25">
      <c r="A191" s="16">
        <v>2015</v>
      </c>
      <c r="B191" s="83">
        <v>115.35952306283998</v>
      </c>
      <c r="C191" s="83">
        <v>152.33102204881004</v>
      </c>
      <c r="D191" s="82">
        <v>1790.8267367449</v>
      </c>
      <c r="E191" s="83">
        <v>602.68452445970001</v>
      </c>
      <c r="F191" s="83">
        <v>2661.2018063162504</v>
      </c>
      <c r="G191" s="98"/>
      <c r="H191" s="92"/>
      <c r="I191" s="92"/>
      <c r="J191" s="92"/>
      <c r="K191" s="92"/>
      <c r="L191" s="73"/>
      <c r="M191" s="74"/>
      <c r="N191" s="73"/>
      <c r="O191" s="73"/>
    </row>
    <row r="192" spans="1:15" x14ac:dyDescent="0.25">
      <c r="A192" s="16">
        <v>2016</v>
      </c>
      <c r="B192" s="83">
        <v>96.255838260130005</v>
      </c>
      <c r="C192" s="83">
        <v>158.71670483056997</v>
      </c>
      <c r="D192" s="82">
        <v>1787.32696962516</v>
      </c>
      <c r="E192" s="83">
        <v>674.79273782219991</v>
      </c>
      <c r="F192" s="83">
        <v>2717.0922505380599</v>
      </c>
      <c r="G192" s="98"/>
      <c r="H192" s="92"/>
      <c r="I192" s="92"/>
      <c r="J192" s="92"/>
      <c r="K192" s="92"/>
      <c r="L192" s="73"/>
      <c r="M192" s="74"/>
      <c r="N192" s="73"/>
      <c r="O192" s="73"/>
    </row>
    <row r="193" spans="1:25" x14ac:dyDescent="0.25">
      <c r="A193" s="16">
        <v>2017</v>
      </c>
      <c r="B193" s="83">
        <v>122.54358196617</v>
      </c>
      <c r="C193" s="83">
        <v>136.47254058192004</v>
      </c>
      <c r="D193" s="82">
        <v>1613.6893873952301</v>
      </c>
      <c r="E193" s="83">
        <v>715.77578162428995</v>
      </c>
      <c r="F193" s="83">
        <v>2588.4812915676102</v>
      </c>
      <c r="G193" s="98"/>
      <c r="H193" s="92"/>
      <c r="I193" s="92"/>
      <c r="J193" s="92"/>
      <c r="K193" s="92"/>
      <c r="L193" s="73"/>
      <c r="M193" s="74"/>
      <c r="N193" s="73"/>
      <c r="O193" s="73"/>
    </row>
    <row r="194" spans="1:25" x14ac:dyDescent="0.25">
      <c r="A194" s="16">
        <v>2018</v>
      </c>
      <c r="B194" s="83">
        <v>106.73667171838001</v>
      </c>
      <c r="C194" s="83">
        <v>157.90988178102003</v>
      </c>
      <c r="D194" s="82">
        <v>1845.9320019966299</v>
      </c>
      <c r="E194" s="83">
        <v>707.89332721088999</v>
      </c>
      <c r="F194" s="83">
        <v>2818.47188270692</v>
      </c>
      <c r="G194" s="98"/>
      <c r="H194" s="92"/>
      <c r="I194" s="92"/>
      <c r="J194" s="92"/>
      <c r="K194" s="92"/>
      <c r="L194" s="73"/>
      <c r="M194" s="74"/>
      <c r="N194" s="73"/>
      <c r="O194" s="73"/>
    </row>
    <row r="195" spans="1:25" x14ac:dyDescent="0.25">
      <c r="A195" s="16">
        <v>2019</v>
      </c>
      <c r="B195" s="83">
        <v>111.25882820967003</v>
      </c>
      <c r="C195" s="83">
        <v>136.97767675306997</v>
      </c>
      <c r="D195" s="82">
        <v>2031.6217103394401</v>
      </c>
      <c r="E195" s="83">
        <v>707.19500605487008</v>
      </c>
      <c r="F195" s="83">
        <v>2987.0532213570505</v>
      </c>
      <c r="G195" s="98"/>
      <c r="H195" s="92"/>
      <c r="I195" s="92"/>
      <c r="J195" s="92"/>
      <c r="K195" s="92"/>
      <c r="L195" s="73"/>
      <c r="M195" s="74"/>
      <c r="N195" s="73"/>
      <c r="O195" s="73"/>
    </row>
    <row r="196" spans="1:25" x14ac:dyDescent="0.25">
      <c r="A196" s="16">
        <v>2020</v>
      </c>
      <c r="B196" s="83">
        <v>92.244213566940019</v>
      </c>
      <c r="C196" s="83">
        <v>152.62247393081</v>
      </c>
      <c r="D196" s="82">
        <v>1720.5714514041301</v>
      </c>
      <c r="E196" s="83">
        <v>737.70633091535001</v>
      </c>
      <c r="F196" s="83">
        <v>2703.1444698172299</v>
      </c>
      <c r="G196" s="98"/>
      <c r="H196" s="92"/>
      <c r="I196" s="92"/>
      <c r="J196" s="92"/>
      <c r="K196" s="92"/>
      <c r="L196" s="73"/>
      <c r="M196" s="74"/>
      <c r="N196" s="73"/>
      <c r="O196" s="73"/>
    </row>
    <row r="197" spans="1:25" ht="15.75" thickBot="1" x14ac:dyDescent="0.3">
      <c r="A197" s="93">
        <v>2021</v>
      </c>
      <c r="B197" s="157">
        <v>70.699999867730014</v>
      </c>
      <c r="C197" s="157">
        <v>144.42858114743001</v>
      </c>
      <c r="D197" s="161">
        <v>1619.7246489122101</v>
      </c>
      <c r="E197" s="157">
        <v>770.02513720946001</v>
      </c>
      <c r="F197" s="157">
        <v>2604.8783671368301</v>
      </c>
      <c r="G197" s="98"/>
      <c r="H197" s="92"/>
      <c r="I197" s="92"/>
      <c r="J197" s="92"/>
      <c r="K197" s="92"/>
      <c r="L197" s="73"/>
      <c r="M197" s="74"/>
      <c r="N197" s="73"/>
      <c r="O197" s="73"/>
    </row>
    <row r="198" spans="1:25" ht="15.75" thickTop="1" x14ac:dyDescent="0.25">
      <c r="A198" s="159"/>
      <c r="B198" s="98"/>
      <c r="C198" s="98"/>
      <c r="D198" s="98"/>
      <c r="E198" s="98"/>
      <c r="F198" s="98"/>
      <c r="G198" s="106"/>
      <c r="H198" s="106"/>
      <c r="I198" s="106"/>
      <c r="J198" s="116"/>
      <c r="K198" s="106"/>
      <c r="L198" s="106"/>
      <c r="M198" s="106"/>
      <c r="N198" s="106"/>
      <c r="O198" s="106"/>
      <c r="P198" s="106"/>
      <c r="Q198" s="106"/>
      <c r="R198" s="106"/>
      <c r="S198" s="98"/>
      <c r="T198" s="98"/>
      <c r="U198" s="98"/>
      <c r="V198" s="98"/>
      <c r="W198" s="98"/>
      <c r="X198" s="98"/>
      <c r="Y198" s="98"/>
    </row>
    <row r="199" spans="1:25" s="1" customFormat="1" ht="19.5" thickBot="1" x14ac:dyDescent="0.3">
      <c r="A199" s="15" t="s">
        <v>69</v>
      </c>
      <c r="J199" s="15"/>
    </row>
    <row r="200" spans="1:25" ht="15.75" thickTop="1" x14ac:dyDescent="0.25">
      <c r="A200" s="72"/>
      <c r="B200" s="152" t="s">
        <v>6</v>
      </c>
      <c r="C200" s="152" t="s">
        <v>7</v>
      </c>
      <c r="D200" s="152" t="s">
        <v>8</v>
      </c>
      <c r="E200" s="152" t="s">
        <v>9</v>
      </c>
      <c r="F200" s="152" t="s">
        <v>5</v>
      </c>
      <c r="J200" s="78"/>
      <c r="K200" s="71"/>
      <c r="L200" s="71"/>
      <c r="M200" s="71"/>
      <c r="N200" s="71"/>
      <c r="O200" s="71"/>
    </row>
    <row r="201" spans="1:25" x14ac:dyDescent="0.25">
      <c r="A201" s="16">
        <v>1997</v>
      </c>
      <c r="B201" s="83">
        <v>241.71168166215372</v>
      </c>
      <c r="C201" s="83">
        <v>642.18583141495105</v>
      </c>
      <c r="D201" s="83">
        <v>1205.3332573234686</v>
      </c>
      <c r="E201" s="83">
        <v>1010.6321298381511</v>
      </c>
      <c r="F201" s="162">
        <v>3099.8629002387243</v>
      </c>
      <c r="G201" s="159"/>
      <c r="H201" s="92"/>
      <c r="I201" s="92"/>
      <c r="J201" s="92"/>
      <c r="K201" s="92"/>
      <c r="L201" s="73"/>
      <c r="M201" s="74"/>
      <c r="N201" s="73"/>
      <c r="O201" s="73"/>
    </row>
    <row r="202" spans="1:25" x14ac:dyDescent="0.25">
      <c r="A202" s="16">
        <v>1998</v>
      </c>
      <c r="B202" s="83">
        <v>222.63118736942573</v>
      </c>
      <c r="C202" s="83">
        <v>642.40989556066211</v>
      </c>
      <c r="D202" s="83">
        <v>1359.9691447945122</v>
      </c>
      <c r="E202" s="83">
        <v>1035.9529005105285</v>
      </c>
      <c r="F202" s="83">
        <v>3260.9631282351284</v>
      </c>
      <c r="G202" s="159"/>
      <c r="H202" s="92"/>
      <c r="I202" s="92"/>
      <c r="J202" s="92"/>
      <c r="K202" s="92"/>
      <c r="L202" s="73"/>
      <c r="M202" s="74"/>
      <c r="N202" s="73"/>
      <c r="O202" s="73"/>
    </row>
    <row r="203" spans="1:25" x14ac:dyDescent="0.25">
      <c r="A203" s="16">
        <v>1999</v>
      </c>
      <c r="B203" s="83">
        <v>231.83132049884557</v>
      </c>
      <c r="C203" s="83">
        <v>736.44230794923294</v>
      </c>
      <c r="D203" s="83">
        <v>906.5527294931893</v>
      </c>
      <c r="E203" s="83">
        <v>828.10020157679617</v>
      </c>
      <c r="F203" s="83">
        <v>2702.9265595180641</v>
      </c>
      <c r="G203" s="159"/>
      <c r="H203" s="92"/>
      <c r="I203" s="92"/>
      <c r="J203" s="92"/>
      <c r="K203" s="92"/>
      <c r="L203" s="73"/>
      <c r="M203" s="74"/>
      <c r="N203" s="73"/>
      <c r="O203" s="73"/>
    </row>
    <row r="204" spans="1:25" x14ac:dyDescent="0.25">
      <c r="A204" s="16">
        <v>2000</v>
      </c>
      <c r="B204" s="83">
        <v>237.41105351235066</v>
      </c>
      <c r="C204" s="83">
        <v>700.21309332204987</v>
      </c>
      <c r="D204" s="83">
        <v>806.14658500920507</v>
      </c>
      <c r="E204" s="83">
        <v>961.54109194456578</v>
      </c>
      <c r="F204" s="83">
        <v>2705.3118237881713</v>
      </c>
      <c r="G204" s="159"/>
      <c r="H204" s="92"/>
      <c r="I204" s="92"/>
      <c r="J204" s="92"/>
      <c r="K204" s="92"/>
      <c r="L204" s="73"/>
      <c r="M204" s="74"/>
      <c r="N204" s="73"/>
      <c r="O204" s="73"/>
    </row>
    <row r="205" spans="1:25" x14ac:dyDescent="0.25">
      <c r="A205" s="16">
        <v>2001</v>
      </c>
      <c r="B205" s="83">
        <v>303.28805304904296</v>
      </c>
      <c r="C205" s="83">
        <v>570.42157246793829</v>
      </c>
      <c r="D205" s="83">
        <v>930.2575513405925</v>
      </c>
      <c r="E205" s="83">
        <v>900.54081154594178</v>
      </c>
      <c r="F205" s="83">
        <v>2704.5079884035158</v>
      </c>
      <c r="G205" s="159"/>
      <c r="H205" s="92"/>
      <c r="I205" s="92"/>
      <c r="J205" s="92"/>
      <c r="K205" s="92"/>
      <c r="L205" s="73"/>
      <c r="M205" s="74"/>
      <c r="N205" s="73"/>
      <c r="O205" s="73"/>
    </row>
    <row r="206" spans="1:25" x14ac:dyDescent="0.25">
      <c r="A206" s="16">
        <v>2002</v>
      </c>
      <c r="B206" s="83">
        <v>264.37906915376885</v>
      </c>
      <c r="C206" s="83">
        <v>590.73651173757628</v>
      </c>
      <c r="D206" s="83">
        <v>1005.5331354540913</v>
      </c>
      <c r="E206" s="83">
        <v>923.64414911526683</v>
      </c>
      <c r="F206" s="83">
        <v>2784.2928654607031</v>
      </c>
      <c r="G206" s="159"/>
      <c r="H206" s="92"/>
      <c r="I206" s="92"/>
      <c r="J206" s="92"/>
      <c r="K206" s="92"/>
      <c r="L206" s="73"/>
      <c r="M206" s="74"/>
      <c r="N206" s="73"/>
      <c r="O206" s="73"/>
    </row>
    <row r="207" spans="1:25" x14ac:dyDescent="0.25">
      <c r="A207" s="16">
        <v>2003</v>
      </c>
      <c r="B207" s="83">
        <v>237.4402651880614</v>
      </c>
      <c r="C207" s="83">
        <v>558.10802561521291</v>
      </c>
      <c r="D207" s="83">
        <v>939.19380477909897</v>
      </c>
      <c r="E207" s="83">
        <v>1054.2255735736385</v>
      </c>
      <c r="F207" s="83">
        <v>2788.9676691560117</v>
      </c>
      <c r="G207" s="159"/>
      <c r="H207" s="92"/>
      <c r="I207" s="92"/>
      <c r="J207" s="92"/>
      <c r="K207" s="92"/>
      <c r="L207" s="73"/>
      <c r="M207" s="74"/>
      <c r="N207" s="73"/>
      <c r="O207" s="73"/>
    </row>
    <row r="208" spans="1:25" x14ac:dyDescent="0.25">
      <c r="A208" s="16">
        <v>2004</v>
      </c>
      <c r="B208" s="83">
        <v>270.64028546257788</v>
      </c>
      <c r="C208" s="83">
        <v>757.02504554969278</v>
      </c>
      <c r="D208" s="83">
        <v>1254.8297914864409</v>
      </c>
      <c r="E208" s="83">
        <v>1141.8315653884272</v>
      </c>
      <c r="F208" s="83">
        <v>3424.3266878871391</v>
      </c>
      <c r="G208" s="159"/>
      <c r="H208" s="92"/>
      <c r="I208" s="92"/>
      <c r="J208" s="92"/>
      <c r="K208" s="92"/>
      <c r="L208" s="73"/>
      <c r="M208" s="74"/>
      <c r="N208" s="73"/>
      <c r="O208" s="73"/>
    </row>
    <row r="209" spans="1:15" x14ac:dyDescent="0.25">
      <c r="A209" s="16">
        <v>2005</v>
      </c>
      <c r="B209" s="83">
        <v>253.98384872342152</v>
      </c>
      <c r="C209" s="83">
        <v>618.26030324916246</v>
      </c>
      <c r="D209" s="83">
        <v>1282.3273601636911</v>
      </c>
      <c r="E209" s="83">
        <v>1101.0664773608032</v>
      </c>
      <c r="F209" s="83">
        <v>3255.6379894970783</v>
      </c>
      <c r="G209" s="159"/>
      <c r="H209" s="92"/>
      <c r="I209" s="92"/>
      <c r="J209" s="92"/>
      <c r="K209" s="92"/>
      <c r="L209" s="73"/>
      <c r="M209" s="74"/>
      <c r="N209" s="73"/>
      <c r="O209" s="73"/>
    </row>
    <row r="210" spans="1:15" x14ac:dyDescent="0.25">
      <c r="A210" s="16">
        <v>2006</v>
      </c>
      <c r="B210" s="83">
        <v>280.2294845887414</v>
      </c>
      <c r="C210" s="83">
        <v>668.51416416727875</v>
      </c>
      <c r="D210" s="83">
        <v>1461.0420697786308</v>
      </c>
      <c r="E210" s="83">
        <v>1172.0664547764929</v>
      </c>
      <c r="F210" s="83">
        <v>3581.8521733111438</v>
      </c>
      <c r="G210" s="159"/>
      <c r="H210" s="92"/>
      <c r="I210" s="92"/>
      <c r="J210" s="92"/>
      <c r="K210" s="92"/>
      <c r="L210" s="73"/>
      <c r="M210" s="74"/>
      <c r="N210" s="73"/>
      <c r="O210" s="73"/>
    </row>
    <row r="211" spans="1:15" x14ac:dyDescent="0.25">
      <c r="A211" s="16">
        <v>2007</v>
      </c>
      <c r="B211" s="83">
        <v>239.30019249515885</v>
      </c>
      <c r="C211" s="83">
        <v>685.00560731521819</v>
      </c>
      <c r="D211" s="83">
        <v>2238.0068495553382</v>
      </c>
      <c r="E211" s="83">
        <v>1341.72432719433</v>
      </c>
      <c r="F211" s="83">
        <v>4504.0369765600453</v>
      </c>
      <c r="G211" s="159"/>
      <c r="H211" s="92"/>
      <c r="I211" s="92"/>
      <c r="J211" s="92"/>
      <c r="K211" s="92"/>
      <c r="L211" s="73"/>
      <c r="M211" s="74"/>
      <c r="N211" s="73"/>
      <c r="O211" s="73"/>
    </row>
    <row r="212" spans="1:15" x14ac:dyDescent="0.25">
      <c r="A212" s="16">
        <v>2008</v>
      </c>
      <c r="B212" s="83">
        <v>264.29642161832925</v>
      </c>
      <c r="C212" s="83">
        <v>829.58359893680904</v>
      </c>
      <c r="D212" s="83">
        <v>2917.5211206448575</v>
      </c>
      <c r="E212" s="83">
        <v>1660.4173218173923</v>
      </c>
      <c r="F212" s="83">
        <v>5671.8184630173882</v>
      </c>
      <c r="G212" s="159"/>
      <c r="H212" s="92"/>
      <c r="I212" s="92"/>
      <c r="J212" s="92"/>
      <c r="K212" s="92"/>
      <c r="L212" s="73"/>
      <c r="M212" s="74"/>
      <c r="N212" s="73"/>
      <c r="O212" s="73"/>
    </row>
    <row r="213" spans="1:15" x14ac:dyDescent="0.25">
      <c r="A213" s="16">
        <v>2009</v>
      </c>
      <c r="B213" s="83">
        <v>358.5981268832129</v>
      </c>
      <c r="C213" s="83">
        <v>816.96869835972427</v>
      </c>
      <c r="D213" s="83">
        <v>2185.0223528218467</v>
      </c>
      <c r="E213" s="83">
        <v>1378.9996071601454</v>
      </c>
      <c r="F213" s="83">
        <v>4739.5887852249289</v>
      </c>
      <c r="G213" s="159"/>
      <c r="H213" s="92"/>
      <c r="I213" s="92"/>
      <c r="J213" s="92"/>
      <c r="K213" s="92"/>
      <c r="L213" s="73"/>
      <c r="M213" s="74"/>
      <c r="N213" s="73"/>
      <c r="O213" s="73"/>
    </row>
    <row r="214" spans="1:15" x14ac:dyDescent="0.25">
      <c r="A214" s="16">
        <v>2010</v>
      </c>
      <c r="B214" s="83">
        <v>342.67015054717103</v>
      </c>
      <c r="C214" s="83">
        <v>881.32483314272508</v>
      </c>
      <c r="D214" s="83">
        <v>2211.8174752408845</v>
      </c>
      <c r="E214" s="83">
        <v>1596.2066360879874</v>
      </c>
      <c r="F214" s="83">
        <v>5032.019095018768</v>
      </c>
      <c r="G214" s="159"/>
      <c r="H214" s="92"/>
      <c r="I214" s="92"/>
      <c r="J214" s="92"/>
      <c r="K214" s="92"/>
      <c r="L214" s="73"/>
      <c r="M214" s="74"/>
      <c r="N214" s="73"/>
      <c r="O214" s="73"/>
    </row>
    <row r="215" spans="1:15" x14ac:dyDescent="0.25">
      <c r="A215" s="16">
        <v>2011</v>
      </c>
      <c r="B215" s="83">
        <v>346.48403422453822</v>
      </c>
      <c r="C215" s="83">
        <v>1061.9312577498608</v>
      </c>
      <c r="D215" s="83">
        <v>2660.1694052024886</v>
      </c>
      <c r="E215" s="83">
        <v>1903.3643312374979</v>
      </c>
      <c r="F215" s="83">
        <v>5971.9490284143858</v>
      </c>
      <c r="G215" s="159"/>
      <c r="H215" s="122"/>
      <c r="I215" s="92"/>
      <c r="J215" s="92"/>
      <c r="K215" s="92"/>
      <c r="L215" s="73"/>
      <c r="M215" s="74"/>
      <c r="N215" s="73"/>
      <c r="O215" s="73"/>
    </row>
    <row r="216" spans="1:15" x14ac:dyDescent="0.25">
      <c r="A216" s="16">
        <v>2012</v>
      </c>
      <c r="B216" s="83">
        <v>490.70067242468394</v>
      </c>
      <c r="C216" s="83">
        <v>1160.3711403298269</v>
      </c>
      <c r="D216" s="83">
        <v>3753.0816422095904</v>
      </c>
      <c r="E216" s="83">
        <v>2112.8652210643454</v>
      </c>
      <c r="F216" s="83">
        <v>7517.0186760284469</v>
      </c>
      <c r="G216" s="159"/>
      <c r="H216" s="92"/>
      <c r="I216" s="92"/>
      <c r="J216" s="92"/>
      <c r="K216" s="92"/>
      <c r="L216" s="73"/>
      <c r="M216" s="74"/>
      <c r="N216" s="73"/>
      <c r="O216" s="73"/>
    </row>
    <row r="217" spans="1:15" x14ac:dyDescent="0.25">
      <c r="A217" s="16">
        <v>2013</v>
      </c>
      <c r="B217" s="83">
        <v>339.93825071679129</v>
      </c>
      <c r="C217" s="83">
        <v>815.39862494985323</v>
      </c>
      <c r="D217" s="83">
        <v>3806.8936870232078</v>
      </c>
      <c r="E217" s="83">
        <v>1799.312741663497</v>
      </c>
      <c r="F217" s="83">
        <v>6761.5433043533494</v>
      </c>
      <c r="G217" s="159"/>
      <c r="H217" s="92"/>
      <c r="I217" s="92"/>
      <c r="J217" s="92"/>
      <c r="K217" s="92"/>
      <c r="L217" s="73"/>
      <c r="M217" s="74"/>
      <c r="N217" s="73"/>
      <c r="O217" s="73"/>
    </row>
    <row r="218" spans="1:15" x14ac:dyDescent="0.25">
      <c r="A218" s="16">
        <v>2014</v>
      </c>
      <c r="B218" s="83">
        <v>341.47830200306498</v>
      </c>
      <c r="C218" s="83">
        <v>816.94950038429738</v>
      </c>
      <c r="D218" s="83">
        <v>2923.329741015606</v>
      </c>
      <c r="E218" s="83">
        <v>1772.2255009310916</v>
      </c>
      <c r="F218" s="83">
        <v>5853.9830443340597</v>
      </c>
      <c r="G218" s="159"/>
      <c r="H218" s="92"/>
      <c r="I218" s="92"/>
      <c r="J218" s="92"/>
      <c r="K218" s="92"/>
      <c r="L218" s="73"/>
      <c r="M218" s="74"/>
      <c r="N218" s="73"/>
      <c r="O218" s="73"/>
    </row>
    <row r="219" spans="1:15" x14ac:dyDescent="0.25">
      <c r="A219" s="16">
        <v>2015</v>
      </c>
      <c r="B219" s="83">
        <v>348.33915696432018</v>
      </c>
      <c r="C219" s="83">
        <v>684.20473776220558</v>
      </c>
      <c r="D219" s="83">
        <v>2223.5508714074467</v>
      </c>
      <c r="E219" s="83">
        <v>1536.2141296820869</v>
      </c>
      <c r="F219" s="83">
        <v>4792.3088958160588</v>
      </c>
      <c r="G219" s="159"/>
      <c r="H219" s="92"/>
      <c r="I219" s="92"/>
      <c r="J219" s="92"/>
      <c r="K219" s="92"/>
      <c r="L219" s="73"/>
      <c r="M219" s="74"/>
      <c r="N219" s="73"/>
      <c r="O219" s="73"/>
    </row>
    <row r="220" spans="1:15" x14ac:dyDescent="0.25">
      <c r="A220" s="16">
        <v>2016</v>
      </c>
      <c r="B220" s="83">
        <v>282.46389077337875</v>
      </c>
      <c r="C220" s="83">
        <v>707.15471488860328</v>
      </c>
      <c r="D220" s="83">
        <v>2638.1488599328936</v>
      </c>
      <c r="E220" s="83">
        <v>1654.9324322567077</v>
      </c>
      <c r="F220" s="83">
        <v>5282.699897851584</v>
      </c>
      <c r="G220" s="159"/>
      <c r="H220" s="92"/>
      <c r="I220" s="92"/>
      <c r="J220" s="92"/>
      <c r="K220" s="92"/>
      <c r="L220" s="73"/>
      <c r="M220" s="74"/>
      <c r="N220" s="73"/>
      <c r="O220" s="73"/>
    </row>
    <row r="221" spans="1:15" x14ac:dyDescent="0.25">
      <c r="A221" s="16">
        <v>2017</v>
      </c>
      <c r="B221" s="83">
        <v>365.22709328552901</v>
      </c>
      <c r="C221" s="83">
        <v>670.29127057386881</v>
      </c>
      <c r="D221" s="83">
        <v>2970.7833972813055</v>
      </c>
      <c r="E221" s="83">
        <v>1983.1324624161309</v>
      </c>
      <c r="F221" s="83">
        <v>5989.4342235568338</v>
      </c>
      <c r="G221" s="159"/>
      <c r="H221" s="92"/>
      <c r="I221" s="92"/>
      <c r="J221" s="92"/>
      <c r="K221" s="92"/>
      <c r="L221" s="73"/>
      <c r="M221" s="74"/>
      <c r="N221" s="73"/>
      <c r="O221" s="73"/>
    </row>
    <row r="222" spans="1:15" x14ac:dyDescent="0.25">
      <c r="A222" s="16">
        <v>2018</v>
      </c>
      <c r="B222" s="83">
        <v>359.33787955652485</v>
      </c>
      <c r="C222" s="83">
        <v>788.45234850649433</v>
      </c>
      <c r="D222" s="83">
        <v>3041.775860204893</v>
      </c>
      <c r="E222" s="83">
        <v>2015.6746873664554</v>
      </c>
      <c r="F222" s="83">
        <v>6205.2407756343673</v>
      </c>
      <c r="G222" s="159"/>
      <c r="H222" s="92"/>
      <c r="I222" s="92"/>
      <c r="J222" s="92"/>
      <c r="K222" s="92"/>
      <c r="L222" s="73"/>
      <c r="M222" s="74"/>
      <c r="N222" s="73"/>
      <c r="O222" s="73"/>
    </row>
    <row r="223" spans="1:15" x14ac:dyDescent="0.25">
      <c r="A223" s="16">
        <v>2019</v>
      </c>
      <c r="B223" s="83">
        <v>440.35683277215367</v>
      </c>
      <c r="C223" s="83">
        <v>677.09798641504415</v>
      </c>
      <c r="D223" s="83">
        <v>2867.627869037673</v>
      </c>
      <c r="E223" s="83">
        <v>1906.5502697175784</v>
      </c>
      <c r="F223" s="83">
        <v>5891.6329579424491</v>
      </c>
      <c r="G223" s="159"/>
      <c r="H223" s="92"/>
      <c r="I223" s="92"/>
      <c r="J223" s="92"/>
      <c r="K223" s="92"/>
      <c r="L223" s="73"/>
      <c r="M223" s="74"/>
      <c r="N223" s="73"/>
      <c r="O223" s="73"/>
    </row>
    <row r="224" spans="1:15" x14ac:dyDescent="0.25">
      <c r="A224" s="16">
        <v>2020</v>
      </c>
      <c r="B224" s="83">
        <v>323.35241987152278</v>
      </c>
      <c r="C224" s="83">
        <v>661.68262416159484</v>
      </c>
      <c r="D224" s="83">
        <v>2431.7923988697735</v>
      </c>
      <c r="E224" s="83">
        <v>1704.9309731176038</v>
      </c>
      <c r="F224" s="83">
        <v>5121.7584160204951</v>
      </c>
      <c r="G224" s="159"/>
      <c r="H224" s="122"/>
      <c r="I224" s="92"/>
      <c r="J224" s="92"/>
      <c r="K224" s="92"/>
      <c r="L224" s="73"/>
      <c r="M224" s="74"/>
      <c r="N224" s="73"/>
      <c r="O224" s="73"/>
    </row>
    <row r="225" spans="1:25" ht="15.75" thickBot="1" x14ac:dyDescent="0.3">
      <c r="A225" s="93">
        <v>2021</v>
      </c>
      <c r="B225" s="157">
        <v>234.03662662245463</v>
      </c>
      <c r="C225" s="157">
        <v>603.86802456713508</v>
      </c>
      <c r="D225" s="157">
        <v>2264.4172050659872</v>
      </c>
      <c r="E225" s="157">
        <v>1757.0885230886204</v>
      </c>
      <c r="F225" s="157">
        <v>4859.4103793441973</v>
      </c>
      <c r="G225" s="159"/>
      <c r="H225" s="92"/>
      <c r="I225" s="92"/>
      <c r="J225" s="92"/>
      <c r="K225" s="92"/>
      <c r="L225" s="73"/>
      <c r="M225" s="74"/>
      <c r="N225" s="73"/>
      <c r="O225" s="73"/>
    </row>
    <row r="226" spans="1:25" ht="15.75" thickTop="1" x14ac:dyDescent="0.25">
      <c r="A226" s="159"/>
      <c r="B226" s="98"/>
      <c r="C226" s="98"/>
      <c r="D226" s="98"/>
      <c r="E226" s="98"/>
      <c r="F226" s="98"/>
      <c r="G226" s="106"/>
      <c r="H226" s="106"/>
      <c r="I226" s="106"/>
      <c r="J226" s="116"/>
      <c r="K226" s="106"/>
      <c r="L226" s="106"/>
      <c r="M226" s="106"/>
      <c r="N226" s="106"/>
      <c r="O226" s="106"/>
      <c r="P226" s="106"/>
      <c r="Q226" s="106"/>
      <c r="R226" s="106"/>
      <c r="S226" s="98"/>
      <c r="T226" s="98"/>
      <c r="U226" s="98"/>
      <c r="V226" s="98"/>
      <c r="W226" s="98"/>
      <c r="X226" s="98"/>
      <c r="Y226" s="98"/>
    </row>
    <row r="227" spans="1:25" s="1" customFormat="1" ht="19.5" thickBot="1" x14ac:dyDescent="0.3">
      <c r="A227" s="15" t="s">
        <v>70</v>
      </c>
      <c r="J227" s="15"/>
    </row>
    <row r="228" spans="1:25" ht="15.75" thickTop="1" x14ac:dyDescent="0.25">
      <c r="A228" s="72"/>
      <c r="B228" s="152" t="s">
        <v>11</v>
      </c>
      <c r="C228" s="152" t="s">
        <v>17</v>
      </c>
      <c r="D228" s="152" t="s">
        <v>10</v>
      </c>
      <c r="E228" s="152" t="s">
        <v>13</v>
      </c>
      <c r="F228" s="152" t="s">
        <v>5</v>
      </c>
      <c r="H228" s="71"/>
      <c r="I228" s="71"/>
      <c r="J228" s="78"/>
      <c r="K228" s="71"/>
      <c r="L228" s="71"/>
      <c r="M228" s="71"/>
      <c r="N228" s="71"/>
      <c r="O228" s="71"/>
    </row>
    <row r="229" spans="1:25" x14ac:dyDescent="0.25">
      <c r="A229" s="16">
        <v>1997</v>
      </c>
      <c r="B229" s="83">
        <v>226.15402704370999</v>
      </c>
      <c r="C229" s="83">
        <v>298.66599848039999</v>
      </c>
      <c r="D229" s="82">
        <v>958.9542247884101</v>
      </c>
      <c r="E229" s="83">
        <v>196.93100000000001</v>
      </c>
      <c r="F229" s="83">
        <v>1680.7052503125201</v>
      </c>
      <c r="G229" s="159"/>
      <c r="H229" s="92"/>
      <c r="I229" s="92"/>
      <c r="J229" s="92"/>
      <c r="K229" s="92"/>
      <c r="L229" s="92"/>
      <c r="M229" s="82"/>
      <c r="N229" s="83"/>
      <c r="O229" s="83"/>
    </row>
    <row r="230" spans="1:25" x14ac:dyDescent="0.25">
      <c r="A230" s="16">
        <v>1998</v>
      </c>
      <c r="B230" s="83">
        <v>251.48510770949997</v>
      </c>
      <c r="C230" s="83">
        <v>323.64499895551</v>
      </c>
      <c r="D230" s="82">
        <v>1255.8284978721099</v>
      </c>
      <c r="E230" s="83">
        <v>232.87799999999999</v>
      </c>
      <c r="F230" s="83">
        <v>2063.8366045371199</v>
      </c>
      <c r="G230" s="159"/>
      <c r="H230" s="92"/>
      <c r="I230" s="92"/>
      <c r="J230" s="92"/>
      <c r="K230" s="92"/>
      <c r="L230" s="92"/>
      <c r="M230" s="82"/>
      <c r="N230" s="83"/>
      <c r="O230" s="83"/>
    </row>
    <row r="231" spans="1:25" x14ac:dyDescent="0.25">
      <c r="A231" s="16">
        <v>1999</v>
      </c>
      <c r="B231" s="83">
        <v>219.07653433561998</v>
      </c>
      <c r="C231" s="83">
        <v>338.4799975542</v>
      </c>
      <c r="D231" s="82">
        <v>1061.8448068513901</v>
      </c>
      <c r="E231" s="83">
        <v>225.376</v>
      </c>
      <c r="F231" s="83">
        <v>1844.7773387412101</v>
      </c>
      <c r="G231" s="159"/>
      <c r="H231" s="92"/>
      <c r="I231" s="92"/>
      <c r="J231" s="92"/>
      <c r="K231" s="92"/>
      <c r="L231" s="92"/>
      <c r="M231" s="82"/>
      <c r="N231" s="83"/>
      <c r="O231" s="83"/>
    </row>
    <row r="232" spans="1:25" x14ac:dyDescent="0.25">
      <c r="A232" s="16">
        <v>2000</v>
      </c>
      <c r="B232" s="83">
        <v>249.14139958641996</v>
      </c>
      <c r="C232" s="83">
        <v>319.85399882408007</v>
      </c>
      <c r="D232" s="82">
        <v>1143.14008705072</v>
      </c>
      <c r="E232" s="83">
        <v>261.517</v>
      </c>
      <c r="F232" s="83">
        <v>1973.6524854612201</v>
      </c>
      <c r="G232" s="159"/>
      <c r="H232" s="92"/>
      <c r="I232" s="92"/>
      <c r="J232" s="92"/>
      <c r="K232" s="92"/>
      <c r="L232" s="92"/>
      <c r="M232" s="82"/>
      <c r="N232" s="83"/>
      <c r="O232" s="83"/>
    </row>
    <row r="233" spans="1:25" x14ac:dyDescent="0.25">
      <c r="A233" s="16">
        <v>2001</v>
      </c>
      <c r="B233" s="83">
        <v>264.85096816617994</v>
      </c>
      <c r="C233" s="83">
        <v>272.48300002615997</v>
      </c>
      <c r="D233" s="82">
        <v>1118.5963805348097</v>
      </c>
      <c r="E233" s="83">
        <v>229.262</v>
      </c>
      <c r="F233" s="83">
        <v>1885.1923487271495</v>
      </c>
      <c r="G233" s="159"/>
      <c r="H233" s="92"/>
      <c r="I233" s="92"/>
      <c r="J233" s="92"/>
      <c r="K233" s="92"/>
      <c r="L233" s="92"/>
      <c r="M233" s="82"/>
      <c r="N233" s="83"/>
      <c r="O233" s="83"/>
    </row>
    <row r="234" spans="1:25" x14ac:dyDescent="0.25">
      <c r="A234" s="16">
        <v>2002</v>
      </c>
      <c r="B234" s="83">
        <v>281.99652050580005</v>
      </c>
      <c r="C234" s="83">
        <v>286.20200180931994</v>
      </c>
      <c r="D234" s="82">
        <v>1265.41186587624</v>
      </c>
      <c r="E234" s="83">
        <v>238.642</v>
      </c>
      <c r="F234" s="83">
        <v>2072.2523881913598</v>
      </c>
      <c r="G234" s="159"/>
      <c r="H234" s="92"/>
      <c r="I234" s="92"/>
      <c r="J234" s="92"/>
      <c r="K234" s="92"/>
      <c r="L234" s="92"/>
      <c r="M234" s="82"/>
      <c r="N234" s="83"/>
      <c r="O234" s="83"/>
    </row>
    <row r="235" spans="1:25" x14ac:dyDescent="0.25">
      <c r="A235" s="16">
        <v>2003</v>
      </c>
      <c r="B235" s="83">
        <v>262.17260603128</v>
      </c>
      <c r="C235" s="83">
        <v>303.90499769291995</v>
      </c>
      <c r="D235" s="82">
        <v>1265.75800314394</v>
      </c>
      <c r="E235" s="83">
        <v>270.81900000000002</v>
      </c>
      <c r="F235" s="83">
        <v>2102.65460686814</v>
      </c>
      <c r="G235" s="159"/>
      <c r="H235" s="92"/>
      <c r="I235" s="92"/>
      <c r="J235" s="92"/>
      <c r="K235" s="92"/>
      <c r="L235" s="92"/>
      <c r="M235" s="82"/>
      <c r="N235" s="83"/>
      <c r="O235" s="83"/>
    </row>
    <row r="236" spans="1:25" x14ac:dyDescent="0.25">
      <c r="A236" s="16">
        <v>2004</v>
      </c>
      <c r="B236" s="83">
        <v>286.01035876005005</v>
      </c>
      <c r="C236" s="83">
        <v>322.17899998944</v>
      </c>
      <c r="D236" s="82">
        <v>1354.1822444729498</v>
      </c>
      <c r="E236" s="83">
        <v>314.11099999999999</v>
      </c>
      <c r="F236" s="83">
        <v>2276.48260322244</v>
      </c>
      <c r="G236" s="159"/>
      <c r="H236" s="92"/>
      <c r="I236" s="92"/>
      <c r="J236" s="92"/>
      <c r="K236" s="92"/>
      <c r="L236" s="92"/>
      <c r="M236" s="82"/>
      <c r="N236" s="83"/>
      <c r="O236" s="83"/>
    </row>
    <row r="237" spans="1:25" x14ac:dyDescent="0.25">
      <c r="A237" s="16">
        <v>2005</v>
      </c>
      <c r="B237" s="83">
        <v>251.03233221689001</v>
      </c>
      <c r="C237" s="83">
        <v>266.73500128774998</v>
      </c>
      <c r="D237" s="82">
        <v>1483.02078112864</v>
      </c>
      <c r="E237" s="83">
        <v>241.85400000000001</v>
      </c>
      <c r="F237" s="83">
        <v>2242.64211463328</v>
      </c>
      <c r="G237" s="159"/>
      <c r="H237" s="92"/>
      <c r="I237" s="92"/>
      <c r="J237" s="92"/>
      <c r="K237" s="92"/>
      <c r="L237" s="92"/>
      <c r="M237" s="82"/>
      <c r="N237" s="83"/>
      <c r="O237" s="83"/>
    </row>
    <row r="238" spans="1:25" x14ac:dyDescent="0.25">
      <c r="A238" s="16">
        <v>2006</v>
      </c>
      <c r="B238" s="83">
        <v>255.71874639364</v>
      </c>
      <c r="C238" s="83">
        <v>257.59400015328004</v>
      </c>
      <c r="D238" s="82">
        <v>1525.0372192884402</v>
      </c>
      <c r="E238" s="83">
        <v>265.74400000000003</v>
      </c>
      <c r="F238" s="83">
        <v>2304.0939658353605</v>
      </c>
      <c r="G238" s="159"/>
      <c r="H238" s="92"/>
      <c r="I238" s="92"/>
      <c r="J238" s="92"/>
      <c r="K238" s="92"/>
      <c r="L238" s="92"/>
      <c r="M238" s="82"/>
      <c r="N238" s="83"/>
      <c r="O238" s="83"/>
    </row>
    <row r="239" spans="1:25" x14ac:dyDescent="0.25">
      <c r="A239" s="16">
        <v>2007</v>
      </c>
      <c r="B239" s="83">
        <v>245.10006564975001</v>
      </c>
      <c r="C239" s="83">
        <v>284.66100077141004</v>
      </c>
      <c r="D239" s="82">
        <v>1686.0559413695298</v>
      </c>
      <c r="E239" s="83">
        <v>313.77499999999998</v>
      </c>
      <c r="F239" s="83">
        <v>2529.5920077906899</v>
      </c>
      <c r="G239" s="159"/>
      <c r="H239" s="92"/>
      <c r="I239" s="92"/>
      <c r="J239" s="92"/>
      <c r="K239" s="92"/>
      <c r="L239" s="92"/>
      <c r="M239" s="82"/>
      <c r="N239" s="83"/>
      <c r="O239" s="83"/>
    </row>
    <row r="240" spans="1:25" x14ac:dyDescent="0.25">
      <c r="A240" s="16">
        <v>2008</v>
      </c>
      <c r="B240" s="83">
        <v>247.68734414238</v>
      </c>
      <c r="C240" s="83">
        <v>269.55099914596997</v>
      </c>
      <c r="D240" s="82">
        <v>1737.1843047734401</v>
      </c>
      <c r="E240" s="83">
        <v>324.64499999999998</v>
      </c>
      <c r="F240" s="83">
        <v>2579.0676480617899</v>
      </c>
      <c r="G240" s="159"/>
      <c r="H240" s="92"/>
      <c r="I240" s="92"/>
      <c r="J240" s="92"/>
      <c r="K240" s="92"/>
      <c r="L240" s="92"/>
      <c r="M240" s="82"/>
      <c r="N240" s="83"/>
      <c r="O240" s="83"/>
    </row>
    <row r="241" spans="1:25" x14ac:dyDescent="0.25">
      <c r="A241" s="16">
        <v>2009</v>
      </c>
      <c r="B241" s="83">
        <v>280.39877772394999</v>
      </c>
      <c r="C241" s="83">
        <v>264.35000054203999</v>
      </c>
      <c r="D241" s="82">
        <v>1799.2486627759099</v>
      </c>
      <c r="E241" s="83">
        <v>287.18400000000003</v>
      </c>
      <c r="F241" s="83">
        <v>2631.1814410419001</v>
      </c>
      <c r="G241" s="159"/>
      <c r="H241" s="92"/>
      <c r="I241" s="92"/>
      <c r="J241" s="92"/>
      <c r="K241" s="92"/>
      <c r="L241" s="92"/>
      <c r="M241" s="82"/>
      <c r="N241" s="83"/>
      <c r="O241" s="83"/>
    </row>
    <row r="242" spans="1:25" x14ac:dyDescent="0.25">
      <c r="A242" s="16">
        <v>2010</v>
      </c>
      <c r="B242" s="83">
        <v>278.51503216542</v>
      </c>
      <c r="C242" s="83">
        <v>270.12300160869995</v>
      </c>
      <c r="D242" s="82">
        <v>1707.9128726194101</v>
      </c>
      <c r="E242" s="83">
        <v>271.33</v>
      </c>
      <c r="F242" s="83">
        <v>2527.88090639353</v>
      </c>
      <c r="G242" s="159"/>
      <c r="H242" s="92"/>
      <c r="I242" s="92"/>
      <c r="J242" s="92"/>
      <c r="K242" s="92"/>
      <c r="L242" s="92"/>
      <c r="M242" s="82"/>
      <c r="N242" s="83"/>
      <c r="O242" s="83"/>
    </row>
    <row r="243" spans="1:25" x14ac:dyDescent="0.25">
      <c r="A243" s="16">
        <v>2011</v>
      </c>
      <c r="B243" s="83">
        <v>261.81167324057992</v>
      </c>
      <c r="C243" s="83">
        <v>275.06999926896998</v>
      </c>
      <c r="D243" s="82">
        <v>1575.56026109239</v>
      </c>
      <c r="E243" s="83">
        <v>251.304</v>
      </c>
      <c r="F243" s="83">
        <v>2363.7459336019401</v>
      </c>
      <c r="G243" s="159"/>
      <c r="H243" s="92"/>
      <c r="I243" s="92"/>
      <c r="J243" s="92"/>
      <c r="K243" s="92"/>
      <c r="L243" s="92"/>
      <c r="M243" s="82"/>
      <c r="N243" s="83"/>
      <c r="O243" s="83"/>
    </row>
    <row r="244" spans="1:25" x14ac:dyDescent="0.25">
      <c r="A244" s="16">
        <v>2012</v>
      </c>
      <c r="B244" s="83">
        <v>275.12130999683995</v>
      </c>
      <c r="C244" s="83">
        <v>242.95799885468</v>
      </c>
      <c r="D244" s="82">
        <v>1847.7759119334701</v>
      </c>
      <c r="E244" s="83">
        <v>313.00900000000001</v>
      </c>
      <c r="F244" s="83">
        <v>2678.8642207849898</v>
      </c>
      <c r="G244" s="159"/>
      <c r="H244" s="92"/>
      <c r="I244" s="92"/>
      <c r="J244" s="92"/>
      <c r="K244" s="92"/>
      <c r="L244" s="92"/>
      <c r="M244" s="82"/>
      <c r="N244" s="83"/>
      <c r="O244" s="83"/>
    </row>
    <row r="245" spans="1:25" x14ac:dyDescent="0.25">
      <c r="A245" s="16">
        <v>2013</v>
      </c>
      <c r="B245" s="83">
        <v>242.86190182397002</v>
      </c>
      <c r="C245" s="83">
        <v>229.55600004639999</v>
      </c>
      <c r="D245" s="82">
        <v>1932.6484488969102</v>
      </c>
      <c r="E245" s="83">
        <v>322.54300000000001</v>
      </c>
      <c r="F245" s="83">
        <v>2727.6093507672804</v>
      </c>
      <c r="G245" s="159"/>
      <c r="H245" s="92"/>
      <c r="I245" s="92"/>
      <c r="J245" s="92"/>
      <c r="K245" s="92"/>
      <c r="L245" s="92"/>
      <c r="M245" s="82"/>
      <c r="N245" s="83"/>
      <c r="O245" s="83"/>
    </row>
    <row r="246" spans="1:25" x14ac:dyDescent="0.25">
      <c r="A246" s="16">
        <v>2014</v>
      </c>
      <c r="B246" s="83">
        <v>264.82535452882001</v>
      </c>
      <c r="C246" s="83">
        <v>206.93700001171999</v>
      </c>
      <c r="D246" s="82">
        <v>2077.5918948405297</v>
      </c>
      <c r="E246" s="83">
        <v>354.46100000000001</v>
      </c>
      <c r="F246" s="83">
        <v>2903.8152493810694</v>
      </c>
      <c r="G246" s="159"/>
      <c r="H246" s="92"/>
      <c r="I246" s="92"/>
      <c r="J246" s="92"/>
      <c r="K246" s="92"/>
      <c r="L246" s="92"/>
      <c r="M246" s="82"/>
      <c r="N246" s="83"/>
      <c r="O246" s="83"/>
    </row>
    <row r="247" spans="1:25" x14ac:dyDescent="0.25">
      <c r="A247" s="16">
        <v>2015</v>
      </c>
      <c r="B247" s="83">
        <v>271.25302965520996</v>
      </c>
      <c r="C247" s="83">
        <v>214.03999874310998</v>
      </c>
      <c r="D247" s="82">
        <v>1771.6647779179305</v>
      </c>
      <c r="E247" s="83">
        <v>404.24400000000003</v>
      </c>
      <c r="F247" s="83">
        <v>2661.2018063162504</v>
      </c>
      <c r="G247" s="159"/>
      <c r="H247" s="92"/>
      <c r="I247" s="92"/>
      <c r="J247" s="92"/>
      <c r="K247" s="92"/>
      <c r="L247" s="92"/>
      <c r="M247" s="82"/>
      <c r="N247" s="83"/>
      <c r="O247" s="83"/>
    </row>
    <row r="248" spans="1:25" x14ac:dyDescent="0.25">
      <c r="A248" s="16">
        <v>2016</v>
      </c>
      <c r="B248" s="83">
        <v>241.02205592676995</v>
      </c>
      <c r="C248" s="83">
        <v>198.39600062870002</v>
      </c>
      <c r="D248" s="82">
        <v>1859.0751939825898</v>
      </c>
      <c r="E248" s="83">
        <v>418.59899999999999</v>
      </c>
      <c r="F248" s="83">
        <v>2717.0922505380599</v>
      </c>
      <c r="G248" s="159"/>
      <c r="H248" s="92"/>
      <c r="I248" s="92"/>
      <c r="J248" s="92"/>
      <c r="K248" s="92"/>
      <c r="L248" s="92"/>
      <c r="M248" s="82"/>
      <c r="N248" s="83"/>
      <c r="O248" s="83"/>
    </row>
    <row r="249" spans="1:25" x14ac:dyDescent="0.25">
      <c r="A249" s="16">
        <v>2017</v>
      </c>
      <c r="B249" s="83">
        <v>246.63798517563001</v>
      </c>
      <c r="C249" s="83">
        <v>171.56899947745001</v>
      </c>
      <c r="D249" s="82">
        <v>1830.6243069145303</v>
      </c>
      <c r="E249" s="83">
        <v>339.65</v>
      </c>
      <c r="F249" s="83">
        <v>2588.4812915676102</v>
      </c>
      <c r="G249" s="159"/>
      <c r="H249" s="92"/>
      <c r="I249" s="92"/>
      <c r="J249" s="92"/>
      <c r="K249" s="92"/>
      <c r="L249" s="92"/>
      <c r="M249" s="82"/>
      <c r="N249" s="83"/>
      <c r="O249" s="83"/>
    </row>
    <row r="250" spans="1:25" x14ac:dyDescent="0.25">
      <c r="A250" s="16">
        <v>2018</v>
      </c>
      <c r="B250" s="83">
        <v>257.48783569115005</v>
      </c>
      <c r="C250" s="83">
        <v>232.25300001577</v>
      </c>
      <c r="D250" s="82">
        <v>1908.7450470000003</v>
      </c>
      <c r="E250" s="83">
        <v>419.98599999999999</v>
      </c>
      <c r="F250" s="83">
        <v>2818.47188270692</v>
      </c>
      <c r="G250" s="159"/>
      <c r="H250" s="92"/>
      <c r="I250" s="92"/>
      <c r="J250" s="92"/>
      <c r="K250" s="92"/>
      <c r="L250" s="92"/>
      <c r="M250" s="82"/>
      <c r="N250" s="83"/>
      <c r="O250" s="83"/>
    </row>
    <row r="251" spans="1:25" x14ac:dyDescent="0.25">
      <c r="A251" s="16">
        <v>2019</v>
      </c>
      <c r="B251" s="83">
        <v>272.42211004773003</v>
      </c>
      <c r="C251" s="83">
        <v>195.39999931680001</v>
      </c>
      <c r="D251" s="82">
        <v>2100.1121119925201</v>
      </c>
      <c r="E251" s="83">
        <v>419.11900000000003</v>
      </c>
      <c r="F251" s="83">
        <v>2987.0532213570505</v>
      </c>
      <c r="G251" s="159"/>
      <c r="H251" s="92"/>
      <c r="I251" s="92"/>
      <c r="J251" s="92"/>
      <c r="K251" s="92"/>
      <c r="L251" s="92"/>
      <c r="M251" s="82"/>
      <c r="N251" s="83"/>
      <c r="O251" s="83"/>
    </row>
    <row r="252" spans="1:25" x14ac:dyDescent="0.25">
      <c r="A252" s="16">
        <v>2020</v>
      </c>
      <c r="B252" s="83">
        <v>214.59177443033002</v>
      </c>
      <c r="C252" s="83">
        <v>200.39300038690001</v>
      </c>
      <c r="D252" s="82">
        <v>1879.2796949999995</v>
      </c>
      <c r="E252" s="83">
        <v>408.88</v>
      </c>
      <c r="F252" s="83">
        <v>2703.1444698172295</v>
      </c>
      <c r="G252" s="159"/>
      <c r="H252" s="92"/>
      <c r="I252" s="92"/>
      <c r="J252" s="92"/>
      <c r="K252" s="92"/>
      <c r="L252" s="92"/>
      <c r="M252" s="82"/>
      <c r="N252" s="83"/>
      <c r="O252" s="83"/>
    </row>
    <row r="253" spans="1:25" ht="15.75" thickBot="1" x14ac:dyDescent="0.3">
      <c r="A253" s="93">
        <v>2021</v>
      </c>
      <c r="B253" s="157">
        <v>177.89085725771</v>
      </c>
      <c r="C253" s="157">
        <v>165.21399998811998</v>
      </c>
      <c r="D253" s="161">
        <v>1834.0575098910001</v>
      </c>
      <c r="E253" s="157">
        <v>427.71600000000001</v>
      </c>
      <c r="F253" s="157">
        <v>2604.8783671368301</v>
      </c>
      <c r="G253" s="159"/>
      <c r="H253" s="92"/>
      <c r="I253" s="92"/>
      <c r="J253" s="92"/>
      <c r="K253" s="92"/>
      <c r="L253" s="92"/>
      <c r="M253" s="82"/>
      <c r="N253" s="83"/>
      <c r="O253" s="83"/>
    </row>
    <row r="254" spans="1:25" ht="15.75" thickTop="1" x14ac:dyDescent="0.25">
      <c r="A254" s="159"/>
      <c r="B254" s="98"/>
      <c r="C254" s="98"/>
      <c r="D254" s="98"/>
      <c r="E254" s="98"/>
      <c r="F254" s="98"/>
      <c r="G254" s="106"/>
      <c r="H254" s="106"/>
      <c r="I254" s="106"/>
      <c r="J254" s="116"/>
      <c r="K254" s="106"/>
      <c r="L254" s="106"/>
      <c r="M254" s="106"/>
      <c r="N254" s="106"/>
      <c r="O254" s="106"/>
      <c r="P254" s="106"/>
      <c r="Q254" s="106"/>
      <c r="R254" s="106"/>
      <c r="S254" s="98"/>
      <c r="T254" s="98"/>
      <c r="U254" s="98"/>
      <c r="V254" s="98"/>
      <c r="W254" s="98"/>
      <c r="X254" s="98"/>
      <c r="Y254" s="98"/>
    </row>
    <row r="255" spans="1:25" s="1" customFormat="1" ht="19.5" thickBot="1" x14ac:dyDescent="0.3">
      <c r="A255" s="15" t="s">
        <v>71</v>
      </c>
      <c r="G255" s="80"/>
      <c r="J255" s="15"/>
    </row>
    <row r="256" spans="1:25" ht="15.75" thickTop="1" x14ac:dyDescent="0.25">
      <c r="A256" s="72"/>
      <c r="B256" s="152" t="s">
        <v>11</v>
      </c>
      <c r="C256" s="152" t="s">
        <v>17</v>
      </c>
      <c r="D256" s="152" t="s">
        <v>10</v>
      </c>
      <c r="E256" s="152" t="s">
        <v>13</v>
      </c>
      <c r="F256" s="152" t="s">
        <v>5</v>
      </c>
      <c r="G256" s="80"/>
      <c r="H256" s="71"/>
      <c r="I256" s="71"/>
      <c r="J256" s="78"/>
      <c r="K256" s="71"/>
      <c r="L256" s="71"/>
      <c r="M256" s="71"/>
      <c r="N256" s="71"/>
      <c r="O256" s="71"/>
    </row>
    <row r="257" spans="1:15" x14ac:dyDescent="0.25">
      <c r="A257" s="16">
        <v>1997</v>
      </c>
      <c r="B257" s="83">
        <v>1125.9983959665446</v>
      </c>
      <c r="C257" s="83">
        <v>515.71599665812482</v>
      </c>
      <c r="D257" s="83">
        <v>1200.1861118173194</v>
      </c>
      <c r="E257" s="83">
        <v>257.96239579673585</v>
      </c>
      <c r="F257" s="83">
        <v>3099.8629002387252</v>
      </c>
      <c r="G257" s="80"/>
      <c r="H257" s="121"/>
      <c r="I257" s="92"/>
      <c r="J257" s="92"/>
      <c r="K257" s="92"/>
      <c r="L257" s="92"/>
      <c r="M257" s="82"/>
      <c r="N257" s="83"/>
      <c r="O257" s="83"/>
    </row>
    <row r="258" spans="1:15" x14ac:dyDescent="0.25">
      <c r="A258" s="16">
        <v>1998</v>
      </c>
      <c r="B258" s="83">
        <v>1085.2027989691326</v>
      </c>
      <c r="C258" s="83">
        <v>479.33335918726812</v>
      </c>
      <c r="D258" s="83">
        <v>1413.0365640234465</v>
      </c>
      <c r="E258" s="83">
        <v>283.39040605528146</v>
      </c>
      <c r="F258" s="83">
        <v>3260.9631282351284</v>
      </c>
      <c r="G258" s="80"/>
      <c r="H258" s="121"/>
      <c r="I258" s="92"/>
      <c r="J258" s="92"/>
      <c r="K258" s="92"/>
      <c r="L258" s="92"/>
      <c r="M258" s="82"/>
      <c r="N258" s="83"/>
      <c r="O258" s="83"/>
    </row>
    <row r="259" spans="1:15" x14ac:dyDescent="0.25">
      <c r="A259" s="16">
        <v>1999</v>
      </c>
      <c r="B259" s="83">
        <v>1206.0877822191833</v>
      </c>
      <c r="C259" s="83">
        <v>469.04397190786966</v>
      </c>
      <c r="D259" s="83">
        <v>844.99510061820467</v>
      </c>
      <c r="E259" s="83">
        <v>182.79970477280656</v>
      </c>
      <c r="F259" s="83">
        <v>2702.9265595180646</v>
      </c>
      <c r="G259" s="80"/>
      <c r="H259" s="121"/>
      <c r="I259" s="92"/>
      <c r="J259" s="92"/>
      <c r="K259" s="92"/>
      <c r="L259" s="92"/>
      <c r="M259" s="82"/>
      <c r="N259" s="83"/>
      <c r="O259" s="83"/>
    </row>
    <row r="260" spans="1:15" x14ac:dyDescent="0.25">
      <c r="A260" s="16">
        <v>2000</v>
      </c>
      <c r="B260" s="83">
        <v>1370.7196555898586</v>
      </c>
      <c r="C260" s="83">
        <v>375.45362795296711</v>
      </c>
      <c r="D260" s="83">
        <v>768.65751200459476</v>
      </c>
      <c r="E260" s="83">
        <v>190.48102824075087</v>
      </c>
      <c r="F260" s="83">
        <v>2705.3118237881708</v>
      </c>
      <c r="G260" s="80"/>
      <c r="H260" s="121"/>
      <c r="I260" s="92"/>
      <c r="J260" s="92"/>
      <c r="K260" s="92"/>
      <c r="L260" s="92"/>
      <c r="M260" s="82"/>
      <c r="N260" s="83"/>
      <c r="O260" s="83"/>
    </row>
    <row r="261" spans="1:15" x14ac:dyDescent="0.25">
      <c r="A261" s="16">
        <v>2001</v>
      </c>
      <c r="B261" s="83">
        <v>1203.2493847521328</v>
      </c>
      <c r="C261" s="83">
        <v>333.9385554424594</v>
      </c>
      <c r="D261" s="83">
        <v>958.76106334566452</v>
      </c>
      <c r="E261" s="83">
        <v>208.55898486325907</v>
      </c>
      <c r="F261" s="83">
        <v>2704.5079884035158</v>
      </c>
      <c r="G261" s="80"/>
      <c r="H261" s="121"/>
      <c r="I261" s="92"/>
      <c r="J261" s="92"/>
      <c r="K261" s="92"/>
      <c r="L261" s="92"/>
      <c r="M261" s="82"/>
      <c r="N261" s="83"/>
      <c r="O261" s="83"/>
    </row>
    <row r="262" spans="1:15" x14ac:dyDescent="0.25">
      <c r="A262" s="16">
        <v>2002</v>
      </c>
      <c r="B262" s="83">
        <v>1155.5106951368327</v>
      </c>
      <c r="C262" s="83">
        <v>338.10996650715936</v>
      </c>
      <c r="D262" s="83">
        <v>1070.0901572300745</v>
      </c>
      <c r="E262" s="83">
        <v>220.58204658663664</v>
      </c>
      <c r="F262" s="83">
        <v>2784.2928654607035</v>
      </c>
      <c r="G262" s="80"/>
      <c r="H262" s="121"/>
      <c r="I262" s="92"/>
      <c r="J262" s="92"/>
      <c r="K262" s="92"/>
      <c r="L262" s="92"/>
      <c r="M262" s="82"/>
      <c r="N262" s="83"/>
      <c r="O262" s="83"/>
    </row>
    <row r="263" spans="1:15" x14ac:dyDescent="0.25">
      <c r="A263" s="16">
        <v>2003</v>
      </c>
      <c r="B263" s="83">
        <v>1162.026988959559</v>
      </c>
      <c r="C263" s="83">
        <v>343.32045772525345</v>
      </c>
      <c r="D263" s="83">
        <v>1035.8846111941889</v>
      </c>
      <c r="E263" s="83">
        <v>247.73561127701026</v>
      </c>
      <c r="F263" s="83">
        <v>2788.9676691560117</v>
      </c>
      <c r="G263" s="80"/>
      <c r="H263" s="121"/>
      <c r="I263" s="92"/>
      <c r="J263" s="92"/>
      <c r="K263" s="92"/>
      <c r="L263" s="92"/>
      <c r="M263" s="82"/>
      <c r="N263" s="83"/>
      <c r="O263" s="83"/>
    </row>
    <row r="264" spans="1:15" x14ac:dyDescent="0.25">
      <c r="A264" s="16">
        <v>2004</v>
      </c>
      <c r="B264" s="83">
        <v>1428.4714827529231</v>
      </c>
      <c r="C264" s="83">
        <v>400.21770637735278</v>
      </c>
      <c r="D264" s="83">
        <v>1281.8218863928983</v>
      </c>
      <c r="E264" s="83">
        <v>313.81561236396448</v>
      </c>
      <c r="F264" s="83">
        <v>3424.3266878871386</v>
      </c>
      <c r="G264" s="80"/>
      <c r="H264" s="121"/>
      <c r="I264" s="92"/>
      <c r="J264" s="92"/>
      <c r="K264" s="92"/>
      <c r="L264" s="92"/>
      <c r="M264" s="82"/>
      <c r="N264" s="83"/>
      <c r="O264" s="83"/>
    </row>
    <row r="265" spans="1:15" x14ac:dyDescent="0.25">
      <c r="A265" s="16">
        <v>2005</v>
      </c>
      <c r="B265" s="83">
        <v>1225.7204828688527</v>
      </c>
      <c r="C265" s="83">
        <v>320.80029628380515</v>
      </c>
      <c r="D265" s="83">
        <v>1456.1691401264986</v>
      </c>
      <c r="E265" s="83">
        <v>252.94807021792096</v>
      </c>
      <c r="F265" s="83">
        <v>3255.6379894970773</v>
      </c>
      <c r="G265" s="80"/>
      <c r="H265" s="121"/>
      <c r="I265" s="92"/>
      <c r="J265" s="92"/>
      <c r="K265" s="92"/>
      <c r="L265" s="92"/>
      <c r="M265" s="82"/>
      <c r="N265" s="83"/>
      <c r="O265" s="83"/>
    </row>
    <row r="266" spans="1:15" x14ac:dyDescent="0.25">
      <c r="A266" s="16">
        <v>2006</v>
      </c>
      <c r="B266" s="83">
        <v>1324.7204179808689</v>
      </c>
      <c r="C266" s="83">
        <v>376.47406879024714</v>
      </c>
      <c r="D266" s="83">
        <v>1586.9138173117433</v>
      </c>
      <c r="E266" s="83">
        <v>293.74386922828393</v>
      </c>
      <c r="F266" s="83">
        <v>3581.8521733111434</v>
      </c>
      <c r="G266" s="80"/>
      <c r="H266" s="121"/>
      <c r="I266" s="92"/>
      <c r="J266" s="92"/>
      <c r="K266" s="92"/>
      <c r="L266" s="92"/>
      <c r="M266" s="82"/>
      <c r="N266" s="83"/>
      <c r="O266" s="83"/>
    </row>
    <row r="267" spans="1:15" x14ac:dyDescent="0.25">
      <c r="A267" s="16">
        <v>2007</v>
      </c>
      <c r="B267" s="83">
        <v>1230.18922534169</v>
      </c>
      <c r="C267" s="83">
        <v>452.05302861859343</v>
      </c>
      <c r="D267" s="83">
        <v>2362.9018721283037</v>
      </c>
      <c r="E267" s="83">
        <v>458.89285047145756</v>
      </c>
      <c r="F267" s="83">
        <v>4504.0369765600444</v>
      </c>
      <c r="G267" s="80"/>
      <c r="H267" s="121"/>
      <c r="I267" s="92"/>
      <c r="J267" s="92"/>
      <c r="K267" s="92"/>
      <c r="L267" s="92"/>
      <c r="M267" s="82"/>
      <c r="N267" s="83"/>
      <c r="O267" s="83"/>
    </row>
    <row r="268" spans="1:15" x14ac:dyDescent="0.25">
      <c r="A268" s="16">
        <v>2008</v>
      </c>
      <c r="B268" s="83">
        <v>1481.4829772745334</v>
      </c>
      <c r="C268" s="83">
        <v>544.50816789009457</v>
      </c>
      <c r="D268" s="83">
        <v>3069.4911325625458</v>
      </c>
      <c r="E268" s="83">
        <v>576.33618529021464</v>
      </c>
      <c r="F268" s="83">
        <v>5671.8184630173882</v>
      </c>
      <c r="G268" s="80"/>
      <c r="H268" s="92"/>
      <c r="I268" s="92"/>
      <c r="J268" s="92"/>
      <c r="K268" s="92"/>
      <c r="L268" s="92"/>
      <c r="M268" s="82"/>
      <c r="N268" s="83"/>
      <c r="O268" s="83"/>
    </row>
    <row r="269" spans="1:15" x14ac:dyDescent="0.25">
      <c r="A269" s="16">
        <v>2009</v>
      </c>
      <c r="B269" s="83">
        <v>1711.2108663328265</v>
      </c>
      <c r="C269" s="83">
        <v>459.51456743588915</v>
      </c>
      <c r="D269" s="83">
        <v>2210.1281607993128</v>
      </c>
      <c r="E269" s="83">
        <v>358.73519065690067</v>
      </c>
      <c r="F269" s="83">
        <v>4739.5887852249298</v>
      </c>
      <c r="G269" s="80"/>
      <c r="H269" s="92"/>
      <c r="I269" s="92"/>
      <c r="J269" s="92"/>
      <c r="K269" s="92"/>
      <c r="L269" s="92"/>
      <c r="M269" s="82"/>
      <c r="N269" s="83"/>
      <c r="O269" s="83"/>
    </row>
    <row r="270" spans="1:15" x14ac:dyDescent="0.25">
      <c r="A270" s="16">
        <v>2010</v>
      </c>
      <c r="B270" s="83">
        <v>1878.9209315233841</v>
      </c>
      <c r="C270" s="83">
        <v>465.91265100685513</v>
      </c>
      <c r="D270" s="83">
        <v>2315.0177418079629</v>
      </c>
      <c r="E270" s="83">
        <v>372.1677706805657</v>
      </c>
      <c r="F270" s="83">
        <v>5032.019095018768</v>
      </c>
      <c r="G270" s="80"/>
      <c r="H270" s="92"/>
      <c r="I270" s="92"/>
      <c r="J270" s="92"/>
      <c r="K270" s="92"/>
      <c r="L270" s="92"/>
      <c r="M270" s="82"/>
      <c r="N270" s="83"/>
      <c r="O270" s="83"/>
    </row>
    <row r="271" spans="1:15" x14ac:dyDescent="0.25">
      <c r="A271" s="16">
        <v>2011</v>
      </c>
      <c r="B271" s="83">
        <v>2049.8768038982089</v>
      </c>
      <c r="C271" s="83">
        <v>580.52011898525689</v>
      </c>
      <c r="D271" s="83">
        <v>2872.3424392785532</v>
      </c>
      <c r="E271" s="83">
        <v>469.20966625236605</v>
      </c>
      <c r="F271" s="83">
        <v>5971.9490284143858</v>
      </c>
      <c r="G271" s="80"/>
      <c r="H271" s="92"/>
      <c r="I271" s="92"/>
      <c r="J271" s="92"/>
      <c r="K271" s="92"/>
      <c r="L271" s="92"/>
      <c r="M271" s="82"/>
      <c r="N271" s="83"/>
      <c r="O271" s="83"/>
    </row>
    <row r="272" spans="1:15" x14ac:dyDescent="0.25">
      <c r="A272" s="16">
        <v>2012</v>
      </c>
      <c r="B272" s="83">
        <v>2100.436175921498</v>
      </c>
      <c r="C272" s="83">
        <v>659.33402722807932</v>
      </c>
      <c r="D272" s="83">
        <v>4055.6070730570673</v>
      </c>
      <c r="E272" s="83">
        <v>701.64139982180097</v>
      </c>
      <c r="F272" s="83">
        <v>7517.018676028446</v>
      </c>
      <c r="G272" s="80"/>
      <c r="H272" s="92"/>
      <c r="I272" s="92"/>
      <c r="J272" s="92"/>
      <c r="K272" s="92"/>
      <c r="L272" s="92"/>
      <c r="M272" s="82"/>
      <c r="N272" s="83"/>
      <c r="O272" s="83"/>
    </row>
    <row r="273" spans="1:25" x14ac:dyDescent="0.25">
      <c r="A273" s="16">
        <v>2013</v>
      </c>
      <c r="B273" s="83">
        <v>1479.4077446844917</v>
      </c>
      <c r="C273" s="83">
        <v>523.53493159888399</v>
      </c>
      <c r="D273" s="83">
        <v>4061.9839528436005</v>
      </c>
      <c r="E273" s="83">
        <v>696.61667522637322</v>
      </c>
      <c r="F273" s="83">
        <v>6761.5433043533494</v>
      </c>
      <c r="G273" s="80"/>
      <c r="H273" s="92"/>
      <c r="I273" s="92"/>
      <c r="J273" s="92"/>
      <c r="K273" s="92"/>
      <c r="L273" s="92"/>
      <c r="M273" s="82"/>
      <c r="N273" s="83"/>
      <c r="O273" s="83"/>
    </row>
    <row r="274" spans="1:25" x14ac:dyDescent="0.25">
      <c r="A274" s="16">
        <v>2014</v>
      </c>
      <c r="B274" s="83">
        <v>1716.6129205381478</v>
      </c>
      <c r="C274" s="83">
        <v>416.00244378388072</v>
      </c>
      <c r="D274" s="83">
        <v>3159.757655618213</v>
      </c>
      <c r="E274" s="83">
        <v>561.61002439381798</v>
      </c>
      <c r="F274" s="83">
        <v>5853.9830443340597</v>
      </c>
      <c r="G274" s="80"/>
      <c r="H274" s="92"/>
      <c r="I274" s="92"/>
      <c r="J274" s="92"/>
      <c r="K274" s="92"/>
      <c r="L274" s="92"/>
      <c r="M274" s="82"/>
      <c r="N274" s="83"/>
      <c r="O274" s="83"/>
    </row>
    <row r="275" spans="1:25" x14ac:dyDescent="0.25">
      <c r="A275" s="16">
        <v>2015</v>
      </c>
      <c r="B275" s="83">
        <v>1600.4116001882876</v>
      </c>
      <c r="C275" s="83">
        <v>371.55632379518448</v>
      </c>
      <c r="D275" s="83">
        <v>2278.6024697192529</v>
      </c>
      <c r="E275" s="83">
        <v>541.73850211333479</v>
      </c>
      <c r="F275" s="83">
        <v>4792.3088958160597</v>
      </c>
      <c r="G275" s="80"/>
      <c r="H275" s="92"/>
      <c r="I275" s="92"/>
      <c r="J275" s="92"/>
      <c r="K275" s="92"/>
      <c r="L275" s="92"/>
      <c r="M275" s="82"/>
      <c r="N275" s="83"/>
      <c r="O275" s="83"/>
    </row>
    <row r="276" spans="1:25" x14ac:dyDescent="0.25">
      <c r="A276" s="16">
        <v>2016</v>
      </c>
      <c r="B276" s="83">
        <v>1500.9117675258035</v>
      </c>
      <c r="C276" s="83">
        <v>377.17019741201472</v>
      </c>
      <c r="D276" s="83">
        <v>2778.0294637755533</v>
      </c>
      <c r="E276" s="83">
        <v>626.58846913821185</v>
      </c>
      <c r="F276" s="83">
        <v>5282.699897851583</v>
      </c>
      <c r="G276" s="80"/>
      <c r="H276" s="92"/>
      <c r="I276" s="92"/>
      <c r="J276" s="92"/>
      <c r="K276" s="92"/>
      <c r="L276" s="92"/>
      <c r="M276" s="82"/>
      <c r="N276" s="83"/>
      <c r="O276" s="83"/>
    </row>
    <row r="277" spans="1:25" x14ac:dyDescent="0.25">
      <c r="A277" s="16">
        <v>2017</v>
      </c>
      <c r="B277" s="83">
        <v>1501.9925309726382</v>
      </c>
      <c r="C277" s="83">
        <v>407.73890278670882</v>
      </c>
      <c r="D277" s="83">
        <v>3441.5813356700392</v>
      </c>
      <c r="E277" s="83">
        <v>638.12145412744803</v>
      </c>
      <c r="F277" s="83">
        <v>5989.4342235568347</v>
      </c>
      <c r="G277" s="80"/>
      <c r="H277" s="92"/>
      <c r="I277" s="92"/>
      <c r="J277" s="92"/>
      <c r="K277" s="92"/>
      <c r="L277" s="92"/>
      <c r="M277" s="82"/>
      <c r="N277" s="83"/>
      <c r="O277" s="83"/>
    </row>
    <row r="278" spans="1:25" x14ac:dyDescent="0.25">
      <c r="A278" s="16">
        <v>2018</v>
      </c>
      <c r="B278" s="83">
        <v>1735.8658662854505</v>
      </c>
      <c r="C278" s="83">
        <v>455.1688656616725</v>
      </c>
      <c r="D278" s="83">
        <v>3256.9476931112013</v>
      </c>
      <c r="E278" s="83">
        <v>757.25835057604252</v>
      </c>
      <c r="F278" s="83">
        <v>6205.2407756343664</v>
      </c>
      <c r="G278" s="80"/>
      <c r="H278" s="92"/>
      <c r="I278" s="92"/>
      <c r="J278" s="92"/>
      <c r="K278" s="92"/>
      <c r="L278" s="92"/>
      <c r="M278" s="82"/>
      <c r="N278" s="83"/>
      <c r="O278" s="83"/>
    </row>
    <row r="279" spans="1:25" x14ac:dyDescent="0.25">
      <c r="A279" s="16">
        <v>2019</v>
      </c>
      <c r="B279" s="83">
        <v>1692.5367928716439</v>
      </c>
      <c r="C279" s="83">
        <v>361.75308429340674</v>
      </c>
      <c r="D279" s="83">
        <v>3129.2987576093951</v>
      </c>
      <c r="E279" s="83">
        <v>708.04432316800364</v>
      </c>
      <c r="F279" s="83">
        <v>5891.6329579424491</v>
      </c>
      <c r="G279" s="80"/>
      <c r="H279" s="92"/>
      <c r="I279" s="92"/>
      <c r="J279" s="92"/>
      <c r="K279" s="92"/>
      <c r="L279" s="92"/>
      <c r="M279" s="82"/>
      <c r="N279" s="83"/>
      <c r="O279" s="83"/>
    </row>
    <row r="280" spans="1:25" x14ac:dyDescent="0.25">
      <c r="A280" s="16">
        <v>2020</v>
      </c>
      <c r="B280" s="83">
        <v>1384.3568320072307</v>
      </c>
      <c r="C280" s="83">
        <v>383.57077205569124</v>
      </c>
      <c r="D280" s="83">
        <v>2712.3857009981148</v>
      </c>
      <c r="E280" s="83">
        <v>641.44511095945836</v>
      </c>
      <c r="F280" s="83">
        <v>5121.7584160204951</v>
      </c>
      <c r="G280" s="80"/>
      <c r="H280" s="92"/>
      <c r="I280" s="92"/>
      <c r="J280" s="92"/>
      <c r="K280" s="92"/>
      <c r="L280" s="92"/>
      <c r="M280" s="82"/>
      <c r="N280" s="83"/>
      <c r="O280" s="83"/>
    </row>
    <row r="281" spans="1:25" ht="15.75" thickBot="1" x14ac:dyDescent="0.3">
      <c r="A281" s="93">
        <v>2021</v>
      </c>
      <c r="B281" s="157">
        <v>1154.3744022333683</v>
      </c>
      <c r="C281" s="157">
        <v>287.04372881661067</v>
      </c>
      <c r="D281" s="157">
        <v>2719.4975971371291</v>
      </c>
      <c r="E281" s="157">
        <v>698.49465115708927</v>
      </c>
      <c r="F281" s="157">
        <v>4859.4103793441973</v>
      </c>
      <c r="G281" s="80"/>
      <c r="H281" s="92"/>
      <c r="I281" s="92"/>
      <c r="J281" s="92"/>
      <c r="K281" s="92"/>
      <c r="L281" s="92"/>
      <c r="M281" s="82"/>
      <c r="N281" s="83"/>
      <c r="O281" s="83"/>
    </row>
    <row r="282" spans="1:25" ht="15.75" thickTop="1" x14ac:dyDescent="0.25">
      <c r="A282" s="159"/>
      <c r="B282" s="98"/>
      <c r="C282" s="98"/>
      <c r="D282" s="98"/>
      <c r="E282" s="98"/>
      <c r="F282" s="98"/>
      <c r="G282" s="106"/>
      <c r="H282" s="106"/>
      <c r="I282" s="106"/>
      <c r="J282" s="116"/>
      <c r="K282" s="106"/>
      <c r="L282" s="106"/>
      <c r="M282" s="106"/>
      <c r="N282" s="106"/>
      <c r="O282" s="106"/>
      <c r="P282" s="106"/>
      <c r="Q282" s="106"/>
      <c r="R282" s="106"/>
      <c r="S282" s="98"/>
      <c r="T282" s="98"/>
      <c r="U282" s="98"/>
      <c r="V282" s="98"/>
      <c r="W282" s="98"/>
      <c r="X282" s="98"/>
      <c r="Y282" s="98"/>
    </row>
    <row r="283" spans="1:25" ht="19.5" thickBot="1" x14ac:dyDescent="0.3">
      <c r="A283" s="15" t="s">
        <v>72</v>
      </c>
      <c r="J283" s="15"/>
    </row>
    <row r="284" spans="1:25" ht="15.75" thickTop="1" x14ac:dyDescent="0.25">
      <c r="A284" s="72"/>
      <c r="B284" s="152" t="s">
        <v>6</v>
      </c>
      <c r="C284" s="152" t="s">
        <v>7</v>
      </c>
      <c r="D284" s="152" t="s">
        <v>8</v>
      </c>
      <c r="E284" s="152" t="s">
        <v>9</v>
      </c>
      <c r="F284" s="152" t="s">
        <v>5</v>
      </c>
      <c r="J284" s="78"/>
      <c r="K284" s="71"/>
      <c r="L284" s="71"/>
      <c r="M284" s="71"/>
      <c r="N284" s="71"/>
      <c r="O284" s="71"/>
    </row>
    <row r="285" spans="1:25" x14ac:dyDescent="0.25">
      <c r="A285" s="16">
        <v>1997</v>
      </c>
      <c r="B285" s="75">
        <v>14.42511239165</v>
      </c>
      <c r="C285" s="75">
        <v>46.69521481964</v>
      </c>
      <c r="D285" s="76">
        <v>347.25127376995999</v>
      </c>
      <c r="E285" s="75">
        <v>202.22836775434999</v>
      </c>
      <c r="F285" s="75">
        <v>610.59996873559999</v>
      </c>
      <c r="G285" s="107"/>
      <c r="H285" s="92"/>
      <c r="I285" s="92"/>
      <c r="J285" s="92"/>
      <c r="K285" s="75"/>
      <c r="L285" s="75"/>
      <c r="M285" s="76"/>
      <c r="N285" s="75"/>
      <c r="O285" s="75"/>
    </row>
    <row r="286" spans="1:25" x14ac:dyDescent="0.25">
      <c r="A286" s="16">
        <v>1998</v>
      </c>
      <c r="B286" s="75">
        <v>18.501502328039997</v>
      </c>
      <c r="C286" s="75">
        <v>48.334036648339989</v>
      </c>
      <c r="D286" s="76">
        <v>497.47175353334995</v>
      </c>
      <c r="E286" s="75">
        <v>223.99014574938002</v>
      </c>
      <c r="F286" s="75">
        <v>788.29743825910987</v>
      </c>
      <c r="G286" s="98"/>
      <c r="H286" s="92"/>
      <c r="I286" s="92"/>
      <c r="J286" s="92"/>
      <c r="K286" s="75"/>
      <c r="L286" s="75"/>
      <c r="M286" s="76"/>
      <c r="N286" s="75"/>
      <c r="O286" s="75"/>
    </row>
    <row r="287" spans="1:25" x14ac:dyDescent="0.25">
      <c r="A287" s="16">
        <v>1999</v>
      </c>
      <c r="B287" s="75">
        <v>13.378984317900002</v>
      </c>
      <c r="C287" s="75">
        <v>61.388668553699986</v>
      </c>
      <c r="D287" s="76">
        <v>409.39186124827</v>
      </c>
      <c r="E287" s="75">
        <v>174.12688557502005</v>
      </c>
      <c r="F287" s="75">
        <v>658.28639969489006</v>
      </c>
      <c r="G287" s="98"/>
      <c r="H287" s="92"/>
      <c r="I287" s="92"/>
      <c r="J287" s="92"/>
      <c r="K287" s="75"/>
      <c r="L287" s="75"/>
      <c r="M287" s="76"/>
      <c r="N287" s="75"/>
      <c r="O287" s="75"/>
    </row>
    <row r="288" spans="1:25" x14ac:dyDescent="0.25">
      <c r="A288" s="16">
        <v>2000</v>
      </c>
      <c r="B288" s="75">
        <v>19.842460363240001</v>
      </c>
      <c r="C288" s="75">
        <v>49.860033451</v>
      </c>
      <c r="D288" s="76">
        <v>523.94458762531985</v>
      </c>
      <c r="E288" s="75">
        <v>188.51475110274998</v>
      </c>
      <c r="F288" s="75">
        <v>782.16183254230987</v>
      </c>
      <c r="G288" s="98"/>
      <c r="H288" s="92"/>
      <c r="I288" s="92"/>
      <c r="J288" s="92"/>
      <c r="K288" s="75"/>
      <c r="L288" s="75"/>
      <c r="M288" s="76"/>
      <c r="N288" s="75"/>
      <c r="O288" s="75"/>
    </row>
    <row r="289" spans="1:15" x14ac:dyDescent="0.25">
      <c r="A289" s="16">
        <v>2001</v>
      </c>
      <c r="B289" s="75">
        <v>22.851315643340001</v>
      </c>
      <c r="C289" s="75">
        <v>55.581870792630006</v>
      </c>
      <c r="D289" s="76">
        <v>473.17934606203994</v>
      </c>
      <c r="E289" s="75">
        <v>223.96199399402002</v>
      </c>
      <c r="F289" s="75">
        <v>775.57452649202992</v>
      </c>
      <c r="G289" s="98"/>
      <c r="H289" s="92"/>
      <c r="I289" s="92"/>
      <c r="J289" s="92"/>
      <c r="K289" s="75"/>
      <c r="L289" s="75"/>
      <c r="M289" s="76"/>
      <c r="N289" s="75"/>
      <c r="O289" s="75"/>
    </row>
    <row r="290" spans="1:15" x14ac:dyDescent="0.25">
      <c r="A290" s="16">
        <v>2002</v>
      </c>
      <c r="B290" s="75">
        <v>24.311319453389995</v>
      </c>
      <c r="C290" s="75">
        <v>60.970580349750016</v>
      </c>
      <c r="D290" s="76">
        <v>608.76233984643011</v>
      </c>
      <c r="E290" s="75">
        <v>205.56797978239004</v>
      </c>
      <c r="F290" s="75">
        <v>899.61221943196017</v>
      </c>
      <c r="G290" s="98"/>
      <c r="H290" s="92"/>
      <c r="I290" s="92"/>
      <c r="J290" s="92"/>
      <c r="K290" s="75"/>
      <c r="L290" s="75"/>
      <c r="M290" s="76"/>
      <c r="N290" s="75"/>
      <c r="O290" s="75"/>
    </row>
    <row r="291" spans="1:15" x14ac:dyDescent="0.25">
      <c r="A291" s="16">
        <v>2003</v>
      </c>
      <c r="B291" s="75">
        <v>21.873927915949999</v>
      </c>
      <c r="C291" s="75">
        <v>53.105802860410002</v>
      </c>
      <c r="D291" s="76">
        <v>554.70915805599998</v>
      </c>
      <c r="E291" s="75">
        <v>251.58926916276002</v>
      </c>
      <c r="F291" s="75">
        <v>881.27815799512007</v>
      </c>
      <c r="G291" s="106"/>
      <c r="H291" s="92"/>
      <c r="I291" s="92"/>
      <c r="J291" s="92"/>
      <c r="K291" s="75"/>
      <c r="L291" s="75"/>
      <c r="M291" s="76"/>
      <c r="N291" s="75"/>
      <c r="O291" s="75"/>
    </row>
    <row r="292" spans="1:15" x14ac:dyDescent="0.25">
      <c r="A292" s="16">
        <v>2004</v>
      </c>
      <c r="B292" s="75">
        <v>24.292625492650004</v>
      </c>
      <c r="C292" s="75">
        <v>65.726968657720008</v>
      </c>
      <c r="D292" s="76">
        <v>573.90809429478998</v>
      </c>
      <c r="E292" s="75">
        <v>232.09873077103001</v>
      </c>
      <c r="F292" s="75">
        <v>896.02641921618999</v>
      </c>
      <c r="G292" s="106"/>
      <c r="H292" s="92"/>
      <c r="I292" s="92"/>
      <c r="J292" s="92"/>
      <c r="K292" s="75"/>
      <c r="L292" s="75"/>
      <c r="M292" s="76"/>
      <c r="N292" s="75"/>
      <c r="O292" s="75"/>
    </row>
    <row r="293" spans="1:15" x14ac:dyDescent="0.25">
      <c r="A293" s="16">
        <v>2005</v>
      </c>
      <c r="B293" s="75">
        <v>26.544714286820003</v>
      </c>
      <c r="C293" s="75">
        <v>53.351630357180007</v>
      </c>
      <c r="D293" s="76">
        <v>683.75235505434011</v>
      </c>
      <c r="E293" s="75">
        <v>250.04456744396003</v>
      </c>
      <c r="F293" s="75">
        <v>1013.6932671423001</v>
      </c>
      <c r="G293" s="106"/>
      <c r="H293" s="92"/>
      <c r="I293" s="92"/>
      <c r="J293" s="92"/>
      <c r="K293" s="75"/>
      <c r="L293" s="75"/>
      <c r="M293" s="76"/>
      <c r="N293" s="75"/>
      <c r="O293" s="75"/>
    </row>
    <row r="294" spans="1:15" x14ac:dyDescent="0.25">
      <c r="A294" s="16">
        <v>2006</v>
      </c>
      <c r="B294" s="75">
        <v>33.064808274149996</v>
      </c>
      <c r="C294" s="75">
        <v>56.735739840560001</v>
      </c>
      <c r="D294" s="76">
        <v>780.67818133576998</v>
      </c>
      <c r="E294" s="75">
        <v>247.11232778773999</v>
      </c>
      <c r="F294" s="75">
        <v>1117.5910572382199</v>
      </c>
      <c r="G294" s="120"/>
      <c r="H294" s="92"/>
      <c r="I294" s="92"/>
      <c r="J294" s="92"/>
      <c r="K294" s="75"/>
      <c r="L294" s="75"/>
      <c r="M294" s="76"/>
      <c r="N294" s="75"/>
      <c r="O294" s="75"/>
    </row>
    <row r="295" spans="1:15" x14ac:dyDescent="0.25">
      <c r="A295" s="16">
        <v>2007</v>
      </c>
      <c r="B295" s="75">
        <v>28.036244335830002</v>
      </c>
      <c r="C295" s="75">
        <v>59.208564800420021</v>
      </c>
      <c r="D295" s="76">
        <v>837.40087033274028</v>
      </c>
      <c r="E295" s="75">
        <v>250.47762336353003</v>
      </c>
      <c r="F295" s="75">
        <v>1175.1233028325205</v>
      </c>
      <c r="G295" s="106"/>
      <c r="H295" s="92"/>
      <c r="I295" s="92"/>
      <c r="J295" s="92"/>
      <c r="K295" s="75"/>
      <c r="L295" s="75"/>
      <c r="M295" s="76"/>
      <c r="N295" s="75"/>
      <c r="O295" s="75"/>
    </row>
    <row r="296" spans="1:15" x14ac:dyDescent="0.25">
      <c r="A296" s="16">
        <v>2008</v>
      </c>
      <c r="B296" s="75">
        <v>28.725531397459999</v>
      </c>
      <c r="C296" s="75">
        <v>62.633130890490001</v>
      </c>
      <c r="D296" s="76">
        <v>822.35588931843995</v>
      </c>
      <c r="E296" s="75">
        <v>325.67918495583001</v>
      </c>
      <c r="F296" s="75">
        <v>1239.3937365622201</v>
      </c>
      <c r="G296" s="106"/>
      <c r="H296" s="92"/>
      <c r="I296" s="92"/>
      <c r="J296" s="92"/>
      <c r="K296" s="75"/>
      <c r="L296" s="75"/>
      <c r="M296" s="76"/>
      <c r="N296" s="75"/>
      <c r="O296" s="75"/>
    </row>
    <row r="297" spans="1:15" x14ac:dyDescent="0.25">
      <c r="A297" s="16">
        <v>2009</v>
      </c>
      <c r="B297" s="75">
        <v>35.833317695550001</v>
      </c>
      <c r="C297" s="75">
        <v>66.956903433250019</v>
      </c>
      <c r="D297" s="76">
        <v>930.36980844525988</v>
      </c>
      <c r="E297" s="75">
        <v>259.01943860943004</v>
      </c>
      <c r="F297" s="75">
        <v>1292.1794681834899</v>
      </c>
      <c r="G297" s="106"/>
      <c r="H297" s="92"/>
      <c r="I297" s="92"/>
      <c r="J297" s="92"/>
      <c r="K297" s="75"/>
      <c r="L297" s="75"/>
      <c r="M297" s="76"/>
      <c r="N297" s="75"/>
      <c r="O297" s="75"/>
    </row>
    <row r="298" spans="1:15" x14ac:dyDescent="0.25">
      <c r="A298" s="16">
        <v>2010</v>
      </c>
      <c r="B298" s="75">
        <v>31.144837688480003</v>
      </c>
      <c r="C298" s="75">
        <v>67.879472589160017</v>
      </c>
      <c r="D298" s="76">
        <v>1087.7070038283603</v>
      </c>
      <c r="E298" s="75">
        <v>346.99452255380993</v>
      </c>
      <c r="F298" s="75">
        <v>1533.7258366598103</v>
      </c>
      <c r="G298" s="106"/>
      <c r="H298" s="92"/>
      <c r="I298" s="92"/>
      <c r="J298" s="92"/>
      <c r="K298" s="75"/>
      <c r="L298" s="75"/>
      <c r="M298" s="76"/>
      <c r="N298" s="75"/>
      <c r="O298" s="75"/>
    </row>
    <row r="299" spans="1:15" x14ac:dyDescent="0.25">
      <c r="A299" s="16">
        <v>2011</v>
      </c>
      <c r="B299" s="75">
        <v>29.827798955719999</v>
      </c>
      <c r="C299" s="75">
        <v>94.265739717150026</v>
      </c>
      <c r="D299" s="76">
        <v>1032.5643102935601</v>
      </c>
      <c r="E299" s="75">
        <v>309.29105313392</v>
      </c>
      <c r="F299" s="75">
        <v>1465.9489021003501</v>
      </c>
      <c r="G299" s="106"/>
      <c r="H299" s="92"/>
      <c r="I299" s="92"/>
      <c r="J299" s="92"/>
      <c r="K299" s="75"/>
      <c r="L299" s="75"/>
      <c r="M299" s="76"/>
      <c r="N299" s="75"/>
      <c r="O299" s="75"/>
    </row>
    <row r="300" spans="1:15" x14ac:dyDescent="0.25">
      <c r="A300" s="16">
        <v>2012</v>
      </c>
      <c r="B300" s="75">
        <v>38.093447889319997</v>
      </c>
      <c r="C300" s="75">
        <v>88.810108011449969</v>
      </c>
      <c r="D300" s="76">
        <v>1184.4986292410199</v>
      </c>
      <c r="E300" s="75">
        <v>369.61677974779008</v>
      </c>
      <c r="F300" s="75">
        <v>1681.01896488958</v>
      </c>
      <c r="G300" s="106"/>
      <c r="H300" s="92"/>
      <c r="I300" s="92"/>
      <c r="J300" s="92"/>
      <c r="K300" s="75"/>
      <c r="L300" s="75"/>
      <c r="M300" s="76"/>
      <c r="N300" s="75"/>
      <c r="O300" s="75"/>
    </row>
    <row r="301" spans="1:15" x14ac:dyDescent="0.25">
      <c r="A301" s="16">
        <v>2013</v>
      </c>
      <c r="B301" s="75">
        <v>36.400089112830003</v>
      </c>
      <c r="C301" s="75">
        <v>83.601953691929992</v>
      </c>
      <c r="D301" s="76">
        <v>1168.1620517720999</v>
      </c>
      <c r="E301" s="75">
        <v>323.64921718256005</v>
      </c>
      <c r="F301" s="75">
        <v>1611.81331175942</v>
      </c>
      <c r="G301" s="106"/>
      <c r="H301" s="92"/>
      <c r="I301" s="92"/>
      <c r="J301" s="92"/>
      <c r="K301" s="75"/>
      <c r="L301" s="75"/>
      <c r="M301" s="76"/>
      <c r="N301" s="75"/>
      <c r="O301" s="75"/>
    </row>
    <row r="302" spans="1:15" x14ac:dyDescent="0.25">
      <c r="A302" s="16">
        <v>2014</v>
      </c>
      <c r="B302" s="75">
        <v>35.472785554570009</v>
      </c>
      <c r="C302" s="75">
        <v>94.691075196219998</v>
      </c>
      <c r="D302" s="76">
        <v>1300.2280404846003</v>
      </c>
      <c r="E302" s="75">
        <v>348.97382645272012</v>
      </c>
      <c r="F302" s="75">
        <v>1779.3657276881104</v>
      </c>
      <c r="G302" s="106"/>
      <c r="H302" s="92"/>
      <c r="I302" s="92"/>
      <c r="J302" s="92"/>
      <c r="K302" s="75"/>
      <c r="L302" s="75"/>
      <c r="M302" s="76"/>
      <c r="N302" s="75"/>
      <c r="O302" s="75"/>
    </row>
    <row r="303" spans="1:15" x14ac:dyDescent="0.25">
      <c r="A303" s="16">
        <v>2015</v>
      </c>
      <c r="B303" s="75">
        <v>34.389955215269993</v>
      </c>
      <c r="C303" s="75">
        <v>72.883482542700008</v>
      </c>
      <c r="D303" s="76">
        <v>1022.6353685586899</v>
      </c>
      <c r="E303" s="75">
        <v>306.47397023852994</v>
      </c>
      <c r="F303" s="75">
        <v>1436.38277655519</v>
      </c>
      <c r="G303" s="98"/>
      <c r="H303" s="92"/>
      <c r="I303" s="92"/>
      <c r="J303" s="92"/>
      <c r="K303" s="75"/>
      <c r="L303" s="75"/>
      <c r="M303" s="76"/>
      <c r="N303" s="75"/>
      <c r="O303" s="75"/>
    </row>
    <row r="304" spans="1:15" x14ac:dyDescent="0.25">
      <c r="A304" s="16">
        <v>2016</v>
      </c>
      <c r="B304" s="75">
        <v>36.6449352068</v>
      </c>
      <c r="C304" s="75">
        <v>73.351615221269995</v>
      </c>
      <c r="D304" s="76">
        <v>1049.46817444973</v>
      </c>
      <c r="E304" s="75">
        <v>374.20515002820002</v>
      </c>
      <c r="F304" s="75">
        <v>1533.6698749059999</v>
      </c>
      <c r="G304" s="98"/>
      <c r="H304" s="92"/>
      <c r="I304" s="92"/>
      <c r="J304" s="92"/>
      <c r="K304" s="75"/>
      <c r="L304" s="75"/>
      <c r="M304" s="76"/>
      <c r="N304" s="75"/>
      <c r="O304" s="75"/>
    </row>
    <row r="305" spans="1:25" x14ac:dyDescent="0.25">
      <c r="A305" s="16">
        <v>2017</v>
      </c>
      <c r="B305" s="75">
        <v>34.248367978319997</v>
      </c>
      <c r="C305" s="75">
        <v>61.887946557060005</v>
      </c>
      <c r="D305" s="76">
        <v>950.99553004851009</v>
      </c>
      <c r="E305" s="75">
        <v>388.44165065731994</v>
      </c>
      <c r="F305" s="75">
        <v>1435.5734952412101</v>
      </c>
      <c r="G305" s="98"/>
      <c r="H305" s="92"/>
      <c r="I305" s="92"/>
      <c r="J305" s="92"/>
      <c r="K305" s="75"/>
      <c r="L305" s="75"/>
      <c r="M305" s="76"/>
      <c r="N305" s="75"/>
      <c r="O305" s="75"/>
    </row>
    <row r="306" spans="1:25" x14ac:dyDescent="0.25">
      <c r="A306" s="16">
        <v>2018</v>
      </c>
      <c r="B306" s="75">
        <v>33.014617045980003</v>
      </c>
      <c r="C306" s="75">
        <v>67.112177518899998</v>
      </c>
      <c r="D306" s="76">
        <v>1166.6224615687299</v>
      </c>
      <c r="E306" s="75">
        <v>313.39222359201</v>
      </c>
      <c r="F306" s="75">
        <v>1580.1414797256198</v>
      </c>
      <c r="G306" s="98"/>
      <c r="H306" s="92"/>
      <c r="I306" s="92"/>
      <c r="J306" s="92"/>
      <c r="K306" s="75"/>
      <c r="L306" s="75"/>
      <c r="M306" s="76"/>
      <c r="N306" s="75"/>
      <c r="O306" s="75"/>
    </row>
    <row r="307" spans="1:25" x14ac:dyDescent="0.25">
      <c r="A307" s="16">
        <v>2019</v>
      </c>
      <c r="B307" s="75">
        <v>30.389623841200006</v>
      </c>
      <c r="C307" s="75">
        <v>51.492390077460001</v>
      </c>
      <c r="D307" s="76">
        <v>1255.4898666833401</v>
      </c>
      <c r="E307" s="75">
        <v>294.20470251047004</v>
      </c>
      <c r="F307" s="75">
        <v>1631.5765831124702</v>
      </c>
      <c r="G307" s="98"/>
      <c r="H307" s="92"/>
      <c r="I307" s="92"/>
      <c r="J307" s="92"/>
      <c r="K307" s="75"/>
      <c r="L307" s="75"/>
      <c r="M307" s="76"/>
      <c r="N307" s="75"/>
      <c r="O307" s="75"/>
    </row>
    <row r="308" spans="1:25" x14ac:dyDescent="0.25">
      <c r="A308" s="16">
        <v>2020</v>
      </c>
      <c r="B308" s="75">
        <v>26.147789788529998</v>
      </c>
      <c r="C308" s="75">
        <v>62.646947061729989</v>
      </c>
      <c r="D308" s="76">
        <v>1059.73797536952</v>
      </c>
      <c r="E308" s="75">
        <v>344.18122954699999</v>
      </c>
      <c r="F308" s="75">
        <v>1492.71394176678</v>
      </c>
      <c r="G308" s="98"/>
      <c r="H308" s="92"/>
      <c r="I308" s="92"/>
      <c r="J308" s="92"/>
      <c r="K308" s="75"/>
      <c r="L308" s="75"/>
      <c r="M308" s="76"/>
      <c r="N308" s="75"/>
      <c r="O308" s="75"/>
    </row>
    <row r="309" spans="1:25" ht="15.75" thickBot="1" x14ac:dyDescent="0.3">
      <c r="A309" s="93">
        <v>2021</v>
      </c>
      <c r="B309" s="91">
        <v>19.685049897250003</v>
      </c>
      <c r="C309" s="91">
        <v>63.357118050480004</v>
      </c>
      <c r="D309" s="163">
        <v>1019.6606249923001</v>
      </c>
      <c r="E309" s="91">
        <v>352.09252443144999</v>
      </c>
      <c r="F309" s="91">
        <v>1454.79531737148</v>
      </c>
      <c r="G309" s="98"/>
      <c r="H309" s="92"/>
      <c r="I309" s="92"/>
      <c r="J309" s="92"/>
      <c r="K309" s="75"/>
      <c r="L309" s="75"/>
      <c r="M309" s="76"/>
      <c r="N309" s="75"/>
      <c r="O309" s="75"/>
    </row>
    <row r="310" spans="1:25" ht="15.75" thickTop="1" x14ac:dyDescent="0.25">
      <c r="A310" s="107"/>
      <c r="B310" s="98"/>
      <c r="C310" s="98"/>
      <c r="D310" s="98"/>
      <c r="E310" s="98"/>
      <c r="F310" s="160"/>
      <c r="G310" s="106"/>
      <c r="H310" s="106"/>
      <c r="I310" s="106"/>
      <c r="J310" s="120"/>
      <c r="K310" s="106"/>
      <c r="L310" s="106"/>
      <c r="M310" s="106"/>
      <c r="N310" s="106"/>
      <c r="O310" s="106"/>
      <c r="P310" s="106"/>
      <c r="Q310" s="106"/>
      <c r="R310" s="106"/>
      <c r="S310" s="98"/>
      <c r="T310" s="98"/>
      <c r="U310" s="98"/>
      <c r="V310" s="98"/>
      <c r="W310" s="98"/>
      <c r="X310" s="98"/>
      <c r="Y310" s="98"/>
    </row>
    <row r="311" spans="1:25" ht="19.5" thickBot="1" x14ac:dyDescent="0.3">
      <c r="A311" s="15" t="s">
        <v>73</v>
      </c>
      <c r="F311" s="75"/>
      <c r="J311" s="15"/>
    </row>
    <row r="312" spans="1:25" ht="15.75" thickTop="1" x14ac:dyDescent="0.25">
      <c r="A312" s="72"/>
      <c r="B312" s="152" t="s">
        <v>6</v>
      </c>
      <c r="C312" s="152" t="s">
        <v>7</v>
      </c>
      <c r="D312" s="152" t="s">
        <v>8</v>
      </c>
      <c r="E312" s="152" t="s">
        <v>9</v>
      </c>
      <c r="F312" s="152" t="s">
        <v>5</v>
      </c>
      <c r="H312" s="71"/>
      <c r="I312" s="71"/>
      <c r="J312" s="71"/>
      <c r="K312" s="71"/>
      <c r="L312" s="71"/>
      <c r="M312" s="71"/>
      <c r="N312" s="71"/>
      <c r="O312" s="71"/>
    </row>
    <row r="313" spans="1:25" x14ac:dyDescent="0.25">
      <c r="A313" s="16">
        <v>1997</v>
      </c>
      <c r="B313" s="83">
        <v>31.678646240722866</v>
      </c>
      <c r="C313" s="83">
        <v>149.57110465822385</v>
      </c>
      <c r="D313" s="83">
        <v>407.50511146496979</v>
      </c>
      <c r="E313" s="83">
        <v>354.78877763804002</v>
      </c>
      <c r="F313" s="83">
        <v>943.54364000195642</v>
      </c>
      <c r="G313" s="107"/>
      <c r="H313" s="94"/>
      <c r="I313" s="92"/>
      <c r="J313" s="92"/>
      <c r="K313" s="92"/>
      <c r="L313" s="73"/>
      <c r="M313" s="74"/>
      <c r="N313" s="73"/>
      <c r="O313" s="73"/>
    </row>
    <row r="314" spans="1:25" x14ac:dyDescent="0.25">
      <c r="A314" s="16">
        <v>1998</v>
      </c>
      <c r="B314" s="83">
        <v>37.906272564734387</v>
      </c>
      <c r="C314" s="83">
        <v>124.82627852598837</v>
      </c>
      <c r="D314" s="83">
        <v>518.33807748635036</v>
      </c>
      <c r="E314" s="83">
        <v>357.46457669630684</v>
      </c>
      <c r="F314" s="83">
        <v>1038.5352052733799</v>
      </c>
      <c r="G314" s="98"/>
      <c r="H314" s="94"/>
      <c r="I314" s="92"/>
      <c r="J314" s="92"/>
      <c r="K314" s="92"/>
      <c r="L314" s="73"/>
      <c r="M314" s="74"/>
      <c r="N314" s="73"/>
      <c r="O314" s="73"/>
    </row>
    <row r="315" spans="1:25" x14ac:dyDescent="0.25">
      <c r="A315" s="16">
        <v>1999</v>
      </c>
      <c r="B315" s="83">
        <v>25.552659604816281</v>
      </c>
      <c r="C315" s="83">
        <v>205.04635046375154</v>
      </c>
      <c r="D315" s="83">
        <v>298.89228544720243</v>
      </c>
      <c r="E315" s="83">
        <v>238.71028342813798</v>
      </c>
      <c r="F315" s="83">
        <v>768.20157894390832</v>
      </c>
      <c r="G315" s="98"/>
      <c r="H315" s="94"/>
      <c r="I315" s="92"/>
      <c r="J315" s="92"/>
      <c r="K315" s="92"/>
      <c r="L315" s="73"/>
      <c r="M315" s="74"/>
      <c r="N315" s="73"/>
      <c r="O315" s="73"/>
    </row>
    <row r="316" spans="1:25" x14ac:dyDescent="0.25">
      <c r="A316" s="16">
        <v>2000</v>
      </c>
      <c r="B316" s="83">
        <v>45.97174490838912</v>
      </c>
      <c r="C316" s="83">
        <v>166.70752916571135</v>
      </c>
      <c r="D316" s="83">
        <v>304.27755639219396</v>
      </c>
      <c r="E316" s="83">
        <v>266.90614226108505</v>
      </c>
      <c r="F316" s="83">
        <v>783.86297272737943</v>
      </c>
      <c r="G316" s="98"/>
      <c r="H316" s="94"/>
      <c r="I316" s="92"/>
      <c r="J316" s="92"/>
      <c r="K316" s="92"/>
      <c r="L316" s="73"/>
      <c r="M316" s="74"/>
      <c r="N316" s="73"/>
      <c r="O316" s="73"/>
    </row>
    <row r="317" spans="1:25" x14ac:dyDescent="0.25">
      <c r="A317" s="16">
        <v>2001</v>
      </c>
      <c r="B317" s="83">
        <v>57.039055581447485</v>
      </c>
      <c r="C317" s="83">
        <v>145.22655036051805</v>
      </c>
      <c r="D317" s="83">
        <v>387.86102087760986</v>
      </c>
      <c r="E317" s="83">
        <v>289.78050026486954</v>
      </c>
      <c r="F317" s="83">
        <v>879.90712708444494</v>
      </c>
      <c r="G317" s="98"/>
      <c r="H317" s="94"/>
      <c r="I317" s="92"/>
      <c r="J317" s="92"/>
      <c r="K317" s="92"/>
      <c r="L317" s="73"/>
      <c r="M317" s="74"/>
      <c r="N317" s="73"/>
      <c r="O317" s="73"/>
    </row>
    <row r="318" spans="1:25" x14ac:dyDescent="0.25">
      <c r="A318" s="16">
        <v>2002</v>
      </c>
      <c r="B318" s="83">
        <v>43.513655703637255</v>
      </c>
      <c r="C318" s="83">
        <v>123.1936474502548</v>
      </c>
      <c r="D318" s="83">
        <v>470.95444224099163</v>
      </c>
      <c r="E318" s="83">
        <v>286.97529489013118</v>
      </c>
      <c r="F318" s="83">
        <v>924.63704028501479</v>
      </c>
      <c r="G318" s="98"/>
      <c r="H318" s="94"/>
      <c r="I318" s="92"/>
      <c r="J318" s="92"/>
      <c r="K318" s="92"/>
      <c r="L318" s="73"/>
      <c r="M318" s="74"/>
      <c r="N318" s="73"/>
      <c r="O318" s="73"/>
    </row>
    <row r="319" spans="1:25" x14ac:dyDescent="0.25">
      <c r="A319" s="16">
        <v>2003</v>
      </c>
      <c r="B319" s="83">
        <v>41.213138727341949</v>
      </c>
      <c r="C319" s="83">
        <v>112.64450813776526</v>
      </c>
      <c r="D319" s="83">
        <v>399.58131912527233</v>
      </c>
      <c r="E319" s="83">
        <v>356.24541864874578</v>
      </c>
      <c r="F319" s="83">
        <v>909.68438463912526</v>
      </c>
      <c r="G319" s="106"/>
      <c r="H319" s="94"/>
      <c r="I319" s="92"/>
      <c r="J319" s="92"/>
      <c r="K319" s="92"/>
      <c r="L319" s="73"/>
      <c r="M319" s="74"/>
      <c r="N319" s="73"/>
      <c r="O319" s="73"/>
    </row>
    <row r="320" spans="1:25" x14ac:dyDescent="0.25">
      <c r="A320" s="16">
        <v>2004</v>
      </c>
      <c r="B320" s="83">
        <v>52.779386220721918</v>
      </c>
      <c r="C320" s="83">
        <v>146.68725412462169</v>
      </c>
      <c r="D320" s="83">
        <v>510.35333358697699</v>
      </c>
      <c r="E320" s="83">
        <v>344.96319458251264</v>
      </c>
      <c r="F320" s="83">
        <v>1054.7831685148333</v>
      </c>
      <c r="G320" s="106"/>
      <c r="H320" s="94"/>
      <c r="I320" s="92"/>
      <c r="J320" s="92"/>
      <c r="K320" s="92"/>
      <c r="L320" s="73"/>
      <c r="M320" s="74"/>
      <c r="N320" s="73"/>
      <c r="O320" s="73"/>
    </row>
    <row r="321" spans="1:15" x14ac:dyDescent="0.25">
      <c r="A321" s="16">
        <v>2005</v>
      </c>
      <c r="B321" s="83">
        <v>64.504502857554456</v>
      </c>
      <c r="C321" s="83">
        <v>112.99981291529399</v>
      </c>
      <c r="D321" s="83">
        <v>602.90996873796234</v>
      </c>
      <c r="E321" s="83">
        <v>386.78478304216844</v>
      </c>
      <c r="F321" s="83">
        <v>1167.1990675529792</v>
      </c>
      <c r="G321" s="106"/>
      <c r="H321" s="94"/>
      <c r="I321" s="92"/>
      <c r="J321" s="92"/>
      <c r="K321" s="92"/>
      <c r="L321" s="73"/>
      <c r="M321" s="74"/>
      <c r="N321" s="73"/>
      <c r="O321" s="73"/>
    </row>
    <row r="322" spans="1:15" x14ac:dyDescent="0.25">
      <c r="A322" s="16">
        <v>2006</v>
      </c>
      <c r="B322" s="83">
        <v>88.401191230162709</v>
      </c>
      <c r="C322" s="83">
        <v>141.71088195250402</v>
      </c>
      <c r="D322" s="83">
        <v>732.10920654120298</v>
      </c>
      <c r="E322" s="83">
        <v>435.17892203037746</v>
      </c>
      <c r="F322" s="83">
        <v>1397.4002017542471</v>
      </c>
      <c r="G322" s="120"/>
      <c r="H322" s="94"/>
      <c r="I322" s="92"/>
      <c r="J322" s="92"/>
      <c r="K322" s="92"/>
      <c r="L322" s="73"/>
      <c r="M322" s="74"/>
      <c r="N322" s="73"/>
      <c r="O322" s="73"/>
    </row>
    <row r="323" spans="1:15" x14ac:dyDescent="0.25">
      <c r="A323" s="16">
        <v>2007</v>
      </c>
      <c r="B323" s="83">
        <v>54.626033828020894</v>
      </c>
      <c r="C323" s="83">
        <v>176.93673562973402</v>
      </c>
      <c r="D323" s="83">
        <v>1107.6626432863973</v>
      </c>
      <c r="E323" s="83">
        <v>513.03545062622743</v>
      </c>
      <c r="F323" s="83">
        <v>1852.2608633703796</v>
      </c>
      <c r="G323" s="106"/>
      <c r="H323" s="94"/>
      <c r="I323" s="92"/>
      <c r="J323" s="92"/>
      <c r="K323" s="92"/>
      <c r="L323" s="73"/>
      <c r="M323" s="74"/>
      <c r="N323" s="73"/>
      <c r="O323" s="73"/>
    </row>
    <row r="324" spans="1:15" x14ac:dyDescent="0.25">
      <c r="A324" s="16">
        <v>2008</v>
      </c>
      <c r="B324" s="83">
        <v>71.47040602896827</v>
      </c>
      <c r="C324" s="83">
        <v>222.90732126119229</v>
      </c>
      <c r="D324" s="83">
        <v>1409.7864835161433</v>
      </c>
      <c r="E324" s="83">
        <v>737.13345293361465</v>
      </c>
      <c r="F324" s="83">
        <v>2441.2976637399183</v>
      </c>
      <c r="G324" s="106"/>
      <c r="H324" s="94"/>
      <c r="I324" s="92"/>
      <c r="J324" s="92"/>
      <c r="K324" s="92"/>
      <c r="L324" s="73"/>
      <c r="M324" s="74"/>
      <c r="N324" s="73"/>
      <c r="O324" s="73"/>
    </row>
    <row r="325" spans="1:15" x14ac:dyDescent="0.25">
      <c r="A325" s="16">
        <v>2009</v>
      </c>
      <c r="B325" s="83">
        <v>94.715595074310926</v>
      </c>
      <c r="C325" s="83">
        <v>243.62694465846201</v>
      </c>
      <c r="D325" s="83">
        <v>1096.9050649520607</v>
      </c>
      <c r="E325" s="83">
        <v>524.5424517151813</v>
      </c>
      <c r="F325" s="83">
        <v>1959.7900564000151</v>
      </c>
      <c r="G325" s="106"/>
      <c r="H325" s="94"/>
      <c r="I325" s="92"/>
      <c r="J325" s="92"/>
      <c r="K325" s="92"/>
      <c r="L325" s="73"/>
      <c r="M325" s="74"/>
      <c r="N325" s="73"/>
      <c r="O325" s="73"/>
    </row>
    <row r="326" spans="1:15" x14ac:dyDescent="0.25">
      <c r="A326" s="16">
        <v>2010</v>
      </c>
      <c r="B326" s="83">
        <v>83.318545440292738</v>
      </c>
      <c r="C326" s="83">
        <v>240.2340295031012</v>
      </c>
      <c r="D326" s="83">
        <v>1385.8094942410692</v>
      </c>
      <c r="E326" s="83">
        <v>756.3388939952581</v>
      </c>
      <c r="F326" s="83">
        <v>2465.7009631797209</v>
      </c>
      <c r="G326" s="106"/>
      <c r="H326" s="94"/>
      <c r="I326" s="92"/>
      <c r="J326" s="92"/>
      <c r="K326" s="92"/>
      <c r="L326" s="73"/>
      <c r="M326" s="74"/>
      <c r="N326" s="73"/>
      <c r="O326" s="73"/>
    </row>
    <row r="327" spans="1:15" x14ac:dyDescent="0.25">
      <c r="A327" s="16">
        <v>2011</v>
      </c>
      <c r="B327" s="83">
        <v>90.789873670333478</v>
      </c>
      <c r="C327" s="83">
        <v>372.87614074051083</v>
      </c>
      <c r="D327" s="83">
        <v>1754.2113432987926</v>
      </c>
      <c r="E327" s="83">
        <v>891.01975573994207</v>
      </c>
      <c r="F327" s="83">
        <v>3108.8971134495787</v>
      </c>
      <c r="G327" s="106"/>
      <c r="H327" s="94"/>
      <c r="I327" s="92"/>
      <c r="J327" s="92"/>
      <c r="K327" s="92"/>
      <c r="L327" s="73"/>
      <c r="M327" s="74"/>
      <c r="N327" s="73"/>
      <c r="O327" s="73"/>
    </row>
    <row r="328" spans="1:15" x14ac:dyDescent="0.25">
      <c r="A328" s="16">
        <v>2012</v>
      </c>
      <c r="B328" s="83">
        <v>134.62715498867095</v>
      </c>
      <c r="C328" s="83">
        <v>448.80309423274417</v>
      </c>
      <c r="D328" s="83">
        <v>2512.9778138130291</v>
      </c>
      <c r="E328" s="83">
        <v>1086.9626112895755</v>
      </c>
      <c r="F328" s="83">
        <v>4183.37067432402</v>
      </c>
      <c r="G328" s="106"/>
      <c r="H328" s="94"/>
      <c r="I328" s="92"/>
      <c r="J328" s="92"/>
      <c r="K328" s="92"/>
      <c r="L328" s="73"/>
      <c r="M328" s="74"/>
      <c r="N328" s="73"/>
      <c r="O328" s="73"/>
    </row>
    <row r="329" spans="1:15" x14ac:dyDescent="0.25">
      <c r="A329" s="16">
        <v>2013</v>
      </c>
      <c r="B329" s="83">
        <v>91.43563487478184</v>
      </c>
      <c r="C329" s="83">
        <v>302.45294588649426</v>
      </c>
      <c r="D329" s="83">
        <v>2392.4648045665158</v>
      </c>
      <c r="E329" s="83">
        <v>857.95545838774831</v>
      </c>
      <c r="F329" s="83">
        <v>3644.3088437155402</v>
      </c>
      <c r="G329" s="106"/>
      <c r="H329" s="94"/>
      <c r="I329" s="92"/>
      <c r="J329" s="92"/>
      <c r="K329" s="92"/>
      <c r="L329" s="73"/>
      <c r="M329" s="74"/>
      <c r="N329" s="73"/>
      <c r="O329" s="73"/>
    </row>
    <row r="330" spans="1:15" x14ac:dyDescent="0.25">
      <c r="A330" s="16">
        <v>2014</v>
      </c>
      <c r="B330" s="83">
        <v>102.00796813548661</v>
      </c>
      <c r="C330" s="83">
        <v>368.50839039050749</v>
      </c>
      <c r="D330" s="83">
        <v>1879.0549842938253</v>
      </c>
      <c r="E330" s="83">
        <v>870.18570580134599</v>
      </c>
      <c r="F330" s="83">
        <v>3219.7570486211657</v>
      </c>
      <c r="G330" s="106"/>
      <c r="H330" s="94"/>
      <c r="I330" s="92"/>
      <c r="J330" s="92"/>
      <c r="K330" s="92"/>
      <c r="L330" s="73"/>
      <c r="M330" s="74"/>
      <c r="N330" s="73"/>
      <c r="O330" s="73"/>
    </row>
    <row r="331" spans="1:15" x14ac:dyDescent="0.25">
      <c r="A331" s="16">
        <v>2015</v>
      </c>
      <c r="B331" s="83">
        <v>103.84377197192758</v>
      </c>
      <c r="C331" s="83">
        <v>276.74762463329375</v>
      </c>
      <c r="D331" s="83">
        <v>1243.3083688702118</v>
      </c>
      <c r="E331" s="83">
        <v>707.60712618331434</v>
      </c>
      <c r="F331" s="83">
        <v>2331.5068916587475</v>
      </c>
      <c r="G331" s="98"/>
      <c r="H331" s="94"/>
      <c r="I331" s="92"/>
      <c r="J331" s="92"/>
      <c r="K331" s="92"/>
      <c r="L331" s="73"/>
      <c r="M331" s="74"/>
      <c r="N331" s="73"/>
      <c r="O331" s="73"/>
    </row>
    <row r="332" spans="1:15" x14ac:dyDescent="0.25">
      <c r="A332" s="16">
        <v>2016</v>
      </c>
      <c r="B332" s="83">
        <v>107.53499385333924</v>
      </c>
      <c r="C332" s="83">
        <v>254.26106303488388</v>
      </c>
      <c r="D332" s="83">
        <v>1525.2493621634073</v>
      </c>
      <c r="E332" s="83">
        <v>801.90429849759994</v>
      </c>
      <c r="F332" s="83">
        <v>2688.9497175492306</v>
      </c>
      <c r="G332" s="98"/>
      <c r="H332" s="94"/>
      <c r="I332" s="92"/>
      <c r="J332" s="92"/>
      <c r="K332" s="92"/>
      <c r="L332" s="73"/>
      <c r="M332" s="74"/>
      <c r="N332" s="73"/>
      <c r="O332" s="73"/>
    </row>
    <row r="333" spans="1:15" x14ac:dyDescent="0.25">
      <c r="A333" s="16">
        <v>2017</v>
      </c>
      <c r="B333" s="83">
        <v>102.07333330560017</v>
      </c>
      <c r="C333" s="83">
        <v>218.35980370883323</v>
      </c>
      <c r="D333" s="83">
        <v>1718.7400143631182</v>
      </c>
      <c r="E333" s="83">
        <v>978.6541905092123</v>
      </c>
      <c r="F333" s="83">
        <v>3017.8273418867639</v>
      </c>
      <c r="G333" s="98"/>
      <c r="H333" s="94"/>
      <c r="I333" s="92"/>
      <c r="J333" s="92"/>
      <c r="K333" s="92"/>
      <c r="L333" s="73"/>
      <c r="M333" s="74"/>
      <c r="N333" s="73"/>
      <c r="O333" s="73"/>
    </row>
    <row r="334" spans="1:15" x14ac:dyDescent="0.25">
      <c r="A334" s="16">
        <v>2018</v>
      </c>
      <c r="B334" s="83">
        <v>111.14645316067397</v>
      </c>
      <c r="C334" s="83">
        <v>222.55914032688668</v>
      </c>
      <c r="D334" s="83">
        <v>1897.0364591422131</v>
      </c>
      <c r="E334" s="83">
        <v>800.02153318380886</v>
      </c>
      <c r="F334" s="83">
        <v>3030.7635858135827</v>
      </c>
      <c r="G334" s="98"/>
      <c r="H334" s="94"/>
      <c r="I334" s="92"/>
      <c r="J334" s="92"/>
      <c r="K334" s="92"/>
      <c r="L334" s="73"/>
      <c r="M334" s="74"/>
      <c r="N334" s="73"/>
      <c r="O334" s="73"/>
    </row>
    <row r="335" spans="1:15" x14ac:dyDescent="0.25">
      <c r="A335" s="16">
        <v>2019</v>
      </c>
      <c r="B335" s="83">
        <v>120.28059902472395</v>
      </c>
      <c r="C335" s="83">
        <v>172.43393805742701</v>
      </c>
      <c r="D335" s="83">
        <v>1751.8406635504095</v>
      </c>
      <c r="E335" s="83">
        <v>726.81752928170613</v>
      </c>
      <c r="F335" s="83">
        <v>2771.3727299142665</v>
      </c>
      <c r="G335" s="98"/>
      <c r="H335" s="94"/>
      <c r="I335" s="92"/>
      <c r="J335" s="92"/>
      <c r="K335" s="92"/>
      <c r="L335" s="73"/>
      <c r="M335" s="74"/>
      <c r="N335" s="73"/>
      <c r="O335" s="73"/>
    </row>
    <row r="336" spans="1:15" x14ac:dyDescent="0.25">
      <c r="A336" s="16">
        <v>2020</v>
      </c>
      <c r="B336" s="83">
        <v>91.658335796612946</v>
      </c>
      <c r="C336" s="83">
        <v>164.90945805024151</v>
      </c>
      <c r="D336" s="83">
        <v>1460.2028003092476</v>
      </c>
      <c r="E336" s="83">
        <v>732.84772001822034</v>
      </c>
      <c r="F336" s="83">
        <v>2449.6183141743222</v>
      </c>
      <c r="G336" s="98"/>
      <c r="H336" s="94"/>
      <c r="I336" s="92"/>
      <c r="J336" s="92"/>
      <c r="K336" s="92"/>
      <c r="L336" s="73"/>
      <c r="M336" s="74"/>
      <c r="N336" s="73"/>
      <c r="O336" s="73"/>
    </row>
    <row r="337" spans="1:25" ht="15.75" thickBot="1" x14ac:dyDescent="0.3">
      <c r="A337" s="93">
        <v>2021</v>
      </c>
      <c r="B337" s="157">
        <v>65.162979935872627</v>
      </c>
      <c r="C337" s="157">
        <v>146.26728057107113</v>
      </c>
      <c r="D337" s="157">
        <v>1408.9605808959111</v>
      </c>
      <c r="E337" s="157">
        <v>733.3794641564142</v>
      </c>
      <c r="F337" s="157">
        <v>2353.7703055592692</v>
      </c>
      <c r="G337" s="98"/>
      <c r="H337" s="94"/>
      <c r="I337" s="92"/>
      <c r="J337" s="92"/>
      <c r="K337" s="92"/>
      <c r="L337" s="73"/>
      <c r="M337" s="74"/>
      <c r="N337" s="73"/>
      <c r="O337" s="73"/>
    </row>
    <row r="338" spans="1:25" ht="15.75" thickTop="1" x14ac:dyDescent="0.25">
      <c r="A338" s="107"/>
      <c r="B338" s="98"/>
      <c r="C338" s="98"/>
      <c r="D338" s="98"/>
      <c r="E338" s="98"/>
      <c r="F338" s="98"/>
      <c r="G338" s="106"/>
      <c r="H338" s="106"/>
      <c r="I338" s="106"/>
      <c r="J338" s="120"/>
      <c r="K338" s="106"/>
      <c r="L338" s="106"/>
      <c r="M338" s="106"/>
      <c r="N338" s="106"/>
      <c r="O338" s="106"/>
      <c r="P338" s="106"/>
      <c r="Q338" s="106"/>
      <c r="R338" s="106"/>
      <c r="S338" s="98"/>
      <c r="T338" s="98"/>
      <c r="U338" s="98"/>
      <c r="V338" s="98"/>
      <c r="W338" s="98"/>
      <c r="X338" s="98"/>
      <c r="Y338" s="98"/>
    </row>
    <row r="339" spans="1:25" ht="19.5" thickBot="1" x14ac:dyDescent="0.3">
      <c r="A339" s="15" t="s">
        <v>74</v>
      </c>
      <c r="J339" s="15"/>
    </row>
    <row r="340" spans="1:25" ht="15.75" thickTop="1" x14ac:dyDescent="0.25">
      <c r="A340" s="72"/>
      <c r="B340" s="152" t="s">
        <v>11</v>
      </c>
      <c r="C340" s="152" t="s">
        <v>17</v>
      </c>
      <c r="D340" s="152" t="s">
        <v>10</v>
      </c>
      <c r="E340" s="152" t="s">
        <v>13</v>
      </c>
      <c r="F340" s="152" t="s">
        <v>5</v>
      </c>
      <c r="H340" s="71"/>
      <c r="I340" s="71"/>
      <c r="J340" s="95"/>
      <c r="K340" s="71"/>
      <c r="L340" s="71"/>
      <c r="M340" s="71"/>
      <c r="N340" s="71"/>
      <c r="O340" s="71"/>
    </row>
    <row r="341" spans="1:25" x14ac:dyDescent="0.25">
      <c r="A341" s="16">
        <v>1997</v>
      </c>
      <c r="B341" s="75">
        <v>44.047710089969996</v>
      </c>
      <c r="C341" s="75">
        <v>31.20009023155</v>
      </c>
      <c r="D341" s="76">
        <v>530.61216841408009</v>
      </c>
      <c r="E341" s="75">
        <v>4.74</v>
      </c>
      <c r="F341" s="75">
        <v>610.5999687356001</v>
      </c>
      <c r="G341" s="159"/>
      <c r="H341" s="92"/>
      <c r="I341" s="92"/>
      <c r="J341" s="92"/>
      <c r="K341" s="92"/>
      <c r="L341" s="92"/>
      <c r="M341" s="76"/>
      <c r="N341" s="75"/>
      <c r="O341" s="75"/>
    </row>
    <row r="342" spans="1:25" x14ac:dyDescent="0.25">
      <c r="A342" s="16">
        <v>1998</v>
      </c>
      <c r="B342" s="75">
        <v>43.500888698579999</v>
      </c>
      <c r="C342" s="75">
        <v>43.042778148230006</v>
      </c>
      <c r="D342" s="76">
        <v>695.31477141230005</v>
      </c>
      <c r="E342" s="75">
        <v>6.4390000000000001</v>
      </c>
      <c r="F342" s="75">
        <v>788.29743825910998</v>
      </c>
      <c r="G342" s="98"/>
      <c r="H342" s="92"/>
      <c r="I342" s="92"/>
      <c r="J342" s="92"/>
      <c r="K342" s="92"/>
      <c r="L342" s="92"/>
      <c r="M342" s="76"/>
      <c r="N342" s="75"/>
      <c r="O342" s="75"/>
    </row>
    <row r="343" spans="1:25" x14ac:dyDescent="0.25">
      <c r="A343" s="16">
        <v>1999</v>
      </c>
      <c r="B343" s="75">
        <v>46.517040697269991</v>
      </c>
      <c r="C343" s="75">
        <v>27.699100529559995</v>
      </c>
      <c r="D343" s="76">
        <v>578.40525846806008</v>
      </c>
      <c r="E343" s="75">
        <v>5.665</v>
      </c>
      <c r="F343" s="75">
        <v>658.28639969489006</v>
      </c>
      <c r="G343" s="98"/>
      <c r="H343" s="92"/>
      <c r="I343" s="92"/>
      <c r="J343" s="92"/>
      <c r="K343" s="92"/>
      <c r="L343" s="92"/>
      <c r="M343" s="76"/>
      <c r="N343" s="75"/>
      <c r="O343" s="75"/>
    </row>
    <row r="344" spans="1:25" x14ac:dyDescent="0.25">
      <c r="A344" s="16">
        <v>2000</v>
      </c>
      <c r="B344" s="75">
        <v>54.208703898610004</v>
      </c>
      <c r="C344" s="75">
        <v>15.304100352279999</v>
      </c>
      <c r="D344" s="76">
        <v>699.4140282914201</v>
      </c>
      <c r="E344" s="75">
        <v>13.234999999999999</v>
      </c>
      <c r="F344" s="75">
        <v>782.16183254231009</v>
      </c>
      <c r="G344" s="98"/>
      <c r="H344" s="92"/>
      <c r="I344" s="92"/>
      <c r="J344" s="92"/>
      <c r="K344" s="92"/>
      <c r="L344" s="92"/>
      <c r="M344" s="76"/>
      <c r="N344" s="75"/>
      <c r="O344" s="75"/>
    </row>
    <row r="345" spans="1:25" x14ac:dyDescent="0.25">
      <c r="A345" s="16">
        <v>2001</v>
      </c>
      <c r="B345" s="75">
        <v>56.270353030439992</v>
      </c>
      <c r="C345" s="75">
        <v>21.484899673919998</v>
      </c>
      <c r="D345" s="76">
        <v>694.10327378766988</v>
      </c>
      <c r="E345" s="75">
        <v>3.7160000000000002</v>
      </c>
      <c r="F345" s="75">
        <v>775.57452649202992</v>
      </c>
      <c r="G345" s="98"/>
      <c r="H345" s="92"/>
      <c r="I345" s="92"/>
      <c r="J345" s="92"/>
      <c r="K345" s="92"/>
      <c r="L345" s="92"/>
      <c r="M345" s="76"/>
      <c r="N345" s="75"/>
      <c r="O345" s="75"/>
    </row>
    <row r="346" spans="1:25" x14ac:dyDescent="0.25">
      <c r="A346" s="16">
        <v>2002</v>
      </c>
      <c r="B346" s="75">
        <v>53.480589129339997</v>
      </c>
      <c r="C346" s="75">
        <v>20.266300637419999</v>
      </c>
      <c r="D346" s="76">
        <v>818.10332966520002</v>
      </c>
      <c r="E346" s="75">
        <v>7.7619999999999996</v>
      </c>
      <c r="F346" s="75">
        <v>899.61221943195994</v>
      </c>
      <c r="G346" s="98"/>
      <c r="H346" s="92"/>
      <c r="I346" s="92"/>
      <c r="J346" s="92"/>
      <c r="K346" s="92"/>
      <c r="L346" s="92"/>
      <c r="M346" s="76"/>
      <c r="N346" s="75"/>
      <c r="O346" s="75"/>
    </row>
    <row r="347" spans="1:25" x14ac:dyDescent="0.25">
      <c r="A347" s="16">
        <v>2003</v>
      </c>
      <c r="B347" s="75">
        <v>50.46445612861001</v>
      </c>
      <c r="C347" s="75">
        <v>28.611998795559998</v>
      </c>
      <c r="D347" s="76">
        <v>796.24270307094991</v>
      </c>
      <c r="E347" s="75">
        <v>5.9589999999999996</v>
      </c>
      <c r="F347" s="75">
        <v>881.27815799511984</v>
      </c>
      <c r="G347" s="106"/>
      <c r="H347" s="92"/>
      <c r="I347" s="92"/>
      <c r="J347" s="92"/>
      <c r="K347" s="92"/>
      <c r="L347" s="92"/>
      <c r="M347" s="76"/>
      <c r="N347" s="75"/>
      <c r="O347" s="75"/>
    </row>
    <row r="348" spans="1:25" x14ac:dyDescent="0.25">
      <c r="A348" s="16">
        <v>2004</v>
      </c>
      <c r="B348" s="75">
        <v>56.368794559409999</v>
      </c>
      <c r="C348" s="75">
        <v>10.75300054455</v>
      </c>
      <c r="D348" s="76">
        <v>823.39662411222992</v>
      </c>
      <c r="E348" s="75">
        <v>5.508</v>
      </c>
      <c r="F348" s="75">
        <v>896.02641921618999</v>
      </c>
      <c r="G348" s="106"/>
      <c r="H348" s="92"/>
      <c r="I348" s="92"/>
      <c r="J348" s="92"/>
      <c r="K348" s="92"/>
      <c r="L348" s="92"/>
      <c r="M348" s="76"/>
      <c r="N348" s="75"/>
      <c r="O348" s="75"/>
    </row>
    <row r="349" spans="1:25" x14ac:dyDescent="0.25">
      <c r="A349" s="16">
        <v>2005</v>
      </c>
      <c r="B349" s="75">
        <v>50.697777932730006</v>
      </c>
      <c r="C349" s="75">
        <v>16.024237316889998</v>
      </c>
      <c r="D349" s="76">
        <v>941.8572518926801</v>
      </c>
      <c r="E349" s="75">
        <v>5.1139999999999999</v>
      </c>
      <c r="F349" s="75">
        <v>1013.6932671423001</v>
      </c>
      <c r="G349" s="106"/>
      <c r="H349" s="92"/>
      <c r="I349" s="92"/>
      <c r="J349" s="92"/>
      <c r="K349" s="92"/>
      <c r="L349" s="92"/>
      <c r="M349" s="76"/>
      <c r="N349" s="75"/>
      <c r="O349" s="75"/>
    </row>
    <row r="350" spans="1:25" x14ac:dyDescent="0.25">
      <c r="A350" s="16">
        <v>2006</v>
      </c>
      <c r="B350" s="75">
        <v>66.396962873039996</v>
      </c>
      <c r="C350" s="75">
        <v>18.396466246360003</v>
      </c>
      <c r="D350" s="76">
        <v>1028.5116281188202</v>
      </c>
      <c r="E350" s="75">
        <v>4.2859999999999996</v>
      </c>
      <c r="F350" s="75">
        <v>1117.5910572382204</v>
      </c>
      <c r="G350" s="116"/>
      <c r="H350" s="92"/>
      <c r="I350" s="92"/>
      <c r="J350" s="92"/>
      <c r="K350" s="92"/>
      <c r="L350" s="92"/>
      <c r="M350" s="76"/>
      <c r="N350" s="75"/>
      <c r="O350" s="75"/>
    </row>
    <row r="351" spans="1:25" x14ac:dyDescent="0.25">
      <c r="A351" s="16">
        <v>2007</v>
      </c>
      <c r="B351" s="75">
        <v>64.850425586089997</v>
      </c>
      <c r="C351" s="75">
        <v>10.61151209392</v>
      </c>
      <c r="D351" s="76">
        <v>1085.1423651525099</v>
      </c>
      <c r="E351" s="75">
        <v>14.519</v>
      </c>
      <c r="F351" s="75">
        <v>1175.1233028325198</v>
      </c>
      <c r="G351" s="106"/>
      <c r="H351" s="92"/>
      <c r="I351" s="92"/>
      <c r="J351" s="92"/>
      <c r="K351" s="92"/>
      <c r="L351" s="92"/>
      <c r="M351" s="76"/>
      <c r="N351" s="75"/>
      <c r="O351" s="75"/>
    </row>
    <row r="352" spans="1:25" x14ac:dyDescent="0.25">
      <c r="A352" s="16">
        <v>2008</v>
      </c>
      <c r="B352" s="75">
        <v>64.767509266860003</v>
      </c>
      <c r="C352" s="75">
        <v>5.14659986714</v>
      </c>
      <c r="D352" s="76">
        <v>1153.51962742822</v>
      </c>
      <c r="E352" s="75">
        <v>15.96</v>
      </c>
      <c r="F352" s="75">
        <v>1239.3937365622201</v>
      </c>
      <c r="G352" s="106"/>
      <c r="H352" s="92"/>
      <c r="I352" s="92"/>
      <c r="J352" s="92"/>
      <c r="K352" s="92"/>
      <c r="L352" s="92"/>
      <c r="M352" s="76"/>
      <c r="N352" s="75"/>
      <c r="O352" s="75"/>
    </row>
    <row r="353" spans="1:25" x14ac:dyDescent="0.25">
      <c r="A353" s="16">
        <v>2009</v>
      </c>
      <c r="B353" s="75">
        <v>81.019209052410005</v>
      </c>
      <c r="C353" s="75">
        <v>3.5146003879899999</v>
      </c>
      <c r="D353" s="76">
        <v>1192.8276587430901</v>
      </c>
      <c r="E353" s="75">
        <v>14.818</v>
      </c>
      <c r="F353" s="75">
        <v>1292.1794681834901</v>
      </c>
      <c r="G353" s="106"/>
      <c r="H353" s="92"/>
      <c r="I353" s="92"/>
      <c r="J353" s="92"/>
      <c r="K353" s="92"/>
      <c r="L353" s="92"/>
      <c r="M353" s="76"/>
      <c r="N353" s="75"/>
      <c r="O353" s="75"/>
    </row>
    <row r="354" spans="1:25" x14ac:dyDescent="0.25">
      <c r="A354" s="16">
        <v>2010</v>
      </c>
      <c r="B354" s="75">
        <v>72.738846968150014</v>
      </c>
      <c r="C354" s="75">
        <v>7.7502003403500002</v>
      </c>
      <c r="D354" s="76">
        <v>1438.39378935131</v>
      </c>
      <c r="E354" s="75">
        <v>14.843</v>
      </c>
      <c r="F354" s="75">
        <v>1533.7258366598101</v>
      </c>
      <c r="G354" s="106"/>
      <c r="H354" s="92"/>
      <c r="I354" s="92"/>
      <c r="J354" s="92"/>
      <c r="K354" s="92"/>
      <c r="L354" s="92"/>
      <c r="M354" s="76"/>
      <c r="N354" s="75"/>
      <c r="O354" s="75"/>
    </row>
    <row r="355" spans="1:25" x14ac:dyDescent="0.25">
      <c r="A355" s="16">
        <v>2011</v>
      </c>
      <c r="B355" s="75">
        <v>74.956253766379987</v>
      </c>
      <c r="C355" s="75">
        <v>5.5436997226100004</v>
      </c>
      <c r="D355" s="76">
        <v>1367.2209486113597</v>
      </c>
      <c r="E355" s="75">
        <v>18.228000000000002</v>
      </c>
      <c r="F355" s="75">
        <v>1465.9489021003499</v>
      </c>
      <c r="G355" s="106"/>
      <c r="H355" s="92"/>
      <c r="I355" s="92"/>
      <c r="J355" s="92"/>
      <c r="K355" s="92"/>
      <c r="L355" s="92"/>
      <c r="M355" s="76"/>
      <c r="N355" s="75"/>
      <c r="O355" s="75"/>
    </row>
    <row r="356" spans="1:25" x14ac:dyDescent="0.25">
      <c r="A356" s="16">
        <v>2012</v>
      </c>
      <c r="B356" s="75">
        <v>92.11537470654001</v>
      </c>
      <c r="C356" s="75">
        <v>9.464999520440001</v>
      </c>
      <c r="D356" s="76">
        <v>1563.3435906626</v>
      </c>
      <c r="E356" s="75">
        <v>16.094999999999999</v>
      </c>
      <c r="F356" s="75">
        <v>1681.01896488958</v>
      </c>
      <c r="G356" s="106"/>
      <c r="H356" s="92"/>
      <c r="I356" s="92"/>
      <c r="J356" s="92"/>
      <c r="K356" s="92"/>
      <c r="L356" s="92"/>
      <c r="M356" s="76"/>
      <c r="N356" s="75"/>
      <c r="O356" s="75"/>
    </row>
    <row r="357" spans="1:25" x14ac:dyDescent="0.25">
      <c r="A357" s="16">
        <v>2013</v>
      </c>
      <c r="B357" s="75">
        <v>71.825566960659998</v>
      </c>
      <c r="C357" s="75">
        <v>7.1271997138300005</v>
      </c>
      <c r="D357" s="76">
        <v>1525.37754508493</v>
      </c>
      <c r="E357" s="75">
        <v>7.4829999999999997</v>
      </c>
      <c r="F357" s="75">
        <v>1611.81331175942</v>
      </c>
      <c r="G357" s="106"/>
      <c r="H357" s="92"/>
      <c r="I357" s="92"/>
      <c r="J357" s="92"/>
      <c r="K357" s="92"/>
      <c r="L357" s="92"/>
      <c r="M357" s="76"/>
      <c r="N357" s="75"/>
      <c r="O357" s="75"/>
    </row>
    <row r="358" spans="1:25" x14ac:dyDescent="0.25">
      <c r="A358" s="16">
        <v>2014</v>
      </c>
      <c r="B358" s="75">
        <v>102.01009127205</v>
      </c>
      <c r="C358" s="75">
        <v>6.8113001104400004</v>
      </c>
      <c r="D358" s="76">
        <v>1663.8903363056199</v>
      </c>
      <c r="E358" s="75">
        <v>6.6539999999999999</v>
      </c>
      <c r="F358" s="75">
        <v>1779.3657276881099</v>
      </c>
      <c r="G358" s="106"/>
      <c r="H358" s="92"/>
      <c r="I358" s="92"/>
      <c r="J358" s="92"/>
      <c r="K358" s="92"/>
      <c r="L358" s="92"/>
      <c r="M358" s="76"/>
      <c r="N358" s="75"/>
      <c r="O358" s="75"/>
    </row>
    <row r="359" spans="1:25" x14ac:dyDescent="0.25">
      <c r="A359" s="16">
        <v>2015</v>
      </c>
      <c r="B359" s="75">
        <v>100.72221785408</v>
      </c>
      <c r="C359" s="75">
        <v>6.2381993495400003</v>
      </c>
      <c r="D359" s="76">
        <v>1322.3453593515703</v>
      </c>
      <c r="E359" s="75">
        <v>7.077</v>
      </c>
      <c r="F359" s="75">
        <v>1436.3827765551903</v>
      </c>
      <c r="G359" s="98"/>
      <c r="H359" s="92"/>
      <c r="I359" s="92"/>
      <c r="J359" s="92"/>
      <c r="K359" s="92"/>
      <c r="L359" s="92"/>
      <c r="M359" s="76"/>
      <c r="N359" s="75"/>
      <c r="O359" s="75"/>
    </row>
    <row r="360" spans="1:25" x14ac:dyDescent="0.25">
      <c r="A360" s="16">
        <v>2016</v>
      </c>
      <c r="B360" s="75">
        <v>87.610081080379985</v>
      </c>
      <c r="C360" s="75">
        <v>7.3074504104399995</v>
      </c>
      <c r="D360" s="76">
        <v>1431.8753434151797</v>
      </c>
      <c r="E360" s="75">
        <v>6.8769999999999998</v>
      </c>
      <c r="F360" s="75">
        <v>1533.6698749059997</v>
      </c>
      <c r="G360" s="98"/>
      <c r="H360" s="92"/>
      <c r="I360" s="92"/>
      <c r="J360" s="92"/>
      <c r="K360" s="92"/>
      <c r="L360" s="92"/>
      <c r="M360" s="76"/>
      <c r="N360" s="75"/>
      <c r="O360" s="75"/>
    </row>
    <row r="361" spans="1:25" x14ac:dyDescent="0.25">
      <c r="A361" s="16">
        <v>2017</v>
      </c>
      <c r="B361" s="75">
        <v>77.535521525990006</v>
      </c>
      <c r="C361" s="75">
        <v>1.9913998908300001</v>
      </c>
      <c r="D361" s="76">
        <v>1349.2895738243903</v>
      </c>
      <c r="E361" s="75">
        <v>6.7569999999999997</v>
      </c>
      <c r="F361" s="75">
        <v>1435.5734952412104</v>
      </c>
      <c r="G361" s="98"/>
      <c r="H361" s="92"/>
      <c r="I361" s="92"/>
      <c r="J361" s="92"/>
      <c r="K361" s="92"/>
      <c r="L361" s="92"/>
      <c r="M361" s="76"/>
      <c r="N361" s="75"/>
      <c r="O361" s="75"/>
    </row>
    <row r="362" spans="1:25" x14ac:dyDescent="0.25">
      <c r="A362" s="16">
        <v>2018</v>
      </c>
      <c r="B362" s="75">
        <v>74.186349395720001</v>
      </c>
      <c r="C362" s="75">
        <v>3.0741996796100004</v>
      </c>
      <c r="D362" s="76">
        <v>1495.8119306502902</v>
      </c>
      <c r="E362" s="75">
        <v>7.069</v>
      </c>
      <c r="F362" s="75">
        <v>1580.1414797256202</v>
      </c>
      <c r="G362" s="98"/>
      <c r="H362" s="92"/>
      <c r="I362" s="92"/>
      <c r="J362" s="92"/>
      <c r="K362" s="92"/>
      <c r="L362" s="92"/>
      <c r="M362" s="76"/>
      <c r="N362" s="75"/>
      <c r="O362" s="75"/>
    </row>
    <row r="363" spans="1:25" x14ac:dyDescent="0.25">
      <c r="A363" s="16">
        <v>2019</v>
      </c>
      <c r="B363" s="75">
        <v>74.792384391200031</v>
      </c>
      <c r="C363" s="75">
        <v>6.8695995787399999</v>
      </c>
      <c r="D363" s="76">
        <v>1543.2215991425301</v>
      </c>
      <c r="E363" s="75">
        <v>6.6929999999999996</v>
      </c>
      <c r="F363" s="75">
        <v>1631.5765831124702</v>
      </c>
      <c r="G363" s="98"/>
      <c r="H363" s="92"/>
      <c r="I363" s="92"/>
      <c r="J363" s="92"/>
      <c r="K363" s="92"/>
      <c r="L363" s="92"/>
      <c r="M363" s="76"/>
      <c r="N363" s="75"/>
      <c r="O363" s="75"/>
    </row>
    <row r="364" spans="1:25" x14ac:dyDescent="0.25">
      <c r="A364" s="16">
        <v>2020</v>
      </c>
      <c r="B364" s="75">
        <v>56.930656139309995</v>
      </c>
      <c r="C364" s="75">
        <v>6.1728998010099998</v>
      </c>
      <c r="D364" s="76">
        <v>1421.7083858264596</v>
      </c>
      <c r="E364" s="75">
        <v>7.9020000000000001</v>
      </c>
      <c r="F364" s="75">
        <v>1492.7139417667795</v>
      </c>
      <c r="G364" s="98"/>
      <c r="H364" s="92"/>
      <c r="I364" s="92"/>
      <c r="J364" s="92"/>
      <c r="K364" s="92"/>
      <c r="L364" s="92"/>
      <c r="M364" s="76"/>
      <c r="N364" s="75"/>
      <c r="O364" s="75"/>
    </row>
    <row r="365" spans="1:25" ht="15.75" thickBot="1" x14ac:dyDescent="0.3">
      <c r="A365" s="93">
        <v>2021</v>
      </c>
      <c r="B365" s="91">
        <v>40.531440957499996</v>
      </c>
      <c r="C365" s="91">
        <v>4.0160001707299999</v>
      </c>
      <c r="D365" s="163">
        <v>1401.8968762432503</v>
      </c>
      <c r="E365" s="91">
        <v>8.3510000000000009</v>
      </c>
      <c r="F365" s="91">
        <v>1454.7953173714805</v>
      </c>
      <c r="G365" s="98"/>
      <c r="H365" s="92"/>
      <c r="I365" s="92"/>
      <c r="J365" s="92"/>
      <c r="K365" s="92"/>
      <c r="L365" s="92"/>
      <c r="M365" s="76"/>
      <c r="N365" s="76"/>
      <c r="O365" s="75"/>
    </row>
    <row r="366" spans="1:25" ht="15.75" thickTop="1" x14ac:dyDescent="0.25">
      <c r="A366" s="159"/>
      <c r="B366" s="98"/>
      <c r="C366" s="98"/>
      <c r="D366" s="98"/>
      <c r="E366" s="98"/>
      <c r="F366" s="98"/>
      <c r="G366" s="106"/>
      <c r="H366" s="106"/>
      <c r="I366" s="106"/>
      <c r="J366" s="116"/>
      <c r="K366" s="106"/>
      <c r="L366" s="106"/>
      <c r="M366" s="106"/>
      <c r="N366" s="106"/>
      <c r="O366" s="106"/>
      <c r="P366" s="106"/>
      <c r="Q366" s="106"/>
      <c r="R366" s="106"/>
      <c r="S366" s="98"/>
      <c r="T366" s="98"/>
      <c r="U366" s="98"/>
      <c r="V366" s="98"/>
      <c r="W366" s="98"/>
      <c r="X366" s="98"/>
      <c r="Y366" s="98"/>
    </row>
    <row r="367" spans="1:25" ht="19.5" thickBot="1" x14ac:dyDescent="0.3">
      <c r="A367" s="15" t="s">
        <v>75</v>
      </c>
      <c r="J367" s="15"/>
    </row>
    <row r="368" spans="1:25" ht="15.75" thickTop="1" x14ac:dyDescent="0.25">
      <c r="A368" s="72"/>
      <c r="B368" s="152" t="s">
        <v>11</v>
      </c>
      <c r="C368" s="152" t="s">
        <v>17</v>
      </c>
      <c r="D368" s="152" t="s">
        <v>10</v>
      </c>
      <c r="E368" s="152" t="s">
        <v>13</v>
      </c>
      <c r="F368" s="152" t="s">
        <v>5</v>
      </c>
      <c r="H368" s="71"/>
      <c r="I368" s="71"/>
      <c r="J368" s="78"/>
      <c r="K368" s="71"/>
      <c r="L368" s="71"/>
      <c r="M368" s="71"/>
      <c r="N368" s="71"/>
      <c r="O368" s="71"/>
    </row>
    <row r="369" spans="1:15" x14ac:dyDescent="0.25">
      <c r="A369" s="16">
        <v>1997</v>
      </c>
      <c r="B369" s="83">
        <v>228.63883584913668</v>
      </c>
      <c r="C369" s="83">
        <v>43.825833213495429</v>
      </c>
      <c r="D369" s="83">
        <v>662.1038913779928</v>
      </c>
      <c r="E369" s="83">
        <v>8.9750795613316807</v>
      </c>
      <c r="F369" s="83">
        <v>943.54364000195653</v>
      </c>
      <c r="G369" s="159"/>
      <c r="H369" s="92"/>
      <c r="I369" s="92"/>
      <c r="J369" s="92"/>
      <c r="K369" s="92"/>
      <c r="L369" s="92"/>
      <c r="M369" s="82"/>
      <c r="N369" s="83"/>
      <c r="O369" s="83"/>
    </row>
    <row r="370" spans="1:15" x14ac:dyDescent="0.25">
      <c r="A370" s="16">
        <v>1998</v>
      </c>
      <c r="B370" s="83">
        <v>181.77107539828512</v>
      </c>
      <c r="C370" s="83">
        <v>60.64453978990327</v>
      </c>
      <c r="D370" s="83">
        <v>784.1749419819281</v>
      </c>
      <c r="E370" s="83">
        <v>11.944648103263603</v>
      </c>
      <c r="F370" s="83">
        <v>1038.5352052733801</v>
      </c>
      <c r="G370" s="98"/>
      <c r="H370" s="92"/>
      <c r="I370" s="92"/>
      <c r="J370" s="92"/>
      <c r="K370" s="92"/>
      <c r="L370" s="92"/>
      <c r="M370" s="82"/>
      <c r="N370" s="83"/>
      <c r="O370" s="83"/>
    </row>
    <row r="371" spans="1:15" x14ac:dyDescent="0.25">
      <c r="A371" s="16">
        <v>1999</v>
      </c>
      <c r="B371" s="83">
        <v>277.21875455359032</v>
      </c>
      <c r="C371" s="83">
        <v>28.454269994345697</v>
      </c>
      <c r="D371" s="83">
        <v>456.23296339439196</v>
      </c>
      <c r="E371" s="83">
        <v>6.2955910015803758</v>
      </c>
      <c r="F371" s="83">
        <v>768.20157894390843</v>
      </c>
      <c r="G371" s="98"/>
      <c r="H371" s="92"/>
      <c r="I371" s="92"/>
      <c r="J371" s="92"/>
      <c r="K371" s="92"/>
      <c r="L371" s="92"/>
      <c r="M371" s="82"/>
      <c r="N371" s="83"/>
      <c r="O371" s="83"/>
    </row>
    <row r="372" spans="1:15" x14ac:dyDescent="0.25">
      <c r="A372" s="16">
        <v>2000</v>
      </c>
      <c r="B372" s="83">
        <v>299.15678152453756</v>
      </c>
      <c r="C372" s="83">
        <v>20.703735960622069</v>
      </c>
      <c r="D372" s="83">
        <v>449.58839983410576</v>
      </c>
      <c r="E372" s="83">
        <v>14.414055408114027</v>
      </c>
      <c r="F372" s="83">
        <v>783.86297272737932</v>
      </c>
      <c r="G372" s="98"/>
      <c r="H372" s="92"/>
      <c r="I372" s="92"/>
      <c r="J372" s="92"/>
      <c r="K372" s="92"/>
      <c r="L372" s="92"/>
      <c r="M372" s="82"/>
      <c r="N372" s="83"/>
      <c r="O372" s="83"/>
    </row>
    <row r="373" spans="1:15" x14ac:dyDescent="0.25">
      <c r="A373" s="16">
        <v>2001</v>
      </c>
      <c r="B373" s="83">
        <v>249.16691557364854</v>
      </c>
      <c r="C373" s="83">
        <v>27.30116162144127</v>
      </c>
      <c r="D373" s="83">
        <v>595.69526909785679</v>
      </c>
      <c r="E373" s="83">
        <v>7.7437807914984127</v>
      </c>
      <c r="F373" s="83">
        <v>879.90712708444505</v>
      </c>
      <c r="G373" s="98"/>
      <c r="H373" s="92"/>
      <c r="I373" s="92"/>
      <c r="J373" s="92"/>
      <c r="K373" s="92"/>
      <c r="L373" s="92"/>
      <c r="M373" s="82"/>
      <c r="N373" s="83"/>
      <c r="O373" s="83"/>
    </row>
    <row r="374" spans="1:15" x14ac:dyDescent="0.25">
      <c r="A374" s="16">
        <v>2002</v>
      </c>
      <c r="B374" s="83">
        <v>204.4587970632077</v>
      </c>
      <c r="C374" s="83">
        <v>21.985543209773294</v>
      </c>
      <c r="D374" s="83">
        <v>688.50259419564668</v>
      </c>
      <c r="E374" s="83">
        <v>9.690105816387268</v>
      </c>
      <c r="F374" s="83">
        <v>924.6370402850149</v>
      </c>
      <c r="G374" s="98"/>
      <c r="H374" s="92"/>
      <c r="I374" s="92"/>
      <c r="J374" s="92"/>
      <c r="K374" s="92"/>
      <c r="L374" s="92"/>
      <c r="M374" s="82"/>
      <c r="N374" s="83"/>
      <c r="O374" s="83"/>
    </row>
    <row r="375" spans="1:15" x14ac:dyDescent="0.25">
      <c r="A375" s="16">
        <v>2003</v>
      </c>
      <c r="B375" s="83">
        <v>213.60272859679205</v>
      </c>
      <c r="C375" s="83">
        <v>31.170130599808502</v>
      </c>
      <c r="D375" s="83">
        <v>655.81365561812686</v>
      </c>
      <c r="E375" s="83">
        <v>9.0978698243976073</v>
      </c>
      <c r="F375" s="83">
        <v>909.68438463912514</v>
      </c>
      <c r="G375" s="98"/>
      <c r="H375" s="92"/>
      <c r="I375" s="92"/>
      <c r="J375" s="92"/>
      <c r="K375" s="92"/>
      <c r="L375" s="92"/>
      <c r="M375" s="82"/>
      <c r="N375" s="83"/>
      <c r="O375" s="83"/>
    </row>
    <row r="376" spans="1:15" x14ac:dyDescent="0.25">
      <c r="A376" s="16">
        <v>2004</v>
      </c>
      <c r="B376" s="83">
        <v>258.19621750160599</v>
      </c>
      <c r="C376" s="83">
        <v>11.604035093057737</v>
      </c>
      <c r="D376" s="83">
        <v>775.66525878103391</v>
      </c>
      <c r="E376" s="83">
        <v>9.3176571391355694</v>
      </c>
      <c r="F376" s="83">
        <v>1054.7831685148331</v>
      </c>
      <c r="G376" s="106"/>
      <c r="H376" s="92"/>
      <c r="I376" s="92"/>
      <c r="J376" s="92"/>
      <c r="K376" s="92"/>
      <c r="L376" s="92"/>
      <c r="M376" s="82"/>
      <c r="N376" s="83"/>
      <c r="O376" s="83"/>
    </row>
    <row r="377" spans="1:15" x14ac:dyDescent="0.25">
      <c r="A377" s="16">
        <v>2005</v>
      </c>
      <c r="B377" s="83">
        <v>218.07781690986866</v>
      </c>
      <c r="C377" s="83">
        <v>18.643673770003467</v>
      </c>
      <c r="D377" s="83">
        <v>921.02286755277214</v>
      </c>
      <c r="E377" s="83">
        <v>9.4547093203349259</v>
      </c>
      <c r="F377" s="83">
        <v>1167.1990675529792</v>
      </c>
      <c r="G377" s="106"/>
      <c r="H377" s="92"/>
      <c r="I377" s="92"/>
      <c r="J377" s="92"/>
      <c r="K377" s="92"/>
      <c r="L377" s="92"/>
      <c r="M377" s="82"/>
      <c r="N377" s="83"/>
      <c r="O377" s="83"/>
    </row>
    <row r="378" spans="1:15" x14ac:dyDescent="0.25">
      <c r="A378" s="16">
        <v>2006</v>
      </c>
      <c r="B378" s="83">
        <v>302.87007320963829</v>
      </c>
      <c r="C378" s="83">
        <v>27.832544621560732</v>
      </c>
      <c r="D378" s="83">
        <v>1058.5539738057009</v>
      </c>
      <c r="E378" s="83">
        <v>8.1436101173472153</v>
      </c>
      <c r="F378" s="83">
        <v>1397.4002017542471</v>
      </c>
      <c r="G378" s="106"/>
      <c r="H378" s="92"/>
      <c r="I378" s="92"/>
      <c r="J378" s="92"/>
      <c r="K378" s="92"/>
      <c r="L378" s="92"/>
      <c r="M378" s="82"/>
      <c r="N378" s="83"/>
      <c r="O378" s="83"/>
    </row>
    <row r="379" spans="1:15" x14ac:dyDescent="0.25">
      <c r="A379" s="16">
        <v>2007</v>
      </c>
      <c r="B379" s="83">
        <v>293.07749739026247</v>
      </c>
      <c r="C379" s="83">
        <v>16.959715077153188</v>
      </c>
      <c r="D379" s="83">
        <v>1520.2130532502438</v>
      </c>
      <c r="E379" s="83">
        <v>22.010597652719635</v>
      </c>
      <c r="F379" s="83">
        <v>1852.260863370379</v>
      </c>
      <c r="G379" s="106"/>
      <c r="H379" s="92"/>
      <c r="I379" s="92"/>
      <c r="J379" s="92"/>
      <c r="K379" s="92"/>
      <c r="L379" s="92"/>
      <c r="M379" s="82"/>
      <c r="N379" s="83"/>
      <c r="O379" s="83"/>
    </row>
    <row r="380" spans="1:15" x14ac:dyDescent="0.25">
      <c r="A380" s="16">
        <v>2008</v>
      </c>
      <c r="B380" s="83">
        <v>356.78807081076803</v>
      </c>
      <c r="C380" s="83">
        <v>11.113929483676777</v>
      </c>
      <c r="D380" s="83">
        <v>2042.8369655904567</v>
      </c>
      <c r="E380" s="83">
        <v>30.558697855017197</v>
      </c>
      <c r="F380" s="83">
        <v>2441.2976637399188</v>
      </c>
      <c r="G380" s="106"/>
      <c r="H380" s="92"/>
      <c r="I380" s="92"/>
      <c r="J380" s="92"/>
      <c r="K380" s="92"/>
      <c r="L380" s="92"/>
      <c r="M380" s="82"/>
      <c r="N380" s="83"/>
      <c r="O380" s="83"/>
    </row>
    <row r="381" spans="1:15" x14ac:dyDescent="0.25">
      <c r="A381" s="16">
        <v>2009</v>
      </c>
      <c r="B381" s="83">
        <v>464.96515650525771</v>
      </c>
      <c r="C381" s="83">
        <v>8.900025826611472</v>
      </c>
      <c r="D381" s="83">
        <v>1465.1621756389729</v>
      </c>
      <c r="E381" s="83">
        <v>20.76269842917279</v>
      </c>
      <c r="F381" s="83">
        <v>1959.7900564000149</v>
      </c>
      <c r="G381" s="106"/>
      <c r="H381" s="92"/>
      <c r="I381" s="92"/>
      <c r="J381" s="92"/>
      <c r="K381" s="92"/>
      <c r="L381" s="92"/>
      <c r="M381" s="82"/>
      <c r="N381" s="83"/>
      <c r="O381" s="83"/>
    </row>
    <row r="382" spans="1:15" x14ac:dyDescent="0.25">
      <c r="A382" s="16">
        <v>2010</v>
      </c>
      <c r="B382" s="83">
        <v>466.86909310825251</v>
      </c>
      <c r="C382" s="83">
        <v>17.20297768379379</v>
      </c>
      <c r="D382" s="83">
        <v>1959.1809917050962</v>
      </c>
      <c r="E382" s="83">
        <v>22.447900682578084</v>
      </c>
      <c r="F382" s="83">
        <v>2465.7009631797205</v>
      </c>
      <c r="G382" s="98"/>
      <c r="H382" s="92"/>
      <c r="I382" s="92"/>
      <c r="J382" s="92"/>
      <c r="K382" s="92"/>
      <c r="L382" s="92"/>
      <c r="M382" s="82"/>
      <c r="N382" s="83"/>
      <c r="O382" s="83"/>
    </row>
    <row r="383" spans="1:15" x14ac:dyDescent="0.25">
      <c r="A383" s="16">
        <v>2011</v>
      </c>
      <c r="B383" s="83">
        <v>564.07917383056258</v>
      </c>
      <c r="C383" s="83">
        <v>12.611566818748086</v>
      </c>
      <c r="D383" s="83">
        <v>2495.3546256620643</v>
      </c>
      <c r="E383" s="83">
        <v>36.851747138203351</v>
      </c>
      <c r="F383" s="83">
        <v>3108.8971134495782</v>
      </c>
      <c r="G383" s="98"/>
      <c r="H383" s="92"/>
      <c r="I383" s="92"/>
      <c r="J383" s="92"/>
      <c r="K383" s="92"/>
      <c r="L383" s="92"/>
      <c r="M383" s="82"/>
      <c r="N383" s="83"/>
      <c r="O383" s="83"/>
    </row>
    <row r="384" spans="1:15" x14ac:dyDescent="0.25">
      <c r="A384" s="16">
        <v>2012</v>
      </c>
      <c r="B384" s="83">
        <v>685.66861628649417</v>
      </c>
      <c r="C384" s="83">
        <v>28.651504464782533</v>
      </c>
      <c r="D384" s="83">
        <v>3430.2952873862378</v>
      </c>
      <c r="E384" s="83">
        <v>38.755266186505196</v>
      </c>
      <c r="F384" s="83">
        <v>4183.37067432402</v>
      </c>
      <c r="G384" s="98"/>
      <c r="H384" s="92"/>
      <c r="I384" s="92"/>
      <c r="J384" s="92"/>
      <c r="K384" s="92"/>
      <c r="L384" s="92"/>
      <c r="M384" s="82"/>
      <c r="N384" s="83"/>
      <c r="O384" s="83"/>
    </row>
    <row r="385" spans="1:25" x14ac:dyDescent="0.25">
      <c r="A385" s="16">
        <v>2013</v>
      </c>
      <c r="B385" s="83">
        <v>404.95034717683313</v>
      </c>
      <c r="C385" s="83">
        <v>16.522616091588525</v>
      </c>
      <c r="D385" s="83">
        <v>3205.5381952763137</v>
      </c>
      <c r="E385" s="83">
        <v>17.297685170805075</v>
      </c>
      <c r="F385" s="83">
        <v>3644.3088437155402</v>
      </c>
      <c r="G385" s="98"/>
      <c r="H385" s="92"/>
      <c r="I385" s="92"/>
      <c r="J385" s="92"/>
      <c r="K385" s="92"/>
      <c r="L385" s="92"/>
      <c r="M385" s="82"/>
      <c r="N385" s="83"/>
      <c r="O385" s="83"/>
    </row>
    <row r="386" spans="1:25" x14ac:dyDescent="0.25">
      <c r="A386" s="16">
        <v>2014</v>
      </c>
      <c r="B386" s="83">
        <v>657.89137352012324</v>
      </c>
      <c r="C386" s="83">
        <v>14.551895788629359</v>
      </c>
      <c r="D386" s="83">
        <v>2534.0695713166824</v>
      </c>
      <c r="E386" s="83">
        <v>13.244207995730875</v>
      </c>
      <c r="F386" s="83">
        <v>3219.7570486211662</v>
      </c>
      <c r="G386" s="98"/>
      <c r="H386" s="92"/>
      <c r="I386" s="92"/>
      <c r="J386" s="92"/>
      <c r="K386" s="92"/>
      <c r="L386" s="92"/>
      <c r="M386" s="82"/>
      <c r="N386" s="83"/>
      <c r="O386" s="83"/>
    </row>
    <row r="387" spans="1:25" x14ac:dyDescent="0.25">
      <c r="A387" s="16">
        <v>2015</v>
      </c>
      <c r="B387" s="83">
        <v>593.14198457211489</v>
      </c>
      <c r="C387" s="83">
        <v>11.973396732014384</v>
      </c>
      <c r="D387" s="83">
        <v>1712.6420936448403</v>
      </c>
      <c r="E387" s="83">
        <v>13.749416709777922</v>
      </c>
      <c r="F387" s="83">
        <v>2331.5068916587475</v>
      </c>
      <c r="G387" s="98"/>
      <c r="H387" s="92"/>
      <c r="I387" s="92"/>
      <c r="J387" s="92"/>
      <c r="K387" s="92"/>
      <c r="L387" s="92"/>
      <c r="M387" s="82"/>
      <c r="N387" s="83"/>
      <c r="O387" s="83"/>
    </row>
    <row r="388" spans="1:25" x14ac:dyDescent="0.25">
      <c r="A388" s="16">
        <v>2016</v>
      </c>
      <c r="B388" s="83">
        <v>511.6798806165333</v>
      </c>
      <c r="C388" s="83">
        <v>16.545315688318926</v>
      </c>
      <c r="D388" s="83">
        <v>2147.5161329567004</v>
      </c>
      <c r="E388" s="83">
        <v>13.208388287677639</v>
      </c>
      <c r="F388" s="83">
        <v>2688.9497175492306</v>
      </c>
      <c r="G388" s="98"/>
      <c r="H388" s="92"/>
      <c r="I388" s="87"/>
      <c r="J388" s="87"/>
      <c r="K388" s="87"/>
      <c r="L388" s="87"/>
      <c r="M388" s="87"/>
      <c r="N388" s="87"/>
      <c r="O388" s="87"/>
      <c r="P388" s="87"/>
      <c r="Q388" s="87"/>
    </row>
    <row r="389" spans="1:25" x14ac:dyDescent="0.25">
      <c r="A389" s="16">
        <v>2017</v>
      </c>
      <c r="B389" s="83">
        <v>460.15365893422972</v>
      </c>
      <c r="C389" s="83">
        <v>4.6223015149828628</v>
      </c>
      <c r="D389" s="83">
        <v>2538.0149450472545</v>
      </c>
      <c r="E389" s="83">
        <v>15.036436390296386</v>
      </c>
      <c r="F389" s="83">
        <v>3017.8273418867634</v>
      </c>
      <c r="G389" s="98"/>
      <c r="H389" s="92"/>
      <c r="I389" s="92"/>
      <c r="J389" s="92"/>
      <c r="K389" s="92"/>
      <c r="L389" s="92"/>
      <c r="M389" s="82"/>
      <c r="N389" s="83"/>
      <c r="O389" s="83"/>
    </row>
    <row r="390" spans="1:25" x14ac:dyDescent="0.25">
      <c r="A390" s="16">
        <v>2018</v>
      </c>
      <c r="B390" s="83">
        <v>463.98496157001819</v>
      </c>
      <c r="C390" s="83">
        <v>5.9041114951980269</v>
      </c>
      <c r="D390" s="83">
        <v>2544.6236422346078</v>
      </c>
      <c r="E390" s="83">
        <v>16.250870513758358</v>
      </c>
      <c r="F390" s="83">
        <v>3030.7635858135823</v>
      </c>
      <c r="G390" s="98"/>
      <c r="H390" s="92"/>
      <c r="I390" s="92"/>
      <c r="J390" s="92"/>
      <c r="K390" s="92"/>
      <c r="L390" s="92"/>
      <c r="M390" s="82"/>
      <c r="N390" s="83"/>
      <c r="O390" s="83"/>
    </row>
    <row r="391" spans="1:25" x14ac:dyDescent="0.25">
      <c r="A391" s="16">
        <v>2019</v>
      </c>
      <c r="B391" s="83">
        <v>444.46687762879895</v>
      </c>
      <c r="C391" s="83">
        <v>12.11678649918376</v>
      </c>
      <c r="D391" s="83">
        <v>2299.3768506854035</v>
      </c>
      <c r="E391" s="83">
        <v>15.412215100880616</v>
      </c>
      <c r="F391" s="83">
        <v>2771.3727299142665</v>
      </c>
      <c r="G391" s="98"/>
      <c r="H391" s="92"/>
      <c r="I391" s="92"/>
      <c r="J391" s="92"/>
      <c r="K391" s="92"/>
      <c r="L391" s="92"/>
      <c r="M391" s="82"/>
      <c r="N391" s="83"/>
      <c r="O391" s="83"/>
    </row>
    <row r="392" spans="1:25" x14ac:dyDescent="0.25">
      <c r="A392" s="16">
        <v>2020</v>
      </c>
      <c r="B392" s="83">
        <v>355.87111479094011</v>
      </c>
      <c r="C392" s="83">
        <v>16.337282650514684</v>
      </c>
      <c r="D392" s="83">
        <v>2059.7907666296624</v>
      </c>
      <c r="E392" s="83">
        <v>17.619150103205175</v>
      </c>
      <c r="F392" s="83">
        <v>2449.6183141743227</v>
      </c>
      <c r="G392" s="98"/>
      <c r="H392" s="92"/>
      <c r="I392" s="92"/>
      <c r="J392" s="92"/>
      <c r="K392" s="92"/>
      <c r="L392" s="92"/>
      <c r="M392" s="82"/>
      <c r="N392" s="83"/>
      <c r="O392" s="83"/>
    </row>
    <row r="393" spans="1:25" ht="15.75" thickBot="1" x14ac:dyDescent="0.3">
      <c r="A393" s="93">
        <v>2021</v>
      </c>
      <c r="B393" s="157">
        <v>240.72845288234981</v>
      </c>
      <c r="C393" s="157">
        <v>7.3056152697283343</v>
      </c>
      <c r="D393" s="157">
        <v>2086.7199874537032</v>
      </c>
      <c r="E393" s="157">
        <v>19.016249953487797</v>
      </c>
      <c r="F393" s="157">
        <v>2353.7703055592688</v>
      </c>
      <c r="G393" s="98"/>
      <c r="H393" s="92"/>
      <c r="I393" s="92"/>
      <c r="J393" s="92"/>
      <c r="K393" s="92"/>
      <c r="L393" s="92"/>
      <c r="M393" s="82"/>
      <c r="N393" s="82"/>
      <c r="O393" s="83"/>
    </row>
    <row r="394" spans="1:25" ht="15.75" thickTop="1" x14ac:dyDescent="0.25">
      <c r="A394" s="159"/>
      <c r="B394" s="98"/>
      <c r="C394" s="98"/>
      <c r="D394" s="98"/>
      <c r="E394" s="98"/>
      <c r="F394" s="98"/>
      <c r="G394" s="98"/>
      <c r="H394" s="106"/>
      <c r="I394" s="106"/>
      <c r="J394" s="106"/>
      <c r="K394" s="106"/>
      <c r="L394" s="106"/>
      <c r="M394" s="106"/>
      <c r="N394" s="98"/>
      <c r="O394" s="98"/>
      <c r="P394" s="98"/>
      <c r="Q394" s="98"/>
      <c r="R394" s="98"/>
      <c r="S394" s="98"/>
      <c r="T394" s="98"/>
      <c r="U394" s="98"/>
      <c r="V394" s="98"/>
      <c r="W394" s="98"/>
      <c r="X394" s="98"/>
      <c r="Y394" s="98"/>
    </row>
    <row r="395" spans="1:25" ht="21.75" thickBot="1" x14ac:dyDescent="0.3">
      <c r="A395" s="15" t="s">
        <v>114</v>
      </c>
    </row>
    <row r="396" spans="1:25" ht="15.75" thickTop="1" x14ac:dyDescent="0.25">
      <c r="A396" s="72"/>
      <c r="B396" s="59" t="s">
        <v>39</v>
      </c>
      <c r="C396" s="84">
        <v>2008</v>
      </c>
      <c r="D396" s="84">
        <v>2009</v>
      </c>
      <c r="E396" s="84">
        <v>2010</v>
      </c>
      <c r="F396" s="84">
        <v>2011</v>
      </c>
      <c r="G396" s="84">
        <v>2012</v>
      </c>
      <c r="H396" s="84">
        <v>2013</v>
      </c>
      <c r="I396" s="84">
        <v>2014</v>
      </c>
      <c r="J396" s="84">
        <v>2015</v>
      </c>
      <c r="K396" s="84">
        <v>2016</v>
      </c>
      <c r="L396" s="84">
        <v>2017</v>
      </c>
      <c r="M396" s="84">
        <v>2018</v>
      </c>
      <c r="N396" s="84">
        <v>2019</v>
      </c>
      <c r="O396" s="84">
        <v>2020</v>
      </c>
      <c r="P396" s="84">
        <v>2021</v>
      </c>
    </row>
    <row r="397" spans="1:25" x14ac:dyDescent="0.25">
      <c r="A397" s="85" t="s">
        <v>116</v>
      </c>
      <c r="B397" s="29" t="s">
        <v>50</v>
      </c>
      <c r="C397" s="46">
        <v>628</v>
      </c>
      <c r="D397" s="46">
        <v>634</v>
      </c>
      <c r="E397" s="46">
        <v>592</v>
      </c>
      <c r="F397" s="46">
        <v>650</v>
      </c>
      <c r="G397" s="46">
        <v>629</v>
      </c>
      <c r="H397" s="46">
        <v>570</v>
      </c>
      <c r="I397" s="46">
        <v>564</v>
      </c>
      <c r="J397" s="46">
        <v>586</v>
      </c>
      <c r="K397" s="46">
        <v>469</v>
      </c>
      <c r="L397" s="46">
        <v>482</v>
      </c>
      <c r="M397" s="46">
        <v>544</v>
      </c>
      <c r="N397" s="46">
        <v>499</v>
      </c>
      <c r="O397" s="46">
        <v>460</v>
      </c>
      <c r="P397" s="46">
        <v>438</v>
      </c>
    </row>
    <row r="398" spans="1:25" x14ac:dyDescent="0.25">
      <c r="A398" s="86" t="s">
        <v>43</v>
      </c>
      <c r="B398" s="29"/>
      <c r="C398" s="87">
        <v>548</v>
      </c>
      <c r="D398" s="87">
        <v>540</v>
      </c>
      <c r="E398" s="87">
        <v>490</v>
      </c>
      <c r="F398" s="87">
        <v>536</v>
      </c>
      <c r="G398" s="87">
        <v>512</v>
      </c>
      <c r="H398" s="87">
        <v>456</v>
      </c>
      <c r="I398" s="87">
        <v>462</v>
      </c>
      <c r="J398" s="87">
        <v>476</v>
      </c>
      <c r="K398" s="87">
        <v>337</v>
      </c>
      <c r="L398" s="87">
        <v>352</v>
      </c>
      <c r="M398" s="87">
        <v>417</v>
      </c>
      <c r="N398" s="87">
        <v>366</v>
      </c>
      <c r="O398" s="87">
        <v>323</v>
      </c>
      <c r="P398" s="87">
        <v>296</v>
      </c>
    </row>
    <row r="399" spans="1:25" x14ac:dyDescent="0.25">
      <c r="A399" s="86" t="s">
        <v>47</v>
      </c>
      <c r="B399" s="28"/>
      <c r="C399" s="87">
        <v>80</v>
      </c>
      <c r="D399" s="87">
        <v>94</v>
      </c>
      <c r="E399" s="87">
        <v>102</v>
      </c>
      <c r="F399" s="87">
        <v>114</v>
      </c>
      <c r="G399" s="87">
        <v>117</v>
      </c>
      <c r="H399" s="87">
        <v>114</v>
      </c>
      <c r="I399" s="87">
        <v>102</v>
      </c>
      <c r="J399" s="87">
        <v>110</v>
      </c>
      <c r="K399" s="87">
        <v>132</v>
      </c>
      <c r="L399" s="87">
        <v>130</v>
      </c>
      <c r="M399" s="87">
        <v>127</v>
      </c>
      <c r="N399" s="87">
        <v>133</v>
      </c>
      <c r="O399" s="87">
        <v>137</v>
      </c>
      <c r="P399" s="87">
        <v>142</v>
      </c>
    </row>
    <row r="400" spans="1:25" x14ac:dyDescent="0.25">
      <c r="A400" s="85" t="s">
        <v>117</v>
      </c>
      <c r="B400" s="29" t="s">
        <v>42</v>
      </c>
      <c r="C400" s="46">
        <v>422690.88710093993</v>
      </c>
      <c r="D400" s="46">
        <v>446857.73699489998</v>
      </c>
      <c r="E400" s="46">
        <v>442651.99171818001</v>
      </c>
      <c r="F400" s="46">
        <v>474390.90066187002</v>
      </c>
      <c r="G400" s="46">
        <v>551278.96802120004</v>
      </c>
      <c r="H400" s="46">
        <v>523169.11614940001</v>
      </c>
      <c r="I400" s="46">
        <v>588861.13091288996</v>
      </c>
      <c r="J400" s="46">
        <v>618471.01515349001</v>
      </c>
      <c r="K400" s="46">
        <v>716626.14863729</v>
      </c>
      <c r="L400" s="46">
        <v>724219.34685258986</v>
      </c>
      <c r="M400" s="46">
        <v>840495.73471266998</v>
      </c>
      <c r="N400" s="46">
        <v>950482.81969336001</v>
      </c>
      <c r="O400" s="46">
        <v>889945.79317482002</v>
      </c>
      <c r="P400" s="46">
        <v>876688.59405349009</v>
      </c>
    </row>
    <row r="401" spans="1:16" x14ac:dyDescent="0.25">
      <c r="A401" s="86" t="s">
        <v>43</v>
      </c>
      <c r="B401" s="43"/>
      <c r="C401" s="88">
        <v>65643.00010094</v>
      </c>
      <c r="D401" s="88">
        <v>69025.999994900005</v>
      </c>
      <c r="E401" s="88">
        <v>69763.999718179999</v>
      </c>
      <c r="F401" s="88">
        <v>62239.998661869991</v>
      </c>
      <c r="G401" s="88">
        <v>62607.000021200001</v>
      </c>
      <c r="H401" s="88">
        <v>55784.001149400014</v>
      </c>
      <c r="I401" s="88">
        <v>67477.999912889994</v>
      </c>
      <c r="J401" s="88">
        <v>77207.999153490004</v>
      </c>
      <c r="K401" s="88">
        <v>45147.999637289977</v>
      </c>
      <c r="L401" s="88">
        <v>49353.999852590023</v>
      </c>
      <c r="M401" s="88">
        <v>55677.999712669996</v>
      </c>
      <c r="N401" s="88">
        <v>62713.001693359998</v>
      </c>
      <c r="O401" s="88">
        <v>41313.000174819987</v>
      </c>
      <c r="P401" s="88">
        <v>37539.000053490003</v>
      </c>
    </row>
    <row r="402" spans="1:16" x14ac:dyDescent="0.25">
      <c r="A402" s="86" t="s">
        <v>54</v>
      </c>
      <c r="B402" s="43"/>
      <c r="C402" s="88">
        <v>1815</v>
      </c>
      <c r="D402" s="88">
        <v>160</v>
      </c>
      <c r="E402" s="88">
        <v>160</v>
      </c>
      <c r="F402" s="88">
        <v>906</v>
      </c>
      <c r="G402" s="88">
        <v>2378</v>
      </c>
      <c r="H402" s="88">
        <v>2051</v>
      </c>
      <c r="I402" s="88">
        <v>1772</v>
      </c>
      <c r="J402" s="88">
        <v>1051</v>
      </c>
      <c r="K402" s="88">
        <v>711</v>
      </c>
      <c r="L402" s="88">
        <v>1055</v>
      </c>
      <c r="M402" s="88">
        <v>1080</v>
      </c>
      <c r="N402" s="88">
        <v>1121</v>
      </c>
      <c r="O402" s="88">
        <v>1200</v>
      </c>
      <c r="P402" s="88">
        <v>1211</v>
      </c>
    </row>
    <row r="403" spans="1:16" x14ac:dyDescent="0.25">
      <c r="A403" s="86" t="s">
        <v>47</v>
      </c>
      <c r="B403" s="28"/>
      <c r="C403" s="88">
        <v>342632.88699999993</v>
      </c>
      <c r="D403" s="88">
        <v>364656.73699999996</v>
      </c>
      <c r="E403" s="88">
        <v>359724.99200000003</v>
      </c>
      <c r="F403" s="88">
        <v>395848.902</v>
      </c>
      <c r="G403" s="88">
        <v>472952.96799999999</v>
      </c>
      <c r="H403" s="88">
        <v>460702.11499999999</v>
      </c>
      <c r="I403" s="88">
        <v>514909.13099999994</v>
      </c>
      <c r="J403" s="88">
        <v>535547.01600000006</v>
      </c>
      <c r="K403" s="88">
        <v>665841.14899999998</v>
      </c>
      <c r="L403" s="88">
        <v>668868.34699999983</v>
      </c>
      <c r="M403" s="88">
        <v>778799.73499999999</v>
      </c>
      <c r="N403" s="88">
        <v>881602.81799999997</v>
      </c>
      <c r="O403" s="88">
        <v>842418.79300000006</v>
      </c>
      <c r="P403" s="88">
        <v>832934.59400000004</v>
      </c>
    </row>
    <row r="404" spans="1:16" x14ac:dyDescent="0.25">
      <c r="A404" s="86" t="s">
        <v>51</v>
      </c>
      <c r="B404" s="29"/>
      <c r="C404" s="88">
        <v>12600</v>
      </c>
      <c r="D404" s="88">
        <v>13015</v>
      </c>
      <c r="E404" s="88">
        <v>13003</v>
      </c>
      <c r="F404" s="88">
        <v>15396</v>
      </c>
      <c r="G404" s="88">
        <v>13341</v>
      </c>
      <c r="H404" s="88">
        <v>4632</v>
      </c>
      <c r="I404" s="88">
        <v>4702</v>
      </c>
      <c r="J404" s="88">
        <v>4665</v>
      </c>
      <c r="K404" s="88">
        <v>4926</v>
      </c>
      <c r="L404" s="88">
        <v>4942</v>
      </c>
      <c r="M404" s="88">
        <v>4938</v>
      </c>
      <c r="N404" s="88">
        <v>5046</v>
      </c>
      <c r="O404" s="88">
        <v>5014</v>
      </c>
      <c r="P404" s="88">
        <v>5004</v>
      </c>
    </row>
    <row r="405" spans="1:16" x14ac:dyDescent="0.25">
      <c r="A405" s="85" t="s">
        <v>118</v>
      </c>
      <c r="B405" s="29" t="s">
        <v>46</v>
      </c>
      <c r="C405" s="46">
        <v>890.30467921119282</v>
      </c>
      <c r="D405" s="46">
        <v>735.48795154919901</v>
      </c>
      <c r="E405" s="46">
        <v>798.50012323839587</v>
      </c>
      <c r="F405" s="46">
        <v>1079.1229728717078</v>
      </c>
      <c r="G405" s="46">
        <v>1475.0627476449106</v>
      </c>
      <c r="H405" s="46">
        <v>1254.225636772439</v>
      </c>
      <c r="I405" s="46">
        <v>1180.7602761942117</v>
      </c>
      <c r="J405" s="46">
        <v>1117.6243493347361</v>
      </c>
      <c r="K405" s="46">
        <v>1244.5752364445068</v>
      </c>
      <c r="L405" s="46">
        <v>1525.4953434525366</v>
      </c>
      <c r="M405" s="46">
        <v>1677.4034761763849</v>
      </c>
      <c r="N405" s="46">
        <v>1694.4976451390401</v>
      </c>
      <c r="O405" s="46">
        <v>1477.9005475476674</v>
      </c>
      <c r="P405" s="46">
        <v>1451.7673899272916</v>
      </c>
    </row>
    <row r="406" spans="1:16" x14ac:dyDescent="0.25">
      <c r="A406" s="86" t="s">
        <v>43</v>
      </c>
      <c r="B406" s="43"/>
      <c r="C406" s="88">
        <v>264.01006134461358</v>
      </c>
      <c r="D406" s="88">
        <v>278.86283469701732</v>
      </c>
      <c r="E406" s="88">
        <v>307.74525606987072</v>
      </c>
      <c r="F406" s="88">
        <v>342.45490037487241</v>
      </c>
      <c r="G406" s="88">
        <v>402.87336298070949</v>
      </c>
      <c r="H406" s="88">
        <v>258.06914470631483</v>
      </c>
      <c r="I406" s="88">
        <v>382.9254049417932</v>
      </c>
      <c r="J406" s="88">
        <v>430.88662976445841</v>
      </c>
      <c r="K406" s="88">
        <v>258.21642877871022</v>
      </c>
      <c r="L406" s="88">
        <v>269.26609888228501</v>
      </c>
      <c r="M406" s="88">
        <v>335.86064255941909</v>
      </c>
      <c r="N406" s="88">
        <v>368.6352094826442</v>
      </c>
      <c r="O406" s="88">
        <v>259.76207259610828</v>
      </c>
      <c r="P406" s="88">
        <v>215.92720850195883</v>
      </c>
    </row>
    <row r="407" spans="1:16" x14ac:dyDescent="0.25">
      <c r="A407" s="86" t="s">
        <v>54</v>
      </c>
      <c r="B407" s="43"/>
      <c r="C407" s="88">
        <v>3.1273120281848339</v>
      </c>
      <c r="D407" s="88">
        <v>0.18676368961565998</v>
      </c>
      <c r="E407" s="88">
        <v>0.20176221692447829</v>
      </c>
      <c r="F407" s="88">
        <v>1.5937950729851558</v>
      </c>
      <c r="G407" s="88">
        <v>5.1300976889944252</v>
      </c>
      <c r="H407" s="88">
        <v>4.3309103456366191</v>
      </c>
      <c r="I407" s="88">
        <v>2.679237362367112</v>
      </c>
      <c r="J407" s="88">
        <v>1.3164357562702818</v>
      </c>
      <c r="K407" s="88">
        <v>1.0341082678931275</v>
      </c>
      <c r="L407" s="88">
        <v>1.9552221021377021</v>
      </c>
      <c r="M407" s="88">
        <v>1.8138256872260221</v>
      </c>
      <c r="N407" s="88">
        <v>1.659196523217733</v>
      </c>
      <c r="O407" s="88">
        <v>1.7022139957012505</v>
      </c>
      <c r="P407" s="88">
        <v>1.7265323141761275</v>
      </c>
    </row>
    <row r="408" spans="1:16" x14ac:dyDescent="0.25">
      <c r="A408" s="86" t="s">
        <v>47</v>
      </c>
      <c r="B408" s="28"/>
      <c r="C408" s="88">
        <v>600.96249465338985</v>
      </c>
      <c r="D408" s="88">
        <v>440.42798638652516</v>
      </c>
      <c r="E408" s="88">
        <v>473.01609873961922</v>
      </c>
      <c r="F408" s="88">
        <v>706.78687516451282</v>
      </c>
      <c r="G408" s="88">
        <v>1038.0002704893907</v>
      </c>
      <c r="H408" s="88">
        <v>981.68311753627722</v>
      </c>
      <c r="I408" s="88">
        <v>787.47443263535649</v>
      </c>
      <c r="J408" s="88">
        <v>678.94053596050662</v>
      </c>
      <c r="K408" s="88">
        <v>977.83737610993876</v>
      </c>
      <c r="L408" s="88">
        <v>1244.8891155366514</v>
      </c>
      <c r="M408" s="88">
        <v>1330.973309604635</v>
      </c>
      <c r="N408" s="88">
        <v>1315.9565710513036</v>
      </c>
      <c r="O408" s="88">
        <v>1208.9105798573851</v>
      </c>
      <c r="P408" s="88">
        <v>1226.3397893218605</v>
      </c>
    </row>
    <row r="409" spans="1:16" ht="15.75" thickBot="1" x14ac:dyDescent="0.3">
      <c r="A409" s="167" t="s">
        <v>62</v>
      </c>
      <c r="B409" s="41"/>
      <c r="C409" s="187">
        <v>22.204811185004552</v>
      </c>
      <c r="D409" s="187">
        <v>16.010366776040854</v>
      </c>
      <c r="E409" s="187">
        <v>17.53700621198136</v>
      </c>
      <c r="F409" s="187">
        <v>28.28740225933754</v>
      </c>
      <c r="G409" s="187">
        <v>29.059016485816159</v>
      </c>
      <c r="H409" s="187">
        <v>10.14246418421037</v>
      </c>
      <c r="I409" s="187">
        <v>7.6812012546948534</v>
      </c>
      <c r="J409" s="187">
        <v>6.4807478535008087</v>
      </c>
      <c r="K409" s="187">
        <v>7.4873232879647453</v>
      </c>
      <c r="L409" s="187">
        <v>9.3849069314627496</v>
      </c>
      <c r="M409" s="187">
        <v>8.7556983251048361</v>
      </c>
      <c r="N409" s="187">
        <v>8.2466680818745672</v>
      </c>
      <c r="O409" s="187">
        <v>7.5256810984728029</v>
      </c>
      <c r="P409" s="187">
        <v>7.7738597892959982</v>
      </c>
    </row>
    <row r="410" spans="1:16" x14ac:dyDescent="0.25">
      <c r="A410" s="191" t="s">
        <v>115</v>
      </c>
      <c r="B410" s="191"/>
      <c r="C410" s="191"/>
      <c r="D410" s="191"/>
      <c r="E410" s="191"/>
      <c r="F410" s="191"/>
      <c r="G410" s="191"/>
      <c r="H410" s="191"/>
      <c r="I410" s="191"/>
      <c r="J410" s="191"/>
    </row>
    <row r="412" spans="1:16" x14ac:dyDescent="0.25">
      <c r="C412" s="98"/>
      <c r="D412" s="98"/>
      <c r="E412" s="188"/>
      <c r="F412" s="98"/>
      <c r="G412" s="98"/>
      <c r="H412" s="98"/>
      <c r="I412" s="98"/>
      <c r="J412" s="98"/>
      <c r="K412" s="98"/>
      <c r="L412" s="98"/>
      <c r="M412" s="98"/>
      <c r="N412" s="98"/>
      <c r="O412" s="98"/>
      <c r="P412" s="98"/>
    </row>
    <row r="413" spans="1:16" x14ac:dyDescent="0.25">
      <c r="C413" s="98"/>
      <c r="D413" s="98"/>
      <c r="E413" s="188"/>
      <c r="F413" s="98"/>
      <c r="G413" s="98"/>
      <c r="H413" s="98"/>
      <c r="I413" s="98"/>
      <c r="J413" s="98"/>
      <c r="K413" s="98"/>
      <c r="L413" s="98"/>
      <c r="M413" s="98"/>
      <c r="N413" s="98"/>
      <c r="O413" s="98"/>
      <c r="P413" s="98"/>
    </row>
    <row r="414" spans="1:16" x14ac:dyDescent="0.25">
      <c r="C414" s="96"/>
      <c r="D414" s="96"/>
      <c r="E414" s="189"/>
      <c r="F414" s="96"/>
      <c r="G414" s="96"/>
      <c r="H414" s="96"/>
      <c r="I414" s="96"/>
      <c r="J414" s="96"/>
      <c r="K414" s="96"/>
      <c r="L414" s="96"/>
      <c r="M414" s="96"/>
      <c r="N414" s="96"/>
      <c r="O414" s="96"/>
      <c r="P414" s="96"/>
    </row>
    <row r="415" spans="1:16" x14ac:dyDescent="0.25">
      <c r="C415" s="123"/>
      <c r="D415" s="123"/>
      <c r="E415" s="188"/>
      <c r="F415" s="123"/>
      <c r="G415" s="123"/>
      <c r="H415" s="123"/>
      <c r="I415" s="123"/>
      <c r="J415" s="123"/>
      <c r="K415" s="123"/>
      <c r="L415" s="123"/>
      <c r="M415" s="123"/>
      <c r="N415" s="123"/>
      <c r="O415" s="123"/>
      <c r="P415" s="123"/>
    </row>
    <row r="417" spans="2:16" x14ac:dyDescent="0.25">
      <c r="C417" s="66"/>
      <c r="D417" s="66"/>
      <c r="E417" s="66"/>
      <c r="F417" s="66"/>
      <c r="G417" s="66"/>
      <c r="H417" s="66"/>
      <c r="I417" s="66"/>
      <c r="J417" s="66"/>
      <c r="K417" s="66"/>
      <c r="L417" s="66"/>
      <c r="M417" s="66"/>
      <c r="N417" s="66"/>
      <c r="O417" s="66"/>
      <c r="P417" s="66"/>
    </row>
    <row r="418" spans="2:16" x14ac:dyDescent="0.25">
      <c r="C418" s="98"/>
      <c r="D418" s="98"/>
      <c r="E418" s="98"/>
      <c r="F418" s="98"/>
      <c r="G418" s="98"/>
      <c r="H418" s="98"/>
      <c r="I418" s="98"/>
      <c r="J418" s="98"/>
      <c r="K418" s="98"/>
      <c r="L418" s="98"/>
      <c r="M418" s="98"/>
      <c r="N418" s="98"/>
      <c r="O418" s="98"/>
      <c r="P418" s="98"/>
    </row>
    <row r="419" spans="2:16" x14ac:dyDescent="0.25">
      <c r="B419" s="97"/>
      <c r="C419" s="98"/>
      <c r="D419" s="98"/>
      <c r="E419" s="98"/>
      <c r="F419" s="98"/>
      <c r="G419" s="98"/>
      <c r="H419" s="98"/>
      <c r="I419" s="98"/>
      <c r="J419" s="98"/>
      <c r="K419" s="98"/>
      <c r="L419" s="98"/>
      <c r="M419" s="98"/>
      <c r="N419" s="98"/>
    </row>
    <row r="420" spans="2:16" x14ac:dyDescent="0.25">
      <c r="C420" s="98"/>
      <c r="D420" s="98"/>
      <c r="E420" s="98"/>
      <c r="F420" s="98"/>
      <c r="G420" s="98"/>
      <c r="H420" s="98"/>
      <c r="I420" s="98"/>
      <c r="J420" s="98"/>
      <c r="K420" s="98"/>
      <c r="L420" s="98"/>
      <c r="M420" s="98"/>
      <c r="N420" s="98"/>
    </row>
    <row r="423" spans="2:16" x14ac:dyDescent="0.25">
      <c r="C423" s="66"/>
      <c r="D423" s="66"/>
      <c r="E423" s="66"/>
      <c r="F423" s="66"/>
      <c r="G423" s="66"/>
      <c r="H423" s="66"/>
      <c r="I423" s="66"/>
      <c r="J423" s="66"/>
      <c r="K423" s="66"/>
      <c r="L423" s="66"/>
      <c r="M423" s="66"/>
      <c r="N423" s="66"/>
    </row>
    <row r="444" spans="1:1" x14ac:dyDescent="0.25">
      <c r="A444" s="164"/>
    </row>
    <row r="445" spans="1:1" x14ac:dyDescent="0.25">
      <c r="A445" s="164"/>
    </row>
  </sheetData>
  <mergeCells count="1">
    <mergeCell ref="A410:J410"/>
  </mergeCells>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83"/>
  <sheetViews>
    <sheetView topLeftCell="C61" zoomScaleNormal="100" workbookViewId="0">
      <selection activeCell="F90" sqref="F90"/>
    </sheetView>
  </sheetViews>
  <sheetFormatPr defaultRowHeight="15" x14ac:dyDescent="0.25"/>
  <cols>
    <col min="1" max="1" width="13.5703125" style="8" customWidth="1"/>
    <col min="2" max="6" width="20.7109375" style="10" customWidth="1"/>
    <col min="7" max="7" width="13.28515625" style="10" customWidth="1"/>
    <col min="8" max="8" width="10" bestFit="1" customWidth="1"/>
    <col min="9" max="24" width="10.85546875" bestFit="1" customWidth="1"/>
  </cols>
  <sheetData>
    <row r="1" spans="1:31" ht="21" x14ac:dyDescent="0.25">
      <c r="A1" s="14" t="s">
        <v>19</v>
      </c>
    </row>
    <row r="2" spans="1:31" s="1" customFormat="1" ht="19.5" thickBot="1" x14ac:dyDescent="0.3">
      <c r="A2" s="15" t="s">
        <v>76</v>
      </c>
      <c r="B2" s="11"/>
      <c r="C2" s="11"/>
      <c r="D2" s="12"/>
      <c r="E2" s="11"/>
      <c r="F2" s="11"/>
      <c r="G2" s="11"/>
    </row>
    <row r="3" spans="1:31" s="1" customFormat="1" ht="28.15" customHeight="1" thickTop="1" x14ac:dyDescent="0.25">
      <c r="A3" s="53"/>
      <c r="B3" s="55" t="s">
        <v>20</v>
      </c>
      <c r="C3" s="55" t="s">
        <v>21</v>
      </c>
      <c r="D3" s="55" t="s">
        <v>22</v>
      </c>
      <c r="E3" s="55" t="s">
        <v>23</v>
      </c>
      <c r="F3" s="55" t="s">
        <v>25</v>
      </c>
      <c r="I3"/>
      <c r="J3"/>
      <c r="K3"/>
      <c r="L3"/>
      <c r="M3"/>
      <c r="N3"/>
      <c r="O3"/>
      <c r="P3"/>
      <c r="Q3"/>
      <c r="R3"/>
      <c r="S3"/>
      <c r="T3"/>
      <c r="U3"/>
      <c r="V3"/>
      <c r="W3"/>
      <c r="X3"/>
      <c r="Y3"/>
      <c r="Z3"/>
      <c r="AA3"/>
      <c r="AB3"/>
      <c r="AC3"/>
      <c r="AD3"/>
      <c r="AE3"/>
    </row>
    <row r="4" spans="1:31" x14ac:dyDescent="0.25">
      <c r="A4" s="16">
        <v>1997</v>
      </c>
      <c r="B4" s="69">
        <v>2196</v>
      </c>
      <c r="C4" s="69">
        <v>4487.5204597219126</v>
      </c>
      <c r="D4" s="70">
        <v>2857.9688597034651</v>
      </c>
      <c r="E4" s="69">
        <v>3039.1995331072981</v>
      </c>
      <c r="F4" s="70">
        <v>2441.7797920358989</v>
      </c>
      <c r="G4" s="100"/>
      <c r="H4" s="124"/>
    </row>
    <row r="5" spans="1:31" x14ac:dyDescent="0.25">
      <c r="A5" s="16">
        <v>1998</v>
      </c>
      <c r="B5" s="69">
        <v>2049</v>
      </c>
      <c r="C5" s="69">
        <v>4359.2804640263475</v>
      </c>
      <c r="D5" s="70">
        <v>2514.2333116808682</v>
      </c>
      <c r="E5" s="69">
        <v>2691.5097219437307</v>
      </c>
      <c r="F5" s="70">
        <v>2251.8222530893458</v>
      </c>
      <c r="G5" s="100"/>
      <c r="H5" s="125"/>
    </row>
    <row r="6" spans="1:31" x14ac:dyDescent="0.25">
      <c r="A6" s="16">
        <v>1999</v>
      </c>
      <c r="B6" s="69">
        <v>1910</v>
      </c>
      <c r="C6" s="69">
        <v>5474.1027903776221</v>
      </c>
      <c r="D6" s="70">
        <v>2846.4331732458713</v>
      </c>
      <c r="E6" s="69">
        <v>2847.037468591222</v>
      </c>
      <c r="F6" s="70">
        <v>2204.3504850450095</v>
      </c>
      <c r="G6" s="100"/>
      <c r="H6" s="125"/>
    </row>
    <row r="7" spans="1:31" x14ac:dyDescent="0.25">
      <c r="A7" s="16">
        <v>2000</v>
      </c>
      <c r="B7" s="69">
        <v>2316.8369278215137</v>
      </c>
      <c r="C7" s="69">
        <v>5490.4427174438988</v>
      </c>
      <c r="D7" s="70">
        <v>3152.2587324520396</v>
      </c>
      <c r="E7" s="69">
        <v>3181.9038425245176</v>
      </c>
      <c r="F7" s="70">
        <v>2496.6253929518944</v>
      </c>
      <c r="G7" s="100"/>
      <c r="H7" s="125"/>
    </row>
    <row r="8" spans="1:31" x14ac:dyDescent="0.25">
      <c r="A8" s="16">
        <v>2001</v>
      </c>
      <c r="B8" s="69">
        <v>2496.0950376645583</v>
      </c>
      <c r="C8" s="69">
        <v>5194.0379112315222</v>
      </c>
      <c r="D8" s="70">
        <v>4172.338196018396</v>
      </c>
      <c r="E8" s="69">
        <v>3435.2849082025514</v>
      </c>
      <c r="F8" s="70">
        <v>2611.489736475427</v>
      </c>
      <c r="G8" s="100"/>
      <c r="H8" s="125"/>
    </row>
    <row r="9" spans="1:31" x14ac:dyDescent="0.25">
      <c r="A9" s="16">
        <v>2002</v>
      </c>
      <c r="B9" s="69">
        <v>1789.8516691807797</v>
      </c>
      <c r="C9" s="69">
        <v>4944.2109874034622</v>
      </c>
      <c r="D9" s="70">
        <v>2203.1467028160114</v>
      </c>
      <c r="E9" s="69">
        <v>3404.5252262987274</v>
      </c>
      <c r="F9" s="70">
        <v>2057.5190015144758</v>
      </c>
      <c r="G9" s="100"/>
      <c r="H9" s="125"/>
    </row>
    <row r="10" spans="1:31" x14ac:dyDescent="0.25">
      <c r="A10" s="16">
        <v>2003</v>
      </c>
      <c r="B10" s="69">
        <v>1884.1215389253528</v>
      </c>
      <c r="C10" s="69">
        <v>5317.1598139134239</v>
      </c>
      <c r="D10" s="70">
        <v>2660.3342172100438</v>
      </c>
      <c r="E10" s="69">
        <v>3565.0515000982291</v>
      </c>
      <c r="F10" s="70">
        <v>2060.3194249402782</v>
      </c>
      <c r="G10" s="100"/>
      <c r="H10" s="125"/>
    </row>
    <row r="11" spans="1:31" x14ac:dyDescent="0.25">
      <c r="A11" s="16">
        <v>2004</v>
      </c>
      <c r="B11" s="69">
        <v>2172.6505534237494</v>
      </c>
      <c r="C11" s="69">
        <v>5305.435701340557</v>
      </c>
      <c r="D11" s="70">
        <v>2065.4405188295486</v>
      </c>
      <c r="E11" s="69">
        <v>3071.2696774926403</v>
      </c>
      <c r="F11" s="70">
        <v>2361.766315203924</v>
      </c>
      <c r="G11" s="100"/>
      <c r="H11" s="100"/>
    </row>
    <row r="12" spans="1:31" x14ac:dyDescent="0.25">
      <c r="A12" s="16">
        <v>2005</v>
      </c>
      <c r="B12" s="69">
        <v>2430.0319137200986</v>
      </c>
      <c r="C12" s="69">
        <v>5225.1858469585713</v>
      </c>
      <c r="D12" s="70">
        <v>3358.3393393222232</v>
      </c>
      <c r="E12" s="69">
        <v>3313.918157582892</v>
      </c>
      <c r="F12" s="70">
        <v>2909.6018141196096</v>
      </c>
      <c r="G12" s="100"/>
      <c r="H12" s="100"/>
    </row>
    <row r="13" spans="1:31" x14ac:dyDescent="0.25">
      <c r="A13" s="16">
        <v>2006</v>
      </c>
      <c r="B13" s="69">
        <v>2673.5733804110573</v>
      </c>
      <c r="C13" s="69">
        <v>5696.7539176620903</v>
      </c>
      <c r="D13" s="70">
        <v>2803.4143442398895</v>
      </c>
      <c r="E13" s="69">
        <v>3408.433497735889</v>
      </c>
      <c r="F13" s="70">
        <v>2565.3636580431021</v>
      </c>
      <c r="G13" s="100"/>
      <c r="H13" s="100"/>
    </row>
    <row r="14" spans="1:31" x14ac:dyDescent="0.25">
      <c r="A14" s="16">
        <v>2007</v>
      </c>
      <c r="B14" s="69">
        <v>1948.4076816312174</v>
      </c>
      <c r="C14" s="69">
        <v>5955.859082706851</v>
      </c>
      <c r="D14" s="70">
        <v>2474.846566397327</v>
      </c>
      <c r="E14" s="69">
        <v>3760.778810505979</v>
      </c>
      <c r="F14" s="70">
        <v>2760.1617584620417</v>
      </c>
      <c r="G14" s="100"/>
      <c r="H14" s="100"/>
    </row>
    <row r="15" spans="1:31" x14ac:dyDescent="0.25">
      <c r="A15" s="16">
        <v>2008</v>
      </c>
      <c r="B15" s="69">
        <v>2488.0446958515763</v>
      </c>
      <c r="C15" s="69">
        <v>7508.6687222961455</v>
      </c>
      <c r="D15" s="70">
        <v>3824.8902709600993</v>
      </c>
      <c r="E15" s="69">
        <v>3959.7318650567622</v>
      </c>
      <c r="F15" s="70">
        <v>2900.4700003922799</v>
      </c>
      <c r="G15" s="100"/>
      <c r="H15" s="100"/>
    </row>
    <row r="16" spans="1:31" x14ac:dyDescent="0.25">
      <c r="A16" s="16">
        <v>2009</v>
      </c>
      <c r="B16" s="69">
        <v>2643.2270625634337</v>
      </c>
      <c r="C16" s="69">
        <v>7018.3141799415198</v>
      </c>
      <c r="D16" s="70">
        <v>3133.0834654895361</v>
      </c>
      <c r="E16" s="69">
        <v>4195.9509351421175</v>
      </c>
      <c r="F16" s="70">
        <v>2318.5786935337242</v>
      </c>
      <c r="G16" s="100"/>
      <c r="H16" s="100"/>
    </row>
    <row r="17" spans="1:23" x14ac:dyDescent="0.25">
      <c r="A17" s="16">
        <v>2010</v>
      </c>
      <c r="B17" s="69">
        <v>2675.1960075589341</v>
      </c>
      <c r="C17" s="69">
        <v>8372.106353238818</v>
      </c>
      <c r="D17" s="70">
        <v>3496.1441285503224</v>
      </c>
      <c r="E17" s="69">
        <v>3773.1675091502975</v>
      </c>
      <c r="F17" s="70">
        <v>2779.8923385562143</v>
      </c>
      <c r="G17" s="100"/>
      <c r="H17" s="100"/>
    </row>
    <row r="18" spans="1:23" x14ac:dyDescent="0.25">
      <c r="A18" s="16">
        <v>2011</v>
      </c>
      <c r="B18" s="69">
        <v>3043.8006439936439</v>
      </c>
      <c r="C18" s="69">
        <v>8345.0161505973756</v>
      </c>
      <c r="D18" s="70">
        <v>3137.5566325375653</v>
      </c>
      <c r="E18" s="69">
        <v>4134.318669627397</v>
      </c>
      <c r="F18" s="70">
        <v>1889.0221874960457</v>
      </c>
      <c r="G18" s="100"/>
      <c r="H18" s="100"/>
    </row>
    <row r="19" spans="1:23" x14ac:dyDescent="0.25">
      <c r="A19" s="16">
        <v>2012</v>
      </c>
      <c r="B19" s="69">
        <v>3534.1288974373847</v>
      </c>
      <c r="C19" s="69">
        <v>9207.0219671314444</v>
      </c>
      <c r="D19" s="70">
        <v>3812.7646092589184</v>
      </c>
      <c r="E19" s="69">
        <v>4638.4056556838577</v>
      </c>
      <c r="F19" s="70">
        <v>2214.3591876225314</v>
      </c>
      <c r="G19" s="100"/>
      <c r="H19" s="100"/>
    </row>
    <row r="20" spans="1:23" x14ac:dyDescent="0.25">
      <c r="A20" s="16">
        <v>2013</v>
      </c>
      <c r="B20" s="69">
        <v>2511.9618413943217</v>
      </c>
      <c r="C20" s="69">
        <v>7271.2275222841699</v>
      </c>
      <c r="D20" s="70">
        <v>2655.1548704692264</v>
      </c>
      <c r="E20" s="69">
        <v>4121.3638407630797</v>
      </c>
      <c r="F20" s="70">
        <v>1941.9703521253587</v>
      </c>
      <c r="G20" s="100"/>
      <c r="H20" s="100"/>
    </row>
    <row r="21" spans="1:23" x14ac:dyDescent="0.25">
      <c r="A21" s="16">
        <v>2014</v>
      </c>
      <c r="B21" s="69">
        <v>2875.6683903089984</v>
      </c>
      <c r="C21" s="69">
        <v>7286.4463223521088</v>
      </c>
      <c r="D21" s="70">
        <v>2982.7254244085125</v>
      </c>
      <c r="E21" s="69">
        <v>4006.1605551194434</v>
      </c>
      <c r="F21" s="70">
        <v>2306.8459693610048</v>
      </c>
      <c r="G21" s="100"/>
      <c r="H21" s="100"/>
    </row>
    <row r="22" spans="1:23" x14ac:dyDescent="0.25">
      <c r="A22" s="16">
        <v>2015</v>
      </c>
      <c r="B22" s="69">
        <v>3019.5960222076228</v>
      </c>
      <c r="C22" s="69">
        <v>5914.7798189332962</v>
      </c>
      <c r="D22" s="70">
        <v>3288.907119453092</v>
      </c>
      <c r="E22" s="69">
        <v>4192.7455619988486</v>
      </c>
      <c r="F22" s="70">
        <v>2211.2803139594416</v>
      </c>
      <c r="G22" s="100"/>
      <c r="H22" s="100"/>
    </row>
    <row r="23" spans="1:23" x14ac:dyDescent="0.25">
      <c r="A23" s="16">
        <v>2016</v>
      </c>
      <c r="B23" s="69">
        <v>2934.5117748600783</v>
      </c>
      <c r="C23" s="69">
        <v>6997.5777632863656</v>
      </c>
      <c r="D23" s="70">
        <v>3215.8056401146446</v>
      </c>
      <c r="E23" s="69">
        <v>4893.4504075263503</v>
      </c>
      <c r="F23" s="70">
        <v>1900.0265656428103</v>
      </c>
      <c r="G23" s="100"/>
      <c r="H23" s="100"/>
    </row>
    <row r="24" spans="1:23" x14ac:dyDescent="0.25">
      <c r="A24" s="16">
        <v>2017</v>
      </c>
      <c r="B24" s="69">
        <v>2980.3853243522408</v>
      </c>
      <c r="C24" s="69">
        <v>7407.8526268016549</v>
      </c>
      <c r="D24" s="70">
        <v>3073.4200136822656</v>
      </c>
      <c r="E24" s="69">
        <v>4718.8304105392463</v>
      </c>
      <c r="F24" s="70">
        <v>2614.5585677451431</v>
      </c>
      <c r="G24" s="100"/>
      <c r="H24" s="100"/>
    </row>
    <row r="25" spans="1:23" x14ac:dyDescent="0.25">
      <c r="A25" s="16">
        <v>2018</v>
      </c>
      <c r="B25" s="69">
        <v>3366.583141215252</v>
      </c>
      <c r="C25" s="69">
        <v>6146.8612468379315</v>
      </c>
      <c r="D25" s="70">
        <v>3329.8266001286429</v>
      </c>
      <c r="E25" s="69">
        <v>4630.721031361395</v>
      </c>
      <c r="F25" s="70">
        <v>9135.46901936627</v>
      </c>
      <c r="G25" s="100"/>
      <c r="H25" s="100"/>
    </row>
    <row r="26" spans="1:23" x14ac:dyDescent="0.25">
      <c r="A26" s="16">
        <v>2019</v>
      </c>
      <c r="B26" s="69">
        <v>3957.9495834909426</v>
      </c>
      <c r="C26" s="69">
        <v>6229.5832036126722</v>
      </c>
      <c r="D26" s="70">
        <v>4123.3688237947199</v>
      </c>
      <c r="E26" s="69">
        <v>5511.5151875845677</v>
      </c>
      <c r="F26" s="70">
        <v>6780.6959427345137</v>
      </c>
      <c r="G26" s="100"/>
      <c r="H26" s="100"/>
    </row>
    <row r="27" spans="1:23" x14ac:dyDescent="0.25">
      <c r="A27" s="16">
        <v>2020</v>
      </c>
      <c r="B27" s="69">
        <v>3505.3951610403356</v>
      </c>
      <c r="C27" s="69">
        <v>6343.0962289236741</v>
      </c>
      <c r="D27" s="70">
        <v>2703.1609374985569</v>
      </c>
      <c r="E27" s="69">
        <v>5858.8253975455391</v>
      </c>
      <c r="F27" s="70">
        <v>7890.8035621659101</v>
      </c>
      <c r="G27" s="100"/>
      <c r="H27" s="100"/>
    </row>
    <row r="28" spans="1:23" x14ac:dyDescent="0.25">
      <c r="A28" s="16">
        <v>2021</v>
      </c>
      <c r="B28" s="69">
        <v>3309.0043466009161</v>
      </c>
      <c r="C28" s="69">
        <v>6199.5767807531329</v>
      </c>
      <c r="D28" s="70">
        <v>3650.3224497262249</v>
      </c>
      <c r="E28" s="69">
        <v>5783.0622323761572</v>
      </c>
      <c r="F28" s="70">
        <v>9536.5122639361598</v>
      </c>
      <c r="G28" s="100"/>
      <c r="H28" s="100"/>
    </row>
    <row r="29" spans="1:23" ht="15.75" thickBot="1" x14ac:dyDescent="0.3">
      <c r="A29" s="16">
        <v>2022</v>
      </c>
      <c r="B29" s="69">
        <v>3548.429546321056</v>
      </c>
      <c r="C29" s="69">
        <v>5894.2330020179079</v>
      </c>
      <c r="D29" s="70">
        <v>3867.3696003574723</v>
      </c>
      <c r="E29" s="69">
        <v>6078.8797191763215</v>
      </c>
      <c r="F29" s="70">
        <v>8536.0144688145592</v>
      </c>
      <c r="G29" s="100"/>
      <c r="H29" s="100"/>
    </row>
    <row r="30" spans="1:23" ht="29.25" customHeight="1" thickTop="1" x14ac:dyDescent="0.25">
      <c r="A30" s="192" t="s">
        <v>129</v>
      </c>
      <c r="B30" s="192"/>
      <c r="C30" s="192"/>
      <c r="D30" s="192"/>
      <c r="E30" s="192"/>
      <c r="F30" s="192"/>
      <c r="G30" s="100"/>
    </row>
    <row r="31" spans="1:23" x14ac:dyDescent="0.25">
      <c r="A31" s="124"/>
      <c r="B31" s="125"/>
      <c r="C31" s="125"/>
      <c r="D31" s="125"/>
      <c r="E31" s="125"/>
      <c r="F31" s="125"/>
      <c r="G31" s="125"/>
      <c r="H31" s="100"/>
      <c r="I31" s="100"/>
      <c r="J31" s="100"/>
      <c r="K31" s="100"/>
      <c r="L31" s="100"/>
      <c r="M31" s="100"/>
      <c r="N31" s="100"/>
      <c r="O31" s="100"/>
      <c r="P31" s="100"/>
      <c r="Q31" s="100"/>
      <c r="R31" s="100"/>
      <c r="S31" s="100"/>
      <c r="T31" s="100"/>
      <c r="U31" s="100"/>
      <c r="V31" s="100"/>
      <c r="W31" s="100"/>
    </row>
    <row r="32" spans="1:23" s="1" customFormat="1" ht="19.5" thickBot="1" x14ac:dyDescent="0.3">
      <c r="A32" s="15" t="s">
        <v>77</v>
      </c>
      <c r="B32" s="11"/>
      <c r="C32" s="11"/>
      <c r="D32" s="11"/>
      <c r="E32" s="11"/>
      <c r="F32" s="11"/>
      <c r="G32" s="11"/>
      <c r="H32"/>
    </row>
    <row r="33" spans="1:8" s="1" customFormat="1" ht="15.75" thickTop="1" x14ac:dyDescent="0.25">
      <c r="A33" s="53"/>
      <c r="B33" s="55" t="s">
        <v>26</v>
      </c>
      <c r="C33" s="55" t="s">
        <v>27</v>
      </c>
      <c r="D33" s="55" t="s">
        <v>125</v>
      </c>
      <c r="E33" s="55" t="s">
        <v>126</v>
      </c>
      <c r="F33" s="11"/>
    </row>
    <row r="34" spans="1:8" x14ac:dyDescent="0.25">
      <c r="A34" s="16">
        <v>1997</v>
      </c>
      <c r="B34" s="69">
        <v>8203.6018106314277</v>
      </c>
      <c r="C34" s="69">
        <v>8169.1653244125055</v>
      </c>
      <c r="D34" s="69" t="s">
        <v>53</v>
      </c>
      <c r="E34" s="69" t="s">
        <v>53</v>
      </c>
      <c r="F34" s="3"/>
      <c r="G34" s="126"/>
      <c r="H34" s="3"/>
    </row>
    <row r="35" spans="1:8" x14ac:dyDescent="0.25">
      <c r="A35" s="16">
        <v>1998</v>
      </c>
      <c r="B35" s="69">
        <v>7702.8692506961306</v>
      </c>
      <c r="C35" s="69">
        <v>6319.9724886324566</v>
      </c>
      <c r="D35" s="69" t="s">
        <v>53</v>
      </c>
      <c r="E35" s="69" t="s">
        <v>53</v>
      </c>
      <c r="F35" s="3"/>
      <c r="G35" s="127"/>
      <c r="H35" s="3"/>
    </row>
    <row r="36" spans="1:8" x14ac:dyDescent="0.25">
      <c r="A36" s="16">
        <v>1999</v>
      </c>
      <c r="B36" s="69">
        <v>8808.8422431438757</v>
      </c>
      <c r="C36" s="69">
        <v>9092.7726367576433</v>
      </c>
      <c r="D36" s="69" t="s">
        <v>53</v>
      </c>
      <c r="E36" s="69" t="s">
        <v>53</v>
      </c>
      <c r="F36" s="3"/>
      <c r="G36" s="127"/>
      <c r="H36" s="3"/>
    </row>
    <row r="37" spans="1:8" x14ac:dyDescent="0.25">
      <c r="A37" s="16">
        <v>2000</v>
      </c>
      <c r="B37" s="69">
        <v>9197.5186972152605</v>
      </c>
      <c r="C37" s="69">
        <v>8557.4553236859792</v>
      </c>
      <c r="D37" s="69" t="s">
        <v>53</v>
      </c>
      <c r="E37" s="69" t="s">
        <v>53</v>
      </c>
      <c r="F37" s="3"/>
      <c r="G37" s="127"/>
      <c r="H37" s="3"/>
    </row>
    <row r="38" spans="1:8" x14ac:dyDescent="0.25">
      <c r="A38" s="16">
        <v>2001</v>
      </c>
      <c r="B38" s="69">
        <v>8260.3411638768903</v>
      </c>
      <c r="C38" s="69">
        <v>5982.820253462276</v>
      </c>
      <c r="D38" s="69">
        <v>5904.1957140889444</v>
      </c>
      <c r="E38" s="69">
        <v>2382.9664477187998</v>
      </c>
      <c r="F38" s="3"/>
      <c r="G38" s="127"/>
      <c r="H38" s="3"/>
    </row>
    <row r="39" spans="1:8" x14ac:dyDescent="0.25">
      <c r="A39" s="16">
        <v>2002</v>
      </c>
      <c r="B39" s="69">
        <v>7718.7117707198722</v>
      </c>
      <c r="C39" s="69">
        <v>5180.5877178535929</v>
      </c>
      <c r="D39" s="69">
        <v>6250.2823481095511</v>
      </c>
      <c r="E39" s="69">
        <v>2219.9065880193339</v>
      </c>
      <c r="F39" s="3"/>
      <c r="G39" s="127"/>
      <c r="H39" s="3"/>
    </row>
    <row r="40" spans="1:8" x14ac:dyDescent="0.25">
      <c r="A40" s="16">
        <v>2003</v>
      </c>
      <c r="B40" s="69">
        <v>8200.3980684729268</v>
      </c>
      <c r="C40" s="69">
        <v>5366.7254644529148</v>
      </c>
      <c r="D40" s="69">
        <v>4928.7670486940815</v>
      </c>
      <c r="E40" s="69">
        <v>2642.5554457600092</v>
      </c>
      <c r="F40" s="3"/>
      <c r="G40" s="127"/>
      <c r="H40" s="3"/>
    </row>
    <row r="41" spans="1:8" x14ac:dyDescent="0.25">
      <c r="A41" s="16">
        <v>2004</v>
      </c>
      <c r="B41" s="69">
        <v>8994.8304844652175</v>
      </c>
      <c r="C41" s="69">
        <v>6025.0733666977721</v>
      </c>
      <c r="D41" s="69">
        <v>5703.1662814621332</v>
      </c>
      <c r="E41" s="69">
        <v>2233.6310131319319</v>
      </c>
      <c r="F41" s="3"/>
      <c r="G41" s="100"/>
      <c r="H41" s="3"/>
    </row>
    <row r="42" spans="1:8" x14ac:dyDescent="0.25">
      <c r="A42" s="16">
        <v>2005</v>
      </c>
      <c r="B42" s="69">
        <v>9289.7886142630996</v>
      </c>
      <c r="C42" s="69">
        <v>5608.8679068728197</v>
      </c>
      <c r="D42" s="69">
        <v>5154.2215281728886</v>
      </c>
      <c r="E42" s="69">
        <v>2161.2211976175558</v>
      </c>
      <c r="F42" s="3"/>
      <c r="G42" s="100"/>
      <c r="H42" s="3"/>
    </row>
    <row r="43" spans="1:8" x14ac:dyDescent="0.25">
      <c r="A43" s="16">
        <v>2006</v>
      </c>
      <c r="B43" s="69">
        <v>8895.9652910724672</v>
      </c>
      <c r="C43" s="69">
        <v>6258.2685168458256</v>
      </c>
      <c r="D43" s="69">
        <v>3486.0078579184619</v>
      </c>
      <c r="E43" s="69">
        <v>2069.5910311898647</v>
      </c>
      <c r="F43" s="3"/>
      <c r="G43" s="100"/>
      <c r="H43" s="3"/>
    </row>
    <row r="44" spans="1:8" x14ac:dyDescent="0.25">
      <c r="A44" s="16">
        <v>2007</v>
      </c>
      <c r="B44" s="69">
        <v>8778.2733891490334</v>
      </c>
      <c r="C44" s="69">
        <v>6780.3771287276777</v>
      </c>
      <c r="D44" s="69">
        <v>2544.9037218204444</v>
      </c>
      <c r="E44" s="69">
        <v>2111.3557071477885</v>
      </c>
      <c r="F44" s="3"/>
      <c r="G44" s="100"/>
      <c r="H44" s="3"/>
    </row>
    <row r="45" spans="1:8" x14ac:dyDescent="0.25">
      <c r="A45" s="16">
        <v>2008</v>
      </c>
      <c r="B45" s="69">
        <v>9962.4309638056548</v>
      </c>
      <c r="C45" s="69">
        <v>8278.8223999846086</v>
      </c>
      <c r="D45" s="69">
        <v>2258.9457263407039</v>
      </c>
      <c r="E45" s="69">
        <v>2043.8855372166529</v>
      </c>
      <c r="F45" s="3"/>
      <c r="G45" s="100"/>
      <c r="H45" s="3"/>
    </row>
    <row r="46" spans="1:8" x14ac:dyDescent="0.25">
      <c r="A46" s="16">
        <v>2009</v>
      </c>
      <c r="B46" s="69">
        <v>10442.741767409736</v>
      </c>
      <c r="C46" s="69">
        <v>9791.4544980192059</v>
      </c>
      <c r="D46" s="69">
        <v>2368.3645502664313</v>
      </c>
      <c r="E46" s="69">
        <v>2097.5211959125372</v>
      </c>
      <c r="F46" s="3"/>
      <c r="G46" s="100"/>
      <c r="H46" s="4"/>
    </row>
    <row r="47" spans="1:8" x14ac:dyDescent="0.25">
      <c r="A47" s="16">
        <v>2010</v>
      </c>
      <c r="B47" s="69">
        <v>12759.481168704482</v>
      </c>
      <c r="C47" s="69">
        <v>11123.334195601481</v>
      </c>
      <c r="D47" s="69">
        <v>2447.2425650833916</v>
      </c>
      <c r="E47" s="69">
        <v>2309.5406382823617</v>
      </c>
      <c r="F47" s="3"/>
      <c r="G47" s="100"/>
      <c r="H47" s="5"/>
    </row>
    <row r="48" spans="1:8" x14ac:dyDescent="0.25">
      <c r="A48" s="16">
        <v>2011</v>
      </c>
      <c r="B48" s="69">
        <v>12737.005069390936</v>
      </c>
      <c r="C48" s="69">
        <v>13045.390911468287</v>
      </c>
      <c r="D48" s="69">
        <v>3595.5362304409277</v>
      </c>
      <c r="E48" s="69">
        <v>2074.6761185596138</v>
      </c>
      <c r="F48" s="3"/>
      <c r="G48" s="100"/>
      <c r="H48" s="5"/>
    </row>
    <row r="49" spans="1:21" x14ac:dyDescent="0.25">
      <c r="A49" s="16">
        <v>2012</v>
      </c>
      <c r="B49" s="69">
        <v>13489.223033891481</v>
      </c>
      <c r="C49" s="69">
        <v>12007.771529860816</v>
      </c>
      <c r="D49" s="69">
        <v>3993.0064007352767</v>
      </c>
      <c r="E49" s="69">
        <v>2099.5978561525249</v>
      </c>
      <c r="F49" s="3"/>
      <c r="G49" s="100"/>
      <c r="H49" s="5"/>
    </row>
    <row r="50" spans="1:21" x14ac:dyDescent="0.25">
      <c r="A50" s="16">
        <v>2013</v>
      </c>
      <c r="B50" s="69">
        <v>11423.766877647311</v>
      </c>
      <c r="C50" s="69">
        <v>8819.3396262041806</v>
      </c>
      <c r="D50" s="69">
        <v>4883.2975443504301</v>
      </c>
      <c r="E50" s="69">
        <v>2041.0950931142238</v>
      </c>
      <c r="F50" s="3"/>
      <c r="G50" s="100"/>
      <c r="H50" s="5"/>
    </row>
    <row r="51" spans="1:21" x14ac:dyDescent="0.25">
      <c r="A51" s="16">
        <v>2014</v>
      </c>
      <c r="B51" s="69">
        <v>10514.154056382566</v>
      </c>
      <c r="C51" s="69">
        <v>9031.26442258112</v>
      </c>
      <c r="D51" s="69">
        <v>5019.6527261348474</v>
      </c>
      <c r="E51" s="69">
        <v>2024.6010677608358</v>
      </c>
      <c r="F51" s="3"/>
      <c r="G51" s="100"/>
      <c r="H51" s="5"/>
    </row>
    <row r="52" spans="1:21" x14ac:dyDescent="0.25">
      <c r="A52" s="16">
        <v>2015</v>
      </c>
      <c r="B52" s="69">
        <v>9724.5874391294474</v>
      </c>
      <c r="C52" s="69">
        <v>7738.1581025183605</v>
      </c>
      <c r="D52" s="69">
        <v>5914.0279922161053</v>
      </c>
      <c r="E52" s="69">
        <v>3433.9503243157728</v>
      </c>
      <c r="F52" s="3"/>
      <c r="G52" s="100"/>
      <c r="H52" s="5"/>
    </row>
    <row r="53" spans="1:21" x14ac:dyDescent="0.25">
      <c r="A53" s="16">
        <v>2016</v>
      </c>
      <c r="B53" s="69">
        <v>10511.352072324977</v>
      </c>
      <c r="C53" s="69">
        <v>9425.5512166666012</v>
      </c>
      <c r="D53" s="69">
        <v>6320.4269022029712</v>
      </c>
      <c r="E53" s="69">
        <v>2544.9818283477775</v>
      </c>
      <c r="F53" s="3"/>
      <c r="G53" s="100"/>
    </row>
    <row r="54" spans="1:21" x14ac:dyDescent="0.25">
      <c r="A54" s="16">
        <v>2017</v>
      </c>
      <c r="B54" s="69">
        <v>10157.695003997582</v>
      </c>
      <c r="C54" s="69">
        <v>10236.322806867527</v>
      </c>
      <c r="D54" s="69">
        <v>8251.3773805143719</v>
      </c>
      <c r="E54" s="69">
        <v>2250.0658924944573</v>
      </c>
      <c r="F54" s="3"/>
      <c r="G54" s="100"/>
    </row>
    <row r="55" spans="1:21" x14ac:dyDescent="0.25">
      <c r="A55" s="16">
        <v>2018</v>
      </c>
      <c r="B55" s="69">
        <v>10945.444715087358</v>
      </c>
      <c r="C55" s="69">
        <v>9674.3631185418963</v>
      </c>
      <c r="D55" s="69">
        <v>9635.1998261468689</v>
      </c>
      <c r="E55" s="69">
        <v>2205.8045592112512</v>
      </c>
      <c r="F55" s="3"/>
      <c r="G55" s="100"/>
    </row>
    <row r="56" spans="1:21" x14ac:dyDescent="0.25">
      <c r="A56" s="16">
        <v>2019</v>
      </c>
      <c r="B56" s="69">
        <v>9610.7976075632214</v>
      </c>
      <c r="C56" s="69">
        <v>8953.1330971921416</v>
      </c>
      <c r="D56" s="69">
        <v>9746.2011479601697</v>
      </c>
      <c r="E56" s="69">
        <v>2155.682072844078</v>
      </c>
      <c r="F56" s="3"/>
      <c r="G56" s="100"/>
    </row>
    <row r="57" spans="1:21" x14ac:dyDescent="0.25">
      <c r="A57" s="16">
        <v>2020</v>
      </c>
      <c r="B57" s="69">
        <v>11746.570276056482</v>
      </c>
      <c r="C57" s="69">
        <v>7782.8539903301817</v>
      </c>
      <c r="D57" s="69">
        <v>11178.986860677558</v>
      </c>
      <c r="E57" s="69">
        <v>19065.204795650043</v>
      </c>
      <c r="F57" s="3"/>
      <c r="G57" s="100"/>
    </row>
    <row r="58" spans="1:21" x14ac:dyDescent="0.25">
      <c r="A58" s="16">
        <v>2021</v>
      </c>
      <c r="B58" s="69">
        <v>12525.871310725983</v>
      </c>
      <c r="C58" s="69">
        <v>9076.4119926995263</v>
      </c>
      <c r="D58" s="69">
        <v>12805.464388069207</v>
      </c>
      <c r="E58" s="69">
        <v>20083.070138847506</v>
      </c>
      <c r="F58" s="3"/>
      <c r="G58" s="100"/>
    </row>
    <row r="59" spans="1:21" ht="15.75" thickBot="1" x14ac:dyDescent="0.3">
      <c r="A59" s="16">
        <v>2022</v>
      </c>
      <c r="B59" s="69">
        <v>13056.664937066827</v>
      </c>
      <c r="C59" s="69">
        <v>9474.5847861313396</v>
      </c>
      <c r="D59" s="69">
        <v>13684.226175558842</v>
      </c>
      <c r="E59" s="69">
        <v>25787.883879398862</v>
      </c>
      <c r="F59" s="3"/>
      <c r="G59" s="100"/>
    </row>
    <row r="60" spans="1:21" ht="34.5" customHeight="1" thickTop="1" x14ac:dyDescent="0.25">
      <c r="A60" s="192" t="s">
        <v>128</v>
      </c>
      <c r="B60" s="192"/>
      <c r="C60" s="192"/>
      <c r="D60" s="192"/>
      <c r="E60" s="192"/>
      <c r="F60" s="3"/>
    </row>
    <row r="61" spans="1:21" x14ac:dyDescent="0.25">
      <c r="A61" s="126"/>
      <c r="B61" s="127"/>
      <c r="C61" s="127"/>
      <c r="D61" s="127"/>
      <c r="E61" s="127"/>
      <c r="F61" s="127"/>
      <c r="G61" s="127"/>
      <c r="H61" s="100"/>
      <c r="I61" s="100"/>
      <c r="J61" s="100"/>
      <c r="K61" s="100"/>
      <c r="L61" s="100"/>
      <c r="M61" s="100"/>
      <c r="N61" s="100"/>
      <c r="O61" s="100"/>
      <c r="P61" s="100"/>
      <c r="Q61" s="100"/>
      <c r="R61" s="100"/>
      <c r="S61" s="100"/>
      <c r="T61" s="100"/>
      <c r="U61" s="100"/>
    </row>
    <row r="62" spans="1:21" s="1" customFormat="1" ht="19.5" thickBot="1" x14ac:dyDescent="0.3">
      <c r="A62" s="15" t="s">
        <v>78</v>
      </c>
      <c r="B62" s="11"/>
      <c r="C62" s="11"/>
      <c r="D62" s="11"/>
      <c r="E62" s="11"/>
      <c r="F62" s="11"/>
      <c r="G62" s="11"/>
    </row>
    <row r="63" spans="1:21" ht="16.5" customHeight="1" thickTop="1" x14ac:dyDescent="0.25">
      <c r="A63" s="193" t="s">
        <v>28</v>
      </c>
      <c r="B63" s="195" t="s">
        <v>10</v>
      </c>
      <c r="C63" s="195"/>
      <c r="D63" s="195" t="s">
        <v>17</v>
      </c>
      <c r="E63" s="195"/>
      <c r="F63" s="104"/>
    </row>
    <row r="64" spans="1:21" ht="18" x14ac:dyDescent="0.25">
      <c r="A64" s="194"/>
      <c r="B64" s="57" t="s">
        <v>29</v>
      </c>
      <c r="C64" s="57" t="s">
        <v>30</v>
      </c>
      <c r="D64" s="57" t="s">
        <v>130</v>
      </c>
      <c r="E64" s="57" t="s">
        <v>131</v>
      </c>
      <c r="F64" s="76"/>
    </row>
    <row r="65" spans="1:8" x14ac:dyDescent="0.25">
      <c r="A65" s="16">
        <v>1997</v>
      </c>
      <c r="B65" s="70">
        <v>1130</v>
      </c>
      <c r="C65" s="69">
        <v>1267.7634497963884</v>
      </c>
      <c r="D65" s="69">
        <v>1532.0041878638758</v>
      </c>
      <c r="E65" s="69">
        <v>1835.1776951114443</v>
      </c>
      <c r="F65" s="119"/>
      <c r="G65" s="119"/>
      <c r="H65" s="5"/>
    </row>
    <row r="66" spans="1:8" x14ac:dyDescent="0.25">
      <c r="A66" s="16">
        <v>1998</v>
      </c>
      <c r="B66" s="129">
        <v>993</v>
      </c>
      <c r="C66" s="69">
        <v>1083.1865713295531</v>
      </c>
      <c r="D66" s="69">
        <v>1963.8605239337567</v>
      </c>
      <c r="E66" s="69">
        <v>1913.8728861862121</v>
      </c>
      <c r="F66" s="127"/>
      <c r="G66" s="119"/>
      <c r="H66" s="5"/>
    </row>
    <row r="67" spans="1:8" x14ac:dyDescent="0.25">
      <c r="A67" s="16">
        <v>1999</v>
      </c>
      <c r="B67" s="99">
        <v>652.19189301006588</v>
      </c>
      <c r="C67" s="69">
        <v>970.42500615043457</v>
      </c>
      <c r="D67" s="69">
        <v>1836.4943844430713</v>
      </c>
      <c r="E67" s="69">
        <v>1995.3684745224175</v>
      </c>
      <c r="F67" s="127"/>
      <c r="G67" s="119"/>
      <c r="H67" s="5"/>
    </row>
    <row r="68" spans="1:8" x14ac:dyDescent="0.25">
      <c r="A68" s="16">
        <v>2000</v>
      </c>
      <c r="B68" s="99">
        <v>535.57519067659337</v>
      </c>
      <c r="C68" s="69">
        <v>682.93853489059745</v>
      </c>
      <c r="D68" s="69">
        <v>1501.8569961314611</v>
      </c>
      <c r="E68" s="69">
        <v>1565.5569519116791</v>
      </c>
      <c r="F68" s="127"/>
      <c r="G68" s="119"/>
      <c r="H68" s="5"/>
    </row>
    <row r="69" spans="1:8" x14ac:dyDescent="0.25">
      <c r="A69" s="16">
        <v>2001</v>
      </c>
      <c r="B69" s="99">
        <v>787.92319523631545</v>
      </c>
      <c r="C69" s="69">
        <v>860.90520534875668</v>
      </c>
      <c r="D69" s="69">
        <v>1247.8989982340659</v>
      </c>
      <c r="E69" s="69">
        <v>1398.0870674873968</v>
      </c>
      <c r="F69" s="127"/>
      <c r="G69" s="119"/>
      <c r="H69" s="5"/>
    </row>
    <row r="70" spans="1:8" x14ac:dyDescent="0.25">
      <c r="A70" s="16">
        <v>2002</v>
      </c>
      <c r="B70" s="99">
        <v>751.41827031615264</v>
      </c>
      <c r="C70" s="69">
        <v>830.9421679088415</v>
      </c>
      <c r="D70" s="69">
        <v>1266.9462212562248</v>
      </c>
      <c r="E70" s="69">
        <v>1397.6303372446355</v>
      </c>
      <c r="F70" s="127"/>
      <c r="G70" s="119"/>
      <c r="H70" s="5"/>
    </row>
    <row r="71" spans="1:8" x14ac:dyDescent="0.25">
      <c r="A71" s="16">
        <v>2003</v>
      </c>
      <c r="B71" s="99">
        <v>699.63425689390226</v>
      </c>
      <c r="C71" s="69">
        <v>707.46986252181193</v>
      </c>
      <c r="D71" s="69">
        <v>1207.3281187203465</v>
      </c>
      <c r="E71" s="69">
        <v>1313.9262347764684</v>
      </c>
      <c r="F71" s="127"/>
      <c r="G71" s="119"/>
      <c r="H71" s="5"/>
    </row>
    <row r="72" spans="1:8" x14ac:dyDescent="0.25">
      <c r="A72" s="16">
        <v>2004</v>
      </c>
      <c r="B72" s="99">
        <v>888.92956984417719</v>
      </c>
      <c r="C72" s="69">
        <v>861.99946663114054</v>
      </c>
      <c r="D72" s="69">
        <v>1417.9444934202706</v>
      </c>
      <c r="E72" s="69">
        <v>1478.1692213012557</v>
      </c>
      <c r="F72" s="100"/>
      <c r="G72" s="119"/>
      <c r="H72" s="5"/>
    </row>
    <row r="73" spans="1:8" x14ac:dyDescent="0.25">
      <c r="A73" s="16">
        <v>2005</v>
      </c>
      <c r="B73" s="99">
        <v>873.09698340082548</v>
      </c>
      <c r="C73" s="69">
        <v>893.19059542525167</v>
      </c>
      <c r="D73" s="69">
        <v>1326.7858636416511</v>
      </c>
      <c r="E73" s="69">
        <v>1243.0564161579291</v>
      </c>
      <c r="F73" s="100"/>
      <c r="G73" s="119"/>
      <c r="H73" s="5"/>
    </row>
    <row r="74" spans="1:8" x14ac:dyDescent="0.25">
      <c r="A74" s="16">
        <v>2006</v>
      </c>
      <c r="B74" s="99">
        <v>918.30603613114886</v>
      </c>
      <c r="C74" s="69">
        <v>966.8548223182645</v>
      </c>
      <c r="D74" s="69">
        <v>1825.4310516898383</v>
      </c>
      <c r="E74" s="69">
        <v>1882.6267171461377</v>
      </c>
      <c r="F74" s="100"/>
      <c r="G74" s="119"/>
      <c r="H74" s="5"/>
    </row>
    <row r="75" spans="1:8" x14ac:dyDescent="0.25">
      <c r="A75" s="16">
        <v>2007</v>
      </c>
      <c r="B75" s="70">
        <v>1328.303738546872</v>
      </c>
      <c r="C75" s="69">
        <v>1254.2034709623629</v>
      </c>
      <c r="D75" s="69">
        <v>1608.5515559904889</v>
      </c>
      <c r="E75" s="69">
        <v>1763.1371831277149</v>
      </c>
      <c r="F75" s="100"/>
      <c r="G75" s="119"/>
      <c r="H75" s="5"/>
    </row>
    <row r="76" spans="1:8" x14ac:dyDescent="0.25">
      <c r="A76" s="16">
        <v>2008</v>
      </c>
      <c r="B76" s="70">
        <v>1699.7429890363608</v>
      </c>
      <c r="C76" s="69">
        <v>1776.8812421004689</v>
      </c>
      <c r="D76" s="69">
        <v>2419.976179504115</v>
      </c>
      <c r="E76" s="69">
        <v>2396.0579840272403</v>
      </c>
      <c r="F76" s="100"/>
      <c r="G76" s="119"/>
      <c r="H76" s="5"/>
    </row>
    <row r="77" spans="1:8" x14ac:dyDescent="0.25">
      <c r="A77" s="16">
        <v>2009</v>
      </c>
      <c r="B77" s="70">
        <v>1153.5892103484223</v>
      </c>
      <c r="C77" s="69">
        <v>1327.4093794164312</v>
      </c>
      <c r="D77" s="69">
        <v>2704.2335094855916</v>
      </c>
      <c r="E77" s="69">
        <v>2599.9935776283314</v>
      </c>
      <c r="F77" s="100"/>
      <c r="G77" s="119"/>
      <c r="H77" s="5"/>
    </row>
    <row r="78" spans="1:8" x14ac:dyDescent="0.25">
      <c r="A78" s="16">
        <v>2010</v>
      </c>
      <c r="B78" s="70">
        <v>1241.9230935946889</v>
      </c>
      <c r="C78" s="69">
        <v>1409.7242802340368</v>
      </c>
      <c r="D78" s="69">
        <v>2123.8055258758868</v>
      </c>
      <c r="E78" s="69">
        <v>2239.4189475596822</v>
      </c>
      <c r="F78" s="100"/>
      <c r="G78" s="119"/>
      <c r="H78" s="5"/>
    </row>
    <row r="79" spans="1:8" x14ac:dyDescent="0.25">
      <c r="A79" s="16">
        <v>2011</v>
      </c>
      <c r="B79" s="70">
        <v>1680.9898904677443</v>
      </c>
      <c r="C79" s="69">
        <v>1790.8123256979684</v>
      </c>
      <c r="D79" s="69">
        <v>2322.5139463136047</v>
      </c>
      <c r="E79" s="69">
        <v>2370.5408195012419</v>
      </c>
      <c r="F79" s="100"/>
      <c r="G79" s="119"/>
      <c r="H79" s="5"/>
    </row>
    <row r="80" spans="1:8" x14ac:dyDescent="0.25">
      <c r="A80" s="16">
        <v>2012</v>
      </c>
      <c r="B80" s="70">
        <v>2116.6009749100317</v>
      </c>
      <c r="C80" s="69">
        <v>2101.1269916557426</v>
      </c>
      <c r="D80" s="69">
        <v>3242.9822379242028</v>
      </c>
      <c r="E80" s="69">
        <v>3319.0065802299855</v>
      </c>
      <c r="F80" s="100"/>
      <c r="G80" s="119"/>
      <c r="H80" s="5"/>
    </row>
    <row r="81" spans="1:24" x14ac:dyDescent="0.25">
      <c r="A81" s="16">
        <v>2013</v>
      </c>
      <c r="B81" s="70">
        <v>2070.2933386010109</v>
      </c>
      <c r="C81" s="69">
        <v>1891.3458298837893</v>
      </c>
      <c r="D81" s="69">
        <v>2385.6051470268399</v>
      </c>
      <c r="E81" s="69">
        <v>2401.661170878966</v>
      </c>
      <c r="F81" s="100"/>
      <c r="G81" s="119"/>
      <c r="H81" s="5"/>
    </row>
    <row r="82" spans="1:24" x14ac:dyDescent="0.25">
      <c r="A82" s="16">
        <v>2014</v>
      </c>
      <c r="B82" s="70">
        <v>1447.2765097047404</v>
      </c>
      <c r="C82" s="69">
        <v>1393.3835352888336</v>
      </c>
      <c r="D82" s="69">
        <v>2243.0435520680926</v>
      </c>
      <c r="E82" s="69">
        <v>2355.8307216766516</v>
      </c>
      <c r="F82" s="100"/>
      <c r="G82" s="119"/>
      <c r="H82" s="5"/>
    </row>
    <row r="83" spans="1:24" x14ac:dyDescent="0.25">
      <c r="A83" s="16">
        <v>2015</v>
      </c>
      <c r="B83" s="70">
        <v>1195.0023612483724</v>
      </c>
      <c r="C83" s="69">
        <v>1346.2667336967259</v>
      </c>
      <c r="D83" s="69">
        <v>2141.0264239999456</v>
      </c>
      <c r="E83" s="69">
        <v>2054.4152586231353</v>
      </c>
      <c r="F83" s="100"/>
      <c r="G83" s="119"/>
      <c r="H83" s="5"/>
    </row>
    <row r="84" spans="1:24" x14ac:dyDescent="0.25">
      <c r="A84" s="16">
        <v>2016</v>
      </c>
      <c r="B84" s="70">
        <v>1424.647290744572</v>
      </c>
      <c r="C84" s="69">
        <v>1635.0357585452957</v>
      </c>
      <c r="D84" s="69">
        <v>2424.1255654068855</v>
      </c>
      <c r="E84" s="69">
        <v>2351.7848000844774</v>
      </c>
      <c r="F84" s="100"/>
      <c r="G84" s="119"/>
      <c r="H84" s="5"/>
    </row>
    <row r="85" spans="1:24" x14ac:dyDescent="0.25">
      <c r="A85" s="16">
        <v>2017</v>
      </c>
      <c r="B85" s="70">
        <v>1782.0114915624258</v>
      </c>
      <c r="C85" s="69">
        <v>1998.4202310020294</v>
      </c>
      <c r="D85" s="69">
        <v>2894.5881560656289</v>
      </c>
      <c r="E85" s="69">
        <v>2856.1238276209997</v>
      </c>
      <c r="F85" s="100"/>
      <c r="G85" s="119"/>
      <c r="H85" s="5"/>
    </row>
    <row r="86" spans="1:24" x14ac:dyDescent="0.25">
      <c r="A86" s="16">
        <v>2018</v>
      </c>
      <c r="B86" s="70">
        <v>1640.5377908766266</v>
      </c>
      <c r="C86" s="69">
        <v>1498.7445241635871</v>
      </c>
      <c r="D86" s="69">
        <v>2117.1961963230042</v>
      </c>
      <c r="E86" s="69">
        <v>2048.5608871011077</v>
      </c>
      <c r="F86" s="100"/>
      <c r="G86" s="119"/>
      <c r="H86" s="5"/>
    </row>
    <row r="87" spans="1:24" x14ac:dyDescent="0.25">
      <c r="A87" s="16">
        <v>2019</v>
      </c>
      <c r="B87" s="70">
        <v>1400.9028542485316</v>
      </c>
      <c r="C87" s="69">
        <v>1321.1258033553663</v>
      </c>
      <c r="D87" s="69">
        <v>2054.6930443541046</v>
      </c>
      <c r="E87" s="69">
        <v>1816.9964007840269</v>
      </c>
      <c r="F87" s="100"/>
      <c r="G87" s="119"/>
      <c r="H87" s="5"/>
    </row>
    <row r="88" spans="1:24" x14ac:dyDescent="0.25">
      <c r="A88" s="16">
        <v>2020</v>
      </c>
      <c r="B88" s="70">
        <v>1359.3673915888069</v>
      </c>
      <c r="C88" s="69">
        <v>1467.5901716396086</v>
      </c>
      <c r="D88" s="69">
        <v>2611.2934433893593</v>
      </c>
      <c r="E88" s="69">
        <v>2948.0135104546453</v>
      </c>
      <c r="F88" s="100"/>
      <c r="G88" s="119"/>
      <c r="H88" s="5"/>
    </row>
    <row r="89" spans="1:24" x14ac:dyDescent="0.25">
      <c r="A89" s="16">
        <v>2021</v>
      </c>
      <c r="B89" s="70">
        <v>1378.6003024274737</v>
      </c>
      <c r="C89" s="69">
        <v>1423.3816728128354</v>
      </c>
      <c r="D89" s="69">
        <v>2195.7782983032616</v>
      </c>
      <c r="E89" s="69">
        <v>1966.7461327261958</v>
      </c>
      <c r="F89" s="100"/>
      <c r="G89" s="119"/>
      <c r="H89" s="5"/>
    </row>
    <row r="90" spans="1:24" ht="15.75" thickBot="1" x14ac:dyDescent="0.3">
      <c r="A90" s="16">
        <v>2022</v>
      </c>
      <c r="B90" s="70">
        <v>1645.1306447223471</v>
      </c>
      <c r="C90" s="69">
        <v>1710.3674656526507</v>
      </c>
      <c r="D90" s="69">
        <v>3028.5834992865634</v>
      </c>
      <c r="E90" s="69">
        <v>3014.4957077107838</v>
      </c>
      <c r="F90" s="100"/>
      <c r="G90" s="119"/>
      <c r="H90" s="5"/>
    </row>
    <row r="91" spans="1:24" ht="42" customHeight="1" thickTop="1" x14ac:dyDescent="0.25">
      <c r="A91" s="192" t="s">
        <v>132</v>
      </c>
      <c r="B91" s="192"/>
      <c r="C91" s="192"/>
      <c r="D91" s="192"/>
      <c r="E91" s="192"/>
      <c r="F91" s="69"/>
      <c r="G91" s="119"/>
    </row>
    <row r="92" spans="1:24" x14ac:dyDescent="0.25">
      <c r="A92" s="119"/>
      <c r="B92" s="127"/>
      <c r="C92" s="127"/>
      <c r="D92" s="127"/>
      <c r="E92" s="127"/>
      <c r="F92" s="127"/>
      <c r="G92" s="127"/>
      <c r="H92" s="100"/>
      <c r="I92" s="100"/>
      <c r="J92" s="100"/>
      <c r="K92" s="100"/>
      <c r="L92" s="100"/>
      <c r="M92" s="100"/>
      <c r="N92" s="100"/>
      <c r="O92" s="100"/>
      <c r="P92" s="100"/>
      <c r="Q92" s="100"/>
      <c r="R92" s="100"/>
      <c r="S92" s="100"/>
      <c r="T92" s="100"/>
      <c r="U92" s="100"/>
      <c r="V92" s="100"/>
      <c r="W92" s="100"/>
      <c r="X92" s="100"/>
    </row>
    <row r="93" spans="1:24" s="1" customFormat="1" ht="19.5" thickBot="1" x14ac:dyDescent="0.3">
      <c r="A93" s="15" t="s">
        <v>79</v>
      </c>
      <c r="B93" s="11"/>
      <c r="C93" s="11"/>
      <c r="D93" s="11"/>
      <c r="E93" s="11"/>
      <c r="F93" s="11"/>
      <c r="G93" s="11"/>
    </row>
    <row r="94" spans="1:24" s="1" customFormat="1" ht="15.75" thickTop="1" x14ac:dyDescent="0.25">
      <c r="A94" s="196" t="s">
        <v>28</v>
      </c>
      <c r="B94" s="198" t="s">
        <v>10</v>
      </c>
      <c r="C94" s="198"/>
      <c r="D94" s="198" t="s">
        <v>11</v>
      </c>
      <c r="E94" s="198"/>
      <c r="F94" s="198"/>
      <c r="G94" s="11"/>
    </row>
    <row r="95" spans="1:24" s="1" customFormat="1" x14ac:dyDescent="0.25">
      <c r="A95" s="197"/>
      <c r="B95" s="56" t="s">
        <v>29</v>
      </c>
      <c r="C95" s="56" t="s">
        <v>30</v>
      </c>
      <c r="D95" s="56" t="s">
        <v>31</v>
      </c>
      <c r="E95" s="56" t="s">
        <v>32</v>
      </c>
      <c r="F95" s="56" t="s">
        <v>24</v>
      </c>
      <c r="G95" s="11"/>
    </row>
    <row r="96" spans="1:24" x14ac:dyDescent="0.25">
      <c r="A96" s="16">
        <v>1997</v>
      </c>
      <c r="B96" s="70">
        <v>1454</v>
      </c>
      <c r="C96" s="70">
        <v>1353.5663793613767</v>
      </c>
      <c r="D96" s="69">
        <v>6717.3839431970873</v>
      </c>
      <c r="E96" s="70">
        <v>4551.0574837641234</v>
      </c>
      <c r="F96" s="69">
        <v>3937.7846968255753</v>
      </c>
      <c r="G96" s="127"/>
      <c r="H96" s="10"/>
    </row>
    <row r="97" spans="1:8" x14ac:dyDescent="0.25">
      <c r="A97" s="16">
        <v>1998</v>
      </c>
      <c r="B97" s="70">
        <v>1408</v>
      </c>
      <c r="C97" s="70">
        <v>1457.1254092609186</v>
      </c>
      <c r="D97" s="69">
        <v>6070.4494861175135</v>
      </c>
      <c r="E97" s="70">
        <v>3358.5274349250431</v>
      </c>
      <c r="F97" s="69">
        <v>4225.2012092612786</v>
      </c>
      <c r="G97" s="127"/>
      <c r="H97" s="10"/>
    </row>
    <row r="98" spans="1:8" x14ac:dyDescent="0.25">
      <c r="A98" s="16">
        <v>1999</v>
      </c>
      <c r="B98" s="70">
        <v>934.5244602554144</v>
      </c>
      <c r="C98" s="70">
        <v>1451.9022374829237</v>
      </c>
      <c r="D98" s="69">
        <v>7478.6637882812629</v>
      </c>
      <c r="E98" s="70">
        <v>5140.2738704493358</v>
      </c>
      <c r="F98" s="69">
        <v>5363.9961757635228</v>
      </c>
      <c r="G98" s="127"/>
      <c r="H98" s="10"/>
    </row>
    <row r="99" spans="1:8" x14ac:dyDescent="0.25">
      <c r="A99" s="16">
        <v>2000</v>
      </c>
      <c r="B99" s="70">
        <v>863.02394614648779</v>
      </c>
      <c r="C99" s="70">
        <v>1528.1805988475007</v>
      </c>
      <c r="D99" s="69">
        <v>7683.066632620501</v>
      </c>
      <c r="E99" s="70">
        <v>4915.827499464237</v>
      </c>
      <c r="F99" s="69">
        <v>3658.8893273914637</v>
      </c>
      <c r="G99" s="127"/>
      <c r="H99" s="10"/>
    </row>
    <row r="100" spans="1:8" x14ac:dyDescent="0.25">
      <c r="A100" s="16">
        <v>2001</v>
      </c>
      <c r="B100" s="70">
        <v>959.90634961470221</v>
      </c>
      <c r="C100" s="70">
        <v>1202.5295940264252</v>
      </c>
      <c r="D100" s="69">
        <v>6739.2610801579249</v>
      </c>
      <c r="E100" s="70">
        <v>3497.4235888354933</v>
      </c>
      <c r="F100" s="69">
        <v>4420.0018963078664</v>
      </c>
      <c r="G100" s="127"/>
      <c r="H100" s="10"/>
    </row>
    <row r="101" spans="1:8" x14ac:dyDescent="0.25">
      <c r="A101" s="16">
        <v>2002</v>
      </c>
      <c r="B101" s="70">
        <v>1073.5179527377325</v>
      </c>
      <c r="C101" s="70">
        <v>1335.9430171699159</v>
      </c>
      <c r="D101" s="69">
        <v>6586.9109216798479</v>
      </c>
      <c r="E101" s="70">
        <v>3527.3270199559961</v>
      </c>
      <c r="F101" s="69">
        <v>4060.1396867491635</v>
      </c>
      <c r="G101" s="127"/>
      <c r="H101" s="10"/>
    </row>
    <row r="102" spans="1:8" x14ac:dyDescent="0.25">
      <c r="A102" s="16">
        <v>2003</v>
      </c>
      <c r="B102" s="70">
        <v>1093.1948497553574</v>
      </c>
      <c r="C102" s="70">
        <v>1421.7397232438311</v>
      </c>
      <c r="D102" s="69">
        <v>7216.6574115732237</v>
      </c>
      <c r="E102" s="70">
        <v>3564.9541793252142</v>
      </c>
      <c r="F102" s="69">
        <v>3983.371294675831</v>
      </c>
      <c r="G102" s="127"/>
      <c r="H102" s="10"/>
    </row>
    <row r="103" spans="1:8" x14ac:dyDescent="0.25">
      <c r="A103" s="16">
        <v>2004</v>
      </c>
      <c r="B103" s="70">
        <v>1079.7555382036087</v>
      </c>
      <c r="C103" s="70">
        <v>1312.4508297630857</v>
      </c>
      <c r="D103" s="69">
        <v>7558.0731333127915</v>
      </c>
      <c r="E103" s="70">
        <v>3982.6282634737186</v>
      </c>
      <c r="F103" s="69">
        <v>3832.9511657035137</v>
      </c>
      <c r="G103" s="127"/>
      <c r="H103" s="10"/>
    </row>
    <row r="104" spans="1:8" x14ac:dyDescent="0.25">
      <c r="A104" s="16">
        <v>2005</v>
      </c>
      <c r="B104" s="70">
        <v>1269.0218134649599</v>
      </c>
      <c r="C104" s="70">
        <v>1599.5366491776135</v>
      </c>
      <c r="D104" s="69">
        <v>7742.2199556488813</v>
      </c>
      <c r="E104" s="70">
        <v>3783.970230896839</v>
      </c>
      <c r="F104" s="69">
        <v>3625.0591333971374</v>
      </c>
      <c r="G104" s="127"/>
      <c r="H104" s="10"/>
    </row>
    <row r="105" spans="1:8" x14ac:dyDescent="0.25">
      <c r="A105" s="16">
        <v>2006</v>
      </c>
      <c r="B105" s="70">
        <v>1374.6956899014592</v>
      </c>
      <c r="C105" s="70">
        <v>1809.1347904704226</v>
      </c>
      <c r="D105" s="69">
        <v>7764.7215573607555</v>
      </c>
      <c r="E105" s="70">
        <v>4748.9410766952078</v>
      </c>
      <c r="F105" s="69">
        <v>3042.8290174317585</v>
      </c>
      <c r="G105" s="127"/>
      <c r="H105" s="10"/>
    </row>
    <row r="106" spans="1:8" x14ac:dyDescent="0.25">
      <c r="A106" s="16">
        <v>2007</v>
      </c>
      <c r="B106" s="70">
        <v>1695.8224911960333</v>
      </c>
      <c r="C106" s="70">
        <v>1932.9734618941957</v>
      </c>
      <c r="D106" s="69">
        <v>7881.6069723564133</v>
      </c>
      <c r="E106" s="70">
        <v>4762.6432825929678</v>
      </c>
      <c r="F106" s="69">
        <v>3598.2823630093885</v>
      </c>
      <c r="G106" s="127"/>
      <c r="H106" s="10"/>
    </row>
    <row r="107" spans="1:8" x14ac:dyDescent="0.25">
      <c r="A107" s="16">
        <v>2008</v>
      </c>
      <c r="B107" s="70">
        <v>1881.1957919712916</v>
      </c>
      <c r="C107" s="70">
        <v>2552.7796060686651</v>
      </c>
      <c r="D107" s="69">
        <v>8937.7972956845861</v>
      </c>
      <c r="E107" s="70">
        <v>6138.7639767153096</v>
      </c>
      <c r="F107" s="69">
        <v>3690.4269332819822</v>
      </c>
      <c r="G107" s="127"/>
      <c r="H107" s="10"/>
    </row>
    <row r="108" spans="1:8" x14ac:dyDescent="0.25">
      <c r="A108" s="16">
        <v>2009</v>
      </c>
      <c r="B108" s="70">
        <v>1372.5308063396635</v>
      </c>
      <c r="C108" s="70">
        <v>2278.7313702529423</v>
      </c>
      <c r="D108" s="69">
        <v>9035.9984584391423</v>
      </c>
      <c r="E108" s="70">
        <v>6580.2544281808778</v>
      </c>
      <c r="F108" s="69">
        <v>3718.5639354766149</v>
      </c>
      <c r="G108" s="127"/>
      <c r="H108" s="10"/>
    </row>
    <row r="109" spans="1:8" x14ac:dyDescent="0.25">
      <c r="A109" s="16">
        <v>2010</v>
      </c>
      <c r="B109" s="70">
        <v>1547.375288527498</v>
      </c>
      <c r="C109" s="70">
        <v>2866.9639089428788</v>
      </c>
      <c r="D109" s="69">
        <v>10197.297505162178</v>
      </c>
      <c r="E109" s="70">
        <v>7217.5795312369091</v>
      </c>
      <c r="F109" s="69">
        <v>3444.0461936917518</v>
      </c>
      <c r="G109" s="127"/>
      <c r="H109" s="10"/>
    </row>
    <row r="110" spans="1:8" x14ac:dyDescent="0.25">
      <c r="A110" s="16">
        <v>2011</v>
      </c>
      <c r="B110" s="70">
        <v>2149.9848058411176</v>
      </c>
      <c r="C110" s="70">
        <v>3837.7326646558981</v>
      </c>
      <c r="D110" s="69">
        <v>11153.256522837351</v>
      </c>
      <c r="E110" s="70">
        <v>8423.257567554223</v>
      </c>
      <c r="F110" s="69">
        <v>4299.5080047243428</v>
      </c>
      <c r="G110" s="127"/>
      <c r="H110" s="10"/>
    </row>
    <row r="111" spans="1:8" x14ac:dyDescent="0.25">
      <c r="A111" s="16">
        <v>2012</v>
      </c>
      <c r="B111" s="70">
        <v>2422.9951858542418</v>
      </c>
      <c r="C111" s="70">
        <v>3304.241797387936</v>
      </c>
      <c r="D111" s="69">
        <v>10971.567291244619</v>
      </c>
      <c r="E111" s="70">
        <v>7601.8412746214699</v>
      </c>
      <c r="F111" s="69">
        <v>5096.4586340561491</v>
      </c>
      <c r="G111" s="127"/>
      <c r="H111" s="10"/>
    </row>
    <row r="112" spans="1:8" x14ac:dyDescent="0.25">
      <c r="A112" s="16">
        <v>2013</v>
      </c>
      <c r="B112" s="70">
        <v>2313.0976599934074</v>
      </c>
      <c r="C112" s="70">
        <v>2441.4588901204379</v>
      </c>
      <c r="D112" s="69">
        <v>10013.349460692996</v>
      </c>
      <c r="E112" s="70">
        <v>6204.8587558292802</v>
      </c>
      <c r="F112" s="69">
        <v>5471.565878886232</v>
      </c>
      <c r="G112" s="127"/>
      <c r="H112" s="10"/>
    </row>
    <row r="113" spans="1:8" x14ac:dyDescent="0.25">
      <c r="A113" s="16">
        <v>2014</v>
      </c>
      <c r="B113" s="70">
        <v>1821.9934612417087</v>
      </c>
      <c r="C113" s="70">
        <v>2391.5055440655919</v>
      </c>
      <c r="D113" s="69">
        <v>9772.2272674214728</v>
      </c>
      <c r="E113" s="70">
        <v>6480.4153245608486</v>
      </c>
      <c r="F113" s="69">
        <v>5769.9626585927335</v>
      </c>
      <c r="G113" s="127"/>
      <c r="H113" s="10"/>
    </row>
    <row r="114" spans="1:8" x14ac:dyDescent="0.25">
      <c r="A114" s="16">
        <v>2015</v>
      </c>
      <c r="B114" s="70">
        <v>1568.3867723486346</v>
      </c>
      <c r="C114" s="70">
        <v>2076.4360352684457</v>
      </c>
      <c r="D114" s="69">
        <v>8779.5939839317143</v>
      </c>
      <c r="E114" s="70">
        <v>5312.7778983195985</v>
      </c>
      <c r="F114" s="69">
        <v>6107.524373558721</v>
      </c>
      <c r="G114" s="127"/>
      <c r="H114" s="10"/>
    </row>
    <row r="115" spans="1:8" x14ac:dyDescent="0.25">
      <c r="A115" s="16">
        <v>2016</v>
      </c>
      <c r="B115" s="70">
        <v>1605.7074973577064</v>
      </c>
      <c r="C115" s="70">
        <v>2309.0286399083679</v>
      </c>
      <c r="D115" s="69">
        <v>9495.1725279197108</v>
      </c>
      <c r="E115" s="70">
        <v>5688.9377036321894</v>
      </c>
      <c r="F115" s="69">
        <v>6500.2019608563141</v>
      </c>
      <c r="G115" s="127"/>
      <c r="H115" s="10"/>
    </row>
    <row r="116" spans="1:8" x14ac:dyDescent="0.25">
      <c r="A116" s="16">
        <v>2017</v>
      </c>
      <c r="B116" s="70">
        <v>2058.4820008982451</v>
      </c>
      <c r="C116" s="70">
        <v>2421.1458547058801</v>
      </c>
      <c r="D116" s="69">
        <v>9491.1803432504203</v>
      </c>
      <c r="E116" s="70">
        <v>7294.9820107013275</v>
      </c>
      <c r="F116" s="69">
        <v>6407.6004555020818</v>
      </c>
      <c r="G116" s="127"/>
      <c r="H116" s="10"/>
    </row>
    <row r="117" spans="1:8" x14ac:dyDescent="0.25">
      <c r="A117" s="16">
        <v>2018</v>
      </c>
      <c r="B117" s="70">
        <v>1954.3055004233825</v>
      </c>
      <c r="C117" s="70">
        <v>2548.1984921403746</v>
      </c>
      <c r="D117" s="69">
        <v>10106.146994849283</v>
      </c>
      <c r="E117" s="70">
        <v>6627.0111204792038</v>
      </c>
      <c r="F117" s="69">
        <v>8143.5981996519422</v>
      </c>
      <c r="G117" s="127"/>
      <c r="H117" s="10"/>
    </row>
    <row r="118" spans="1:8" x14ac:dyDescent="0.25">
      <c r="A118" s="16">
        <v>2019</v>
      </c>
      <c r="B118" s="70">
        <v>1899.6917509065595</v>
      </c>
      <c r="C118" s="70">
        <v>2338.2246296443718</v>
      </c>
      <c r="D118" s="69">
        <v>8915.7196362847862</v>
      </c>
      <c r="E118" s="70">
        <v>5394.130484999484</v>
      </c>
      <c r="F118" s="69">
        <v>8816.5796356478568</v>
      </c>
      <c r="G118" s="127"/>
      <c r="H118" s="10"/>
    </row>
    <row r="119" spans="1:8" x14ac:dyDescent="0.25">
      <c r="A119" s="16">
        <v>2020</v>
      </c>
      <c r="B119" s="70">
        <v>1681.9725088373627</v>
      </c>
      <c r="C119" s="70">
        <v>2069.5918113222483</v>
      </c>
      <c r="D119" s="69">
        <v>10046.174554281562</v>
      </c>
      <c r="E119" s="70">
        <v>5029.2292835503285</v>
      </c>
      <c r="F119" s="69">
        <v>9660.1234681754813</v>
      </c>
      <c r="G119" s="127"/>
      <c r="H119" s="10"/>
    </row>
    <row r="120" spans="1:8" x14ac:dyDescent="0.25">
      <c r="A120" s="16">
        <v>2021</v>
      </c>
      <c r="B120" s="70">
        <v>1773.9200307254716</v>
      </c>
      <c r="C120" s="70">
        <v>2456.8359863338965</v>
      </c>
      <c r="D120" s="69">
        <v>8310.1721836665529</v>
      </c>
      <c r="E120" s="70">
        <v>7140.6886632058222</v>
      </c>
      <c r="F120" s="69">
        <v>10630.555206359315</v>
      </c>
      <c r="G120" s="127"/>
      <c r="H120" s="10"/>
    </row>
    <row r="121" spans="1:8" ht="15.75" thickBot="1" x14ac:dyDescent="0.3">
      <c r="A121" s="16">
        <v>2022</v>
      </c>
      <c r="B121" s="70">
        <v>1998.687967980964</v>
      </c>
      <c r="C121" s="70">
        <v>2720.1261856258629</v>
      </c>
      <c r="D121" s="69">
        <v>8994.9653477170777</v>
      </c>
      <c r="E121" s="70">
        <v>7015.0261026855214</v>
      </c>
      <c r="F121" s="69">
        <v>12177.554563670183</v>
      </c>
      <c r="G121" s="127"/>
      <c r="H121" s="10"/>
    </row>
    <row r="122" spans="1:8" ht="39" customHeight="1" thickTop="1" x14ac:dyDescent="0.25">
      <c r="A122" s="192" t="s">
        <v>134</v>
      </c>
      <c r="B122" s="192"/>
      <c r="C122" s="192"/>
      <c r="D122" s="192"/>
      <c r="E122" s="192"/>
      <c r="F122" s="192"/>
      <c r="G122" s="20"/>
      <c r="H122" s="128"/>
    </row>
    <row r="123" spans="1:8" x14ac:dyDescent="0.25">
      <c r="A123" s="17"/>
    </row>
    <row r="124" spans="1:8" s="1" customFormat="1" ht="19.5" thickBot="1" x14ac:dyDescent="0.3">
      <c r="A124" s="18" t="s">
        <v>80</v>
      </c>
      <c r="B124" s="12"/>
      <c r="C124" s="12"/>
      <c r="D124" s="12"/>
      <c r="E124" s="12"/>
      <c r="F124" s="11"/>
      <c r="G124" s="11"/>
    </row>
    <row r="125" spans="1:8" s="1" customFormat="1" ht="15.75" thickTop="1" x14ac:dyDescent="0.25">
      <c r="A125" s="53" t="s">
        <v>28</v>
      </c>
      <c r="B125" s="55" t="s">
        <v>33</v>
      </c>
      <c r="C125" s="55" t="s">
        <v>34</v>
      </c>
      <c r="D125" s="55" t="s">
        <v>35</v>
      </c>
      <c r="E125" s="55" t="s">
        <v>36</v>
      </c>
      <c r="F125" s="13"/>
      <c r="G125" s="13"/>
    </row>
    <row r="126" spans="1:8" x14ac:dyDescent="0.25">
      <c r="A126" s="16">
        <v>1997</v>
      </c>
      <c r="B126" s="70">
        <v>6384.9997934993598</v>
      </c>
      <c r="C126" s="70">
        <v>7533.1433527443933</v>
      </c>
      <c r="D126" s="70">
        <v>4964.3423205038016</v>
      </c>
      <c r="E126" s="70">
        <v>5873.4857871368813</v>
      </c>
      <c r="F126" s="22"/>
      <c r="G126" s="21"/>
    </row>
    <row r="127" spans="1:8" x14ac:dyDescent="0.25">
      <c r="A127" s="16">
        <v>1998</v>
      </c>
      <c r="B127" s="70">
        <v>4860.3415994803408</v>
      </c>
      <c r="C127" s="70">
        <v>6732.643001795881</v>
      </c>
      <c r="D127" s="70">
        <v>4648.7994608645422</v>
      </c>
      <c r="E127" s="70">
        <v>5181.5331444688527</v>
      </c>
      <c r="F127" s="22"/>
      <c r="G127" s="21"/>
    </row>
    <row r="128" spans="1:8" x14ac:dyDescent="0.25">
      <c r="A128" s="16">
        <v>1999</v>
      </c>
      <c r="B128" s="70">
        <v>5965.2102612158842</v>
      </c>
      <c r="C128" s="70">
        <v>6834.9537308187901</v>
      </c>
      <c r="D128" s="70">
        <v>4442.5471417678</v>
      </c>
      <c r="E128" s="70">
        <v>4888.4920303918998</v>
      </c>
      <c r="F128" s="22"/>
      <c r="G128" s="21"/>
    </row>
    <row r="129" spans="1:7" x14ac:dyDescent="0.25">
      <c r="A129" s="16">
        <v>2000</v>
      </c>
      <c r="B129" s="70">
        <v>6656.8287350016608</v>
      </c>
      <c r="C129" s="70">
        <v>7213.1096877873142</v>
      </c>
      <c r="D129" s="70">
        <v>5710.0471210754831</v>
      </c>
      <c r="E129" s="70">
        <v>5529.3658547215809</v>
      </c>
      <c r="F129" s="22"/>
      <c r="G129" s="21"/>
    </row>
    <row r="130" spans="1:7" x14ac:dyDescent="0.25">
      <c r="A130" s="16">
        <v>2001</v>
      </c>
      <c r="B130" s="70">
        <v>5497.2818835114176</v>
      </c>
      <c r="C130" s="70">
        <v>6995.0443128513543</v>
      </c>
      <c r="D130" s="70">
        <v>7147.5618860675613</v>
      </c>
      <c r="E130" s="70">
        <v>5836.0661906278592</v>
      </c>
      <c r="F130" s="22"/>
      <c r="G130" s="21"/>
    </row>
    <row r="131" spans="1:7" x14ac:dyDescent="0.25">
      <c r="A131" s="16">
        <v>2002</v>
      </c>
      <c r="B131" s="70">
        <v>4677.6955356890685</v>
      </c>
      <c r="C131" s="70">
        <v>6713.2115111169051</v>
      </c>
      <c r="D131" s="70">
        <v>3431.5030168996573</v>
      </c>
      <c r="E131" s="70">
        <v>5972.7485526463115</v>
      </c>
      <c r="F131" s="22"/>
      <c r="G131" s="21"/>
    </row>
    <row r="132" spans="1:7" x14ac:dyDescent="0.25">
      <c r="A132" s="16">
        <v>2003</v>
      </c>
      <c r="B132" s="70">
        <v>4349.6381212428123</v>
      </c>
      <c r="C132" s="70">
        <v>6377.0438897540371</v>
      </c>
      <c r="D132" s="70">
        <v>4040.6415166363718</v>
      </c>
      <c r="E132" s="70">
        <v>6209.1890537755999</v>
      </c>
      <c r="F132" s="22"/>
      <c r="G132" s="21"/>
    </row>
    <row r="133" spans="1:7" x14ac:dyDescent="0.25">
      <c r="A133" s="16">
        <v>2004</v>
      </c>
      <c r="B133" s="70">
        <v>5519.3231331461247</v>
      </c>
      <c r="C133" s="70">
        <v>7052.6357732273254</v>
      </c>
      <c r="D133" s="70">
        <v>4758.0982325433033</v>
      </c>
      <c r="E133" s="70">
        <v>6897.8469496093094</v>
      </c>
      <c r="F133" s="22"/>
      <c r="G133" s="21"/>
    </row>
    <row r="134" spans="1:7" x14ac:dyDescent="0.25">
      <c r="A134" s="16">
        <v>2005</v>
      </c>
      <c r="B134" s="70" t="s">
        <v>53</v>
      </c>
      <c r="C134" s="70">
        <v>7439.0380089079126</v>
      </c>
      <c r="D134" s="70">
        <v>6294.8950786663245</v>
      </c>
      <c r="E134" s="70">
        <v>7374.9294916904691</v>
      </c>
      <c r="F134" s="22"/>
      <c r="G134" s="21"/>
    </row>
    <row r="135" spans="1:7" x14ac:dyDescent="0.25">
      <c r="A135" s="16">
        <v>2006</v>
      </c>
      <c r="B135" s="70">
        <v>2612.7613696928775</v>
      </c>
      <c r="C135" s="70">
        <v>6780.9710862893744</v>
      </c>
      <c r="D135" s="70">
        <v>5385.7571184623321</v>
      </c>
      <c r="E135" s="70">
        <v>7405.8573907930568</v>
      </c>
      <c r="F135" s="22"/>
      <c r="G135" s="21"/>
    </row>
    <row r="136" spans="1:7" x14ac:dyDescent="0.25">
      <c r="A136" s="16">
        <v>2007</v>
      </c>
      <c r="B136" s="70">
        <v>6286.6058006324192</v>
      </c>
      <c r="C136" s="70">
        <v>7294.2111276377082</v>
      </c>
      <c r="D136" s="70">
        <v>6296.4809412774766</v>
      </c>
      <c r="E136" s="70">
        <v>8031.155143245478</v>
      </c>
      <c r="F136" s="22"/>
      <c r="G136" s="21"/>
    </row>
    <row r="137" spans="1:7" x14ac:dyDescent="0.25">
      <c r="A137" s="16">
        <v>2008</v>
      </c>
      <c r="B137" s="70">
        <v>7148.5587433163373</v>
      </c>
      <c r="C137" s="70">
        <v>8681.1778292809086</v>
      </c>
      <c r="D137" s="70">
        <v>7408.9752329016137</v>
      </c>
      <c r="E137" s="70">
        <v>7812.2628621049607</v>
      </c>
      <c r="F137" s="22"/>
      <c r="G137" s="21"/>
    </row>
    <row r="138" spans="1:7" x14ac:dyDescent="0.25">
      <c r="A138" s="16">
        <v>2009</v>
      </c>
      <c r="B138" s="70">
        <v>7806.3527106089978</v>
      </c>
      <c r="C138" s="70">
        <v>8948.2447562021662</v>
      </c>
      <c r="D138" s="70">
        <v>6724.6311352002413</v>
      </c>
      <c r="E138" s="70">
        <v>7677.3835463137002</v>
      </c>
      <c r="F138" s="22"/>
      <c r="G138" s="21"/>
    </row>
    <row r="139" spans="1:7" x14ac:dyDescent="0.25">
      <c r="A139" s="16">
        <v>2010</v>
      </c>
      <c r="B139" s="70">
        <v>8583.4355799931491</v>
      </c>
      <c r="C139" s="70">
        <v>10011.742285546139</v>
      </c>
      <c r="D139" s="70">
        <v>4960.506783581317</v>
      </c>
      <c r="E139" s="70">
        <v>8886.5545575859087</v>
      </c>
      <c r="F139" s="22"/>
      <c r="G139" s="21"/>
    </row>
    <row r="140" spans="1:7" x14ac:dyDescent="0.25">
      <c r="A140" s="16">
        <v>2011</v>
      </c>
      <c r="B140" s="70">
        <v>10014.380377868303</v>
      </c>
      <c r="C140" s="70">
        <v>10760.952707494225</v>
      </c>
      <c r="D140" s="70">
        <v>7123.8598584945867</v>
      </c>
      <c r="E140" s="70">
        <v>8345.0750107632648</v>
      </c>
      <c r="F140" s="22"/>
      <c r="G140" s="21"/>
    </row>
    <row r="141" spans="1:7" x14ac:dyDescent="0.25">
      <c r="A141" s="16">
        <v>2012</v>
      </c>
      <c r="B141" s="70">
        <v>9700.1216094716965</v>
      </c>
      <c r="C141" s="70">
        <v>10512.746203405186</v>
      </c>
      <c r="D141" s="70">
        <v>9055.7458526428909</v>
      </c>
      <c r="E141" s="70">
        <v>8540.1708390997228</v>
      </c>
      <c r="F141" s="22"/>
      <c r="G141" s="21"/>
    </row>
    <row r="142" spans="1:7" x14ac:dyDescent="0.25">
      <c r="A142" s="16">
        <v>2013</v>
      </c>
      <c r="B142" s="70">
        <v>6330.3374958025452</v>
      </c>
      <c r="C142" s="70">
        <v>8657.2162000786393</v>
      </c>
      <c r="D142" s="70">
        <v>9736.0851063829778</v>
      </c>
      <c r="E142" s="70">
        <v>8823.6427948407163</v>
      </c>
      <c r="F142" s="22"/>
      <c r="G142" s="21"/>
    </row>
    <row r="143" spans="1:7" x14ac:dyDescent="0.25">
      <c r="A143" s="16">
        <v>2014</v>
      </c>
      <c r="B143" s="70">
        <v>6845.1760551972238</v>
      </c>
      <c r="C143" s="70">
        <v>8635.6681709908426</v>
      </c>
      <c r="D143" s="70">
        <v>3690.3628608518266</v>
      </c>
      <c r="E143" s="70">
        <v>8624.3278339913377</v>
      </c>
      <c r="F143" s="22"/>
      <c r="G143" s="21"/>
    </row>
    <row r="144" spans="1:7" x14ac:dyDescent="0.25">
      <c r="A144" s="16">
        <v>2015</v>
      </c>
      <c r="B144" s="70">
        <v>6035.1623188450912</v>
      </c>
      <c r="C144" s="70">
        <v>7880.8227770953235</v>
      </c>
      <c r="D144" s="70">
        <v>9125.1106468859543</v>
      </c>
      <c r="E144" s="70">
        <v>7893.9192594200049</v>
      </c>
      <c r="F144" s="22"/>
      <c r="G144" s="21"/>
    </row>
    <row r="145" spans="1:7" x14ac:dyDescent="0.25">
      <c r="A145" s="16">
        <v>2016</v>
      </c>
      <c r="B145" s="70">
        <v>6632.6170538329125</v>
      </c>
      <c r="C145" s="70">
        <v>8728.6036415914768</v>
      </c>
      <c r="D145" s="70">
        <v>6419.7047303404643</v>
      </c>
      <c r="E145" s="70">
        <v>8276.3751383267627</v>
      </c>
      <c r="F145" s="22"/>
      <c r="G145" s="21"/>
    </row>
    <row r="146" spans="1:7" x14ac:dyDescent="0.25">
      <c r="A146" s="16">
        <v>2017</v>
      </c>
      <c r="B146" s="70">
        <v>6749.9887983966009</v>
      </c>
      <c r="C146" s="70">
        <v>8964.4047511572662</v>
      </c>
      <c r="D146" s="70">
        <v>6975.4887989511481</v>
      </c>
      <c r="E146" s="70">
        <v>7638.4298149200795</v>
      </c>
      <c r="F146" s="22"/>
      <c r="G146" s="21"/>
    </row>
    <row r="147" spans="1:7" x14ac:dyDescent="0.25">
      <c r="A147" s="16">
        <v>2018</v>
      </c>
      <c r="B147" s="70">
        <v>7279.0922948887555</v>
      </c>
      <c r="C147" s="70">
        <v>8866.7260422301642</v>
      </c>
      <c r="D147" s="70">
        <v>7816.1176667971595</v>
      </c>
      <c r="E147" s="70">
        <v>7343.6800352847267</v>
      </c>
      <c r="F147" s="22"/>
      <c r="G147" s="21"/>
    </row>
    <row r="148" spans="1:7" x14ac:dyDescent="0.25">
      <c r="A148" s="16">
        <v>2019</v>
      </c>
      <c r="B148" s="70">
        <v>7725.7883265255559</v>
      </c>
      <c r="C148" s="70">
        <v>10039.950217172867</v>
      </c>
      <c r="D148" s="70">
        <v>9439.7599399849969</v>
      </c>
      <c r="E148" s="70">
        <v>7470.7349600292282</v>
      </c>
      <c r="F148" s="22"/>
      <c r="G148" s="21"/>
    </row>
    <row r="149" spans="1:7" x14ac:dyDescent="0.25">
      <c r="A149" s="16">
        <v>2020</v>
      </c>
      <c r="B149" s="70">
        <v>7127.592086243616</v>
      </c>
      <c r="C149" s="70">
        <v>8989.13523612057</v>
      </c>
      <c r="D149" s="70">
        <v>7913.2640121734721</v>
      </c>
      <c r="E149" s="70">
        <v>7065.3884356117087</v>
      </c>
      <c r="F149" s="22"/>
      <c r="G149" s="21"/>
    </row>
    <row r="150" spans="1:7" x14ac:dyDescent="0.25">
      <c r="A150" s="16">
        <v>2021</v>
      </c>
      <c r="B150" s="70">
        <v>7524.3482277235516</v>
      </c>
      <c r="C150" s="70">
        <v>10365.733916990463</v>
      </c>
      <c r="D150" s="70" t="s">
        <v>53</v>
      </c>
      <c r="E150" s="70">
        <v>8070.4156871986206</v>
      </c>
      <c r="F150" s="22"/>
      <c r="G150" s="21"/>
    </row>
    <row r="151" spans="1:7" ht="15.75" thickBot="1" x14ac:dyDescent="0.3">
      <c r="A151" s="16">
        <v>2022</v>
      </c>
      <c r="B151" s="70">
        <v>9197.7320629407041</v>
      </c>
      <c r="C151" s="70">
        <v>9936.2601107717783</v>
      </c>
      <c r="D151" s="70">
        <v>14182.952390458129</v>
      </c>
      <c r="E151" s="70">
        <v>8823.3028934148206</v>
      </c>
      <c r="F151" s="22"/>
      <c r="G151" s="21"/>
    </row>
    <row r="152" spans="1:7" ht="34.5" customHeight="1" thickTop="1" x14ac:dyDescent="0.25">
      <c r="A152" s="192" t="s">
        <v>133</v>
      </c>
      <c r="B152" s="192"/>
      <c r="C152" s="192"/>
      <c r="D152" s="192"/>
      <c r="E152" s="192"/>
      <c r="F152" s="20"/>
    </row>
    <row r="153" spans="1:7" ht="12.75" customHeight="1" x14ac:dyDescent="0.25">
      <c r="A153" s="9"/>
      <c r="B153" s="9"/>
      <c r="C153" s="9"/>
      <c r="D153" s="9"/>
      <c r="E153" s="9"/>
      <c r="F153" s="9"/>
    </row>
    <row r="154" spans="1:7" s="1" customFormat="1" ht="19.5" thickBot="1" x14ac:dyDescent="0.3">
      <c r="A154" s="15" t="s">
        <v>122</v>
      </c>
      <c r="B154" s="12"/>
      <c r="C154" s="11"/>
      <c r="D154" s="11"/>
      <c r="E154" s="11"/>
      <c r="F154" s="11"/>
      <c r="G154" s="11"/>
    </row>
    <row r="155" spans="1:7" ht="28.5" customHeight="1" thickTop="1" x14ac:dyDescent="0.25">
      <c r="A155" s="53" t="s">
        <v>28</v>
      </c>
      <c r="B155" s="54" t="s">
        <v>123</v>
      </c>
      <c r="C155" s="55" t="s">
        <v>37</v>
      </c>
      <c r="D155" s="55" t="s">
        <v>38</v>
      </c>
    </row>
    <row r="156" spans="1:7" x14ac:dyDescent="0.25">
      <c r="A156" s="16">
        <v>1997</v>
      </c>
      <c r="B156" s="99">
        <v>169.457848051573</v>
      </c>
      <c r="C156" s="99">
        <v>121.065</v>
      </c>
      <c r="D156" s="23">
        <v>100</v>
      </c>
      <c r="E156" s="130"/>
      <c r="G156" s="100"/>
    </row>
    <row r="157" spans="1:7" x14ac:dyDescent="0.25">
      <c r="A157" s="16">
        <v>1998</v>
      </c>
      <c r="B157" s="99">
        <v>108.27483746213727</v>
      </c>
      <c r="C157" s="99">
        <v>130.85499999999999</v>
      </c>
      <c r="D157" s="23">
        <v>101.54700721590615</v>
      </c>
      <c r="E157" s="130"/>
      <c r="G157" s="100"/>
    </row>
    <row r="158" spans="1:7" x14ac:dyDescent="0.25">
      <c r="A158" s="16">
        <v>1999</v>
      </c>
      <c r="B158" s="99">
        <v>150.54838861234199</v>
      </c>
      <c r="C158" s="99">
        <v>113.82666666666665</v>
      </c>
      <c r="D158" s="23">
        <v>103.77407465088511</v>
      </c>
      <c r="E158" s="130"/>
      <c r="G158" s="100"/>
    </row>
    <row r="159" spans="1:7" x14ac:dyDescent="0.25">
      <c r="A159" s="16">
        <v>2000</v>
      </c>
      <c r="B159" s="99">
        <v>249.00485290410916</v>
      </c>
      <c r="C159" s="99">
        <v>107.85916666666668</v>
      </c>
      <c r="D159" s="23">
        <v>107.26781913512953</v>
      </c>
      <c r="E159" s="130"/>
      <c r="G159" s="100"/>
    </row>
    <row r="160" spans="1:7" x14ac:dyDescent="0.25">
      <c r="A160" s="16">
        <v>2001</v>
      </c>
      <c r="B160" s="99">
        <v>202.29169739891657</v>
      </c>
      <c r="C160" s="99">
        <v>121.51459833333332</v>
      </c>
      <c r="D160" s="23">
        <v>110.2891553755905</v>
      </c>
      <c r="E160" s="130"/>
      <c r="G160" s="100"/>
    </row>
    <row r="161" spans="1:13" x14ac:dyDescent="0.25">
      <c r="A161" s="16">
        <v>2002</v>
      </c>
      <c r="B161" s="99">
        <v>203.12014281008848</v>
      </c>
      <c r="C161" s="99">
        <v>125.27536166666665</v>
      </c>
      <c r="D161" s="23">
        <v>112.0490058661683</v>
      </c>
      <c r="E161" s="130"/>
      <c r="G161" s="100"/>
    </row>
    <row r="162" spans="1:13" x14ac:dyDescent="0.25">
      <c r="A162" s="16">
        <v>2003</v>
      </c>
      <c r="B162" s="99">
        <v>238.67888747725704</v>
      </c>
      <c r="C162" s="99">
        <v>116.00581916666665</v>
      </c>
      <c r="D162" s="23">
        <v>114.62389035975704</v>
      </c>
      <c r="E162" s="130"/>
      <c r="G162" s="100"/>
    </row>
    <row r="163" spans="1:13" x14ac:dyDescent="0.25">
      <c r="A163" s="16">
        <v>2004</v>
      </c>
      <c r="B163" s="99">
        <v>334.1664524453426</v>
      </c>
      <c r="C163" s="99">
        <v>108.22265249999998</v>
      </c>
      <c r="D163" s="23">
        <v>117.68156569589365</v>
      </c>
      <c r="E163" s="130"/>
      <c r="G163" s="100"/>
    </row>
    <row r="164" spans="1:13" x14ac:dyDescent="0.25">
      <c r="A164" s="16">
        <v>2005</v>
      </c>
      <c r="B164" s="99">
        <v>475.30171356421351</v>
      </c>
      <c r="C164" s="99">
        <v>110.09557333333335</v>
      </c>
      <c r="D164" s="23">
        <v>121.64252712453927</v>
      </c>
      <c r="E164" s="130"/>
      <c r="G164" s="100"/>
    </row>
    <row r="165" spans="1:13" x14ac:dyDescent="0.25">
      <c r="A165" s="16">
        <v>2006</v>
      </c>
      <c r="B165" s="99">
        <v>569.46302661710263</v>
      </c>
      <c r="C165" s="99">
        <v>116.35199583333333</v>
      </c>
      <c r="D165" s="23">
        <v>125.56195815812698</v>
      </c>
      <c r="E165" s="130"/>
      <c r="G165" s="100"/>
    </row>
    <row r="166" spans="1:13" x14ac:dyDescent="0.25">
      <c r="A166" s="16">
        <v>2007</v>
      </c>
      <c r="B166" s="99">
        <v>629.96030556601204</v>
      </c>
      <c r="C166" s="99">
        <v>117.82915583333333</v>
      </c>
      <c r="D166" s="23">
        <v>129.16627731921301</v>
      </c>
      <c r="E166" s="130"/>
      <c r="G166" s="100"/>
    </row>
    <row r="167" spans="1:13" x14ac:dyDescent="0.25">
      <c r="A167" s="16">
        <v>2008</v>
      </c>
      <c r="B167" s="99">
        <v>904.80654971035426</v>
      </c>
      <c r="C167" s="99">
        <v>103.4839875</v>
      </c>
      <c r="D167" s="23">
        <v>134.09391060582462</v>
      </c>
      <c r="E167" s="130"/>
      <c r="G167" s="100"/>
    </row>
    <row r="168" spans="1:13" x14ac:dyDescent="0.25">
      <c r="A168" s="16">
        <v>2009</v>
      </c>
      <c r="B168" s="99">
        <v>518.43150997553164</v>
      </c>
      <c r="C168" s="99">
        <v>93.611733333333348</v>
      </c>
      <c r="D168" s="23">
        <v>133.66433058194468</v>
      </c>
      <c r="E168" s="130"/>
      <c r="G168" s="100"/>
    </row>
    <row r="169" spans="1:13" x14ac:dyDescent="0.25">
      <c r="A169" s="16">
        <v>2010</v>
      </c>
      <c r="B169" s="99">
        <v>662.0145551006965</v>
      </c>
      <c r="C169" s="99">
        <v>87.848110000000005</v>
      </c>
      <c r="D169" s="23">
        <v>135.85184031563102</v>
      </c>
      <c r="E169" s="130"/>
      <c r="G169" s="100"/>
    </row>
    <row r="170" spans="1:13" x14ac:dyDescent="0.25">
      <c r="A170" s="16">
        <v>2011</v>
      </c>
      <c r="B170" s="99">
        <v>923.36572322604945</v>
      </c>
      <c r="C170" s="99">
        <v>79.724166666666676</v>
      </c>
      <c r="D170" s="23">
        <v>140.11711571406323</v>
      </c>
      <c r="E170" s="130"/>
      <c r="G170" s="100"/>
    </row>
    <row r="171" spans="1:13" x14ac:dyDescent="0.25">
      <c r="A171" s="16">
        <v>2012</v>
      </c>
      <c r="B171" s="99">
        <v>941.87035181002557</v>
      </c>
      <c r="C171" s="99">
        <v>79.788333333333341</v>
      </c>
      <c r="D171" s="23">
        <v>143.02201110938063</v>
      </c>
      <c r="E171" s="130"/>
      <c r="G171" s="100"/>
      <c r="H171" s="6"/>
      <c r="I171" s="6"/>
      <c r="J171" s="6"/>
      <c r="K171" s="6"/>
      <c r="L171" s="6"/>
      <c r="M171" s="6"/>
    </row>
    <row r="172" spans="1:13" x14ac:dyDescent="0.25">
      <c r="A172" s="16">
        <v>2013</v>
      </c>
      <c r="B172" s="99">
        <v>909.63848343685311</v>
      </c>
      <c r="C172" s="99">
        <v>97.569166666666675</v>
      </c>
      <c r="D172" s="23">
        <v>145.11867310387788</v>
      </c>
      <c r="E172" s="130"/>
      <c r="G172" s="100"/>
    </row>
    <row r="173" spans="1:13" x14ac:dyDescent="0.25">
      <c r="A173" s="16">
        <v>2014</v>
      </c>
      <c r="B173" s="99">
        <v>837.87360875839124</v>
      </c>
      <c r="C173" s="99">
        <v>105.83249999999998</v>
      </c>
      <c r="D173" s="23">
        <v>147.46301199190157</v>
      </c>
      <c r="E173" s="130"/>
      <c r="G173" s="100"/>
    </row>
    <row r="174" spans="1:13" x14ac:dyDescent="0.25">
      <c r="A174" s="16">
        <v>2015</v>
      </c>
      <c r="B174" s="99">
        <v>484.51200396825396</v>
      </c>
      <c r="C174" s="99">
        <v>121.03233333333334</v>
      </c>
      <c r="D174" s="23">
        <v>147.64164460364429</v>
      </c>
      <c r="E174" s="130"/>
      <c r="G174" s="100"/>
    </row>
    <row r="175" spans="1:13" x14ac:dyDescent="0.25">
      <c r="A175" s="16">
        <v>2016</v>
      </c>
      <c r="B175" s="99">
        <v>391.8410821751504</v>
      </c>
      <c r="C175" s="99">
        <v>108.79290004683425</v>
      </c>
      <c r="D175" s="23">
        <v>149.51279655297719</v>
      </c>
      <c r="E175" s="130"/>
      <c r="G175" s="100"/>
    </row>
    <row r="176" spans="1:13" x14ac:dyDescent="0.25">
      <c r="A176" s="16">
        <v>2017</v>
      </c>
      <c r="B176" s="99">
        <v>497.54166666666669</v>
      </c>
      <c r="C176" s="99">
        <v>112.234774122807</v>
      </c>
      <c r="D176" s="23">
        <v>152.69957950475003</v>
      </c>
      <c r="E176" s="130"/>
      <c r="G176" s="100"/>
    </row>
    <row r="177" spans="1:7" x14ac:dyDescent="0.25">
      <c r="A177" s="16">
        <v>2018</v>
      </c>
      <c r="B177" s="99">
        <v>644.20833333333337</v>
      </c>
      <c r="C177" s="99">
        <v>110.42317934106008</v>
      </c>
      <c r="D177" s="23">
        <v>156.4239215075533</v>
      </c>
      <c r="E177" s="130"/>
      <c r="G177" s="100"/>
    </row>
    <row r="178" spans="1:7" x14ac:dyDescent="0.25">
      <c r="A178" s="16">
        <v>2019</v>
      </c>
      <c r="B178" s="99">
        <v>597.375</v>
      </c>
      <c r="C178" s="99">
        <v>109.02495558340296</v>
      </c>
      <c r="D178" s="23">
        <v>159.25972070809323</v>
      </c>
      <c r="E178" s="130"/>
      <c r="G178" s="100"/>
    </row>
    <row r="179" spans="1:7" x14ac:dyDescent="0.25">
      <c r="A179" s="16">
        <v>2020</v>
      </c>
      <c r="B179" s="99">
        <v>394.08333333333331</v>
      </c>
      <c r="C179" s="99">
        <v>106.77558103694696</v>
      </c>
      <c r="D179" s="23">
        <v>161.25250480195191</v>
      </c>
      <c r="E179" s="130"/>
      <c r="G179" s="100"/>
    </row>
    <row r="180" spans="1:7" x14ac:dyDescent="0.25">
      <c r="A180" s="16">
        <v>2021</v>
      </c>
      <c r="B180" s="99">
        <v>586.33333333333337</v>
      </c>
      <c r="C180" s="99">
        <v>109.75432383941722</v>
      </c>
      <c r="D180" s="23">
        <v>168.8032497534133</v>
      </c>
      <c r="E180" s="130"/>
      <c r="G180" s="100"/>
    </row>
    <row r="181" spans="1:7" ht="15.75" thickBot="1" x14ac:dyDescent="0.3">
      <c r="A181" s="16">
        <v>2022</v>
      </c>
      <c r="B181" s="70">
        <v>1037.875</v>
      </c>
      <c r="C181" s="99">
        <v>131.4981404437639</v>
      </c>
      <c r="D181" s="23">
        <v>182.28469085812176</v>
      </c>
      <c r="E181" s="130"/>
      <c r="G181" s="100"/>
    </row>
    <row r="182" spans="1:7" ht="42.75" customHeight="1" thickTop="1" x14ac:dyDescent="0.25">
      <c r="A182" s="192" t="s">
        <v>124</v>
      </c>
      <c r="B182" s="192"/>
      <c r="C182" s="192"/>
      <c r="D182" s="192"/>
    </row>
    <row r="183" spans="1:7" x14ac:dyDescent="0.25">
      <c r="A183" s="19"/>
    </row>
  </sheetData>
  <mergeCells count="12">
    <mergeCell ref="A182:D182"/>
    <mergeCell ref="A122:F122"/>
    <mergeCell ref="A30:F30"/>
    <mergeCell ref="A60:E60"/>
    <mergeCell ref="A63:A64"/>
    <mergeCell ref="B63:C63"/>
    <mergeCell ref="A94:A95"/>
    <mergeCell ref="B94:C94"/>
    <mergeCell ref="D94:F94"/>
    <mergeCell ref="A152:E152"/>
    <mergeCell ref="D63:E63"/>
    <mergeCell ref="A91:E91"/>
  </mergeCell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786E3-F2B2-4A2D-BCE3-2C0C3064D747}">
  <dimension ref="A1:S478"/>
  <sheetViews>
    <sheetView tabSelected="1" topLeftCell="A12" zoomScaleNormal="100" workbookViewId="0">
      <selection activeCell="C27" sqref="C27"/>
    </sheetView>
  </sheetViews>
  <sheetFormatPr defaultColWidth="9" defaultRowHeight="15" x14ac:dyDescent="0.25"/>
  <cols>
    <col min="1" max="1" width="27.85546875" customWidth="1"/>
    <col min="2" max="2" width="7.28515625" bestFit="1" customWidth="1"/>
    <col min="3" max="3" width="14" customWidth="1"/>
    <col min="4" max="4" width="15" customWidth="1"/>
    <col min="5" max="6" width="11.28515625" customWidth="1"/>
    <col min="7" max="7" width="11.28515625" bestFit="1" customWidth="1"/>
    <col min="8" max="8" width="10" customWidth="1"/>
    <col min="9" max="9" width="10.5703125" customWidth="1"/>
    <col min="10" max="10" width="9.28515625" customWidth="1"/>
    <col min="11" max="11" width="11" customWidth="1"/>
    <col min="12" max="12" width="9" customWidth="1"/>
    <col min="13" max="13" width="12.85546875" bestFit="1" customWidth="1"/>
    <col min="14" max="15" width="15" bestFit="1" customWidth="1"/>
    <col min="16" max="16" width="16" bestFit="1" customWidth="1"/>
  </cols>
  <sheetData>
    <row r="1" spans="1:16" x14ac:dyDescent="0.25">
      <c r="A1" s="190"/>
      <c r="B1" s="190"/>
      <c r="C1" s="148"/>
      <c r="D1" s="148"/>
      <c r="E1" s="148"/>
      <c r="F1" s="148"/>
      <c r="G1" s="148"/>
      <c r="H1" s="148"/>
      <c r="I1" s="148"/>
      <c r="J1" s="148"/>
      <c r="K1" s="148"/>
      <c r="L1" s="148"/>
      <c r="M1" s="148"/>
      <c r="N1" s="148"/>
      <c r="O1" s="148"/>
      <c r="P1" s="190"/>
    </row>
    <row r="2" spans="1:16" ht="19.5" thickBot="1" x14ac:dyDescent="0.3">
      <c r="A2" s="32" t="s">
        <v>81</v>
      </c>
      <c r="F2" s="45"/>
    </row>
    <row r="3" spans="1:16" ht="15.75" thickTop="1" x14ac:dyDescent="0.25">
      <c r="A3" s="63"/>
      <c r="B3" s="62" t="s">
        <v>39</v>
      </c>
      <c r="C3" s="60">
        <v>2008</v>
      </c>
      <c r="D3" s="60">
        <v>2009</v>
      </c>
      <c r="E3" s="60">
        <v>2010</v>
      </c>
      <c r="F3" s="60">
        <v>2011</v>
      </c>
      <c r="G3" s="60">
        <v>2012</v>
      </c>
      <c r="H3" s="60">
        <v>2013</v>
      </c>
      <c r="I3" s="60">
        <v>2014</v>
      </c>
      <c r="J3" s="60">
        <v>2015</v>
      </c>
      <c r="K3" s="60">
        <v>2016</v>
      </c>
      <c r="L3" s="60">
        <v>2017</v>
      </c>
      <c r="M3" s="60">
        <v>2018</v>
      </c>
      <c r="N3" s="60">
        <v>2019</v>
      </c>
      <c r="O3" s="60">
        <v>2020</v>
      </c>
      <c r="P3" s="60">
        <v>2021</v>
      </c>
    </row>
    <row r="4" spans="1:16" ht="14.25" customHeight="1" x14ac:dyDescent="0.25">
      <c r="A4" s="33" t="s">
        <v>40</v>
      </c>
      <c r="B4" s="28"/>
      <c r="C4" s="101"/>
      <c r="D4" s="34"/>
      <c r="E4" s="34"/>
      <c r="F4" s="34"/>
      <c r="G4" s="34"/>
      <c r="H4" s="34"/>
      <c r="I4" s="34"/>
      <c r="J4" s="34"/>
      <c r="K4" s="34"/>
    </row>
    <row r="5" spans="1:16" x14ac:dyDescent="0.25">
      <c r="A5" s="33" t="s">
        <v>41</v>
      </c>
      <c r="B5" s="29" t="s">
        <v>42</v>
      </c>
      <c r="C5" s="30">
        <v>3858.2933334699997</v>
      </c>
      <c r="D5" s="30">
        <v>6482.9462189599999</v>
      </c>
      <c r="E5" s="30">
        <v>6617.7224778000009</v>
      </c>
      <c r="F5" s="30">
        <v>11165.03556615</v>
      </c>
      <c r="G5" s="30">
        <v>30755.241190269997</v>
      </c>
      <c r="H5" s="30">
        <v>16649.833690949999</v>
      </c>
      <c r="I5" s="30">
        <v>20309.723024589999</v>
      </c>
      <c r="J5" s="30">
        <v>24577.874126750001</v>
      </c>
      <c r="K5" s="30">
        <v>13877.850135019999</v>
      </c>
      <c r="L5" s="30">
        <v>24042.784512120001</v>
      </c>
      <c r="M5" s="30">
        <v>37790.5465453</v>
      </c>
      <c r="N5" s="30">
        <v>34419.867588349996</v>
      </c>
      <c r="O5" s="30">
        <v>16126.83025562</v>
      </c>
      <c r="P5" s="30">
        <v>6499.2493911499996</v>
      </c>
    </row>
    <row r="6" spans="1:16" ht="16.5" customHeight="1" x14ac:dyDescent="0.25">
      <c r="A6" s="27" t="s">
        <v>43</v>
      </c>
      <c r="B6" s="28"/>
      <c r="C6" s="24">
        <v>2962.8653334699998</v>
      </c>
      <c r="D6" s="24">
        <v>5702.1302189600001</v>
      </c>
      <c r="E6" s="24">
        <v>6369.370477800001</v>
      </c>
      <c r="F6" s="24">
        <v>9751.8195661499994</v>
      </c>
      <c r="G6" s="24">
        <v>18031.588190269998</v>
      </c>
      <c r="H6" s="24">
        <v>7597.3386909500005</v>
      </c>
      <c r="I6" s="24">
        <v>7113.5760245900001</v>
      </c>
      <c r="J6" s="24">
        <v>7372.8491267499994</v>
      </c>
      <c r="K6" s="24">
        <v>6659.9561350200001</v>
      </c>
      <c r="L6" s="24">
        <v>4512.7223363399999</v>
      </c>
      <c r="M6" s="24">
        <v>5801.0922228099998</v>
      </c>
      <c r="N6" s="24">
        <v>7625.3499415099996</v>
      </c>
      <c r="O6" s="24">
        <v>6058.0532444800001</v>
      </c>
      <c r="P6" s="24">
        <v>4030.3181131799997</v>
      </c>
    </row>
    <row r="7" spans="1:16" ht="16.149999999999999" customHeight="1" x14ac:dyDescent="0.25">
      <c r="A7" s="27" t="s">
        <v>44</v>
      </c>
      <c r="B7" s="28"/>
      <c r="C7" s="24">
        <v>895.42799999999988</v>
      </c>
      <c r="D7" s="24">
        <v>780.81600000000003</v>
      </c>
      <c r="E7" s="24">
        <v>248.352</v>
      </c>
      <c r="F7" s="24">
        <v>1413.2159999999999</v>
      </c>
      <c r="G7" s="24">
        <v>12723.652999999998</v>
      </c>
      <c r="H7" s="24">
        <v>9052.4950000000008</v>
      </c>
      <c r="I7" s="24">
        <v>13196.147000000001</v>
      </c>
      <c r="J7" s="24">
        <v>17205.025000000001</v>
      </c>
      <c r="K7" s="24">
        <v>7217.8939999999993</v>
      </c>
      <c r="L7" s="24">
        <v>19530.06217578</v>
      </c>
      <c r="M7" s="24">
        <v>31989.454322490001</v>
      </c>
      <c r="N7" s="24">
        <v>26794.517646839999</v>
      </c>
      <c r="O7" s="24">
        <v>10068.777011139999</v>
      </c>
      <c r="P7" s="24">
        <v>2468.9312779699999</v>
      </c>
    </row>
    <row r="8" spans="1:16" x14ac:dyDescent="0.25">
      <c r="A8" s="33" t="s">
        <v>45</v>
      </c>
      <c r="B8" s="29" t="s">
        <v>46</v>
      </c>
      <c r="C8" s="36">
        <v>11.285444480112417</v>
      </c>
      <c r="D8" s="36">
        <v>21.094546079608644</v>
      </c>
      <c r="E8" s="36">
        <v>26.13073856045926</v>
      </c>
      <c r="F8" s="36">
        <v>59.591241673201438</v>
      </c>
      <c r="G8" s="36">
        <v>135.07785004336509</v>
      </c>
      <c r="H8" s="36">
        <v>47.72880293200302</v>
      </c>
      <c r="I8" s="36">
        <v>52.764159074086045</v>
      </c>
      <c r="J8" s="36">
        <v>54.818917208307319</v>
      </c>
      <c r="K8" s="36">
        <v>39.420091412138341</v>
      </c>
      <c r="L8" s="36">
        <v>54.537379066985778</v>
      </c>
      <c r="M8" s="36">
        <v>77.905800597008181</v>
      </c>
      <c r="N8" s="36">
        <v>73.684013847185184</v>
      </c>
      <c r="O8" s="36">
        <v>46.093185476942068</v>
      </c>
      <c r="P8" s="36">
        <v>24.04543775249471</v>
      </c>
    </row>
    <row r="9" spans="1:16" ht="18" customHeight="1" x14ac:dyDescent="0.25">
      <c r="A9" s="27" t="s">
        <v>43</v>
      </c>
      <c r="B9" s="28"/>
      <c r="C9" s="26">
        <v>9.739063024361565</v>
      </c>
      <c r="D9" s="26">
        <v>20.166270195862989</v>
      </c>
      <c r="E9" s="26">
        <v>25.811988133887173</v>
      </c>
      <c r="F9" s="26">
        <v>57.197743018183523</v>
      </c>
      <c r="G9" s="26">
        <v>107.72459510085156</v>
      </c>
      <c r="H9" s="26">
        <v>28.601246717615528</v>
      </c>
      <c r="I9" s="26">
        <v>33.272522359465086</v>
      </c>
      <c r="J9" s="26">
        <v>33.850652398236178</v>
      </c>
      <c r="K9" s="26">
        <v>28.994822603976228</v>
      </c>
      <c r="L9" s="26">
        <v>18.996910976393902</v>
      </c>
      <c r="M9" s="26">
        <v>24.674171046223222</v>
      </c>
      <c r="N9" s="26">
        <v>35.331675090040804</v>
      </c>
      <c r="O9" s="26">
        <v>31.993405577441976</v>
      </c>
      <c r="P9" s="26">
        <v>20.48433496388019</v>
      </c>
    </row>
    <row r="10" spans="1:16" x14ac:dyDescent="0.25">
      <c r="A10" s="27" t="s">
        <v>47</v>
      </c>
      <c r="B10" s="28"/>
      <c r="C10" s="26">
        <v>1.5463814557508524</v>
      </c>
      <c r="D10" s="26">
        <v>0.92827588374565606</v>
      </c>
      <c r="E10" s="26">
        <v>0.31875042657208891</v>
      </c>
      <c r="F10" s="26">
        <v>2.3934986550179116</v>
      </c>
      <c r="G10" s="26">
        <v>27.353254942513534</v>
      </c>
      <c r="H10" s="26">
        <v>19.127556214387489</v>
      </c>
      <c r="I10" s="26">
        <v>19.491636714620959</v>
      </c>
      <c r="J10" s="26">
        <v>20.96826481007114</v>
      </c>
      <c r="K10" s="26">
        <v>10.425268808162112</v>
      </c>
      <c r="L10" s="26">
        <v>35.54046809059188</v>
      </c>
      <c r="M10" s="26">
        <v>53.231629550784952</v>
      </c>
      <c r="N10" s="26">
        <v>38.352338757144381</v>
      </c>
      <c r="O10" s="26">
        <v>14.099779899500092</v>
      </c>
      <c r="P10" s="26">
        <v>3.5611027886145186</v>
      </c>
    </row>
    <row r="11" spans="1:16" ht="17.25" x14ac:dyDescent="0.25">
      <c r="A11" s="33" t="s">
        <v>48</v>
      </c>
      <c r="B11" s="28"/>
      <c r="C11" s="102"/>
      <c r="D11" s="102"/>
      <c r="E11" s="102"/>
      <c r="F11" s="102"/>
      <c r="G11" s="102"/>
      <c r="H11" s="102"/>
      <c r="I11" s="102"/>
      <c r="J11" s="102"/>
      <c r="K11" s="102"/>
      <c r="L11" s="98"/>
      <c r="M11" s="98"/>
      <c r="N11" s="98"/>
    </row>
    <row r="12" spans="1:16" x14ac:dyDescent="0.25">
      <c r="A12" s="33" t="s">
        <v>49</v>
      </c>
      <c r="B12" s="29" t="s">
        <v>50</v>
      </c>
      <c r="C12" s="31">
        <v>23</v>
      </c>
      <c r="D12" s="31">
        <v>24</v>
      </c>
      <c r="E12" s="31">
        <v>41</v>
      </c>
      <c r="F12" s="31">
        <v>24</v>
      </c>
      <c r="G12" s="31">
        <v>24</v>
      </c>
      <c r="H12" s="31">
        <v>24</v>
      </c>
      <c r="I12" s="31">
        <v>13</v>
      </c>
      <c r="J12" s="31">
        <v>12</v>
      </c>
      <c r="K12" s="31">
        <v>11</v>
      </c>
      <c r="L12" s="31">
        <v>38</v>
      </c>
      <c r="M12" s="31">
        <v>14</v>
      </c>
      <c r="N12" s="31">
        <v>16</v>
      </c>
      <c r="O12" s="31">
        <v>14</v>
      </c>
      <c r="P12" s="31">
        <v>12</v>
      </c>
    </row>
    <row r="13" spans="1:16" x14ac:dyDescent="0.25">
      <c r="A13" s="27" t="s">
        <v>43</v>
      </c>
      <c r="B13" s="28"/>
      <c r="C13" s="25">
        <v>23</v>
      </c>
      <c r="D13" s="25">
        <v>24</v>
      </c>
      <c r="E13" s="25">
        <v>41</v>
      </c>
      <c r="F13" s="25">
        <v>24</v>
      </c>
      <c r="G13" s="25">
        <v>24</v>
      </c>
      <c r="H13" s="25">
        <v>24</v>
      </c>
      <c r="I13" s="25">
        <v>13</v>
      </c>
      <c r="J13" s="25">
        <v>12</v>
      </c>
      <c r="K13" s="25">
        <v>11</v>
      </c>
      <c r="L13" s="25">
        <v>38</v>
      </c>
      <c r="M13" s="25">
        <v>14</v>
      </c>
      <c r="N13" s="25">
        <v>15</v>
      </c>
      <c r="O13" s="25">
        <v>13</v>
      </c>
      <c r="P13" s="25">
        <v>11</v>
      </c>
    </row>
    <row r="14" spans="1:16" x14ac:dyDescent="0.25">
      <c r="A14" s="27" t="s">
        <v>47</v>
      </c>
      <c r="B14" s="28"/>
      <c r="C14" s="25">
        <v>0</v>
      </c>
      <c r="D14" s="25">
        <v>0</v>
      </c>
      <c r="E14" s="25">
        <v>0</v>
      </c>
      <c r="F14" s="25">
        <v>0</v>
      </c>
      <c r="G14" s="25">
        <v>0</v>
      </c>
      <c r="H14" s="25">
        <v>0</v>
      </c>
      <c r="I14" s="25">
        <v>0</v>
      </c>
      <c r="J14" s="25">
        <v>0</v>
      </c>
      <c r="K14" s="25">
        <v>0</v>
      </c>
      <c r="L14" s="25">
        <v>0</v>
      </c>
      <c r="M14" s="25">
        <v>0</v>
      </c>
      <c r="N14" s="25">
        <v>1</v>
      </c>
      <c r="O14" s="25">
        <v>1</v>
      </c>
      <c r="P14" s="25">
        <v>1</v>
      </c>
    </row>
    <row r="15" spans="1:16" x14ac:dyDescent="0.25">
      <c r="A15" s="33" t="s">
        <v>41</v>
      </c>
      <c r="B15" s="29" t="s">
        <v>42</v>
      </c>
      <c r="C15" s="30">
        <v>2816.9999762300004</v>
      </c>
      <c r="D15" s="30">
        <v>2054.00001965</v>
      </c>
      <c r="E15" s="30">
        <v>3058.00000443</v>
      </c>
      <c r="F15" s="30">
        <v>3636</v>
      </c>
      <c r="G15" s="30">
        <v>5382.0000275700004</v>
      </c>
      <c r="H15" s="30">
        <v>1948.00001146</v>
      </c>
      <c r="I15" s="30">
        <v>2032</v>
      </c>
      <c r="J15" s="30">
        <v>1764</v>
      </c>
      <c r="K15" s="30">
        <v>1910.00001391</v>
      </c>
      <c r="L15" s="30">
        <v>3638.0000023100001</v>
      </c>
      <c r="M15" s="30">
        <v>3985</v>
      </c>
      <c r="N15" s="30">
        <v>5311.9980252899995</v>
      </c>
      <c r="O15" s="30">
        <v>2253.9989909300002</v>
      </c>
      <c r="P15" s="30">
        <v>5120.0000076699998</v>
      </c>
    </row>
    <row r="16" spans="1:16" x14ac:dyDescent="0.25">
      <c r="A16" s="27" t="s">
        <v>43</v>
      </c>
      <c r="B16" s="28"/>
      <c r="C16" s="24">
        <v>2816.9999762300004</v>
      </c>
      <c r="D16" s="24">
        <v>2054.00001965</v>
      </c>
      <c r="E16" s="24">
        <v>3058.00000443</v>
      </c>
      <c r="F16" s="24">
        <v>3636</v>
      </c>
      <c r="G16" s="24">
        <v>5382.0000275700004</v>
      </c>
      <c r="H16" s="24">
        <v>1948.00001146</v>
      </c>
      <c r="I16" s="24">
        <v>2011</v>
      </c>
      <c r="J16" s="24">
        <v>1743</v>
      </c>
      <c r="K16" s="24">
        <v>1889.00001391</v>
      </c>
      <c r="L16" s="24">
        <v>3542.0000023100001</v>
      </c>
      <c r="M16" s="24">
        <v>3891</v>
      </c>
      <c r="N16" s="24">
        <v>2932.0000252899999</v>
      </c>
      <c r="O16" s="24">
        <v>1727.99999093</v>
      </c>
      <c r="P16" s="24">
        <v>1193.0000076699998</v>
      </c>
    </row>
    <row r="17" spans="1:19" x14ac:dyDescent="0.25">
      <c r="A17" s="27" t="s">
        <v>47</v>
      </c>
      <c r="B17" s="28"/>
      <c r="C17" s="24">
        <v>0</v>
      </c>
      <c r="D17" s="24">
        <v>0</v>
      </c>
      <c r="E17" s="24">
        <v>0</v>
      </c>
      <c r="F17" s="24">
        <v>0</v>
      </c>
      <c r="G17" s="24">
        <v>0</v>
      </c>
      <c r="H17" s="24">
        <v>0</v>
      </c>
      <c r="I17" s="24">
        <v>0</v>
      </c>
      <c r="J17" s="24">
        <v>0</v>
      </c>
      <c r="K17" s="24">
        <v>0</v>
      </c>
      <c r="L17" s="24">
        <v>0</v>
      </c>
      <c r="M17" s="24">
        <v>0</v>
      </c>
      <c r="N17" s="24">
        <v>2167.9979999999996</v>
      </c>
      <c r="O17" s="24">
        <v>348.99900000000002</v>
      </c>
      <c r="P17" s="24">
        <v>3770</v>
      </c>
    </row>
    <row r="18" spans="1:19" ht="15" customHeight="1" x14ac:dyDescent="0.25">
      <c r="A18" s="27" t="s">
        <v>51</v>
      </c>
      <c r="B18" s="28"/>
      <c r="C18" s="25">
        <v>0</v>
      </c>
      <c r="D18" s="25">
        <v>0</v>
      </c>
      <c r="E18" s="25">
        <v>0</v>
      </c>
      <c r="F18" s="25">
        <v>0</v>
      </c>
      <c r="G18" s="25">
        <v>0</v>
      </c>
      <c r="H18" s="25">
        <v>0</v>
      </c>
      <c r="I18" s="25">
        <v>21</v>
      </c>
      <c r="J18" s="25">
        <v>21</v>
      </c>
      <c r="K18" s="25">
        <v>21</v>
      </c>
      <c r="L18" s="25">
        <v>96</v>
      </c>
      <c r="M18" s="25">
        <v>94</v>
      </c>
      <c r="N18" s="25">
        <v>212</v>
      </c>
      <c r="O18" s="24">
        <v>177</v>
      </c>
      <c r="P18" s="24">
        <v>157</v>
      </c>
    </row>
    <row r="19" spans="1:19" ht="15" customHeight="1" x14ac:dyDescent="0.25">
      <c r="A19" s="33" t="s">
        <v>52</v>
      </c>
      <c r="B19" s="29" t="s">
        <v>46</v>
      </c>
      <c r="C19" s="36">
        <v>9.8802300808381567</v>
      </c>
      <c r="D19" s="36">
        <v>7.5634480162370199</v>
      </c>
      <c r="E19" s="36">
        <v>11.611822916026513</v>
      </c>
      <c r="F19" s="36">
        <v>20.205096847754902</v>
      </c>
      <c r="G19" s="36">
        <v>34.69844203984092</v>
      </c>
      <c r="H19" s="36">
        <v>8.322818020331102</v>
      </c>
      <c r="I19" s="36">
        <v>9.363454140256362</v>
      </c>
      <c r="J19" s="36">
        <v>7.3928063285391339</v>
      </c>
      <c r="K19" s="36">
        <v>8.1672012363754956</v>
      </c>
      <c r="L19" s="36">
        <v>15.292242807971002</v>
      </c>
      <c r="M19" s="36">
        <v>16.943795127776159</v>
      </c>
      <c r="N19" s="36">
        <v>16.673932912572109</v>
      </c>
      <c r="O19" s="36">
        <v>9.026157649238888</v>
      </c>
      <c r="P19" s="36">
        <v>11.253038464525758</v>
      </c>
    </row>
    <row r="20" spans="1:19" ht="15.75" customHeight="1" x14ac:dyDescent="0.25">
      <c r="A20" s="27" t="s">
        <v>43</v>
      </c>
      <c r="B20" s="28"/>
      <c r="C20" s="26">
        <v>9.8802300808381567</v>
      </c>
      <c r="D20" s="26">
        <v>7.5634480162370199</v>
      </c>
      <c r="E20" s="26">
        <v>11.611822916026513</v>
      </c>
      <c r="F20" s="26">
        <v>20.205096847754902</v>
      </c>
      <c r="G20" s="26">
        <v>34.69844203984092</v>
      </c>
      <c r="H20" s="26">
        <v>8.322818020331102</v>
      </c>
      <c r="I20" s="26">
        <v>9.3030651040598737</v>
      </c>
      <c r="J20" s="26">
        <v>7.3293948120727741</v>
      </c>
      <c r="K20" s="26">
        <v>8.1055764891034343</v>
      </c>
      <c r="L20" s="26">
        <v>15.095734417922113</v>
      </c>
      <c r="M20" s="26">
        <v>16.760560739352851</v>
      </c>
      <c r="N20" s="26">
        <v>13.177486002182755</v>
      </c>
      <c r="O20" s="26">
        <v>8.2460003682990219</v>
      </c>
      <c r="P20" s="26">
        <v>5.5892722942567614</v>
      </c>
    </row>
    <row r="21" spans="1:19" ht="15.75" customHeight="1" x14ac:dyDescent="0.25">
      <c r="A21" s="27" t="s">
        <v>47</v>
      </c>
      <c r="B21" s="28"/>
      <c r="C21" s="26">
        <v>0</v>
      </c>
      <c r="D21" s="26">
        <v>0</v>
      </c>
      <c r="E21" s="26">
        <v>0</v>
      </c>
      <c r="F21" s="26">
        <v>0</v>
      </c>
      <c r="G21" s="26">
        <v>0</v>
      </c>
      <c r="H21" s="26">
        <v>0</v>
      </c>
      <c r="I21" s="26">
        <v>0</v>
      </c>
      <c r="J21" s="26">
        <v>0</v>
      </c>
      <c r="K21" s="26">
        <v>0</v>
      </c>
      <c r="L21" s="26">
        <v>0</v>
      </c>
      <c r="M21" s="26">
        <v>0</v>
      </c>
      <c r="N21" s="26">
        <v>3.1071795594069282</v>
      </c>
      <c r="O21" s="26">
        <v>0.48696461851713285</v>
      </c>
      <c r="P21" s="26">
        <v>5.3916489856147596</v>
      </c>
    </row>
    <row r="22" spans="1:19" ht="15.75" thickBot="1" x14ac:dyDescent="0.3">
      <c r="A22" s="111" t="s">
        <v>51</v>
      </c>
      <c r="B22" s="165"/>
      <c r="C22" s="114">
        <v>0</v>
      </c>
      <c r="D22" s="114">
        <v>0</v>
      </c>
      <c r="E22" s="114">
        <v>0</v>
      </c>
      <c r="F22" s="114">
        <v>0</v>
      </c>
      <c r="G22" s="114">
        <v>0</v>
      </c>
      <c r="H22" s="114">
        <v>0</v>
      </c>
      <c r="I22" s="166">
        <v>6.0389036196488964E-2</v>
      </c>
      <c r="J22" s="166">
        <v>6.3411516466360077E-2</v>
      </c>
      <c r="K22" s="166">
        <v>6.1624747272061645E-2</v>
      </c>
      <c r="L22" s="166">
        <v>0.19650839004888829</v>
      </c>
      <c r="M22" s="166">
        <v>0.1832343884233093</v>
      </c>
      <c r="N22" s="166">
        <v>0.38926735098242388</v>
      </c>
      <c r="O22" s="114">
        <v>0.29319266242273345</v>
      </c>
      <c r="P22" s="114">
        <v>0.27211718465423845</v>
      </c>
    </row>
    <row r="23" spans="1:19" x14ac:dyDescent="0.25">
      <c r="A23" s="200" t="s">
        <v>135</v>
      </c>
      <c r="B23" s="200"/>
      <c r="C23" s="200"/>
      <c r="D23" s="200"/>
      <c r="E23" s="200"/>
      <c r="F23" s="200"/>
      <c r="G23" s="200"/>
      <c r="H23" s="200"/>
      <c r="I23" s="200"/>
      <c r="J23" s="200"/>
      <c r="K23" s="200"/>
      <c r="L23" s="200"/>
      <c r="M23" s="200"/>
      <c r="N23" s="200"/>
    </row>
    <row r="24" spans="1:19" x14ac:dyDescent="0.25">
      <c r="A24" s="37"/>
    </row>
    <row r="25" spans="1:19" ht="19.5" thickBot="1" x14ac:dyDescent="0.3">
      <c r="A25" s="32" t="s">
        <v>82</v>
      </c>
    </row>
    <row r="26" spans="1:19" ht="14.85" customHeight="1" thickTop="1" x14ac:dyDescent="0.25">
      <c r="A26" s="58"/>
      <c r="B26" s="59" t="s">
        <v>39</v>
      </c>
      <c r="C26" s="60">
        <v>2008</v>
      </c>
      <c r="D26" s="60">
        <v>2009</v>
      </c>
      <c r="E26" s="60">
        <v>2010</v>
      </c>
      <c r="F26" s="60">
        <v>2011</v>
      </c>
      <c r="G26" s="60">
        <v>2012</v>
      </c>
      <c r="H26" s="60">
        <v>2013</v>
      </c>
      <c r="I26" s="60">
        <v>2014</v>
      </c>
      <c r="J26" s="60">
        <v>2015</v>
      </c>
      <c r="K26" s="60">
        <v>2016</v>
      </c>
      <c r="L26" s="60">
        <v>2017</v>
      </c>
      <c r="M26" s="60">
        <v>2018</v>
      </c>
      <c r="N26" s="60">
        <v>2019</v>
      </c>
      <c r="O26" s="60">
        <v>2020</v>
      </c>
      <c r="P26" s="60">
        <v>2021</v>
      </c>
      <c r="R26" s="31"/>
      <c r="S26" s="31"/>
    </row>
    <row r="27" spans="1:19" ht="21.75" customHeight="1" x14ac:dyDescent="0.25">
      <c r="A27" s="44" t="s">
        <v>136</v>
      </c>
      <c r="B27" s="28"/>
      <c r="C27" s="131">
        <v>0.8</v>
      </c>
      <c r="D27" s="131">
        <v>1.6</v>
      </c>
      <c r="E27" s="131">
        <v>1.5</v>
      </c>
      <c r="F27" s="131">
        <v>2.8</v>
      </c>
      <c r="G27" s="131">
        <v>3.1</v>
      </c>
      <c r="H27" s="131">
        <v>2.1</v>
      </c>
      <c r="I27" s="131">
        <v>6.8</v>
      </c>
      <c r="J27" s="131">
        <v>8.3176369863070505</v>
      </c>
      <c r="K27" s="131">
        <v>12.832360950000005</v>
      </c>
      <c r="L27" s="131">
        <v>17.660479322</v>
      </c>
      <c r="M27" s="131">
        <v>12.558330187703197</v>
      </c>
      <c r="N27" s="131">
        <v>14.036721964461657</v>
      </c>
      <c r="O27" s="131">
        <v>7.4701300138147362</v>
      </c>
      <c r="P27" s="131">
        <v>4.5302114600149519</v>
      </c>
    </row>
    <row r="28" spans="1:19" ht="14.25" customHeight="1" x14ac:dyDescent="0.25">
      <c r="A28" s="44" t="s">
        <v>137</v>
      </c>
      <c r="B28" s="29" t="s">
        <v>42</v>
      </c>
      <c r="C28" s="42" t="s">
        <v>53</v>
      </c>
      <c r="D28" s="42">
        <v>409</v>
      </c>
      <c r="E28" s="42">
        <v>92</v>
      </c>
      <c r="F28" s="42">
        <v>71</v>
      </c>
      <c r="G28" s="42">
        <v>103</v>
      </c>
      <c r="H28" s="42">
        <v>200</v>
      </c>
      <c r="I28" s="42">
        <v>200</v>
      </c>
      <c r="J28" s="42">
        <v>205</v>
      </c>
      <c r="K28" s="42">
        <v>220</v>
      </c>
      <c r="L28" s="132">
        <v>319.8</v>
      </c>
      <c r="M28" s="132">
        <v>183</v>
      </c>
      <c r="N28" s="132">
        <v>185.54</v>
      </c>
      <c r="O28" s="132">
        <v>120</v>
      </c>
      <c r="P28" s="132">
        <v>85.3</v>
      </c>
    </row>
    <row r="29" spans="1:19" ht="22.5" customHeight="1" x14ac:dyDescent="0.25">
      <c r="A29" s="44" t="s">
        <v>138</v>
      </c>
      <c r="B29" s="29" t="s">
        <v>50</v>
      </c>
      <c r="C29" s="42" t="s">
        <v>53</v>
      </c>
      <c r="D29" s="42">
        <v>22</v>
      </c>
      <c r="E29" s="42">
        <v>26</v>
      </c>
      <c r="F29" s="42">
        <v>31</v>
      </c>
      <c r="G29" s="42">
        <v>29</v>
      </c>
      <c r="H29" s="42">
        <v>24</v>
      </c>
      <c r="I29" s="42">
        <v>77</v>
      </c>
      <c r="J29" s="42">
        <v>65</v>
      </c>
      <c r="K29" s="42">
        <v>90</v>
      </c>
      <c r="L29" s="42">
        <v>84</v>
      </c>
      <c r="M29" s="42">
        <v>100</v>
      </c>
      <c r="N29" s="42">
        <v>82</v>
      </c>
      <c r="O29" s="132">
        <v>114</v>
      </c>
      <c r="P29" s="132">
        <v>68</v>
      </c>
    </row>
    <row r="30" spans="1:19" ht="17.25" x14ac:dyDescent="0.25">
      <c r="A30" s="44" t="s">
        <v>139</v>
      </c>
      <c r="B30" s="29" t="s">
        <v>46</v>
      </c>
      <c r="C30" s="40">
        <f>SUM(C31:C33)</f>
        <v>5.5343032571826628E-2</v>
      </c>
      <c r="D30" s="40">
        <f t="shared" ref="D30:P30" si="0">SUM(D31:D33)</f>
        <v>6.9473609108829659E-2</v>
      </c>
      <c r="E30" s="40">
        <f t="shared" si="0"/>
        <v>4.9631118984802287E-3</v>
      </c>
      <c r="F30" s="40">
        <f t="shared" si="0"/>
        <v>8.875898053706005E-2</v>
      </c>
      <c r="G30" s="40">
        <f t="shared" si="0"/>
        <v>0.62857074499195786</v>
      </c>
      <c r="H30" s="40">
        <f t="shared" si="0"/>
        <v>0.27973667953503067</v>
      </c>
      <c r="I30" s="40">
        <f t="shared" si="0"/>
        <v>0.20453074433656962</v>
      </c>
      <c r="J30" s="40">
        <f t="shared" si="0"/>
        <v>0.17706838668454986</v>
      </c>
      <c r="K30" s="40">
        <f t="shared" si="0"/>
        <v>1.4522390066971553</v>
      </c>
      <c r="L30" s="40">
        <f t="shared" si="0"/>
        <v>5.389286704700055</v>
      </c>
      <c r="M30" s="40">
        <f t="shared" si="0"/>
        <v>3.6946316703238189</v>
      </c>
      <c r="N30" s="40">
        <f t="shared" si="0"/>
        <v>3.8056558084303527</v>
      </c>
      <c r="O30" s="40">
        <f t="shared" si="0"/>
        <v>0.80974024108963105</v>
      </c>
      <c r="P30" s="40">
        <f t="shared" si="0"/>
        <v>0.71490090653602079</v>
      </c>
    </row>
    <row r="31" spans="1:19" ht="17.25" x14ac:dyDescent="0.25">
      <c r="A31" s="44" t="s">
        <v>140</v>
      </c>
      <c r="B31" s="28"/>
      <c r="C31" s="134">
        <v>5.3013032571826629E-2</v>
      </c>
      <c r="D31" s="134">
        <v>6.5504609108829659E-2</v>
      </c>
      <c r="E31" s="134">
        <v>4.9631118984802287E-3</v>
      </c>
      <c r="F31" s="134">
        <v>8.2797980537060056E-2</v>
      </c>
      <c r="G31" s="134">
        <v>0.36689574499195787</v>
      </c>
      <c r="H31" s="134">
        <v>0.22118667953503068</v>
      </c>
      <c r="I31" s="134">
        <v>0.20453074433656962</v>
      </c>
      <c r="J31" s="134">
        <v>0.17706838668454986</v>
      </c>
      <c r="K31" s="134">
        <v>1.3565315377792839</v>
      </c>
      <c r="L31" s="134">
        <v>4.15087038434491</v>
      </c>
      <c r="M31" s="134">
        <v>1.1424684631688569</v>
      </c>
      <c r="N31" s="134">
        <v>0.74399479977727334</v>
      </c>
      <c r="O31" s="134">
        <v>0.58107855183228574</v>
      </c>
      <c r="P31" s="134">
        <v>0.53728179389340691</v>
      </c>
    </row>
    <row r="32" spans="1:19" ht="19.5" customHeight="1" x14ac:dyDescent="0.25">
      <c r="A32" s="44" t="s">
        <v>142</v>
      </c>
      <c r="B32" s="28"/>
      <c r="C32" s="134">
        <v>0</v>
      </c>
      <c r="D32" s="134">
        <v>0</v>
      </c>
      <c r="E32" s="134">
        <v>0</v>
      </c>
      <c r="F32" s="134">
        <v>0</v>
      </c>
      <c r="G32" s="134">
        <v>0</v>
      </c>
      <c r="H32" s="134">
        <v>0</v>
      </c>
      <c r="I32" s="134">
        <v>0</v>
      </c>
      <c r="J32" s="134">
        <v>0</v>
      </c>
      <c r="K32" s="134">
        <v>9.5707468917871297E-2</v>
      </c>
      <c r="L32" s="134">
        <v>1.2384163203551446</v>
      </c>
      <c r="M32" s="134">
        <v>2.5521632071549618</v>
      </c>
      <c r="N32" s="134">
        <v>3.0616610086530796</v>
      </c>
      <c r="O32" s="134">
        <v>0.22866168925734531</v>
      </c>
      <c r="P32" s="134">
        <v>0.1776191126426139</v>
      </c>
    </row>
    <row r="33" spans="1:16" ht="18" thickBot="1" x14ac:dyDescent="0.3">
      <c r="A33" s="44" t="s">
        <v>161</v>
      </c>
      <c r="B33" s="28"/>
      <c r="C33" s="134">
        <v>2.33E-3</v>
      </c>
      <c r="D33" s="134">
        <v>3.9690000000000003E-3</v>
      </c>
      <c r="E33" s="134">
        <v>0</v>
      </c>
      <c r="F33" s="134">
        <v>5.9610000000000002E-3</v>
      </c>
      <c r="G33" s="134">
        <v>0.26167499999999999</v>
      </c>
      <c r="H33" s="134">
        <v>5.8550000000000005E-2</v>
      </c>
      <c r="I33" s="134">
        <v>0</v>
      </c>
      <c r="J33" s="134">
        <v>0</v>
      </c>
      <c r="K33" s="134">
        <v>0</v>
      </c>
      <c r="L33" s="134">
        <v>0</v>
      </c>
      <c r="M33" s="134">
        <v>0</v>
      </c>
      <c r="N33" s="134">
        <v>0</v>
      </c>
      <c r="O33" s="134">
        <v>0</v>
      </c>
      <c r="P33" s="134">
        <v>0</v>
      </c>
    </row>
    <row r="34" spans="1:16" ht="54.4" customHeight="1" x14ac:dyDescent="0.25">
      <c r="A34" s="199" t="s">
        <v>166</v>
      </c>
      <c r="B34" s="199"/>
      <c r="C34" s="199"/>
      <c r="D34" s="199"/>
      <c r="E34" s="199"/>
      <c r="F34" s="199"/>
      <c r="G34" s="199"/>
      <c r="H34" s="199"/>
      <c r="I34" s="199"/>
      <c r="J34" s="199"/>
      <c r="K34" s="199"/>
      <c r="L34" s="199"/>
      <c r="M34" s="199"/>
      <c r="N34" s="199"/>
      <c r="O34" s="199"/>
      <c r="P34" s="199"/>
    </row>
    <row r="35" spans="1:16" ht="15.75" customHeight="1" x14ac:dyDescent="0.25">
      <c r="A35" s="9"/>
      <c r="B35" s="9"/>
      <c r="C35" s="9"/>
      <c r="D35" s="9"/>
      <c r="E35" s="9"/>
      <c r="F35" s="9"/>
      <c r="G35" s="9"/>
      <c r="H35" s="9"/>
      <c r="I35" s="9"/>
      <c r="J35" s="9"/>
      <c r="K35" s="9"/>
    </row>
    <row r="36" spans="1:16" ht="19.5" thickBot="1" x14ac:dyDescent="0.3">
      <c r="A36" s="32" t="s">
        <v>83</v>
      </c>
    </row>
    <row r="37" spans="1:16" ht="15.75" thickTop="1" x14ac:dyDescent="0.25">
      <c r="A37" s="61"/>
      <c r="B37" s="62" t="s">
        <v>39</v>
      </c>
      <c r="C37" s="60">
        <v>2008</v>
      </c>
      <c r="D37" s="60">
        <v>2009</v>
      </c>
      <c r="E37" s="60">
        <v>2010</v>
      </c>
      <c r="F37" s="60">
        <v>2011</v>
      </c>
      <c r="G37" s="60">
        <v>2012</v>
      </c>
      <c r="H37" s="60">
        <v>2013</v>
      </c>
      <c r="I37" s="60">
        <v>2014</v>
      </c>
      <c r="J37" s="60">
        <v>2015</v>
      </c>
      <c r="K37" s="60">
        <v>2016</v>
      </c>
      <c r="L37" s="60">
        <v>2017</v>
      </c>
      <c r="M37" s="60">
        <v>2018</v>
      </c>
      <c r="N37" s="60">
        <v>2019</v>
      </c>
      <c r="O37" s="60">
        <v>2020</v>
      </c>
      <c r="P37" s="60">
        <v>2021</v>
      </c>
    </row>
    <row r="38" spans="1:16" x14ac:dyDescent="0.25">
      <c r="A38" s="33" t="s">
        <v>40</v>
      </c>
      <c r="B38" s="28"/>
      <c r="C38" s="34"/>
      <c r="D38" s="34"/>
      <c r="E38" s="34"/>
      <c r="F38" s="34"/>
      <c r="G38" s="34"/>
      <c r="H38" s="34"/>
      <c r="I38" s="34"/>
      <c r="J38" s="34"/>
      <c r="K38" s="34"/>
    </row>
    <row r="39" spans="1:16" x14ac:dyDescent="0.25">
      <c r="A39" s="33" t="s">
        <v>41</v>
      </c>
      <c r="B39" s="29" t="s">
        <v>42</v>
      </c>
      <c r="C39" s="30">
        <v>143388.23302690999</v>
      </c>
      <c r="D39" s="30">
        <v>133733.09352200001</v>
      </c>
      <c r="E39" s="30">
        <v>160289.22905543001</v>
      </c>
      <c r="F39" s="30">
        <v>162627.07135185998</v>
      </c>
      <c r="G39" s="30">
        <v>188515.86737050003</v>
      </c>
      <c r="H39" s="30">
        <v>220397.83105640998</v>
      </c>
      <c r="I39" s="30">
        <v>143912.77098038001</v>
      </c>
      <c r="J39" s="30">
        <v>172014.61673191001</v>
      </c>
      <c r="K39" s="30">
        <v>200533.33817503002</v>
      </c>
      <c r="L39" s="30">
        <v>194771.83925565</v>
      </c>
      <c r="M39" s="30">
        <v>297645.28742276999</v>
      </c>
      <c r="N39" s="30">
        <v>172996.51597930997</v>
      </c>
      <c r="O39" s="30">
        <v>203876.87779874002</v>
      </c>
      <c r="P39" s="30">
        <v>125723.94201828001</v>
      </c>
    </row>
    <row r="40" spans="1:16" x14ac:dyDescent="0.25">
      <c r="A40" s="27" t="s">
        <v>43</v>
      </c>
      <c r="B40" s="28"/>
      <c r="C40" s="24">
        <v>4693.6162784200005</v>
      </c>
      <c r="D40" s="24">
        <v>4214.4374666699996</v>
      </c>
      <c r="E40" s="24">
        <v>3216.7856919999999</v>
      </c>
      <c r="F40" s="24">
        <v>4521.8635526300004</v>
      </c>
      <c r="G40" s="24">
        <v>4722.0813025900006</v>
      </c>
      <c r="H40" s="24">
        <v>2896.1908946500002</v>
      </c>
      <c r="I40" s="24">
        <v>6942.0699615799995</v>
      </c>
      <c r="J40" s="24">
        <v>5597.8247659500003</v>
      </c>
      <c r="K40" s="24">
        <v>2322.7718978599996</v>
      </c>
      <c r="L40" s="24">
        <v>4499.8934457599998</v>
      </c>
      <c r="M40" s="24">
        <v>7597.6174821799996</v>
      </c>
      <c r="N40" s="24">
        <v>5782.54917518</v>
      </c>
      <c r="O40" s="24">
        <v>4100.6507518300004</v>
      </c>
      <c r="P40" s="24">
        <v>3159.8039089699996</v>
      </c>
    </row>
    <row r="41" spans="1:16" x14ac:dyDescent="0.25">
      <c r="A41" s="27" t="s">
        <v>54</v>
      </c>
      <c r="B41" s="29"/>
      <c r="C41" s="26">
        <v>4.99974849</v>
      </c>
      <c r="D41" s="24">
        <v>2137.60005533</v>
      </c>
      <c r="E41" s="24">
        <v>2823.8003634300003</v>
      </c>
      <c r="F41" s="24">
        <v>4375.4997992300005</v>
      </c>
      <c r="G41" s="24">
        <v>2499.6000679100002</v>
      </c>
      <c r="H41" s="24">
        <v>2347.9001617600002</v>
      </c>
      <c r="I41" s="24">
        <v>1299.6000188</v>
      </c>
      <c r="J41" s="24">
        <v>3717.29996596</v>
      </c>
      <c r="K41" s="24">
        <v>5222.9502771699999</v>
      </c>
      <c r="L41" s="24">
        <v>302.79980989000001</v>
      </c>
      <c r="M41" s="24">
        <v>671.59994058999996</v>
      </c>
      <c r="N41" s="24">
        <v>1258.7998041299998</v>
      </c>
      <c r="O41" s="24">
        <v>42.000046909999995</v>
      </c>
      <c r="P41" s="24">
        <v>1970.8001093099999</v>
      </c>
    </row>
    <row r="42" spans="1:16" x14ac:dyDescent="0.25">
      <c r="A42" s="27" t="s">
        <v>47</v>
      </c>
      <c r="B42" s="28"/>
      <c r="C42" s="24">
        <v>138689.617</v>
      </c>
      <c r="D42" s="24">
        <v>127381.05600000001</v>
      </c>
      <c r="E42" s="24">
        <v>154248.64300000001</v>
      </c>
      <c r="F42" s="24">
        <v>153729.70799999998</v>
      </c>
      <c r="G42" s="24">
        <v>181294.18600000002</v>
      </c>
      <c r="H42" s="24">
        <v>215153.74</v>
      </c>
      <c r="I42" s="24">
        <v>135671.101</v>
      </c>
      <c r="J42" s="24">
        <v>162699.492</v>
      </c>
      <c r="K42" s="24">
        <v>192987.61600000001</v>
      </c>
      <c r="L42" s="24">
        <v>189969.14600000001</v>
      </c>
      <c r="M42" s="24">
        <v>289376.07</v>
      </c>
      <c r="N42" s="24">
        <v>165955.16699999999</v>
      </c>
      <c r="O42" s="24">
        <v>199734.22700000001</v>
      </c>
      <c r="P42" s="24">
        <v>120593.338</v>
      </c>
    </row>
    <row r="43" spans="1:16" x14ac:dyDescent="0.25">
      <c r="A43" s="33" t="s">
        <v>45</v>
      </c>
      <c r="B43" s="29" t="s">
        <v>46</v>
      </c>
      <c r="C43" s="36">
        <v>284.55141331172831</v>
      </c>
      <c r="D43" s="36">
        <v>201.61021989754579</v>
      </c>
      <c r="E43" s="36">
        <v>246.98191601978755</v>
      </c>
      <c r="F43" s="36">
        <v>349.6808371271793</v>
      </c>
      <c r="G43" s="36">
        <v>451.9427986453851</v>
      </c>
      <c r="H43" s="36">
        <v>471.32866764756113</v>
      </c>
      <c r="I43" s="36">
        <v>265.73069824822636</v>
      </c>
      <c r="J43" s="36">
        <v>276.27268682442946</v>
      </c>
      <c r="K43" s="36">
        <v>328.53044405497991</v>
      </c>
      <c r="L43" s="36">
        <v>404.54108335882893</v>
      </c>
      <c r="M43" s="36">
        <v>550.47988333161811</v>
      </c>
      <c r="N43" s="36">
        <v>302.14491048384383</v>
      </c>
      <c r="O43" s="36">
        <v>326.34032991851188</v>
      </c>
      <c r="P43" s="36">
        <v>211.5548473166206</v>
      </c>
    </row>
    <row r="44" spans="1:16" x14ac:dyDescent="0.25">
      <c r="A44" s="27" t="s">
        <v>43</v>
      </c>
      <c r="B44" s="28"/>
      <c r="C44" s="26">
        <v>35.589986054388952</v>
      </c>
      <c r="D44" s="26">
        <v>34.941253114781688</v>
      </c>
      <c r="E44" s="26">
        <v>30.250491065070033</v>
      </c>
      <c r="F44" s="26">
        <v>48.216983760810741</v>
      </c>
      <c r="G44" s="26">
        <v>48.962163695653381</v>
      </c>
      <c r="H44" s="26">
        <v>23.464382864521458</v>
      </c>
      <c r="I44" s="26">
        <v>56.828137216098384</v>
      </c>
      <c r="J44" s="26">
        <v>39.608722741817573</v>
      </c>
      <c r="K44" s="26">
        <v>18.378747725944809</v>
      </c>
      <c r="L44" s="26">
        <v>38.32860024525182</v>
      </c>
      <c r="M44" s="26">
        <v>63.613868766602977</v>
      </c>
      <c r="N44" s="26">
        <v>43.307522298639604</v>
      </c>
      <c r="O44" s="26">
        <v>32.235362721610741</v>
      </c>
      <c r="P44" s="26">
        <v>25.112157450760833</v>
      </c>
    </row>
    <row r="45" spans="1:16" x14ac:dyDescent="0.25">
      <c r="A45" s="27" t="s">
        <v>54</v>
      </c>
      <c r="B45" s="29"/>
      <c r="C45" s="49">
        <v>1.1979687287592642E-2</v>
      </c>
      <c r="D45" s="35">
        <v>5.5542689870402882</v>
      </c>
      <c r="E45" s="35">
        <v>6.3263704766686235</v>
      </c>
      <c r="F45" s="35">
        <v>10.394015329739632</v>
      </c>
      <c r="G45" s="35">
        <v>8.2960488078956249</v>
      </c>
      <c r="H45" s="35">
        <v>5.6389044290110029</v>
      </c>
      <c r="I45" s="35">
        <v>3.0617874845288093</v>
      </c>
      <c r="J45" s="35">
        <v>7.6369878749124087</v>
      </c>
      <c r="K45" s="35">
        <v>12.281411213755206</v>
      </c>
      <c r="L45" s="35">
        <v>0.86035347997495792</v>
      </c>
      <c r="M45" s="35">
        <v>1.3780117772680167</v>
      </c>
      <c r="N45" s="35">
        <v>2.2937500687744974</v>
      </c>
      <c r="O45" s="35">
        <v>0.12311396686900188</v>
      </c>
      <c r="P45" s="35">
        <v>3.9288951775174379</v>
      </c>
    </row>
    <row r="46" spans="1:16" x14ac:dyDescent="0.25">
      <c r="A46" s="27" t="s">
        <v>47</v>
      </c>
      <c r="B46" s="28"/>
      <c r="C46" s="26">
        <v>248.94944757005175</v>
      </c>
      <c r="D46" s="26">
        <v>161.1146977957238</v>
      </c>
      <c r="E46" s="26">
        <v>210.4050544780489</v>
      </c>
      <c r="F46" s="26">
        <v>291.06983803662894</v>
      </c>
      <c r="G46" s="26">
        <v>394.68458614183606</v>
      </c>
      <c r="H46" s="26">
        <v>442.22538035402869</v>
      </c>
      <c r="I46" s="26">
        <v>205.84077354759918</v>
      </c>
      <c r="J46" s="26">
        <v>229.02697620769951</v>
      </c>
      <c r="K46" s="26">
        <v>297.8702851152799</v>
      </c>
      <c r="L46" s="26">
        <v>365.35212963360215</v>
      </c>
      <c r="M46" s="26">
        <v>485.48800278774712</v>
      </c>
      <c r="N46" s="26">
        <v>256.54363811642975</v>
      </c>
      <c r="O46" s="26">
        <v>293.98185323003213</v>
      </c>
      <c r="P46" s="26">
        <v>182.51379468834233</v>
      </c>
    </row>
    <row r="47" spans="1:16" ht="17.25" x14ac:dyDescent="0.25">
      <c r="A47" s="33" t="s">
        <v>48</v>
      </c>
      <c r="B47" s="28"/>
      <c r="C47" s="103"/>
      <c r="D47" s="103"/>
      <c r="E47" s="103"/>
      <c r="F47" s="103"/>
      <c r="G47" s="103"/>
      <c r="H47" s="103"/>
      <c r="I47" s="103"/>
      <c r="J47" s="103"/>
      <c r="K47" s="103"/>
      <c r="L47" s="98"/>
      <c r="M47" s="98"/>
      <c r="N47" s="98"/>
    </row>
    <row r="48" spans="1:16" x14ac:dyDescent="0.25">
      <c r="A48" s="33" t="s">
        <v>49</v>
      </c>
      <c r="B48" s="29" t="s">
        <v>50</v>
      </c>
      <c r="C48" s="31">
        <v>26</v>
      </c>
      <c r="D48" s="31">
        <v>27</v>
      </c>
      <c r="E48" s="31">
        <v>28</v>
      </c>
      <c r="F48" s="31">
        <v>28</v>
      </c>
      <c r="G48" s="31">
        <v>41</v>
      </c>
      <c r="H48" s="31">
        <v>31</v>
      </c>
      <c r="I48" s="31">
        <v>28</v>
      </c>
      <c r="J48" s="31">
        <v>31</v>
      </c>
      <c r="K48" s="31">
        <v>41</v>
      </c>
      <c r="L48" s="31">
        <v>49</v>
      </c>
      <c r="M48" s="31">
        <v>75</v>
      </c>
      <c r="N48" s="31">
        <v>61</v>
      </c>
      <c r="O48" s="31">
        <v>69</v>
      </c>
      <c r="P48" s="31">
        <v>79</v>
      </c>
    </row>
    <row r="49" spans="1:17" x14ac:dyDescent="0.25">
      <c r="A49" s="27" t="s">
        <v>43</v>
      </c>
      <c r="B49" s="29"/>
      <c r="C49" s="25">
        <v>21</v>
      </c>
      <c r="D49" s="25">
        <v>21</v>
      </c>
      <c r="E49" s="25">
        <v>21</v>
      </c>
      <c r="F49" s="25">
        <v>21</v>
      </c>
      <c r="G49" s="25">
        <v>32</v>
      </c>
      <c r="H49" s="25">
        <v>21</v>
      </c>
      <c r="I49" s="25">
        <v>18</v>
      </c>
      <c r="J49" s="25">
        <v>19</v>
      </c>
      <c r="K49" s="25">
        <v>25</v>
      </c>
      <c r="L49" s="25">
        <v>30</v>
      </c>
      <c r="M49" s="25">
        <v>53</v>
      </c>
      <c r="N49" s="25">
        <v>38</v>
      </c>
      <c r="O49" s="25">
        <v>42</v>
      </c>
      <c r="P49" s="25">
        <v>51</v>
      </c>
    </row>
    <row r="50" spans="1:17" x14ac:dyDescent="0.25">
      <c r="A50" s="27" t="s">
        <v>47</v>
      </c>
      <c r="B50" s="28"/>
      <c r="C50" s="25">
        <v>5</v>
      </c>
      <c r="D50" s="25">
        <v>6</v>
      </c>
      <c r="E50" s="25">
        <v>7</v>
      </c>
      <c r="F50" s="25">
        <v>7</v>
      </c>
      <c r="G50" s="25">
        <v>9</v>
      </c>
      <c r="H50" s="25">
        <v>10</v>
      </c>
      <c r="I50" s="25">
        <v>10</v>
      </c>
      <c r="J50" s="25">
        <v>12</v>
      </c>
      <c r="K50" s="25">
        <v>16</v>
      </c>
      <c r="L50" s="25">
        <v>19</v>
      </c>
      <c r="M50" s="25">
        <v>22</v>
      </c>
      <c r="N50" s="25">
        <v>23</v>
      </c>
      <c r="O50" s="25">
        <v>27</v>
      </c>
      <c r="P50" s="25">
        <v>28</v>
      </c>
      <c r="Q50" s="25"/>
    </row>
    <row r="51" spans="1:17" x14ac:dyDescent="0.25">
      <c r="A51" s="33" t="s">
        <v>41</v>
      </c>
      <c r="B51" s="29" t="s">
        <v>42</v>
      </c>
      <c r="C51" s="30">
        <v>19425.0029903</v>
      </c>
      <c r="D51" s="30">
        <v>26446.001008120002</v>
      </c>
      <c r="E51" s="30">
        <v>26405.00500053</v>
      </c>
      <c r="F51" s="30">
        <v>28784.971881799989</v>
      </c>
      <c r="G51" s="30">
        <v>38983.000011000011</v>
      </c>
      <c r="H51" s="30">
        <v>30755.009291989998</v>
      </c>
      <c r="I51" s="30">
        <v>42710.004826040007</v>
      </c>
      <c r="J51" s="30">
        <v>61207.012005109995</v>
      </c>
      <c r="K51" s="30">
        <v>77419.965484219996</v>
      </c>
      <c r="L51" s="30">
        <v>89847.982234120005</v>
      </c>
      <c r="M51" s="30">
        <v>126698.0060968</v>
      </c>
      <c r="N51" s="30">
        <v>170072.07600802998</v>
      </c>
      <c r="O51" s="30">
        <v>182608.92798498998</v>
      </c>
      <c r="P51" s="30">
        <v>154635.93601666001</v>
      </c>
    </row>
    <row r="52" spans="1:17" x14ac:dyDescent="0.25">
      <c r="A52" s="27" t="s">
        <v>43</v>
      </c>
      <c r="B52" s="29"/>
      <c r="C52" s="24">
        <v>1297.9999903</v>
      </c>
      <c r="D52" s="24">
        <v>2018.0000081200001</v>
      </c>
      <c r="E52" s="24">
        <v>1682.0000005300001</v>
      </c>
      <c r="F52" s="24">
        <v>2279.9988817999902</v>
      </c>
      <c r="G52" s="24">
        <v>2750.0000110000096</v>
      </c>
      <c r="H52" s="24">
        <v>2871.0002919899998</v>
      </c>
      <c r="I52" s="24">
        <v>4634.9998260399998</v>
      </c>
      <c r="J52" s="24">
        <v>5464.0000051099996</v>
      </c>
      <c r="K52" s="24">
        <v>5708.9994842199803</v>
      </c>
      <c r="L52" s="24">
        <v>4083.99923412</v>
      </c>
      <c r="M52" s="24">
        <v>7660.0000968000004</v>
      </c>
      <c r="N52" s="24">
        <v>10803.00100803</v>
      </c>
      <c r="O52" s="24">
        <v>4703.9999849899996</v>
      </c>
      <c r="P52" s="24">
        <v>4317.0000166600003</v>
      </c>
    </row>
    <row r="53" spans="1:17" x14ac:dyDescent="0.25">
      <c r="A53" s="27" t="s">
        <v>47</v>
      </c>
      <c r="B53" s="28"/>
      <c r="C53" s="24">
        <v>18127.003000000001</v>
      </c>
      <c r="D53" s="24">
        <v>24428.001</v>
      </c>
      <c r="E53" s="24">
        <v>24723.005000000001</v>
      </c>
      <c r="F53" s="24">
        <v>26504.972999999998</v>
      </c>
      <c r="G53" s="24">
        <v>36233</v>
      </c>
      <c r="H53" s="24">
        <v>27884.008999999998</v>
      </c>
      <c r="I53" s="24">
        <v>38075.005000000005</v>
      </c>
      <c r="J53" s="24">
        <v>55743.011999999995</v>
      </c>
      <c r="K53" s="24">
        <v>71710.966000000015</v>
      </c>
      <c r="L53" s="24">
        <v>85763.983000000007</v>
      </c>
      <c r="M53" s="24">
        <v>119038.00600000001</v>
      </c>
      <c r="N53" s="24">
        <v>159269.07499999998</v>
      </c>
      <c r="O53" s="24">
        <v>177904.92799999999</v>
      </c>
      <c r="P53" s="24">
        <v>150318.93600000002</v>
      </c>
    </row>
    <row r="54" spans="1:17" x14ac:dyDescent="0.25">
      <c r="A54" s="33" t="s">
        <v>52</v>
      </c>
      <c r="B54" s="29" t="s">
        <v>46</v>
      </c>
      <c r="C54" s="36">
        <v>41.888699693304766</v>
      </c>
      <c r="D54" s="36">
        <v>45.776247328334065</v>
      </c>
      <c r="E54" s="36">
        <v>48.233795558727934</v>
      </c>
      <c r="F54" s="36">
        <v>69.921512647702826</v>
      </c>
      <c r="G54" s="36">
        <v>105.23194629557887</v>
      </c>
      <c r="H54" s="36">
        <v>79.849201485075966</v>
      </c>
      <c r="I54" s="36">
        <v>93.957129652824776</v>
      </c>
      <c r="J54" s="36">
        <v>105.14052863335996</v>
      </c>
      <c r="K54" s="36">
        <v>140.46235854696994</v>
      </c>
      <c r="L54" s="36">
        <v>187.96481393323219</v>
      </c>
      <c r="M54" s="36">
        <v>256.40324695792128</v>
      </c>
      <c r="N54" s="36">
        <v>308.96536165584655</v>
      </c>
      <c r="O54" s="36">
        <v>291.75067458580401</v>
      </c>
      <c r="P54" s="36">
        <v>250.78237841115995</v>
      </c>
    </row>
    <row r="55" spans="1:17" x14ac:dyDescent="0.25">
      <c r="A55" s="27" t="s">
        <v>43</v>
      </c>
      <c r="B55" s="29"/>
      <c r="C55" s="26">
        <v>10.46552435808236</v>
      </c>
      <c r="D55" s="26">
        <v>16.567618652780919</v>
      </c>
      <c r="E55" s="26">
        <v>16.193755917653359</v>
      </c>
      <c r="F55" s="26">
        <v>22.742664628559762</v>
      </c>
      <c r="G55" s="26">
        <v>26.723524164415668</v>
      </c>
      <c r="H55" s="26">
        <v>20.937669884769367</v>
      </c>
      <c r="I55" s="26">
        <v>36.431084913850889</v>
      </c>
      <c r="J55" s="26">
        <v>35.305795085214335</v>
      </c>
      <c r="K55" s="26">
        <v>36.28904833639956</v>
      </c>
      <c r="L55" s="26">
        <v>30.728975562901564</v>
      </c>
      <c r="M55" s="26">
        <v>55.331444067366618</v>
      </c>
      <c r="N55" s="26">
        <v>72.615774279055657</v>
      </c>
      <c r="O55" s="26">
        <v>39.504876514681072</v>
      </c>
      <c r="P55" s="26">
        <v>31.722852082251887</v>
      </c>
    </row>
    <row r="56" spans="1:17" ht="15.75" thickBot="1" x14ac:dyDescent="0.3">
      <c r="A56" s="111" t="s">
        <v>47</v>
      </c>
      <c r="B56" s="165"/>
      <c r="C56" s="114">
        <v>31.423175335222403</v>
      </c>
      <c r="D56" s="114">
        <v>29.208628675553143</v>
      </c>
      <c r="E56" s="114">
        <v>32.040039641074578</v>
      </c>
      <c r="F56" s="114">
        <v>47.178848019143068</v>
      </c>
      <c r="G56" s="114">
        <v>78.508422131163201</v>
      </c>
      <c r="H56" s="114">
        <v>58.911531600306603</v>
      </c>
      <c r="I56" s="114">
        <v>57.526044738973887</v>
      </c>
      <c r="J56" s="114">
        <v>69.834733548145621</v>
      </c>
      <c r="K56" s="114">
        <v>104.17331021057039</v>
      </c>
      <c r="L56" s="114">
        <v>157.23583837033064</v>
      </c>
      <c r="M56" s="114">
        <v>201.07180289055469</v>
      </c>
      <c r="N56" s="114">
        <v>236.34958737679091</v>
      </c>
      <c r="O56" s="114">
        <v>252.24579807112295</v>
      </c>
      <c r="P56" s="114">
        <v>219.05952632890808</v>
      </c>
    </row>
    <row r="57" spans="1:17" ht="17.25" customHeight="1" x14ac:dyDescent="0.25">
      <c r="A57" s="201" t="s">
        <v>135</v>
      </c>
      <c r="B57" s="201"/>
      <c r="C57" s="201"/>
      <c r="D57" s="201"/>
      <c r="E57" s="201"/>
      <c r="F57" s="201"/>
      <c r="G57" s="201"/>
      <c r="H57" s="201"/>
      <c r="I57" s="201"/>
      <c r="J57" s="201"/>
      <c r="K57" s="201"/>
      <c r="L57" s="201"/>
      <c r="M57" s="201"/>
      <c r="N57" s="201"/>
      <c r="O57" s="201"/>
      <c r="P57" s="201"/>
    </row>
    <row r="58" spans="1:17" x14ac:dyDescent="0.25">
      <c r="A58" s="37"/>
    </row>
    <row r="59" spans="1:17" ht="19.5" thickBot="1" x14ac:dyDescent="0.3">
      <c r="A59" s="32" t="s">
        <v>84</v>
      </c>
    </row>
    <row r="60" spans="1:17" ht="15.75" thickTop="1" x14ac:dyDescent="0.25">
      <c r="A60" s="58"/>
      <c r="B60" s="59" t="s">
        <v>39</v>
      </c>
      <c r="C60" s="60">
        <v>2008</v>
      </c>
      <c r="D60" s="60">
        <v>2009</v>
      </c>
      <c r="E60" s="60">
        <v>2010</v>
      </c>
      <c r="F60" s="60">
        <v>2011</v>
      </c>
      <c r="G60" s="60">
        <v>2012</v>
      </c>
      <c r="H60" s="60">
        <v>2013</v>
      </c>
      <c r="I60" s="60">
        <v>2014</v>
      </c>
      <c r="J60" s="60">
        <v>2015</v>
      </c>
      <c r="K60" s="60">
        <v>2016</v>
      </c>
      <c r="L60" s="60">
        <v>2017</v>
      </c>
      <c r="M60" s="60">
        <v>2018</v>
      </c>
      <c r="N60" s="60">
        <v>2019</v>
      </c>
      <c r="O60" s="60">
        <v>2020</v>
      </c>
      <c r="P60" s="60">
        <v>2021</v>
      </c>
    </row>
    <row r="61" spans="1:17" ht="25.5" customHeight="1" x14ac:dyDescent="0.25">
      <c r="A61" s="44" t="s">
        <v>136</v>
      </c>
      <c r="B61" s="28"/>
      <c r="C61" s="131">
        <v>17.302668999999998</v>
      </c>
      <c r="D61" s="131">
        <v>20.304133</v>
      </c>
      <c r="E61" s="131">
        <v>18.035382999999999</v>
      </c>
      <c r="F61" s="131">
        <v>19.128320177500001</v>
      </c>
      <c r="G61" s="131">
        <v>26.738402999999998</v>
      </c>
      <c r="H61" s="131">
        <v>35.324720999999997</v>
      </c>
      <c r="I61" s="131">
        <v>47.736815</v>
      </c>
      <c r="J61" s="131">
        <v>65.520717999999988</v>
      </c>
      <c r="K61" s="131">
        <v>63.696795000000002</v>
      </c>
      <c r="L61" s="131">
        <v>72.706641999999988</v>
      </c>
      <c r="M61" s="131">
        <v>72.407721999999993</v>
      </c>
      <c r="N61" s="131">
        <v>72.658309000000003</v>
      </c>
      <c r="O61" s="131">
        <v>70.150833000000006</v>
      </c>
      <c r="P61" s="131">
        <v>68.997647000000001</v>
      </c>
    </row>
    <row r="62" spans="1:17" ht="17.25" x14ac:dyDescent="0.25">
      <c r="A62" s="44" t="s">
        <v>137</v>
      </c>
      <c r="B62" s="29" t="s">
        <v>42</v>
      </c>
      <c r="C62" s="42">
        <v>628</v>
      </c>
      <c r="D62" s="42">
        <v>680</v>
      </c>
      <c r="E62" s="137">
        <v>736</v>
      </c>
      <c r="F62" s="137">
        <v>246</v>
      </c>
      <c r="G62" s="137">
        <v>75</v>
      </c>
      <c r="H62" s="137">
        <v>1936</v>
      </c>
      <c r="I62" s="137">
        <v>2763</v>
      </c>
      <c r="J62" s="137">
        <v>2790</v>
      </c>
      <c r="K62" s="137">
        <v>3957</v>
      </c>
      <c r="L62" s="137">
        <v>6018</v>
      </c>
      <c r="M62" s="137">
        <v>4893</v>
      </c>
      <c r="N62" s="137">
        <v>28482.400000000001</v>
      </c>
      <c r="O62" s="137">
        <v>54575</v>
      </c>
      <c r="P62" s="137">
        <v>35911</v>
      </c>
    </row>
    <row r="63" spans="1:17" ht="17.25" x14ac:dyDescent="0.25">
      <c r="A63" s="44" t="s">
        <v>138</v>
      </c>
      <c r="B63" s="29" t="s">
        <v>50</v>
      </c>
      <c r="C63" s="42">
        <v>512</v>
      </c>
      <c r="D63" s="42">
        <v>293</v>
      </c>
      <c r="E63" s="42">
        <v>373</v>
      </c>
      <c r="F63" s="42">
        <v>245</v>
      </c>
      <c r="G63" s="42">
        <v>198</v>
      </c>
      <c r="H63" s="42">
        <v>166</v>
      </c>
      <c r="I63" s="42">
        <v>245</v>
      </c>
      <c r="J63" s="42">
        <v>245</v>
      </c>
      <c r="K63" s="42">
        <v>383</v>
      </c>
      <c r="L63" s="42">
        <v>670</v>
      </c>
      <c r="M63" s="42">
        <v>670</v>
      </c>
      <c r="N63" s="42">
        <v>502</v>
      </c>
      <c r="O63" s="42">
        <v>506</v>
      </c>
      <c r="P63" s="42">
        <v>921</v>
      </c>
    </row>
    <row r="64" spans="1:17" ht="17.25" x14ac:dyDescent="0.25">
      <c r="A64" s="44" t="s">
        <v>139</v>
      </c>
      <c r="B64" s="29" t="s">
        <v>46</v>
      </c>
      <c r="D64" s="138"/>
      <c r="E64" s="138"/>
      <c r="F64" s="138"/>
      <c r="G64" s="138"/>
      <c r="H64" s="138"/>
      <c r="I64" s="138"/>
      <c r="J64" s="138"/>
      <c r="K64" s="138"/>
    </row>
    <row r="65" spans="1:17" ht="17.25" x14ac:dyDescent="0.25">
      <c r="A65" s="44" t="s">
        <v>141</v>
      </c>
      <c r="B65" s="28"/>
      <c r="C65" s="138">
        <v>3.1663352748172757</v>
      </c>
      <c r="D65" s="138">
        <v>6.3792857875366034</v>
      </c>
      <c r="E65" s="138">
        <v>7.1030213399013356</v>
      </c>
      <c r="F65" s="138">
        <v>10.960641378084853</v>
      </c>
      <c r="G65" s="138">
        <v>12.903101957261923</v>
      </c>
      <c r="H65" s="138">
        <v>1.6665100825909822</v>
      </c>
      <c r="I65" s="138">
        <v>3.2080788037701091</v>
      </c>
      <c r="J65" s="138">
        <v>4.3933632059752625</v>
      </c>
      <c r="K65" s="138">
        <v>5.9234747830288432</v>
      </c>
      <c r="L65" s="138">
        <v>6.8568142629122706</v>
      </c>
      <c r="M65" s="138">
        <v>18.203813836870303</v>
      </c>
      <c r="N65" s="138">
        <v>13.333451889259891</v>
      </c>
      <c r="O65" s="138">
        <v>5.1325030936649227</v>
      </c>
      <c r="P65" s="138">
        <v>8.3233896218666796</v>
      </c>
    </row>
    <row r="66" spans="1:17" ht="17.25" x14ac:dyDescent="0.25">
      <c r="A66" s="44" t="s">
        <v>142</v>
      </c>
      <c r="B66" s="139"/>
      <c r="C66" s="137">
        <v>16.586936435608035</v>
      </c>
      <c r="D66" s="137">
        <v>28.13775271084597</v>
      </c>
      <c r="E66" s="137">
        <v>22.129097722018006</v>
      </c>
      <c r="F66" s="137">
        <v>29.363855162521933</v>
      </c>
      <c r="G66" s="137">
        <v>44.168607286323819</v>
      </c>
      <c r="H66" s="137">
        <v>17.411974136864515</v>
      </c>
      <c r="I66" s="137">
        <v>13.840736583738533</v>
      </c>
      <c r="J66" s="137">
        <v>11.906346592621185</v>
      </c>
      <c r="K66" s="137">
        <v>36.449881446142683</v>
      </c>
      <c r="L66" s="137">
        <v>66.370705708906314</v>
      </c>
      <c r="M66" s="137">
        <v>72.591341159157679</v>
      </c>
      <c r="N66" s="137">
        <v>121.31511078789742</v>
      </c>
      <c r="O66" s="137">
        <v>117.41497029672412</v>
      </c>
      <c r="P66" s="137">
        <v>159.09161076332637</v>
      </c>
    </row>
    <row r="67" spans="1:17" ht="17.25" x14ac:dyDescent="0.25">
      <c r="A67" s="44" t="s">
        <v>143</v>
      </c>
      <c r="B67" s="28"/>
      <c r="C67" s="131">
        <v>2.3729519999999997</v>
      </c>
      <c r="D67" s="131">
        <v>1.5204490000000002</v>
      </c>
      <c r="E67" s="131">
        <v>2.3446030000000002</v>
      </c>
      <c r="F67" s="131">
        <v>0.71236600000000005</v>
      </c>
      <c r="G67" s="134">
        <v>2.8160000000000001E-2</v>
      </c>
      <c r="H67" s="132">
        <v>0.54440200000000005</v>
      </c>
      <c r="I67" s="132">
        <v>0</v>
      </c>
      <c r="J67" s="132">
        <v>0</v>
      </c>
      <c r="K67" s="132">
        <v>0</v>
      </c>
      <c r="L67" s="132">
        <v>0</v>
      </c>
      <c r="M67" s="132">
        <v>4.9230000000000003E-3</v>
      </c>
      <c r="N67" s="131">
        <v>0.73093699999999995</v>
      </c>
      <c r="O67" s="138">
        <v>0.72275099999999992</v>
      </c>
      <c r="P67" s="138">
        <v>0.21933</v>
      </c>
    </row>
    <row r="68" spans="1:17" ht="61.9" customHeight="1" x14ac:dyDescent="0.25">
      <c r="A68" s="202" t="s">
        <v>165</v>
      </c>
      <c r="B68" s="202"/>
      <c r="C68" s="202"/>
      <c r="D68" s="202"/>
      <c r="E68" s="202"/>
      <c r="F68" s="202"/>
      <c r="G68" s="202"/>
      <c r="H68" s="202"/>
      <c r="I68" s="202"/>
      <c r="J68" s="202"/>
      <c r="K68" s="202"/>
      <c r="L68" s="202"/>
      <c r="M68" s="202"/>
      <c r="N68" s="202"/>
      <c r="O68" s="202"/>
      <c r="P68" s="202"/>
    </row>
    <row r="69" spans="1:17" x14ac:dyDescent="0.25">
      <c r="A69" s="34"/>
    </row>
    <row r="70" spans="1:17" ht="19.5" thickBot="1" x14ac:dyDescent="0.3">
      <c r="A70" s="32" t="s">
        <v>85</v>
      </c>
    </row>
    <row r="71" spans="1:17" ht="15.75" thickTop="1" x14ac:dyDescent="0.25">
      <c r="A71" s="61"/>
      <c r="B71" s="62" t="s">
        <v>39</v>
      </c>
      <c r="C71" s="60">
        <v>2008</v>
      </c>
      <c r="D71" s="60">
        <v>2009</v>
      </c>
      <c r="E71" s="60">
        <v>2010</v>
      </c>
      <c r="F71" s="60">
        <v>2011</v>
      </c>
      <c r="G71" s="60">
        <v>2012</v>
      </c>
      <c r="H71" s="60">
        <v>2013</v>
      </c>
      <c r="I71" s="60">
        <v>2014</v>
      </c>
      <c r="J71" s="60">
        <v>2015</v>
      </c>
      <c r="K71" s="60">
        <v>2016</v>
      </c>
      <c r="L71" s="60">
        <v>2017</v>
      </c>
      <c r="M71" s="60">
        <v>2018</v>
      </c>
      <c r="N71" s="60">
        <v>2019</v>
      </c>
      <c r="O71" s="60">
        <v>2020</v>
      </c>
      <c r="P71" s="60">
        <v>2021</v>
      </c>
    </row>
    <row r="72" spans="1:17" x14ac:dyDescent="0.25">
      <c r="A72" s="33" t="s">
        <v>40</v>
      </c>
      <c r="B72" s="28"/>
      <c r="C72" s="34"/>
      <c r="D72" s="34"/>
      <c r="E72" s="34"/>
      <c r="F72" s="34"/>
      <c r="G72" s="34"/>
      <c r="H72" s="34"/>
      <c r="I72" s="34"/>
      <c r="J72" s="34"/>
      <c r="K72" s="34"/>
    </row>
    <row r="73" spans="1:17" x14ac:dyDescent="0.25">
      <c r="A73" s="33" t="s">
        <v>41</v>
      </c>
      <c r="B73" s="29" t="s">
        <v>42</v>
      </c>
      <c r="C73" s="30">
        <v>7549.4402724700003</v>
      </c>
      <c r="D73" s="30">
        <v>8388.9317925600008</v>
      </c>
      <c r="E73" s="30">
        <v>9935.8727533099991</v>
      </c>
      <c r="F73" s="30">
        <v>7347.0885290200004</v>
      </c>
      <c r="G73" s="30">
        <v>6856.0627132900008</v>
      </c>
      <c r="H73" s="30">
        <v>5472.6920913100003</v>
      </c>
      <c r="I73" s="30">
        <v>7408.2137546800004</v>
      </c>
      <c r="J73" s="30">
        <v>11889.368655029999</v>
      </c>
      <c r="K73" s="30">
        <v>10525.82086304</v>
      </c>
      <c r="L73" s="30">
        <v>12137.614786939999</v>
      </c>
      <c r="M73" s="30">
        <v>8892.3982434999998</v>
      </c>
      <c r="N73" s="30">
        <v>8921.4291509100003</v>
      </c>
      <c r="O73" s="30">
        <v>8075.6136097300005</v>
      </c>
      <c r="P73" s="30">
        <v>6846.6483176000011</v>
      </c>
    </row>
    <row r="74" spans="1:17" x14ac:dyDescent="0.25">
      <c r="A74" s="27" t="s">
        <v>55</v>
      </c>
      <c r="B74" s="28"/>
      <c r="C74" s="24">
        <v>6610.5752724700005</v>
      </c>
      <c r="D74" s="24">
        <v>7995.8867925600007</v>
      </c>
      <c r="E74" s="24">
        <v>8729.9757533100001</v>
      </c>
      <c r="F74" s="24">
        <v>6890.6485290200008</v>
      </c>
      <c r="G74" s="24">
        <v>6338.0557132900003</v>
      </c>
      <c r="H74" s="24">
        <v>5312.4620913100007</v>
      </c>
      <c r="I74" s="24">
        <v>7408.2137546800004</v>
      </c>
      <c r="J74" s="24">
        <v>9868.7546550299994</v>
      </c>
      <c r="K74" s="24">
        <v>8936.0098630400007</v>
      </c>
      <c r="L74" s="24">
        <v>10958.131786939999</v>
      </c>
      <c r="M74" s="24">
        <v>8892.3982434999998</v>
      </c>
      <c r="N74" s="24">
        <v>8794.4981509099998</v>
      </c>
      <c r="O74" s="24">
        <v>8075.6136097300005</v>
      </c>
      <c r="P74" s="24">
        <v>6846.6483176000011</v>
      </c>
      <c r="Q74" s="24"/>
    </row>
    <row r="75" spans="1:17" x14ac:dyDescent="0.25">
      <c r="A75" s="27" t="s">
        <v>56</v>
      </c>
      <c r="B75" s="43"/>
      <c r="C75" s="25">
        <v>475</v>
      </c>
      <c r="D75" s="25">
        <v>0</v>
      </c>
      <c r="E75" s="25">
        <v>0</v>
      </c>
      <c r="F75" s="25">
        <v>0</v>
      </c>
      <c r="G75" s="25">
        <v>0</v>
      </c>
      <c r="H75" s="25">
        <v>0</v>
      </c>
      <c r="I75" s="25">
        <v>0</v>
      </c>
      <c r="J75" s="25">
        <v>0</v>
      </c>
      <c r="K75" s="25">
        <v>0</v>
      </c>
      <c r="L75" s="25">
        <v>0</v>
      </c>
      <c r="M75" s="25">
        <v>0</v>
      </c>
      <c r="N75" s="25">
        <v>0</v>
      </c>
      <c r="O75" s="25">
        <v>0</v>
      </c>
      <c r="P75" s="25">
        <v>0</v>
      </c>
    </row>
    <row r="76" spans="1:17" x14ac:dyDescent="0.25">
      <c r="A76" s="27" t="s">
        <v>57</v>
      </c>
      <c r="B76" s="28"/>
      <c r="C76" s="24">
        <v>463.86499999999995</v>
      </c>
      <c r="D76" s="24">
        <v>393.04499999999996</v>
      </c>
      <c r="E76" s="24">
        <v>1205.8969999999999</v>
      </c>
      <c r="F76" s="24">
        <v>456.44</v>
      </c>
      <c r="G76" s="24">
        <v>518.00700000000006</v>
      </c>
      <c r="H76" s="24">
        <v>160.22999999999999</v>
      </c>
      <c r="I76" s="24">
        <v>0</v>
      </c>
      <c r="J76" s="24">
        <v>2020.6140000000003</v>
      </c>
      <c r="K76" s="24">
        <v>1589.8110000000001</v>
      </c>
      <c r="L76" s="24">
        <v>1179.4829999999999</v>
      </c>
      <c r="M76" s="24">
        <v>0</v>
      </c>
      <c r="N76" s="24">
        <v>126.931</v>
      </c>
      <c r="O76" s="25">
        <v>0</v>
      </c>
      <c r="P76" s="25">
        <v>0</v>
      </c>
    </row>
    <row r="77" spans="1:17" x14ac:dyDescent="0.25">
      <c r="A77" s="33" t="s">
        <v>45</v>
      </c>
      <c r="B77" s="29" t="s">
        <v>46</v>
      </c>
      <c r="C77" s="36">
        <v>26.632957980353744</v>
      </c>
      <c r="D77" s="36">
        <v>31.353623807894483</v>
      </c>
      <c r="E77" s="36">
        <v>38.528347701826732</v>
      </c>
      <c r="F77" s="36">
        <v>35.526972642557269</v>
      </c>
      <c r="G77" s="36">
        <v>32.695113388526195</v>
      </c>
      <c r="H77" s="36">
        <v>20.568740077863225</v>
      </c>
      <c r="I77" s="36">
        <v>36.821922906882904</v>
      </c>
      <c r="J77" s="36">
        <v>45.104705898873085</v>
      </c>
      <c r="K77" s="36">
        <v>45.228760018281541</v>
      </c>
      <c r="L77" s="36">
        <v>54.335530093669689</v>
      </c>
      <c r="M77" s="36">
        <v>41.657414116744235</v>
      </c>
      <c r="N77" s="36">
        <v>44.3707671649939</v>
      </c>
      <c r="O77" s="36">
        <v>45.616085212718062</v>
      </c>
      <c r="P77" s="36">
        <v>30.949185558540957</v>
      </c>
    </row>
    <row r="78" spans="1:17" x14ac:dyDescent="0.25">
      <c r="A78" s="27" t="s">
        <v>55</v>
      </c>
      <c r="B78" s="28"/>
      <c r="C78" s="26">
        <v>25.018326095153594</v>
      </c>
      <c r="D78" s="26">
        <v>30.88136703354612</v>
      </c>
      <c r="E78" s="26">
        <v>37.012473542140008</v>
      </c>
      <c r="F78" s="26">
        <v>34.726007615246999</v>
      </c>
      <c r="G78" s="26">
        <v>31.559438525914008</v>
      </c>
      <c r="H78" s="26">
        <v>20.230156540118244</v>
      </c>
      <c r="I78" s="26">
        <v>36.821922906882904</v>
      </c>
      <c r="J78" s="26">
        <v>42.65429231712082</v>
      </c>
      <c r="K78" s="26">
        <v>42.919116583760321</v>
      </c>
      <c r="L78" s="26">
        <v>52.206501888381489</v>
      </c>
      <c r="M78" s="26">
        <v>41.657414116744235</v>
      </c>
      <c r="N78" s="26">
        <v>44.182967900190256</v>
      </c>
      <c r="O78" s="26">
        <v>45.616085212718062</v>
      </c>
      <c r="P78" s="26">
        <v>30.949185558540957</v>
      </c>
    </row>
    <row r="79" spans="1:17" x14ac:dyDescent="0.25">
      <c r="A79" s="27" t="s">
        <v>56</v>
      </c>
      <c r="B79" s="43"/>
      <c r="C79" s="49">
        <v>0.81536184312140825</v>
      </c>
      <c r="D79" s="49">
        <v>0</v>
      </c>
      <c r="E79" s="49">
        <v>0</v>
      </c>
      <c r="F79" s="49">
        <v>0</v>
      </c>
      <c r="G79" s="49">
        <v>0</v>
      </c>
      <c r="H79" s="49">
        <v>0</v>
      </c>
      <c r="I79" s="49">
        <v>0</v>
      </c>
      <c r="J79" s="49">
        <v>0</v>
      </c>
      <c r="K79" s="49">
        <v>0</v>
      </c>
      <c r="L79" s="49">
        <v>0</v>
      </c>
      <c r="M79" s="49">
        <v>0</v>
      </c>
      <c r="N79" s="49">
        <v>0</v>
      </c>
      <c r="O79" s="49">
        <v>0</v>
      </c>
      <c r="P79" s="49">
        <v>0</v>
      </c>
    </row>
    <row r="80" spans="1:17" x14ac:dyDescent="0.25">
      <c r="A80" s="27" t="s">
        <v>57</v>
      </c>
      <c r="B80" s="28"/>
      <c r="C80" s="49">
        <v>0.79927004207874075</v>
      </c>
      <c r="D80" s="49">
        <v>0.47225677434836177</v>
      </c>
      <c r="E80" s="49">
        <v>1.5158741596867218</v>
      </c>
      <c r="F80" s="49">
        <v>0.80096502731026642</v>
      </c>
      <c r="G80" s="49">
        <v>1.1356748626121902</v>
      </c>
      <c r="H80" s="49">
        <v>0.33858353774498218</v>
      </c>
      <c r="I80" s="49">
        <v>0</v>
      </c>
      <c r="J80" s="49">
        <v>2.4504135817522683</v>
      </c>
      <c r="K80" s="49">
        <v>2.3096434345212224</v>
      </c>
      <c r="L80" s="49">
        <v>2.1290282052881984</v>
      </c>
      <c r="M80" s="49">
        <v>0</v>
      </c>
      <c r="N80" s="49">
        <v>0.18779926480364417</v>
      </c>
      <c r="O80" s="49">
        <v>0</v>
      </c>
      <c r="P80" s="49">
        <v>0</v>
      </c>
    </row>
    <row r="81" spans="1:16" ht="17.25" x14ac:dyDescent="0.25">
      <c r="A81" s="33" t="s">
        <v>48</v>
      </c>
      <c r="B81" s="28"/>
      <c r="C81" s="42"/>
      <c r="D81" s="42"/>
      <c r="E81" s="42"/>
      <c r="F81" s="42"/>
      <c r="G81" s="42"/>
      <c r="H81" s="42"/>
      <c r="I81" s="42"/>
      <c r="J81" s="42"/>
      <c r="K81" s="42"/>
    </row>
    <row r="82" spans="1:16" x14ac:dyDescent="0.25">
      <c r="A82" s="44" t="s">
        <v>49</v>
      </c>
      <c r="B82" s="29" t="s">
        <v>50</v>
      </c>
      <c r="C82" s="31">
        <v>96</v>
      </c>
      <c r="D82" s="31">
        <v>92</v>
      </c>
      <c r="E82" s="31">
        <v>92</v>
      </c>
      <c r="F82" s="31">
        <v>121</v>
      </c>
      <c r="G82" s="31">
        <v>113</v>
      </c>
      <c r="H82" s="31">
        <v>107</v>
      </c>
      <c r="I82" s="31">
        <v>105</v>
      </c>
      <c r="J82" s="31">
        <v>102</v>
      </c>
      <c r="K82" s="31">
        <v>89</v>
      </c>
      <c r="L82" s="31">
        <v>84</v>
      </c>
      <c r="M82" s="31">
        <v>95</v>
      </c>
      <c r="N82" s="31">
        <v>93</v>
      </c>
      <c r="O82" s="31">
        <v>86</v>
      </c>
      <c r="P82" s="31">
        <v>67</v>
      </c>
    </row>
    <row r="83" spans="1:16" x14ac:dyDescent="0.25">
      <c r="A83" s="27" t="s">
        <v>55</v>
      </c>
      <c r="B83" s="43"/>
      <c r="C83" s="25">
        <v>96</v>
      </c>
      <c r="D83" s="25">
        <v>92</v>
      </c>
      <c r="E83" s="25">
        <v>92</v>
      </c>
      <c r="F83" s="25">
        <v>121</v>
      </c>
      <c r="G83" s="25">
        <v>113</v>
      </c>
      <c r="H83" s="25">
        <v>107</v>
      </c>
      <c r="I83" s="25">
        <v>105</v>
      </c>
      <c r="J83" s="25">
        <v>102</v>
      </c>
      <c r="K83" s="25">
        <v>89</v>
      </c>
      <c r="L83" s="25">
        <v>84</v>
      </c>
      <c r="M83" s="25">
        <v>95</v>
      </c>
      <c r="N83" s="25">
        <v>93</v>
      </c>
      <c r="O83" s="25">
        <v>86</v>
      </c>
      <c r="P83" s="25">
        <v>67</v>
      </c>
    </row>
    <row r="84" spans="1:16" x14ac:dyDescent="0.25">
      <c r="A84" s="33" t="s">
        <v>41</v>
      </c>
      <c r="B84" s="29" t="s">
        <v>42</v>
      </c>
      <c r="C84" s="30">
        <v>13627.00012271</v>
      </c>
      <c r="D84" s="30">
        <v>16827.99987485</v>
      </c>
      <c r="E84" s="30">
        <v>12544.999886850001</v>
      </c>
      <c r="F84" s="30">
        <v>16306.99983078</v>
      </c>
      <c r="G84" s="30">
        <v>14978.00007014</v>
      </c>
      <c r="H84" s="30">
        <v>12782.00004406</v>
      </c>
      <c r="I84" s="30">
        <v>13663.000059239999</v>
      </c>
      <c r="J84" s="30">
        <v>13084.99999776</v>
      </c>
      <c r="K84" s="30">
        <v>14256.00007905</v>
      </c>
      <c r="L84" s="30">
        <v>17144.999961220001</v>
      </c>
      <c r="M84" s="30">
        <v>13691.999922229999</v>
      </c>
      <c r="N84" s="30">
        <v>14420.999886110001</v>
      </c>
      <c r="O84" s="30">
        <v>12397.999828439999</v>
      </c>
      <c r="P84" s="30">
        <v>9816.0000266200004</v>
      </c>
    </row>
    <row r="85" spans="1:16" x14ac:dyDescent="0.25">
      <c r="A85" s="27" t="s">
        <v>55</v>
      </c>
      <c r="B85" s="43"/>
      <c r="C85" s="24">
        <v>13152.00012271</v>
      </c>
      <c r="D85" s="24">
        <v>16827.99987485</v>
      </c>
      <c r="E85" s="24">
        <v>12544.999886850001</v>
      </c>
      <c r="F85" s="24">
        <v>16306.99983078</v>
      </c>
      <c r="G85" s="24">
        <v>14978.00007014</v>
      </c>
      <c r="H85" s="24">
        <v>12782.00004406</v>
      </c>
      <c r="I85" s="24">
        <v>13663.000059239999</v>
      </c>
      <c r="J85" s="24">
        <v>13084.99999776</v>
      </c>
      <c r="K85" s="24">
        <v>14256.00007905</v>
      </c>
      <c r="L85" s="24">
        <v>17144.999961220001</v>
      </c>
      <c r="M85" s="24">
        <v>13691.999922229999</v>
      </c>
      <c r="N85" s="24">
        <v>14420.999886110001</v>
      </c>
      <c r="O85" s="24">
        <v>12397.999828439999</v>
      </c>
      <c r="P85" s="24">
        <v>9816.0000266200004</v>
      </c>
    </row>
    <row r="86" spans="1:16" x14ac:dyDescent="0.25">
      <c r="A86" s="27" t="s">
        <v>56</v>
      </c>
      <c r="B86" s="43"/>
      <c r="C86" s="25">
        <v>475</v>
      </c>
      <c r="D86" s="25">
        <v>0</v>
      </c>
      <c r="E86" s="25">
        <v>0</v>
      </c>
      <c r="F86" s="25">
        <v>0</v>
      </c>
      <c r="G86" s="25">
        <v>0</v>
      </c>
      <c r="H86" s="25">
        <v>0</v>
      </c>
      <c r="I86" s="25">
        <v>0</v>
      </c>
      <c r="J86" s="25">
        <v>0</v>
      </c>
      <c r="K86" s="25">
        <v>0</v>
      </c>
      <c r="L86" s="25">
        <v>0</v>
      </c>
      <c r="M86" s="25">
        <v>0</v>
      </c>
      <c r="N86" s="25">
        <v>0</v>
      </c>
      <c r="O86" s="25">
        <v>0</v>
      </c>
      <c r="P86" s="25">
        <v>0</v>
      </c>
    </row>
    <row r="87" spans="1:16" x14ac:dyDescent="0.25">
      <c r="A87" s="33" t="s">
        <v>52</v>
      </c>
      <c r="B87" s="29" t="s">
        <v>46</v>
      </c>
      <c r="C87" s="36">
        <v>51.045549045184593</v>
      </c>
      <c r="D87" s="36">
        <v>65.746601523789153</v>
      </c>
      <c r="E87" s="36">
        <v>52.610568127906411</v>
      </c>
      <c r="F87" s="36">
        <v>87.457483805227426</v>
      </c>
      <c r="G87" s="36">
        <v>82.6065772446712</v>
      </c>
      <c r="H87" s="36">
        <v>51.934210366420963</v>
      </c>
      <c r="I87" s="36">
        <v>71.965697830319598</v>
      </c>
      <c r="J87" s="36">
        <v>60.471504938546722</v>
      </c>
      <c r="K87" s="36">
        <v>72.836799061464177</v>
      </c>
      <c r="L87" s="36">
        <v>81.028650381374831</v>
      </c>
      <c r="M87" s="36">
        <v>64.147309436569515</v>
      </c>
      <c r="N87" s="36">
        <v>74.306052540313217</v>
      </c>
      <c r="O87" s="36">
        <v>69.136891135932061</v>
      </c>
      <c r="P87" s="36">
        <v>45.103470804908063</v>
      </c>
    </row>
    <row r="88" spans="1:16" x14ac:dyDescent="0.25">
      <c r="A88" s="27" t="s">
        <v>55</v>
      </c>
      <c r="B88" s="43"/>
      <c r="C88" s="26">
        <v>50.230187202063185</v>
      </c>
      <c r="D88" s="26">
        <v>65.746601523789153</v>
      </c>
      <c r="E88" s="26">
        <v>52.610568127906411</v>
      </c>
      <c r="F88" s="26">
        <v>87.457483805227426</v>
      </c>
      <c r="G88" s="26">
        <v>82.6065772446712</v>
      </c>
      <c r="H88" s="26">
        <v>51.934210366420963</v>
      </c>
      <c r="I88" s="26">
        <v>71.965697830319598</v>
      </c>
      <c r="J88" s="26">
        <v>60.471504938546722</v>
      </c>
      <c r="K88" s="26">
        <v>72.836799061464177</v>
      </c>
      <c r="L88" s="26">
        <v>81.028650381374831</v>
      </c>
      <c r="M88" s="26">
        <v>64.147309436569515</v>
      </c>
      <c r="N88" s="26">
        <v>74.306052540313217</v>
      </c>
      <c r="O88" s="26">
        <v>69.136891135932061</v>
      </c>
      <c r="P88" s="26">
        <v>45.103470804908063</v>
      </c>
    </row>
    <row r="89" spans="1:16" ht="15.75" thickBot="1" x14ac:dyDescent="0.3">
      <c r="A89" s="111" t="s">
        <v>56</v>
      </c>
      <c r="B89" s="112"/>
      <c r="C89" s="166">
        <v>0.81536184312140825</v>
      </c>
      <c r="D89" s="114">
        <v>0</v>
      </c>
      <c r="E89" s="114">
        <v>0</v>
      </c>
      <c r="F89" s="114">
        <v>0</v>
      </c>
      <c r="G89" s="114">
        <v>0</v>
      </c>
      <c r="H89" s="114">
        <v>0</v>
      </c>
      <c r="I89" s="114">
        <v>0</v>
      </c>
      <c r="J89" s="114">
        <v>0</v>
      </c>
      <c r="K89" s="114">
        <v>0</v>
      </c>
      <c r="L89" s="114">
        <v>0</v>
      </c>
      <c r="M89" s="114">
        <v>0</v>
      </c>
      <c r="N89" s="114">
        <v>0</v>
      </c>
      <c r="O89" s="114">
        <v>0</v>
      </c>
      <c r="P89" s="114">
        <v>0</v>
      </c>
    </row>
    <row r="90" spans="1:16" x14ac:dyDescent="0.25">
      <c r="A90" s="203" t="s">
        <v>135</v>
      </c>
      <c r="B90" s="203"/>
      <c r="C90" s="203"/>
      <c r="D90" s="203"/>
      <c r="E90" s="203"/>
      <c r="F90" s="203"/>
      <c r="G90" s="203"/>
      <c r="H90" s="203"/>
      <c r="I90" s="203"/>
      <c r="J90" s="203"/>
      <c r="K90" s="203"/>
      <c r="L90" s="203"/>
      <c r="M90" s="203"/>
      <c r="N90" s="203"/>
      <c r="O90" s="203"/>
      <c r="P90" s="203"/>
    </row>
    <row r="91" spans="1:16" x14ac:dyDescent="0.25">
      <c r="A91" s="37"/>
    </row>
    <row r="92" spans="1:16" ht="19.5" thickBot="1" x14ac:dyDescent="0.3">
      <c r="A92" s="32" t="s">
        <v>86</v>
      </c>
    </row>
    <row r="93" spans="1:16" ht="15.75" thickTop="1" x14ac:dyDescent="0.25">
      <c r="A93" s="58"/>
      <c r="B93" s="59" t="s">
        <v>39</v>
      </c>
      <c r="C93" s="60">
        <v>2008</v>
      </c>
      <c r="D93" s="60">
        <v>2009</v>
      </c>
      <c r="E93" s="60">
        <v>2010</v>
      </c>
      <c r="F93" s="60">
        <v>2011</v>
      </c>
      <c r="G93" s="60">
        <v>2012</v>
      </c>
      <c r="H93" s="60">
        <v>2013</v>
      </c>
      <c r="I93" s="60">
        <v>2014</v>
      </c>
      <c r="J93" s="60">
        <v>2015</v>
      </c>
      <c r="K93" s="60">
        <v>2016</v>
      </c>
      <c r="L93" s="60">
        <v>2017</v>
      </c>
      <c r="M93" s="60">
        <v>2018</v>
      </c>
      <c r="N93" s="60">
        <v>2019</v>
      </c>
      <c r="O93" s="60">
        <v>2020</v>
      </c>
      <c r="P93" s="60">
        <v>2021</v>
      </c>
    </row>
    <row r="94" spans="1:16" ht="30.75" customHeight="1" x14ac:dyDescent="0.25">
      <c r="A94" s="44" t="s">
        <v>136</v>
      </c>
      <c r="B94" s="29" t="s">
        <v>46</v>
      </c>
      <c r="C94" s="131">
        <v>0.97514387627711985</v>
      </c>
      <c r="D94" s="131">
        <v>1.0627796323566154</v>
      </c>
      <c r="E94" s="131">
        <v>1.3179782751872762</v>
      </c>
      <c r="F94" s="131">
        <v>1.202979770420892</v>
      </c>
      <c r="G94" s="131">
        <v>1.4542428236591318</v>
      </c>
      <c r="H94" s="131">
        <v>1.2229920181187492</v>
      </c>
      <c r="I94" s="131">
        <v>1.6370831099582288</v>
      </c>
      <c r="J94" s="131">
        <v>1.7065033277148869</v>
      </c>
      <c r="K94" s="131">
        <v>1.7604134825677622</v>
      </c>
      <c r="L94" s="131">
        <v>2.3247191262293025</v>
      </c>
      <c r="M94" s="131">
        <v>2.1416026886928838</v>
      </c>
      <c r="N94" s="131">
        <v>2.1850513733167052</v>
      </c>
      <c r="O94" s="131">
        <v>2.2674162309206682</v>
      </c>
      <c r="P94" s="131">
        <v>1.9181995947275636</v>
      </c>
    </row>
    <row r="95" spans="1:16" ht="17.25" x14ac:dyDescent="0.25">
      <c r="A95" s="44" t="s">
        <v>137</v>
      </c>
      <c r="B95" s="29" t="s">
        <v>42</v>
      </c>
      <c r="C95" s="137">
        <v>10000</v>
      </c>
      <c r="D95" s="137">
        <v>43600</v>
      </c>
      <c r="E95" s="137">
        <v>9300</v>
      </c>
      <c r="F95" s="137">
        <v>8700</v>
      </c>
      <c r="G95" s="137">
        <v>14189</v>
      </c>
      <c r="H95" s="137">
        <v>33803</v>
      </c>
      <c r="I95" s="137">
        <v>34980</v>
      </c>
      <c r="J95" s="137">
        <v>34851</v>
      </c>
      <c r="K95" s="137">
        <v>34852</v>
      </c>
      <c r="L95" s="137">
        <v>59356.906940000001</v>
      </c>
      <c r="M95" s="137">
        <v>57455</v>
      </c>
      <c r="N95" s="137">
        <v>33645</v>
      </c>
      <c r="O95" s="137">
        <v>48972</v>
      </c>
      <c r="P95" s="137">
        <v>42615</v>
      </c>
    </row>
    <row r="96" spans="1:16" ht="17.25" x14ac:dyDescent="0.25">
      <c r="A96" s="44" t="s">
        <v>138</v>
      </c>
      <c r="B96" s="29" t="s">
        <v>50</v>
      </c>
      <c r="C96" s="137">
        <v>1359</v>
      </c>
      <c r="D96" s="137">
        <v>2478</v>
      </c>
      <c r="E96" s="137">
        <v>991</v>
      </c>
      <c r="F96" s="137">
        <v>1493</v>
      </c>
      <c r="G96" s="137">
        <v>1724</v>
      </c>
      <c r="H96" s="137">
        <v>2850</v>
      </c>
      <c r="I96" s="137">
        <v>2984</v>
      </c>
      <c r="J96" s="137">
        <v>3658</v>
      </c>
      <c r="K96" s="137">
        <v>4595</v>
      </c>
      <c r="L96" s="137">
        <v>4242</v>
      </c>
      <c r="M96" s="137">
        <v>4149</v>
      </c>
      <c r="N96" s="137">
        <v>3821</v>
      </c>
      <c r="O96" s="137">
        <v>4057</v>
      </c>
      <c r="P96" s="137">
        <v>3210</v>
      </c>
    </row>
    <row r="97" spans="1:17" ht="17.25" x14ac:dyDescent="0.25">
      <c r="A97" s="44" t="s">
        <v>139</v>
      </c>
      <c r="B97" s="29" t="s">
        <v>46</v>
      </c>
    </row>
    <row r="98" spans="1:17" ht="17.25" x14ac:dyDescent="0.25">
      <c r="A98" s="44" t="s">
        <v>144</v>
      </c>
      <c r="B98" s="28"/>
      <c r="C98" s="138">
        <v>2.4775670079046876</v>
      </c>
      <c r="D98" s="138">
        <v>0</v>
      </c>
      <c r="E98" s="138">
        <v>0</v>
      </c>
      <c r="F98" s="138">
        <v>5.5921638746987939E-2</v>
      </c>
      <c r="G98" s="138">
        <v>0</v>
      </c>
      <c r="H98" s="138">
        <v>1.2539466261000003</v>
      </c>
      <c r="I98" s="138">
        <v>1.8684510461538448E-3</v>
      </c>
      <c r="J98" s="138">
        <v>0</v>
      </c>
      <c r="K98" s="138">
        <v>0.81818110057510063</v>
      </c>
      <c r="L98" s="138">
        <v>1.6574618483265315</v>
      </c>
      <c r="M98" s="138">
        <v>3.2572583323763245</v>
      </c>
      <c r="N98" s="138">
        <v>2.3775769151477539</v>
      </c>
      <c r="O98" s="138">
        <v>0.41323607432895126</v>
      </c>
      <c r="P98" s="138">
        <v>0.78210762455000549</v>
      </c>
    </row>
    <row r="99" spans="1:17" ht="17.25" x14ac:dyDescent="0.25">
      <c r="A99" s="44" t="s">
        <v>145</v>
      </c>
      <c r="B99" s="139"/>
      <c r="C99" s="131">
        <v>14.318930259621084</v>
      </c>
      <c r="D99" s="131">
        <v>15.39171371679903</v>
      </c>
      <c r="E99" s="131">
        <v>18.368761718379595</v>
      </c>
      <c r="F99" s="131">
        <v>25.125317500966872</v>
      </c>
      <c r="G99" s="131">
        <v>33.734957073924761</v>
      </c>
      <c r="H99" s="131">
        <v>17.791747734513123</v>
      </c>
      <c r="I99" s="131">
        <v>18.785977842345218</v>
      </c>
      <c r="J99" s="131">
        <v>27.225790904358885</v>
      </c>
      <c r="K99" s="131">
        <v>20.691276719629126</v>
      </c>
      <c r="L99" s="131">
        <v>23.461498636053417</v>
      </c>
      <c r="M99" s="131">
        <v>11.182353264672317</v>
      </c>
      <c r="N99" s="131">
        <v>12.554529306392748</v>
      </c>
      <c r="O99" s="131">
        <v>7.8515142868659309</v>
      </c>
      <c r="P99" s="131">
        <v>9.5002726409720335</v>
      </c>
      <c r="Q99" s="45"/>
    </row>
    <row r="100" spans="1:17" ht="17.25" x14ac:dyDescent="0.25">
      <c r="A100" s="44" t="s">
        <v>152</v>
      </c>
      <c r="B100" s="139"/>
      <c r="C100" s="131">
        <v>0.35435834350456979</v>
      </c>
      <c r="D100" s="131">
        <v>2.9229361936031091</v>
      </c>
      <c r="E100" s="131">
        <v>10.123716485050805</v>
      </c>
      <c r="F100" s="131">
        <v>11.897878938091637</v>
      </c>
      <c r="G100" s="131">
        <v>9.3318416528954291</v>
      </c>
      <c r="H100" s="131">
        <v>8.178449850564208</v>
      </c>
      <c r="I100" s="131">
        <v>8.0260258253726455</v>
      </c>
      <c r="J100" s="131">
        <v>5.1895015803952118</v>
      </c>
      <c r="K100" s="131">
        <v>2.8823829097722768</v>
      </c>
      <c r="L100" s="131">
        <v>5.814195699821437</v>
      </c>
      <c r="M100" s="131">
        <v>5.4850081302420692</v>
      </c>
      <c r="N100" s="131">
        <v>7.2422362064869095</v>
      </c>
      <c r="O100" s="131">
        <v>4.0476964234911632</v>
      </c>
      <c r="P100" s="131">
        <v>2.6095944923604351</v>
      </c>
      <c r="Q100" s="45"/>
    </row>
    <row r="101" spans="1:17" ht="18" thickBot="1" x14ac:dyDescent="0.3">
      <c r="A101" s="44" t="s">
        <v>153</v>
      </c>
      <c r="B101" s="139"/>
      <c r="C101" s="131">
        <v>63.739183000000004</v>
      </c>
      <c r="D101" s="131">
        <v>73.963281999999992</v>
      </c>
      <c r="E101" s="131">
        <v>79.347524000000007</v>
      </c>
      <c r="F101" s="131">
        <v>32.665468000000004</v>
      </c>
      <c r="G101" s="131">
        <v>75.877608999999993</v>
      </c>
      <c r="H101" s="131">
        <v>70.746319999999997</v>
      </c>
      <c r="I101" s="131">
        <v>64.640634000000006</v>
      </c>
      <c r="J101" s="131">
        <v>73.602727000000002</v>
      </c>
      <c r="K101" s="131">
        <v>78.557896999999997</v>
      </c>
      <c r="L101" s="131">
        <v>78.104208999999997</v>
      </c>
      <c r="M101" s="131">
        <v>76.462468999999999</v>
      </c>
      <c r="N101" s="131">
        <v>74.871331000000012</v>
      </c>
      <c r="O101" s="131">
        <v>89.001165999999998</v>
      </c>
      <c r="P101" s="131">
        <v>69.414517000000004</v>
      </c>
      <c r="Q101" s="45"/>
    </row>
    <row r="102" spans="1:17" ht="55.9" customHeight="1" x14ac:dyDescent="0.25">
      <c r="A102" s="199" t="s">
        <v>164</v>
      </c>
      <c r="B102" s="199"/>
      <c r="C102" s="199"/>
      <c r="D102" s="199"/>
      <c r="E102" s="199"/>
      <c r="F102" s="199"/>
      <c r="G102" s="199"/>
      <c r="H102" s="199"/>
      <c r="I102" s="199"/>
      <c r="J102" s="199"/>
      <c r="K102" s="199"/>
      <c r="L102" s="199"/>
      <c r="M102" s="199"/>
      <c r="N102" s="199"/>
      <c r="O102" s="199"/>
      <c r="P102" s="199"/>
    </row>
    <row r="103" spans="1:17" x14ac:dyDescent="0.25">
      <c r="A103" s="34"/>
    </row>
    <row r="104" spans="1:17" ht="19.5" thickBot="1" x14ac:dyDescent="0.3">
      <c r="A104" s="32" t="s">
        <v>87</v>
      </c>
    </row>
    <row r="105" spans="1:17" ht="15.75" thickTop="1" x14ac:dyDescent="0.25">
      <c r="A105" s="61"/>
      <c r="B105" s="62" t="s">
        <v>39</v>
      </c>
      <c r="C105" s="60">
        <v>2008</v>
      </c>
      <c r="D105" s="60">
        <v>2009</v>
      </c>
      <c r="E105" s="60">
        <v>2010</v>
      </c>
      <c r="F105" s="60">
        <v>2011</v>
      </c>
      <c r="G105" s="60">
        <v>2012</v>
      </c>
      <c r="H105" s="60">
        <v>2013</v>
      </c>
      <c r="I105" s="60">
        <v>2014</v>
      </c>
      <c r="J105" s="60">
        <v>2015</v>
      </c>
      <c r="K105" s="60">
        <v>2016</v>
      </c>
      <c r="L105" s="60">
        <v>2017</v>
      </c>
      <c r="M105" s="60">
        <v>2018</v>
      </c>
      <c r="N105" s="60">
        <v>2019</v>
      </c>
      <c r="O105" s="60">
        <v>2020</v>
      </c>
      <c r="P105" s="60">
        <v>2021</v>
      </c>
    </row>
    <row r="106" spans="1:17" x14ac:dyDescent="0.25">
      <c r="A106" s="33" t="s">
        <v>40</v>
      </c>
      <c r="B106" s="28"/>
      <c r="C106" s="34"/>
      <c r="D106" s="34"/>
      <c r="E106" s="34"/>
      <c r="F106" s="34"/>
      <c r="G106" s="34"/>
      <c r="H106" s="34"/>
      <c r="I106" s="34"/>
      <c r="J106" s="34"/>
      <c r="K106" s="34"/>
    </row>
    <row r="107" spans="1:17" x14ac:dyDescent="0.25">
      <c r="A107" s="33" t="s">
        <v>41</v>
      </c>
      <c r="B107" s="29" t="s">
        <v>42</v>
      </c>
      <c r="C107" s="46">
        <v>248245.10456594001</v>
      </c>
      <c r="D107" s="46">
        <v>333160.93161566998</v>
      </c>
      <c r="E107" s="46">
        <v>207930.15327004</v>
      </c>
      <c r="F107" s="46">
        <v>223583.60636470001</v>
      </c>
      <c r="G107" s="46">
        <v>559796.38448479003</v>
      </c>
      <c r="H107" s="46">
        <v>299362.70515011001</v>
      </c>
      <c r="I107" s="46">
        <v>744155.02483801998</v>
      </c>
      <c r="J107" s="46">
        <v>648738.44142737996</v>
      </c>
      <c r="K107" s="46">
        <v>413644.90529371996</v>
      </c>
      <c r="L107" s="46">
        <v>386726.24908104999</v>
      </c>
      <c r="M107" s="46">
        <v>402594.44853076001</v>
      </c>
      <c r="N107" s="46">
        <v>690848.19702566008</v>
      </c>
      <c r="O107" s="46">
        <v>357213.95887628995</v>
      </c>
      <c r="P107" s="46">
        <v>359352.80466826999</v>
      </c>
    </row>
    <row r="108" spans="1:17" x14ac:dyDescent="0.25">
      <c r="A108" s="27" t="s">
        <v>43</v>
      </c>
      <c r="B108" s="28"/>
      <c r="C108" s="24">
        <v>8031.4920300400008</v>
      </c>
      <c r="D108" s="24">
        <v>15934.11610101</v>
      </c>
      <c r="E108" s="24">
        <v>11544.60658831</v>
      </c>
      <c r="F108" s="24">
        <v>12204.981174519999</v>
      </c>
      <c r="G108" s="24">
        <v>16671.65118293</v>
      </c>
      <c r="H108" s="24">
        <v>11541.26848775</v>
      </c>
      <c r="I108" s="24">
        <v>24735.968397910001</v>
      </c>
      <c r="J108" s="24">
        <v>24978.705834539993</v>
      </c>
      <c r="K108" s="24">
        <v>18233.208878539997</v>
      </c>
      <c r="L108" s="24">
        <v>2568.2714324399999</v>
      </c>
      <c r="M108" s="24">
        <v>836.02376021000009</v>
      </c>
      <c r="N108" s="24">
        <v>4568.7747227700002</v>
      </c>
      <c r="O108" s="24">
        <v>6650.8851928300001</v>
      </c>
      <c r="P108" s="24">
        <v>2334.5177674800002</v>
      </c>
    </row>
    <row r="109" spans="1:17" x14ac:dyDescent="0.25">
      <c r="A109" s="27" t="s">
        <v>54</v>
      </c>
      <c r="B109" s="29"/>
      <c r="C109" s="24">
        <v>622.50013955999998</v>
      </c>
      <c r="D109" s="24">
        <v>610.00012641000001</v>
      </c>
      <c r="E109" s="24">
        <v>191.59969409999999</v>
      </c>
      <c r="F109" s="24">
        <v>35</v>
      </c>
      <c r="G109" s="24">
        <v>294.99994988999998</v>
      </c>
      <c r="H109" s="24">
        <v>1065.99989379</v>
      </c>
      <c r="I109" s="24">
        <v>273.00018416</v>
      </c>
      <c r="J109" s="24">
        <v>240</v>
      </c>
      <c r="K109" s="24">
        <v>0</v>
      </c>
      <c r="L109" s="24">
        <v>0</v>
      </c>
      <c r="M109" s="24">
        <v>0</v>
      </c>
      <c r="N109" s="24">
        <v>6.4998072000000002</v>
      </c>
      <c r="O109" s="24">
        <v>93.999868140000004</v>
      </c>
      <c r="P109" s="24">
        <v>0</v>
      </c>
    </row>
    <row r="110" spans="1:17" x14ac:dyDescent="0.25">
      <c r="A110" s="27" t="s">
        <v>47</v>
      </c>
      <c r="B110" s="28"/>
      <c r="C110" s="24">
        <v>227024.11239634</v>
      </c>
      <c r="D110" s="24">
        <v>303649.81538824999</v>
      </c>
      <c r="E110" s="24">
        <v>183226.94698762998</v>
      </c>
      <c r="F110" s="24">
        <v>198776.62519018</v>
      </c>
      <c r="G110" s="24">
        <v>532847.73335196998</v>
      </c>
      <c r="H110" s="24">
        <v>282396.43676856998</v>
      </c>
      <c r="I110" s="24">
        <v>714787.05625595001</v>
      </c>
      <c r="J110" s="24">
        <v>619160.73559284001</v>
      </c>
      <c r="K110" s="24">
        <v>391052.69641517999</v>
      </c>
      <c r="L110" s="24">
        <v>379798.97764861002</v>
      </c>
      <c r="M110" s="24">
        <v>397399.42477054999</v>
      </c>
      <c r="N110" s="24">
        <v>681913.92249569006</v>
      </c>
      <c r="O110" s="24">
        <v>346110.07381531998</v>
      </c>
      <c r="P110" s="24">
        <v>352659.28690079</v>
      </c>
    </row>
    <row r="111" spans="1:17" x14ac:dyDescent="0.25">
      <c r="A111" s="86" t="s">
        <v>62</v>
      </c>
      <c r="B111" s="29"/>
      <c r="C111" s="24">
        <v>12567</v>
      </c>
      <c r="D111" s="24">
        <v>12967</v>
      </c>
      <c r="E111" s="24">
        <v>12967</v>
      </c>
      <c r="F111" s="24">
        <v>12567</v>
      </c>
      <c r="G111" s="24">
        <v>9982</v>
      </c>
      <c r="H111" s="24">
        <v>4359</v>
      </c>
      <c r="I111" s="24">
        <v>4359</v>
      </c>
      <c r="J111" s="24">
        <v>4359</v>
      </c>
      <c r="K111" s="24">
        <v>4359</v>
      </c>
      <c r="L111" s="24">
        <v>4359</v>
      </c>
      <c r="M111" s="24">
        <v>4359</v>
      </c>
      <c r="N111" s="24">
        <v>4359</v>
      </c>
      <c r="O111" s="24">
        <v>4359</v>
      </c>
      <c r="P111" s="24">
        <v>4359</v>
      </c>
    </row>
    <row r="112" spans="1:17" x14ac:dyDescent="0.25">
      <c r="A112" s="33" t="s">
        <v>45</v>
      </c>
      <c r="B112" s="29" t="s">
        <v>46</v>
      </c>
      <c r="C112" s="46">
        <v>484.86876077737134</v>
      </c>
      <c r="D112" s="46">
        <v>507.91371784619434</v>
      </c>
      <c r="E112" s="46">
        <v>360.18253868646616</v>
      </c>
      <c r="F112" s="46">
        <v>501.9629989013996</v>
      </c>
      <c r="G112" s="46">
        <v>1359.2284518185929</v>
      </c>
      <c r="H112" s="46">
        <v>699.90269506979985</v>
      </c>
      <c r="I112" s="46">
        <v>1281.3454169659035</v>
      </c>
      <c r="J112" s="46">
        <v>950.98217872497321</v>
      </c>
      <c r="K112" s="46">
        <v>698.2000137411444</v>
      </c>
      <c r="L112" s="46">
        <v>731.16747668114579</v>
      </c>
      <c r="M112" s="46">
        <v>684.62526075700771</v>
      </c>
      <c r="N112" s="46">
        <v>1029.7591072422795</v>
      </c>
      <c r="O112" s="46">
        <v>539.28495732960971</v>
      </c>
      <c r="P112" s="46">
        <v>533.96780005241578</v>
      </c>
    </row>
    <row r="113" spans="1:16" x14ac:dyDescent="0.25">
      <c r="A113" s="27" t="s">
        <v>43</v>
      </c>
      <c r="B113" s="28"/>
      <c r="C113" s="26">
        <v>59.742060913841847</v>
      </c>
      <c r="D113" s="26">
        <v>131.05066327388943</v>
      </c>
      <c r="E113" s="26">
        <v>103.66690813815759</v>
      </c>
      <c r="F113" s="26">
        <v>128.06154440448068</v>
      </c>
      <c r="G113" s="26">
        <v>168.20259392281295</v>
      </c>
      <c r="H113" s="26">
        <v>94.92746130312905</v>
      </c>
      <c r="I113" s="26">
        <v>197.93372679074997</v>
      </c>
      <c r="J113" s="26">
        <v>168.65828050927871</v>
      </c>
      <c r="K113" s="26">
        <v>121.26695115343401</v>
      </c>
      <c r="L113" s="26">
        <v>19.642255029464952</v>
      </c>
      <c r="M113" s="26">
        <v>6.7467060624246038</v>
      </c>
      <c r="N113" s="26">
        <v>29.471629112378931</v>
      </c>
      <c r="O113" s="26">
        <v>43.789010361254498</v>
      </c>
      <c r="P113" s="26">
        <v>16.499778945026325</v>
      </c>
    </row>
    <row r="114" spans="1:16" x14ac:dyDescent="0.25">
      <c r="A114" s="27" t="s">
        <v>54</v>
      </c>
      <c r="B114" s="29"/>
      <c r="C114" s="49">
        <v>1.4943713853051594</v>
      </c>
      <c r="D114" s="49">
        <v>1.3522112166480804</v>
      </c>
      <c r="E114" s="49">
        <v>0.27252717062910825</v>
      </c>
      <c r="F114" s="49">
        <v>5.9772635997117796E-2</v>
      </c>
      <c r="G114" s="49">
        <v>0.70467831227641664</v>
      </c>
      <c r="H114" s="49">
        <v>2.4501952421464965</v>
      </c>
      <c r="I114" s="49">
        <v>0.42996053036423348</v>
      </c>
      <c r="J114" s="49">
        <v>0.29165456404391282</v>
      </c>
      <c r="K114" s="26">
        <v>0</v>
      </c>
      <c r="L114" s="26">
        <v>0</v>
      </c>
      <c r="M114" s="26">
        <v>0</v>
      </c>
      <c r="N114" s="49">
        <v>1.1810126288190103E-2</v>
      </c>
      <c r="O114" s="49">
        <v>0.27623446048966982</v>
      </c>
      <c r="P114" s="26">
        <v>0</v>
      </c>
    </row>
    <row r="115" spans="1:16" x14ac:dyDescent="0.25">
      <c r="A115" s="27" t="s">
        <v>47</v>
      </c>
      <c r="B115" s="28"/>
      <c r="C115" s="26">
        <v>401.48614915109908</v>
      </c>
      <c r="D115" s="26">
        <v>359.56066557682453</v>
      </c>
      <c r="E115" s="26">
        <v>238.75569363218642</v>
      </c>
      <c r="F115" s="26">
        <v>350.68640291876233</v>
      </c>
      <c r="G115" s="26">
        <v>1168.6809775312529</v>
      </c>
      <c r="H115" s="26">
        <v>592.97398728846247</v>
      </c>
      <c r="I115" s="26">
        <v>1075.8602902711027</v>
      </c>
      <c r="J115" s="26">
        <v>776.01335757129243</v>
      </c>
      <c r="K115" s="26">
        <v>570.33030545921099</v>
      </c>
      <c r="L115" s="26">
        <v>703.15776902521077</v>
      </c>
      <c r="M115" s="26">
        <v>670.04688830214502</v>
      </c>
      <c r="N115" s="26">
        <v>993.08725934509187</v>
      </c>
      <c r="O115" s="26">
        <v>488.59449954861782</v>
      </c>
      <c r="P115" s="26">
        <v>510.61225834511214</v>
      </c>
    </row>
    <row r="116" spans="1:16" x14ac:dyDescent="0.25">
      <c r="A116" s="86" t="s">
        <v>62</v>
      </c>
      <c r="B116" s="29"/>
      <c r="C116" s="26">
        <v>22.146179327125264</v>
      </c>
      <c r="D116" s="26">
        <v>15.950177778832323</v>
      </c>
      <c r="E116" s="26">
        <v>17.487409745493025</v>
      </c>
      <c r="F116" s="26">
        <v>23.155278942159473</v>
      </c>
      <c r="G116" s="26">
        <v>21.640202052250654</v>
      </c>
      <c r="H116" s="26">
        <v>9.551051236061916</v>
      </c>
      <c r="I116" s="26">
        <v>7.1214393736866475</v>
      </c>
      <c r="J116" s="26">
        <v>6.018886080358123</v>
      </c>
      <c r="K116" s="26">
        <v>6.6027571284994782</v>
      </c>
      <c r="L116" s="26">
        <v>8.3674526264700066</v>
      </c>
      <c r="M116" s="26">
        <v>7.8316663924381285</v>
      </c>
      <c r="N116" s="26">
        <v>7.1884086585206113</v>
      </c>
      <c r="O116" s="26">
        <v>6.6252129592477269</v>
      </c>
      <c r="P116" s="26">
        <v>6.8557627622772896</v>
      </c>
    </row>
    <row r="117" spans="1:16" ht="17.25" x14ac:dyDescent="0.25">
      <c r="A117" s="33" t="s">
        <v>48</v>
      </c>
      <c r="B117" s="28"/>
      <c r="C117" s="42"/>
      <c r="D117" s="42"/>
      <c r="E117" s="42"/>
      <c r="F117" s="42"/>
      <c r="G117" s="42"/>
      <c r="H117" s="42"/>
      <c r="I117" s="42"/>
      <c r="J117" s="42"/>
      <c r="K117" s="42"/>
    </row>
    <row r="118" spans="1:16" x14ac:dyDescent="0.25">
      <c r="A118" s="33" t="s">
        <v>49</v>
      </c>
      <c r="B118" s="29" t="s">
        <v>50</v>
      </c>
      <c r="C118" s="31">
        <v>5</v>
      </c>
      <c r="D118" s="31">
        <v>4</v>
      </c>
      <c r="E118" s="31">
        <v>5</v>
      </c>
      <c r="F118" s="31">
        <v>7</v>
      </c>
      <c r="G118" s="31">
        <v>13</v>
      </c>
      <c r="H118" s="31">
        <v>16</v>
      </c>
      <c r="I118" s="31">
        <v>20</v>
      </c>
      <c r="J118" s="31">
        <v>35</v>
      </c>
      <c r="K118" s="31">
        <v>44</v>
      </c>
      <c r="L118" s="31">
        <v>26</v>
      </c>
      <c r="M118" s="31">
        <v>30</v>
      </c>
      <c r="N118" s="31">
        <v>46</v>
      </c>
      <c r="O118" s="31">
        <v>72</v>
      </c>
      <c r="P118" s="31">
        <v>60</v>
      </c>
    </row>
    <row r="119" spans="1:16" x14ac:dyDescent="0.25">
      <c r="A119" s="27" t="s">
        <v>43</v>
      </c>
      <c r="B119" s="29"/>
      <c r="C119" s="25">
        <v>3</v>
      </c>
      <c r="D119" s="25">
        <v>0</v>
      </c>
      <c r="E119" s="25">
        <v>1</v>
      </c>
      <c r="F119" s="25">
        <v>1</v>
      </c>
      <c r="G119" s="25">
        <v>4</v>
      </c>
      <c r="H119" s="25">
        <v>4</v>
      </c>
      <c r="I119" s="25">
        <v>6</v>
      </c>
      <c r="J119" s="25">
        <v>14</v>
      </c>
      <c r="K119" s="25">
        <v>17</v>
      </c>
      <c r="L119" s="25">
        <v>7</v>
      </c>
      <c r="M119" s="25">
        <v>9</v>
      </c>
      <c r="N119" s="25">
        <v>24</v>
      </c>
      <c r="O119" s="25">
        <v>47</v>
      </c>
      <c r="P119" s="25">
        <v>34</v>
      </c>
    </row>
    <row r="120" spans="1:16" x14ac:dyDescent="0.25">
      <c r="A120" s="27" t="s">
        <v>47</v>
      </c>
      <c r="B120" s="28"/>
      <c r="C120" s="25">
        <v>2</v>
      </c>
      <c r="D120" s="25">
        <v>4</v>
      </c>
      <c r="E120" s="25">
        <v>4</v>
      </c>
      <c r="F120" s="25">
        <v>6</v>
      </c>
      <c r="G120" s="25">
        <v>9</v>
      </c>
      <c r="H120" s="25">
        <v>12</v>
      </c>
      <c r="I120" s="25">
        <v>14</v>
      </c>
      <c r="J120" s="25">
        <v>21</v>
      </c>
      <c r="K120" s="25">
        <v>27</v>
      </c>
      <c r="L120" s="25">
        <v>19</v>
      </c>
      <c r="M120" s="25">
        <v>21</v>
      </c>
      <c r="N120" s="25">
        <v>22</v>
      </c>
      <c r="O120" s="25">
        <v>25</v>
      </c>
      <c r="P120" s="25">
        <v>26</v>
      </c>
    </row>
    <row r="121" spans="1:16" x14ac:dyDescent="0.25">
      <c r="A121" s="33" t="s">
        <v>41</v>
      </c>
      <c r="B121" s="29" t="s">
        <v>42</v>
      </c>
      <c r="C121" s="30">
        <v>19409</v>
      </c>
      <c r="D121" s="30">
        <v>34004.005000000005</v>
      </c>
      <c r="E121" s="30">
        <v>38945.994999999995</v>
      </c>
      <c r="F121" s="30">
        <v>59611.004000000001</v>
      </c>
      <c r="G121" s="30">
        <v>74107.989999999991</v>
      </c>
      <c r="H121" s="30">
        <v>77782.009000000005</v>
      </c>
      <c r="I121" s="30">
        <v>114155.99400268</v>
      </c>
      <c r="J121" s="30">
        <v>142623.00474541</v>
      </c>
      <c r="K121" s="30">
        <v>171089.02500113999</v>
      </c>
      <c r="L121" s="30">
        <v>159386.00000922001</v>
      </c>
      <c r="M121" s="30">
        <v>194789.00553900001</v>
      </c>
      <c r="N121" s="30">
        <v>235569.89725795999</v>
      </c>
      <c r="O121" s="30">
        <v>209502.88831827999</v>
      </c>
      <c r="P121" s="30">
        <v>188073.09102193001</v>
      </c>
    </row>
    <row r="122" spans="1:16" x14ac:dyDescent="0.25">
      <c r="A122" s="27" t="s">
        <v>43</v>
      </c>
      <c r="B122" s="43"/>
      <c r="C122" s="65">
        <v>51</v>
      </c>
      <c r="D122" s="65">
        <v>0</v>
      </c>
      <c r="E122" s="65">
        <v>73</v>
      </c>
      <c r="F122" s="65">
        <v>495</v>
      </c>
      <c r="G122" s="65">
        <v>1450</v>
      </c>
      <c r="H122" s="65">
        <v>797</v>
      </c>
      <c r="I122" s="65">
        <v>383.00000268000002</v>
      </c>
      <c r="J122" s="65">
        <v>1326.9997454100001</v>
      </c>
      <c r="K122" s="65">
        <v>1744.00000114</v>
      </c>
      <c r="L122" s="65">
        <v>1393.00000922</v>
      </c>
      <c r="M122" s="65">
        <v>997.99953900000014</v>
      </c>
      <c r="N122" s="65">
        <v>3429.0002579599895</v>
      </c>
      <c r="O122" s="65">
        <v>4768.0003182799901</v>
      </c>
      <c r="P122" s="65">
        <v>2553.00002193</v>
      </c>
    </row>
    <row r="123" spans="1:16" x14ac:dyDescent="0.25">
      <c r="A123" s="27" t="s">
        <v>54</v>
      </c>
      <c r="B123" s="43"/>
      <c r="C123" s="25">
        <v>0</v>
      </c>
      <c r="D123" s="25">
        <v>160</v>
      </c>
      <c r="E123" s="25">
        <v>160</v>
      </c>
      <c r="F123" s="25">
        <v>35</v>
      </c>
      <c r="G123" s="25">
        <v>243</v>
      </c>
      <c r="H123" s="25">
        <v>385</v>
      </c>
      <c r="I123" s="25">
        <v>240</v>
      </c>
      <c r="J123" s="25">
        <v>240</v>
      </c>
      <c r="K123" s="25">
        <v>0</v>
      </c>
      <c r="L123" s="25">
        <v>0</v>
      </c>
      <c r="M123" s="25">
        <v>0</v>
      </c>
      <c r="N123" s="25">
        <v>0</v>
      </c>
      <c r="O123" s="25">
        <v>0</v>
      </c>
      <c r="P123" s="25">
        <v>0</v>
      </c>
    </row>
    <row r="124" spans="1:16" x14ac:dyDescent="0.25">
      <c r="A124" s="27" t="s">
        <v>47</v>
      </c>
      <c r="B124" s="28"/>
      <c r="C124" s="24">
        <v>6791</v>
      </c>
      <c r="D124" s="24">
        <v>20877.005000000001</v>
      </c>
      <c r="E124" s="24">
        <v>25745.994999999999</v>
      </c>
      <c r="F124" s="24">
        <v>46514.004000000001</v>
      </c>
      <c r="G124" s="24">
        <v>62432.99</v>
      </c>
      <c r="H124" s="24">
        <v>72241.009000000005</v>
      </c>
      <c r="I124" s="24">
        <v>109173.99400000001</v>
      </c>
      <c r="J124" s="24">
        <v>136697.005</v>
      </c>
      <c r="K124" s="24">
        <v>164986.02499999999</v>
      </c>
      <c r="L124" s="24">
        <v>153634</v>
      </c>
      <c r="M124" s="24">
        <v>189432.00599999999</v>
      </c>
      <c r="N124" s="24">
        <v>227781.897</v>
      </c>
      <c r="O124" s="24">
        <v>200375.88800000001</v>
      </c>
      <c r="P124" s="24">
        <v>181161.09100000001</v>
      </c>
    </row>
    <row r="125" spans="1:16" x14ac:dyDescent="0.25">
      <c r="A125" s="86" t="s">
        <v>62</v>
      </c>
      <c r="B125" s="29"/>
      <c r="C125" s="24">
        <v>12567</v>
      </c>
      <c r="D125" s="24">
        <v>12967</v>
      </c>
      <c r="E125" s="24">
        <v>12967</v>
      </c>
      <c r="F125" s="24">
        <v>12567</v>
      </c>
      <c r="G125" s="24">
        <v>9982</v>
      </c>
      <c r="H125" s="24">
        <v>4359</v>
      </c>
      <c r="I125" s="24">
        <v>4359</v>
      </c>
      <c r="J125" s="24">
        <v>4359</v>
      </c>
      <c r="K125" s="24">
        <v>4359</v>
      </c>
      <c r="L125" s="24">
        <v>4359</v>
      </c>
      <c r="M125" s="24">
        <v>4359</v>
      </c>
      <c r="N125" s="24">
        <v>4359</v>
      </c>
      <c r="O125" s="24">
        <v>4359</v>
      </c>
      <c r="P125" s="24">
        <v>4359</v>
      </c>
    </row>
    <row r="126" spans="1:16" x14ac:dyDescent="0.25">
      <c r="A126" s="33" t="s">
        <v>52</v>
      </c>
      <c r="B126" s="29" t="s">
        <v>46</v>
      </c>
      <c r="C126" s="36">
        <v>34.483650521416472</v>
      </c>
      <c r="D126" s="36">
        <v>40.864235263630938</v>
      </c>
      <c r="E126" s="36">
        <v>51.487342592222014</v>
      </c>
      <c r="F126" s="36">
        <v>108.96145576383132</v>
      </c>
      <c r="G126" s="36">
        <v>170.40909417921782</v>
      </c>
      <c r="H126" s="36">
        <v>169.65461424809041</v>
      </c>
      <c r="I126" s="36">
        <v>176.76298905601985</v>
      </c>
      <c r="J126" s="36">
        <v>184.22308753801815</v>
      </c>
      <c r="K126" s="36">
        <v>257.68550454302022</v>
      </c>
      <c r="L126" s="36">
        <v>296.18656674290071</v>
      </c>
      <c r="M126" s="36">
        <v>333.23607587070688</v>
      </c>
      <c r="N126" s="36">
        <v>360.86083580311765</v>
      </c>
      <c r="O126" s="36">
        <v>320.80686428066889</v>
      </c>
      <c r="P126" s="36">
        <v>284.21019007664495</v>
      </c>
    </row>
    <row r="127" spans="1:16" x14ac:dyDescent="0.25">
      <c r="A127" s="27" t="s">
        <v>43</v>
      </c>
      <c r="B127" s="43"/>
      <c r="C127" s="49">
        <v>0.41602923478179271</v>
      </c>
      <c r="D127" s="49">
        <v>0</v>
      </c>
      <c r="E127" s="49">
        <v>0.24191704332029937</v>
      </c>
      <c r="F127" s="49">
        <v>3.5258134879609888</v>
      </c>
      <c r="G127" s="49">
        <v>12.83322400569234</v>
      </c>
      <c r="H127" s="49">
        <v>7.0483532563853801</v>
      </c>
      <c r="I127" s="49">
        <v>3.2314847676721468</v>
      </c>
      <c r="J127" s="49">
        <v>8.5489574273881122</v>
      </c>
      <c r="K127" s="49">
        <v>11.594739069447593</v>
      </c>
      <c r="L127" s="49">
        <v>7.4111127139338633</v>
      </c>
      <c r="M127" s="49">
        <v>6.8447648956474865</v>
      </c>
      <c r="N127" s="49">
        <v>21.406373798301917</v>
      </c>
      <c r="O127" s="49">
        <v>32.539382126740449</v>
      </c>
      <c r="P127" s="49">
        <v>16.045739934590777</v>
      </c>
    </row>
    <row r="128" spans="1:16" x14ac:dyDescent="0.25">
      <c r="A128" s="27" t="s">
        <v>54</v>
      </c>
      <c r="B128" s="43"/>
      <c r="C128" s="49">
        <v>0</v>
      </c>
      <c r="D128" s="49">
        <v>0.18676368961565998</v>
      </c>
      <c r="E128" s="49">
        <v>0.20176221692447829</v>
      </c>
      <c r="F128" s="49">
        <v>5.9772635997117803E-2</v>
      </c>
      <c r="G128" s="49">
        <v>0.53210490113790176</v>
      </c>
      <c r="H128" s="49">
        <v>0.81454484650164183</v>
      </c>
      <c r="I128" s="49">
        <v>0.3522176826991183</v>
      </c>
      <c r="J128" s="49">
        <v>0.29165456404391282</v>
      </c>
      <c r="K128" s="49">
        <v>0</v>
      </c>
      <c r="L128" s="49">
        <v>0</v>
      </c>
      <c r="M128" s="49">
        <v>0</v>
      </c>
      <c r="N128" s="49">
        <v>0</v>
      </c>
      <c r="O128" s="49">
        <v>0</v>
      </c>
      <c r="P128" s="49">
        <v>0</v>
      </c>
    </row>
    <row r="129" spans="1:16" x14ac:dyDescent="0.25">
      <c r="A129" s="27" t="s">
        <v>47</v>
      </c>
      <c r="B129" s="28"/>
      <c r="C129" s="26">
        <v>11.921441959509414</v>
      </c>
      <c r="D129" s="26">
        <v>24.727293795182955</v>
      </c>
      <c r="E129" s="26">
        <v>33.55625358648421</v>
      </c>
      <c r="F129" s="26">
        <v>82.220590697713746</v>
      </c>
      <c r="G129" s="26">
        <v>135.4035632201369</v>
      </c>
      <c r="H129" s="26">
        <v>152.24066490914149</v>
      </c>
      <c r="I129" s="26">
        <v>166.05784723196192</v>
      </c>
      <c r="J129" s="26">
        <v>169.36358946622801</v>
      </c>
      <c r="K129" s="26">
        <v>239.48800834507315</v>
      </c>
      <c r="L129" s="26">
        <v>280.40800140249684</v>
      </c>
      <c r="M129" s="26">
        <v>318.55964458262127</v>
      </c>
      <c r="N129" s="26">
        <v>332.26605334629517</v>
      </c>
      <c r="O129" s="26">
        <v>281.64226919468069</v>
      </c>
      <c r="P129" s="26">
        <v>261.30868737977693</v>
      </c>
    </row>
    <row r="130" spans="1:16" ht="15.75" thickBot="1" x14ac:dyDescent="0.3">
      <c r="A130" s="167" t="s">
        <v>51</v>
      </c>
      <c r="B130" s="41"/>
      <c r="C130" s="114">
        <v>22.146179327125264</v>
      </c>
      <c r="D130" s="114">
        <v>15.950177778832323</v>
      </c>
      <c r="E130" s="114">
        <v>17.487409745493025</v>
      </c>
      <c r="F130" s="114">
        <v>23.155278942159473</v>
      </c>
      <c r="G130" s="114">
        <v>21.640202052250654</v>
      </c>
      <c r="H130" s="114">
        <v>9.551051236061916</v>
      </c>
      <c r="I130" s="114">
        <v>7.1214393736866475</v>
      </c>
      <c r="J130" s="114">
        <v>6.018886080358123</v>
      </c>
      <c r="K130" s="114">
        <v>6.6027571284994782</v>
      </c>
      <c r="L130" s="114">
        <v>8.3674526264700066</v>
      </c>
      <c r="M130" s="114">
        <v>7.8316663924381285</v>
      </c>
      <c r="N130" s="114">
        <v>7.1884086585206113</v>
      </c>
      <c r="O130" s="114">
        <v>6.6252129592477269</v>
      </c>
      <c r="P130" s="114">
        <v>6.8557627622772896</v>
      </c>
    </row>
    <row r="131" spans="1:16" x14ac:dyDescent="0.25">
      <c r="A131" s="200" t="s">
        <v>146</v>
      </c>
      <c r="B131" s="200"/>
      <c r="C131" s="200"/>
      <c r="D131" s="200"/>
      <c r="E131" s="200"/>
      <c r="F131" s="200"/>
      <c r="G131" s="200"/>
      <c r="H131" s="200"/>
      <c r="I131" s="200"/>
      <c r="J131" s="200"/>
    </row>
    <row r="132" spans="1:16" x14ac:dyDescent="0.25">
      <c r="A132" s="37"/>
      <c r="E132" s="98"/>
      <c r="F132" s="98"/>
      <c r="G132" s="98"/>
      <c r="H132" s="98"/>
      <c r="I132" s="98"/>
      <c r="J132" s="98"/>
      <c r="K132" s="98"/>
      <c r="L132" s="98"/>
      <c r="M132" s="98"/>
      <c r="N132" s="98"/>
      <c r="O132" s="98"/>
      <c r="P132" s="98"/>
    </row>
    <row r="133" spans="1:16" ht="19.5" thickBot="1" x14ac:dyDescent="0.3">
      <c r="A133" s="32" t="s">
        <v>88</v>
      </c>
    </row>
    <row r="134" spans="1:16" ht="15.75" thickTop="1" x14ac:dyDescent="0.25">
      <c r="A134" s="58"/>
      <c r="B134" s="59" t="s">
        <v>39</v>
      </c>
      <c r="C134" s="60">
        <v>2008</v>
      </c>
      <c r="D134" s="60">
        <v>2009</v>
      </c>
      <c r="E134" s="60">
        <v>2010</v>
      </c>
      <c r="F134" s="60">
        <v>2011</v>
      </c>
      <c r="G134" s="60">
        <v>2012</v>
      </c>
      <c r="H134" s="60">
        <v>2013</v>
      </c>
      <c r="I134" s="60">
        <v>2014</v>
      </c>
      <c r="J134" s="60">
        <v>2015</v>
      </c>
      <c r="K134" s="60">
        <v>2016</v>
      </c>
      <c r="L134" s="60">
        <v>2017</v>
      </c>
      <c r="M134" s="60">
        <v>2018</v>
      </c>
      <c r="N134" s="60">
        <v>2019</v>
      </c>
      <c r="O134" s="60">
        <v>2020</v>
      </c>
      <c r="P134" s="60">
        <v>2021</v>
      </c>
    </row>
    <row r="135" spans="1:16" ht="29.25" customHeight="1" x14ac:dyDescent="0.25">
      <c r="A135" s="44" t="s">
        <v>136</v>
      </c>
      <c r="B135" s="29" t="s">
        <v>46</v>
      </c>
      <c r="C135" s="131">
        <v>26.672649519999997</v>
      </c>
      <c r="D135" s="131">
        <v>23.398336744000002</v>
      </c>
      <c r="E135" s="131">
        <v>38.321310399999994</v>
      </c>
      <c r="F135" s="131">
        <v>30.017682000000001</v>
      </c>
      <c r="G135" s="131">
        <v>60.428844000000005</v>
      </c>
      <c r="H135" s="131">
        <v>86.204431400000004</v>
      </c>
      <c r="I135" s="131">
        <v>127.8979516</v>
      </c>
      <c r="J135" s="131">
        <v>148.75055879999999</v>
      </c>
      <c r="K135" s="131">
        <v>106.697457</v>
      </c>
      <c r="L135" s="131">
        <v>129.75343080000002</v>
      </c>
      <c r="M135" s="131">
        <v>127.32643139999999</v>
      </c>
      <c r="N135" s="131">
        <v>146.4460666156117</v>
      </c>
      <c r="O135" s="131">
        <v>117.80786958660472</v>
      </c>
      <c r="P135" s="131">
        <v>121.33044529432196</v>
      </c>
    </row>
    <row r="136" spans="1:16" ht="17.25" x14ac:dyDescent="0.25">
      <c r="A136" s="44" t="s">
        <v>137</v>
      </c>
      <c r="B136" s="29" t="s">
        <v>42</v>
      </c>
      <c r="C136" s="42">
        <v>0</v>
      </c>
      <c r="D136" s="42">
        <v>0</v>
      </c>
      <c r="E136" s="42">
        <v>0</v>
      </c>
      <c r="F136" s="42">
        <v>0</v>
      </c>
      <c r="G136" s="137">
        <v>31</v>
      </c>
      <c r="H136" s="137">
        <v>200</v>
      </c>
      <c r="I136" s="137">
        <v>200</v>
      </c>
      <c r="J136" s="137">
        <v>395</v>
      </c>
      <c r="K136" s="137">
        <v>373</v>
      </c>
      <c r="L136" s="137">
        <v>373</v>
      </c>
      <c r="M136" s="137">
        <v>373</v>
      </c>
      <c r="N136" s="137">
        <v>1719</v>
      </c>
      <c r="O136" s="137">
        <v>960</v>
      </c>
      <c r="P136" s="137">
        <v>960</v>
      </c>
    </row>
    <row r="137" spans="1:16" ht="17.25" x14ac:dyDescent="0.25">
      <c r="A137" s="44" t="s">
        <v>138</v>
      </c>
      <c r="B137" s="29" t="s">
        <v>50</v>
      </c>
      <c r="C137" s="137">
        <v>181</v>
      </c>
      <c r="D137" s="137">
        <v>245</v>
      </c>
      <c r="E137" s="137">
        <v>256</v>
      </c>
      <c r="F137" s="137">
        <v>337</v>
      </c>
      <c r="G137" s="137">
        <v>477</v>
      </c>
      <c r="H137" s="137">
        <v>620</v>
      </c>
      <c r="I137" s="137">
        <v>980</v>
      </c>
      <c r="J137" s="137">
        <v>980</v>
      </c>
      <c r="K137" s="137">
        <v>1053</v>
      </c>
      <c r="L137" s="137">
        <v>1118</v>
      </c>
      <c r="M137" s="137">
        <v>1171</v>
      </c>
      <c r="N137" s="137">
        <v>1252</v>
      </c>
      <c r="O137" s="137">
        <v>595</v>
      </c>
      <c r="P137" s="137">
        <v>1211</v>
      </c>
    </row>
    <row r="138" spans="1:16" ht="17.25" x14ac:dyDescent="0.25">
      <c r="A138" s="44" t="s">
        <v>139</v>
      </c>
      <c r="B138" s="29" t="s">
        <v>46</v>
      </c>
      <c r="E138" s="42"/>
      <c r="F138" s="42"/>
    </row>
    <row r="139" spans="1:16" ht="17.25" x14ac:dyDescent="0.25">
      <c r="A139" s="44" t="s">
        <v>141</v>
      </c>
      <c r="B139" s="28"/>
      <c r="C139" s="141">
        <v>1.1834198020249267</v>
      </c>
      <c r="D139" s="141">
        <v>6.9487549993732971</v>
      </c>
      <c r="E139" s="141">
        <v>5.7269416496268377</v>
      </c>
      <c r="F139" s="141">
        <v>10.371196521339201</v>
      </c>
      <c r="G139" s="141">
        <v>11.724107534518414</v>
      </c>
      <c r="H139" s="141">
        <v>4.4669234645507885</v>
      </c>
      <c r="I139" s="141">
        <v>12.252190962133563</v>
      </c>
      <c r="J139" s="141">
        <v>7.100995050909261</v>
      </c>
      <c r="K139" s="141">
        <v>7.2335235080710536</v>
      </c>
      <c r="L139" s="141">
        <v>9.5928112157283412</v>
      </c>
      <c r="M139" s="141">
        <v>8.3238501688224993</v>
      </c>
      <c r="N139" s="141">
        <v>7.66091575576068</v>
      </c>
      <c r="O139" s="141">
        <v>4.431987121065176</v>
      </c>
      <c r="P139" s="141">
        <v>5.5158373613211671</v>
      </c>
    </row>
    <row r="140" spans="1:16" ht="17.25" x14ac:dyDescent="0.25">
      <c r="A140" s="44" t="s">
        <v>142</v>
      </c>
      <c r="B140" s="139"/>
      <c r="C140" s="131">
        <v>6.3785195508646479</v>
      </c>
      <c r="D140" s="131">
        <v>8.8285975754759303</v>
      </c>
      <c r="E140" s="131">
        <v>10.126418821586462</v>
      </c>
      <c r="F140" s="131">
        <v>25.554567629561017</v>
      </c>
      <c r="G140" s="131">
        <v>35.894485029053826</v>
      </c>
      <c r="H140" s="131">
        <v>56.589858529777537</v>
      </c>
      <c r="I140" s="131">
        <v>40.463098559900139</v>
      </c>
      <c r="J140" s="131">
        <v>85.199232531071175</v>
      </c>
      <c r="K140" s="131">
        <v>91.742031010301247</v>
      </c>
      <c r="L140" s="131">
        <v>110.28499188096109</v>
      </c>
      <c r="M140" s="131">
        <v>93.117603008211873</v>
      </c>
      <c r="N140" s="131">
        <v>82.779904983197454</v>
      </c>
      <c r="O140" s="138">
        <v>75.134767846846955</v>
      </c>
      <c r="P140" s="138">
        <v>62.783487349308174</v>
      </c>
    </row>
    <row r="141" spans="1:16" ht="17.25" x14ac:dyDescent="0.25">
      <c r="A141" s="44" t="s">
        <v>143</v>
      </c>
      <c r="B141" s="28"/>
      <c r="C141" s="138">
        <v>0</v>
      </c>
      <c r="D141" s="138">
        <v>0</v>
      </c>
      <c r="E141" s="138">
        <v>0</v>
      </c>
      <c r="F141" s="138">
        <v>0</v>
      </c>
      <c r="G141" s="138">
        <v>0</v>
      </c>
      <c r="H141" s="138">
        <v>2.4862000000000002E-2</v>
      </c>
      <c r="I141" s="138">
        <v>0.46829200000000004</v>
      </c>
      <c r="J141" s="138">
        <v>1.000162</v>
      </c>
      <c r="K141" s="138">
        <v>2.1219410000000001</v>
      </c>
      <c r="L141" s="138">
        <v>2.214537</v>
      </c>
      <c r="M141" s="138">
        <v>1.38733</v>
      </c>
      <c r="N141" s="138">
        <v>1.340795</v>
      </c>
      <c r="O141" s="138">
        <v>0.80909799999999998</v>
      </c>
      <c r="P141" s="138">
        <v>0.86844299999999996</v>
      </c>
    </row>
    <row r="142" spans="1:16" ht="57.4" customHeight="1" x14ac:dyDescent="0.25">
      <c r="A142" s="202" t="s">
        <v>163</v>
      </c>
      <c r="B142" s="202"/>
      <c r="C142" s="202"/>
      <c r="D142" s="202"/>
      <c r="E142" s="202"/>
      <c r="F142" s="202"/>
      <c r="G142" s="202"/>
      <c r="H142" s="202"/>
      <c r="I142" s="202"/>
      <c r="J142" s="202"/>
      <c r="K142" s="202"/>
      <c r="L142" s="202"/>
      <c r="M142" s="202"/>
      <c r="N142" s="202"/>
      <c r="O142" s="202"/>
      <c r="P142" s="202"/>
    </row>
    <row r="143" spans="1:16" x14ac:dyDescent="0.25">
      <c r="A143" s="9"/>
      <c r="B143" s="9"/>
      <c r="C143" s="9"/>
      <c r="D143" s="9"/>
      <c r="E143" s="9"/>
      <c r="F143" s="9"/>
      <c r="G143" s="9"/>
      <c r="H143" s="9"/>
      <c r="I143" s="9"/>
      <c r="J143" s="9"/>
      <c r="K143" s="9"/>
    </row>
    <row r="144" spans="1:16" ht="19.5" thickBot="1" x14ac:dyDescent="0.3">
      <c r="A144" s="32" t="s">
        <v>89</v>
      </c>
    </row>
    <row r="145" spans="1:16" ht="15.75" thickTop="1" x14ac:dyDescent="0.25">
      <c r="A145" s="61"/>
      <c r="B145" s="62" t="s">
        <v>39</v>
      </c>
      <c r="C145" s="60">
        <v>2008</v>
      </c>
      <c r="D145" s="60">
        <v>2009</v>
      </c>
      <c r="E145" s="60">
        <v>2010</v>
      </c>
      <c r="F145" s="60">
        <v>2011</v>
      </c>
      <c r="G145" s="60">
        <v>2012</v>
      </c>
      <c r="H145" s="60">
        <v>2013</v>
      </c>
      <c r="I145" s="60">
        <v>2014</v>
      </c>
      <c r="J145" s="60">
        <v>2015</v>
      </c>
      <c r="K145" s="60">
        <v>2016</v>
      </c>
      <c r="L145" s="60">
        <v>2017</v>
      </c>
      <c r="M145" s="60">
        <v>2018</v>
      </c>
      <c r="N145" s="60">
        <v>2019</v>
      </c>
      <c r="O145" s="60">
        <v>2020</v>
      </c>
      <c r="P145" s="60">
        <v>2021</v>
      </c>
    </row>
    <row r="146" spans="1:16" x14ac:dyDescent="0.25">
      <c r="A146" s="33" t="s">
        <v>40</v>
      </c>
      <c r="B146" s="28"/>
      <c r="C146" s="34"/>
      <c r="D146" s="34"/>
      <c r="E146" s="34"/>
      <c r="F146" s="34"/>
      <c r="G146" s="34"/>
      <c r="H146" s="34"/>
      <c r="I146" s="34"/>
      <c r="J146" s="34"/>
      <c r="K146" s="34"/>
    </row>
    <row r="147" spans="1:16" x14ac:dyDescent="0.25">
      <c r="A147" s="33" t="s">
        <v>41</v>
      </c>
      <c r="B147" s="29" t="s">
        <v>42</v>
      </c>
      <c r="C147" s="30">
        <v>29964.498631950002</v>
      </c>
      <c r="D147" s="30">
        <v>16984.690767400003</v>
      </c>
      <c r="E147" s="30">
        <v>26134.33238742</v>
      </c>
      <c r="F147" s="30">
        <v>25924.439337470001</v>
      </c>
      <c r="G147" s="30">
        <v>33303.766478899997</v>
      </c>
      <c r="H147" s="30">
        <v>46164.824807199999</v>
      </c>
      <c r="I147" s="30">
        <v>88101.213687899988</v>
      </c>
      <c r="J147" s="30">
        <v>37739.95874486</v>
      </c>
      <c r="K147" s="30">
        <v>90894.96112040001</v>
      </c>
      <c r="L147" s="30">
        <v>33099.119470769998</v>
      </c>
      <c r="M147" s="30">
        <v>36384.057355839999</v>
      </c>
      <c r="N147" s="30">
        <v>13490.9205239</v>
      </c>
      <c r="O147" s="30">
        <v>47435.561818369999</v>
      </c>
      <c r="P147" s="30">
        <v>69050.332762370002</v>
      </c>
    </row>
    <row r="148" spans="1:16" x14ac:dyDescent="0.25">
      <c r="A148" s="27" t="s">
        <v>43</v>
      </c>
      <c r="B148" s="28"/>
      <c r="C148" s="24">
        <v>2822.8327447399997</v>
      </c>
      <c r="D148" s="24">
        <v>3325.1158127000003</v>
      </c>
      <c r="E148" s="24">
        <v>3901.1971045999999</v>
      </c>
      <c r="F148" s="24">
        <v>3978.6264140899998</v>
      </c>
      <c r="G148" s="24">
        <v>4662.6417049800002</v>
      </c>
      <c r="H148" s="24">
        <v>4246.1171489200005</v>
      </c>
      <c r="I148" s="24">
        <v>6576.0398345800004</v>
      </c>
      <c r="J148" s="24">
        <v>4467.3710574400002</v>
      </c>
      <c r="K148" s="24">
        <v>3996.6453192200006</v>
      </c>
      <c r="L148" s="24">
        <v>5195.5742632500005</v>
      </c>
      <c r="M148" s="24">
        <v>3899.2106168199998</v>
      </c>
      <c r="N148" s="24">
        <v>4589.1174779100002</v>
      </c>
      <c r="O148" s="24">
        <v>3481.5757254499995</v>
      </c>
      <c r="P148" s="24">
        <v>2962.2377009500001</v>
      </c>
    </row>
    <row r="149" spans="1:16" x14ac:dyDescent="0.25">
      <c r="A149" s="27" t="s">
        <v>54</v>
      </c>
      <c r="B149" s="29"/>
      <c r="C149" s="24">
        <v>1184.19988721</v>
      </c>
      <c r="D149" s="24">
        <v>421.49995469999999</v>
      </c>
      <c r="E149" s="24">
        <v>4734.8002828200006</v>
      </c>
      <c r="F149" s="24">
        <v>262.19992337999997</v>
      </c>
      <c r="G149" s="24">
        <v>4533.3997739199995</v>
      </c>
      <c r="H149" s="24">
        <v>2047.2996582799999</v>
      </c>
      <c r="I149" s="24">
        <v>3434.1998533199999</v>
      </c>
      <c r="J149" s="24">
        <v>1468.8996874200002</v>
      </c>
      <c r="K149" s="24">
        <v>626.49980117999996</v>
      </c>
      <c r="L149" s="24">
        <v>558.60020752000003</v>
      </c>
      <c r="M149" s="24">
        <v>1322.59973902</v>
      </c>
      <c r="N149" s="24">
        <v>2251.6000459900001</v>
      </c>
      <c r="O149" s="24">
        <v>4080.4000929200001</v>
      </c>
      <c r="P149" s="24">
        <v>833.20006142</v>
      </c>
    </row>
    <row r="150" spans="1:16" x14ac:dyDescent="0.25">
      <c r="A150" s="27" t="s">
        <v>47</v>
      </c>
      <c r="B150" s="28"/>
      <c r="C150" s="24">
        <v>25957.466</v>
      </c>
      <c r="D150" s="24">
        <v>13238.075000000001</v>
      </c>
      <c r="E150" s="24">
        <v>17498.334999999999</v>
      </c>
      <c r="F150" s="24">
        <v>21683.613000000001</v>
      </c>
      <c r="G150" s="24">
        <v>24107.725000000002</v>
      </c>
      <c r="H150" s="24">
        <v>39871.407999999996</v>
      </c>
      <c r="I150" s="24">
        <v>78090.973999999987</v>
      </c>
      <c r="J150" s="24">
        <v>31803.687999999998</v>
      </c>
      <c r="K150" s="24">
        <v>86271.816000000006</v>
      </c>
      <c r="L150" s="24">
        <v>27344.945</v>
      </c>
      <c r="M150" s="24">
        <v>31162.246999999999</v>
      </c>
      <c r="N150" s="24">
        <v>6650.2029999999995</v>
      </c>
      <c r="O150" s="24">
        <v>39873.586000000003</v>
      </c>
      <c r="P150" s="24">
        <v>65254.895000000004</v>
      </c>
    </row>
    <row r="151" spans="1:16" x14ac:dyDescent="0.25">
      <c r="A151" s="33" t="s">
        <v>45</v>
      </c>
      <c r="B151" s="29" t="s">
        <v>46</v>
      </c>
      <c r="C151" s="36">
        <v>71.128345022013491</v>
      </c>
      <c r="D151" s="36">
        <v>44.149704407148391</v>
      </c>
      <c r="E151" s="36">
        <v>69.883618086896988</v>
      </c>
      <c r="F151" s="36">
        <v>80.077815987457086</v>
      </c>
      <c r="G151" s="36">
        <v>114.71472481202686</v>
      </c>
      <c r="H151" s="36">
        <v>125.20407578850455</v>
      </c>
      <c r="I151" s="36">
        <v>179.1108416046859</v>
      </c>
      <c r="J151" s="36">
        <v>77.340521348593768</v>
      </c>
      <c r="K151" s="36">
        <v>159.29159572328433</v>
      </c>
      <c r="L151" s="36">
        <v>93.831503821121558</v>
      </c>
      <c r="M151" s="36">
        <v>89.245805778375228</v>
      </c>
      <c r="N151" s="36">
        <v>48.474247376954366</v>
      </c>
      <c r="O151" s="36">
        <v>100.07123830538848</v>
      </c>
      <c r="P151" s="36">
        <v>128.08386939882837</v>
      </c>
    </row>
    <row r="152" spans="1:16" x14ac:dyDescent="0.25">
      <c r="A152" s="27" t="s">
        <v>43</v>
      </c>
      <c r="B152" s="28"/>
      <c r="C152" s="26">
        <v>22.61816815957874</v>
      </c>
      <c r="D152" s="26">
        <v>27.326037517773749</v>
      </c>
      <c r="E152" s="26">
        <v>36.599821427951255</v>
      </c>
      <c r="F152" s="26">
        <v>41.49912439519052</v>
      </c>
      <c r="G152" s="26">
        <v>47.693413602997126</v>
      </c>
      <c r="H152" s="26">
        <v>36.748445619836239</v>
      </c>
      <c r="I152" s="26">
        <v>54.653748756940246</v>
      </c>
      <c r="J152" s="26">
        <v>33.125971144444904</v>
      </c>
      <c r="K152" s="26">
        <v>32.698316682214077</v>
      </c>
      <c r="L152" s="26">
        <v>42.072542379241966</v>
      </c>
      <c r="M152" s="26">
        <v>33.993274883481632</v>
      </c>
      <c r="N152" s="26">
        <v>34.646801162619248</v>
      </c>
      <c r="O152" s="26">
        <v>30.908933883547892</v>
      </c>
      <c r="P152" s="26">
        <v>25.726164285900083</v>
      </c>
    </row>
    <row r="153" spans="1:16" x14ac:dyDescent="0.25">
      <c r="A153" s="27" t="s">
        <v>54</v>
      </c>
      <c r="B153" s="29"/>
      <c r="C153" s="35">
        <v>2.8374429829687045</v>
      </c>
      <c r="D153" s="35">
        <v>1.095897175190633</v>
      </c>
      <c r="E153" s="35">
        <v>10.604080036496059</v>
      </c>
      <c r="F153" s="35">
        <v>0.6237564160232969</v>
      </c>
      <c r="G153" s="35">
        <v>15.046147443973615</v>
      </c>
      <c r="H153" s="35">
        <v>4.9171509212960451</v>
      </c>
      <c r="I153" s="35">
        <v>8.0911462574569644</v>
      </c>
      <c r="J153" s="35">
        <v>3.0179193097866035</v>
      </c>
      <c r="K153" s="35">
        <v>1.4731190703994392</v>
      </c>
      <c r="L153" s="35">
        <v>1.5929519854171403</v>
      </c>
      <c r="M153" s="35">
        <v>2.7122740307039885</v>
      </c>
      <c r="N153" s="35">
        <v>4.0941723062152473</v>
      </c>
      <c r="O153" s="35">
        <v>12.005005843734169</v>
      </c>
      <c r="P153" s="35">
        <v>1.6468775004242975</v>
      </c>
    </row>
    <row r="154" spans="1:16" x14ac:dyDescent="0.25">
      <c r="A154" s="27" t="s">
        <v>47</v>
      </c>
      <c r="B154" s="28"/>
      <c r="C154" s="26">
        <v>45.672733879466044</v>
      </c>
      <c r="D154" s="26">
        <v>15.727769714184006</v>
      </c>
      <c r="E154" s="26">
        <v>22.679716622449675</v>
      </c>
      <c r="F154" s="26">
        <v>37.954935176243275</v>
      </c>
      <c r="G154" s="26">
        <v>51.975163765056116</v>
      </c>
      <c r="H154" s="26">
        <v>83.538479247372265</v>
      </c>
      <c r="I154" s="26">
        <v>116.3659465902887</v>
      </c>
      <c r="J154" s="26">
        <v>41.196630894362251</v>
      </c>
      <c r="K154" s="26">
        <v>125.12015997067081</v>
      </c>
      <c r="L154" s="26">
        <v>50.166009456462454</v>
      </c>
      <c r="M154" s="26">
        <v>52.540256864189601</v>
      </c>
      <c r="N154" s="26">
        <v>9.7332739081198714</v>
      </c>
      <c r="O154" s="26">
        <v>57.15729857810642</v>
      </c>
      <c r="P154" s="26">
        <v>100.71082761250399</v>
      </c>
    </row>
    <row r="155" spans="1:16" ht="17.25" x14ac:dyDescent="0.25">
      <c r="A155" s="33" t="s">
        <v>48</v>
      </c>
      <c r="B155" s="28"/>
      <c r="C155" s="42"/>
      <c r="D155" s="42"/>
      <c r="E155" s="42"/>
      <c r="F155" s="42"/>
      <c r="G155" s="42"/>
      <c r="H155" s="42"/>
      <c r="I155" s="42"/>
      <c r="J155" s="42"/>
      <c r="K155" s="42"/>
    </row>
    <row r="156" spans="1:16" x14ac:dyDescent="0.25">
      <c r="A156" s="33" t="s">
        <v>49</v>
      </c>
      <c r="B156" s="29" t="s">
        <v>50</v>
      </c>
      <c r="C156" s="31">
        <v>9</v>
      </c>
      <c r="D156" s="31">
        <v>9</v>
      </c>
      <c r="E156" s="31">
        <v>14</v>
      </c>
      <c r="F156" s="31">
        <v>14</v>
      </c>
      <c r="G156" s="31">
        <v>14</v>
      </c>
      <c r="H156" s="31">
        <v>16</v>
      </c>
      <c r="I156" s="31">
        <v>12</v>
      </c>
      <c r="J156" s="31">
        <v>12</v>
      </c>
      <c r="K156" s="31">
        <v>34</v>
      </c>
      <c r="L156" s="31">
        <v>41</v>
      </c>
      <c r="M156" s="31">
        <v>38</v>
      </c>
      <c r="N156" s="31">
        <v>33</v>
      </c>
      <c r="O156" s="31">
        <v>36</v>
      </c>
      <c r="P156" s="31">
        <v>38</v>
      </c>
    </row>
    <row r="157" spans="1:16" x14ac:dyDescent="0.25">
      <c r="A157" s="27" t="s">
        <v>43</v>
      </c>
      <c r="B157" s="29"/>
      <c r="C157" s="25">
        <v>4</v>
      </c>
      <c r="D157" s="25">
        <v>4</v>
      </c>
      <c r="E157" s="25">
        <v>4</v>
      </c>
      <c r="F157" s="25">
        <v>4</v>
      </c>
      <c r="G157" s="25">
        <v>4</v>
      </c>
      <c r="H157" s="25">
        <v>4</v>
      </c>
      <c r="I157" s="25">
        <v>0</v>
      </c>
      <c r="J157" s="25">
        <v>0</v>
      </c>
      <c r="K157" s="25">
        <v>24</v>
      </c>
      <c r="L157" s="25">
        <v>31</v>
      </c>
      <c r="M157" s="25">
        <v>25</v>
      </c>
      <c r="N157" s="25">
        <v>22</v>
      </c>
      <c r="O157" s="25">
        <v>25</v>
      </c>
      <c r="P157" s="25">
        <v>27</v>
      </c>
    </row>
    <row r="158" spans="1:16" x14ac:dyDescent="0.25">
      <c r="A158" s="27" t="s">
        <v>47</v>
      </c>
      <c r="B158" s="28"/>
      <c r="C158" s="25">
        <v>5</v>
      </c>
      <c r="D158" s="25">
        <v>5</v>
      </c>
      <c r="E158" s="25">
        <v>10</v>
      </c>
      <c r="F158" s="25">
        <v>10</v>
      </c>
      <c r="G158" s="25">
        <v>10</v>
      </c>
      <c r="H158" s="25">
        <v>12</v>
      </c>
      <c r="I158" s="25">
        <v>12</v>
      </c>
      <c r="J158" s="25">
        <v>12</v>
      </c>
      <c r="K158" s="25">
        <v>10</v>
      </c>
      <c r="L158" s="25">
        <v>10</v>
      </c>
      <c r="M158" s="25">
        <v>13</v>
      </c>
      <c r="N158" s="25">
        <v>11</v>
      </c>
      <c r="O158" s="25">
        <v>11</v>
      </c>
      <c r="P158" s="25">
        <v>11</v>
      </c>
    </row>
    <row r="159" spans="1:16" x14ac:dyDescent="0.25">
      <c r="A159" s="33" t="s">
        <v>41</v>
      </c>
      <c r="B159" s="29" t="s">
        <v>42</v>
      </c>
      <c r="C159" s="30">
        <v>33014.000000909997</v>
      </c>
      <c r="D159" s="30">
        <v>43974.001001199998</v>
      </c>
      <c r="E159" s="30">
        <v>57225.006997430006</v>
      </c>
      <c r="F159" s="30">
        <v>90543.967002589998</v>
      </c>
      <c r="G159" s="30">
        <v>74059.98599999999</v>
      </c>
      <c r="H159" s="30">
        <v>77768.999999199994</v>
      </c>
      <c r="I159" s="30">
        <v>75895.985000000001</v>
      </c>
      <c r="J159" s="30">
        <v>86870.021999999997</v>
      </c>
      <c r="K159" s="30">
        <v>62211.009999999995</v>
      </c>
      <c r="L159" s="30">
        <v>67009.984009480002</v>
      </c>
      <c r="M159" s="30">
        <v>75293.707992929994</v>
      </c>
      <c r="N159" s="30">
        <v>98337.00398542</v>
      </c>
      <c r="O159" s="30">
        <v>85213.999000009993</v>
      </c>
      <c r="P159" s="30">
        <v>92643.043993660016</v>
      </c>
    </row>
    <row r="160" spans="1:16" x14ac:dyDescent="0.25">
      <c r="A160" s="27" t="s">
        <v>43</v>
      </c>
      <c r="B160" s="43"/>
      <c r="C160" s="24">
        <v>481.00000090999998</v>
      </c>
      <c r="D160" s="24">
        <v>511.00000119999999</v>
      </c>
      <c r="E160" s="24">
        <v>390.99999743000001</v>
      </c>
      <c r="F160" s="24">
        <v>362.00000259000001</v>
      </c>
      <c r="G160" s="24">
        <v>465</v>
      </c>
      <c r="H160" s="24">
        <v>133.99999919999999</v>
      </c>
      <c r="I160" s="24">
        <v>0</v>
      </c>
      <c r="J160" s="24">
        <v>0</v>
      </c>
      <c r="K160" s="24">
        <v>1306</v>
      </c>
      <c r="L160" s="24">
        <v>2225.0000094799998</v>
      </c>
      <c r="M160" s="24">
        <v>1899.99999293</v>
      </c>
      <c r="N160" s="24">
        <v>2741.99998542</v>
      </c>
      <c r="O160" s="24">
        <v>1517.0000000099999</v>
      </c>
      <c r="P160" s="24">
        <v>1616.99999366</v>
      </c>
    </row>
    <row r="161" spans="1:16" x14ac:dyDescent="0.25">
      <c r="A161" s="27" t="s">
        <v>47</v>
      </c>
      <c r="B161" s="28"/>
      <c r="C161" s="24">
        <v>32533</v>
      </c>
      <c r="D161" s="24">
        <v>43463.000999999997</v>
      </c>
      <c r="E161" s="24">
        <v>56834.007000000005</v>
      </c>
      <c r="F161" s="24">
        <v>90181.967000000004</v>
      </c>
      <c r="G161" s="24">
        <v>73594.98599999999</v>
      </c>
      <c r="H161" s="24">
        <v>77635</v>
      </c>
      <c r="I161" s="24">
        <v>75895.985000000001</v>
      </c>
      <c r="J161" s="24">
        <v>86870.021999999997</v>
      </c>
      <c r="K161" s="24">
        <v>60905.009999999995</v>
      </c>
      <c r="L161" s="24">
        <v>64784.983999999997</v>
      </c>
      <c r="M161" s="24">
        <v>73393.707999999999</v>
      </c>
      <c r="N161" s="24">
        <v>95595.004000000001</v>
      </c>
      <c r="O161" s="24">
        <v>83696.998999999996</v>
      </c>
      <c r="P161" s="24">
        <v>91026.044000000009</v>
      </c>
    </row>
    <row r="162" spans="1:16" x14ac:dyDescent="0.25">
      <c r="A162" s="33" t="s">
        <v>52</v>
      </c>
      <c r="B162" s="29" t="s">
        <v>46</v>
      </c>
      <c r="C162" s="36">
        <v>60.233561140802017</v>
      </c>
      <c r="D162" s="36">
        <v>55.650662523010119</v>
      </c>
      <c r="E162" s="36">
        <v>77.811835341730216</v>
      </c>
      <c r="F162" s="36">
        <v>161.26648832624437</v>
      </c>
      <c r="G162" s="36">
        <v>164.09023044811829</v>
      </c>
      <c r="H162" s="36">
        <v>164.72413421555163</v>
      </c>
      <c r="I162" s="36">
        <v>113.39103343679903</v>
      </c>
      <c r="J162" s="36">
        <v>106.55507715883617</v>
      </c>
      <c r="K162" s="36">
        <v>99.134811850076062</v>
      </c>
      <c r="L162" s="36">
        <v>136.66200741896171</v>
      </c>
      <c r="M162" s="36">
        <v>139.86427700875115</v>
      </c>
      <c r="N162" s="36">
        <v>163.79344947404201</v>
      </c>
      <c r="O162" s="36">
        <v>130.96018860738957</v>
      </c>
      <c r="P162" s="36">
        <v>145.0693835127735</v>
      </c>
    </row>
    <row r="163" spans="1:16" x14ac:dyDescent="0.25">
      <c r="A163" s="27" t="s">
        <v>43</v>
      </c>
      <c r="B163" s="43"/>
      <c r="C163" s="35">
        <v>3.8165216094850245</v>
      </c>
      <c r="D163" s="35">
        <v>4.2271358223768383</v>
      </c>
      <c r="E163" s="35">
        <v>3.7354946798928306</v>
      </c>
      <c r="F163" s="35">
        <v>3.6420205967305694</v>
      </c>
      <c r="G163" s="35">
        <v>4.8014216474678664</v>
      </c>
      <c r="H163" s="35">
        <v>1.1633067452300341</v>
      </c>
      <c r="I163" s="35">
        <v>0</v>
      </c>
      <c r="J163" s="35">
        <v>0</v>
      </c>
      <c r="K163" s="35">
        <v>10.737961673655798</v>
      </c>
      <c r="L163" s="35">
        <v>17.980117096812769</v>
      </c>
      <c r="M163" s="35">
        <v>16.440785168529853</v>
      </c>
      <c r="N163" s="35">
        <v>20.786556708403189</v>
      </c>
      <c r="O163" s="35">
        <v>13.635957831645229</v>
      </c>
      <c r="P163" s="35">
        <v>14.162854578458804</v>
      </c>
    </row>
    <row r="164" spans="1:16" ht="15.75" thickBot="1" x14ac:dyDescent="0.3">
      <c r="A164" s="111" t="s">
        <v>47</v>
      </c>
      <c r="B164" s="165"/>
      <c r="C164" s="114">
        <v>56.417039531316995</v>
      </c>
      <c r="D164" s="114">
        <v>51.423526700633282</v>
      </c>
      <c r="E164" s="114">
        <v>74.076340661837392</v>
      </c>
      <c r="F164" s="114">
        <v>157.62446772951381</v>
      </c>
      <c r="G164" s="114">
        <v>159.28880880065043</v>
      </c>
      <c r="H164" s="114">
        <v>163.56082747032158</v>
      </c>
      <c r="I164" s="114">
        <v>113.39103343679903</v>
      </c>
      <c r="J164" s="114">
        <v>106.55507715883617</v>
      </c>
      <c r="K164" s="114">
        <v>88.396850176420259</v>
      </c>
      <c r="L164" s="114">
        <v>118.68189032214894</v>
      </c>
      <c r="M164" s="114">
        <v>123.42349184022129</v>
      </c>
      <c r="N164" s="114">
        <v>143.00689276563881</v>
      </c>
      <c r="O164" s="114">
        <v>117.32423077574435</v>
      </c>
      <c r="P164" s="114">
        <v>130.90652893431471</v>
      </c>
    </row>
    <row r="165" spans="1:16" x14ac:dyDescent="0.25">
      <c r="A165" s="203" t="s">
        <v>135</v>
      </c>
      <c r="B165" s="203"/>
      <c r="C165" s="203"/>
      <c r="D165" s="203"/>
      <c r="E165" s="203"/>
      <c r="F165" s="203"/>
      <c r="G165" s="203"/>
      <c r="H165" s="203"/>
      <c r="I165" s="203"/>
      <c r="J165" s="203"/>
      <c r="K165" s="203"/>
      <c r="L165" s="203"/>
      <c r="M165" s="203"/>
      <c r="N165" s="203"/>
    </row>
    <row r="166" spans="1:16" x14ac:dyDescent="0.25">
      <c r="A166" s="37"/>
    </row>
    <row r="167" spans="1:16" ht="19.5" thickBot="1" x14ac:dyDescent="0.3">
      <c r="A167" s="32" t="s">
        <v>90</v>
      </c>
    </row>
    <row r="168" spans="1:16" ht="15.75" thickTop="1" x14ac:dyDescent="0.25">
      <c r="A168" s="58"/>
      <c r="B168" s="59" t="s">
        <v>39</v>
      </c>
      <c r="C168" s="60">
        <v>2008</v>
      </c>
      <c r="D168" s="60">
        <v>2009</v>
      </c>
      <c r="E168" s="60">
        <v>2010</v>
      </c>
      <c r="F168" s="60">
        <v>2011</v>
      </c>
      <c r="G168" s="60">
        <v>2012</v>
      </c>
      <c r="H168" s="60">
        <v>2013</v>
      </c>
      <c r="I168" s="60">
        <v>2014</v>
      </c>
      <c r="J168" s="60">
        <v>2015</v>
      </c>
      <c r="K168" s="60">
        <v>2016</v>
      </c>
      <c r="L168" s="60">
        <v>2017</v>
      </c>
      <c r="M168" s="60">
        <v>2018</v>
      </c>
      <c r="N168" s="60">
        <v>2019</v>
      </c>
      <c r="O168" s="60">
        <v>2020</v>
      </c>
      <c r="P168" s="60">
        <v>2021</v>
      </c>
    </row>
    <row r="169" spans="1:16" ht="30.75" customHeight="1" x14ac:dyDescent="0.25">
      <c r="A169" s="44" t="s">
        <v>136</v>
      </c>
      <c r="B169" s="29" t="s">
        <v>46</v>
      </c>
      <c r="C169" s="138">
        <v>2.5686280000000004</v>
      </c>
      <c r="D169" s="138">
        <v>2.9604299999999997</v>
      </c>
      <c r="E169" s="138">
        <v>3.5415529999999995</v>
      </c>
      <c r="F169" s="138">
        <v>5.2837649999999998</v>
      </c>
      <c r="G169" s="138">
        <v>9.6128789999999995</v>
      </c>
      <c r="H169" s="138">
        <v>12.948651999999999</v>
      </c>
      <c r="I169" s="138">
        <v>17.340789000000001</v>
      </c>
      <c r="J169" s="138">
        <v>27.424986000000001</v>
      </c>
      <c r="K169" s="138">
        <v>31.540303000000002</v>
      </c>
      <c r="L169" s="138">
        <v>33.112326000000003</v>
      </c>
      <c r="M169" s="138">
        <v>32.165396999999999</v>
      </c>
      <c r="N169" s="138">
        <v>33.031253</v>
      </c>
      <c r="O169" s="138">
        <v>30.340693000000002</v>
      </c>
      <c r="P169" s="138">
        <v>28.555313000000002</v>
      </c>
    </row>
    <row r="170" spans="1:16" ht="17.25" x14ac:dyDescent="0.25">
      <c r="A170" s="44" t="s">
        <v>137</v>
      </c>
      <c r="B170" s="29" t="s">
        <v>42</v>
      </c>
      <c r="C170" s="137">
        <v>1696</v>
      </c>
      <c r="D170" s="137">
        <v>1979</v>
      </c>
      <c r="E170" s="137">
        <v>7177</v>
      </c>
      <c r="F170" s="137">
        <v>9543</v>
      </c>
      <c r="G170" s="137">
        <v>5398</v>
      </c>
      <c r="H170" s="137">
        <v>11960</v>
      </c>
      <c r="I170" s="137">
        <v>13946</v>
      </c>
      <c r="J170" s="137">
        <v>10460</v>
      </c>
      <c r="K170" s="137">
        <v>9839</v>
      </c>
      <c r="L170" s="137">
        <v>7183</v>
      </c>
      <c r="M170" s="137">
        <v>8318</v>
      </c>
      <c r="N170" s="137">
        <v>15118</v>
      </c>
      <c r="O170" s="137">
        <v>15118</v>
      </c>
      <c r="P170" s="137">
        <v>10114</v>
      </c>
    </row>
    <row r="171" spans="1:16" ht="17.25" x14ac:dyDescent="0.25">
      <c r="A171" s="44" t="s">
        <v>138</v>
      </c>
      <c r="B171" s="29" t="s">
        <v>50</v>
      </c>
      <c r="C171" s="137">
        <v>971</v>
      </c>
      <c r="D171" s="137">
        <v>985</v>
      </c>
      <c r="E171" s="137">
        <v>1259</v>
      </c>
      <c r="F171" s="137">
        <v>1155</v>
      </c>
      <c r="G171" s="137">
        <v>1181</v>
      </c>
      <c r="H171" s="137">
        <v>1123</v>
      </c>
      <c r="I171" s="137">
        <v>1329</v>
      </c>
      <c r="J171" s="137">
        <v>1424</v>
      </c>
      <c r="K171" s="137">
        <v>754</v>
      </c>
      <c r="L171" s="137">
        <v>754</v>
      </c>
      <c r="M171" s="137">
        <v>761</v>
      </c>
      <c r="N171" s="137">
        <v>1259</v>
      </c>
      <c r="O171" s="137">
        <v>1109</v>
      </c>
      <c r="P171" s="137">
        <v>883</v>
      </c>
    </row>
    <row r="172" spans="1:16" ht="17.25" x14ac:dyDescent="0.25">
      <c r="A172" s="44" t="s">
        <v>139</v>
      </c>
      <c r="B172" s="29" t="s">
        <v>46</v>
      </c>
      <c r="C172" s="142"/>
      <c r="D172" s="42"/>
    </row>
    <row r="173" spans="1:16" ht="17.25" x14ac:dyDescent="0.25">
      <c r="A173" s="44" t="s">
        <v>141</v>
      </c>
      <c r="B173" s="28"/>
      <c r="C173" s="138">
        <v>14.277938410519791</v>
      </c>
      <c r="D173" s="138">
        <v>19.43331177858046</v>
      </c>
      <c r="E173" s="138">
        <v>9.8151457100215342</v>
      </c>
      <c r="F173" s="138">
        <v>8.9748570592354877</v>
      </c>
      <c r="G173" s="138">
        <v>8.3860505921918396</v>
      </c>
      <c r="H173" s="138">
        <v>3.2072222269671942</v>
      </c>
      <c r="I173" s="138">
        <v>25.261767415491462</v>
      </c>
      <c r="J173" s="138">
        <v>20.122069309303022</v>
      </c>
      <c r="K173" s="138">
        <v>9.0892052659163767</v>
      </c>
      <c r="L173" s="138">
        <v>6.0897703527440932</v>
      </c>
      <c r="M173" s="138">
        <v>2.7562600698169515</v>
      </c>
      <c r="N173" s="138">
        <v>3.4100541294473761</v>
      </c>
      <c r="O173" s="138">
        <v>1.4639114906423492</v>
      </c>
      <c r="P173" s="138">
        <v>8.1762792444785113</v>
      </c>
    </row>
    <row r="174" spans="1:16" ht="17.25" x14ac:dyDescent="0.25">
      <c r="A174" s="44" t="s">
        <v>142</v>
      </c>
      <c r="B174" s="139"/>
      <c r="C174" s="138">
        <v>32.3273499012531</v>
      </c>
      <c r="D174" s="138">
        <v>15.664964197742805</v>
      </c>
      <c r="E174" s="138">
        <v>38.433112611107759</v>
      </c>
      <c r="F174" s="138">
        <v>91.988345599424619</v>
      </c>
      <c r="G174" s="138">
        <v>81.796959221318502</v>
      </c>
      <c r="H174" s="138">
        <v>74.000369693510123</v>
      </c>
      <c r="I174" s="138">
        <v>39.226134085851911</v>
      </c>
      <c r="J174" s="138">
        <v>22.381956788738172</v>
      </c>
      <c r="K174" s="138">
        <v>31.089956966136565</v>
      </c>
      <c r="L174" s="138">
        <v>23.480256858777896</v>
      </c>
      <c r="M174" s="138">
        <v>30.257497020164109</v>
      </c>
      <c r="N174" s="138">
        <v>38.358951969521961</v>
      </c>
      <c r="O174" s="138">
        <v>50.433266238328393</v>
      </c>
      <c r="P174" s="138">
        <v>46.877238759195819</v>
      </c>
    </row>
    <row r="175" spans="1:16" ht="17.25" x14ac:dyDescent="0.25">
      <c r="A175" s="44" t="s">
        <v>143</v>
      </c>
      <c r="B175" s="28"/>
      <c r="C175" s="131">
        <v>4.2080779999999995</v>
      </c>
      <c r="D175" s="131">
        <v>4.0281179999999992</v>
      </c>
      <c r="E175" s="131">
        <v>4.9625769999999996</v>
      </c>
      <c r="F175" s="131">
        <v>10.453399999999998</v>
      </c>
      <c r="G175" s="131">
        <v>12.285002</v>
      </c>
      <c r="H175" s="131">
        <v>9.9350129999999996</v>
      </c>
      <c r="I175" s="131">
        <v>8.4056859999999993</v>
      </c>
      <c r="J175" s="131">
        <v>7.0742899999999995</v>
      </c>
      <c r="K175" s="131">
        <v>4.5504509999999998</v>
      </c>
      <c r="L175" s="131">
        <v>3.3264149999999999</v>
      </c>
      <c r="M175" s="131">
        <v>3.380979</v>
      </c>
      <c r="N175" s="131">
        <v>3.8576380000000001</v>
      </c>
      <c r="O175" s="138">
        <v>3.7094339999999999</v>
      </c>
      <c r="P175" s="138">
        <v>5.8638630000000003</v>
      </c>
    </row>
    <row r="176" spans="1:16" ht="53.65" customHeight="1" x14ac:dyDescent="0.25">
      <c r="A176" s="202" t="s">
        <v>167</v>
      </c>
      <c r="B176" s="202"/>
      <c r="C176" s="202"/>
      <c r="D176" s="202"/>
      <c r="E176" s="202"/>
      <c r="F176" s="202"/>
      <c r="G176" s="202"/>
      <c r="H176" s="202"/>
      <c r="I176" s="202"/>
      <c r="J176" s="202"/>
      <c r="K176" s="202"/>
      <c r="L176" s="202"/>
      <c r="M176" s="202"/>
      <c r="N176" s="202"/>
      <c r="O176" s="202"/>
      <c r="P176" s="202"/>
    </row>
    <row r="177" spans="1:16" x14ac:dyDescent="0.25">
      <c r="A177" s="47"/>
    </row>
    <row r="178" spans="1:16" ht="19.5" thickBot="1" x14ac:dyDescent="0.3">
      <c r="A178" s="32" t="s">
        <v>91</v>
      </c>
    </row>
    <row r="179" spans="1:16" ht="15.75" thickTop="1" x14ac:dyDescent="0.25">
      <c r="A179" s="61"/>
      <c r="B179" s="62" t="s">
        <v>39</v>
      </c>
      <c r="C179" s="60">
        <v>2008</v>
      </c>
      <c r="D179" s="60">
        <v>2009</v>
      </c>
      <c r="E179" s="60">
        <v>2010</v>
      </c>
      <c r="F179" s="60">
        <v>2011</v>
      </c>
      <c r="G179" s="60">
        <v>2012</v>
      </c>
      <c r="H179" s="60">
        <v>2013</v>
      </c>
      <c r="I179" s="60">
        <v>2014</v>
      </c>
      <c r="J179" s="60">
        <v>2015</v>
      </c>
      <c r="K179" s="60">
        <v>2016</v>
      </c>
      <c r="L179" s="60">
        <v>2017</v>
      </c>
      <c r="M179" s="60">
        <v>2018</v>
      </c>
      <c r="N179" s="60">
        <v>2019</v>
      </c>
      <c r="O179" s="60">
        <v>2020</v>
      </c>
      <c r="P179" s="60">
        <v>2021</v>
      </c>
    </row>
    <row r="180" spans="1:16" x14ac:dyDescent="0.25">
      <c r="A180" s="33" t="s">
        <v>40</v>
      </c>
      <c r="B180" s="28"/>
      <c r="C180" s="34"/>
      <c r="D180" s="34"/>
      <c r="E180" s="34"/>
      <c r="F180" s="34"/>
      <c r="G180" s="34"/>
      <c r="H180" s="34"/>
      <c r="I180" s="34"/>
      <c r="J180" s="34"/>
      <c r="K180" s="34"/>
    </row>
    <row r="181" spans="1:16" x14ac:dyDescent="0.25">
      <c r="A181" s="33" t="s">
        <v>41</v>
      </c>
      <c r="B181" s="29" t="s">
        <v>42</v>
      </c>
      <c r="C181" s="30">
        <v>64411.603999999999</v>
      </c>
      <c r="D181" s="30">
        <v>61975.991579200003</v>
      </c>
      <c r="E181" s="30">
        <v>109226.80902095999</v>
      </c>
      <c r="F181" s="30">
        <v>104052.85099158</v>
      </c>
      <c r="G181" s="30">
        <v>50782.101978949991</v>
      </c>
      <c r="H181" s="30">
        <v>165362.99197961</v>
      </c>
      <c r="I181" s="30">
        <v>184786.97299477999</v>
      </c>
      <c r="J181" s="30">
        <v>68933.418974290005</v>
      </c>
      <c r="K181" s="30">
        <v>119535.67201767</v>
      </c>
      <c r="L181" s="30">
        <v>83131.849000000002</v>
      </c>
      <c r="M181" s="30">
        <v>173102.43899999998</v>
      </c>
      <c r="N181" s="30">
        <v>105630.67997779</v>
      </c>
      <c r="O181" s="30">
        <v>137260.166</v>
      </c>
      <c r="P181" s="30">
        <v>152640.69200000001</v>
      </c>
    </row>
    <row r="182" spans="1:16" x14ac:dyDescent="0.25">
      <c r="A182" s="27" t="s">
        <v>43</v>
      </c>
      <c r="B182" s="28"/>
      <c r="C182" s="26">
        <v>0</v>
      </c>
      <c r="D182" s="26">
        <v>0</v>
      </c>
      <c r="E182" s="26">
        <v>86.933048280000008</v>
      </c>
      <c r="F182" s="26">
        <v>162.20799158</v>
      </c>
      <c r="G182" s="26">
        <v>214.68497895000002</v>
      </c>
      <c r="H182" s="26">
        <v>162.40197961000001</v>
      </c>
      <c r="I182" s="26">
        <v>278.29299477999996</v>
      </c>
      <c r="J182" s="26">
        <v>67.209974289999991</v>
      </c>
      <c r="K182" s="26">
        <v>16.805017670000002</v>
      </c>
      <c r="L182" s="26">
        <v>4.6870000000000003</v>
      </c>
      <c r="M182" s="26">
        <v>0.97599999999999998</v>
      </c>
      <c r="N182" s="26">
        <v>74.844977790000002</v>
      </c>
      <c r="O182" s="26">
        <v>0</v>
      </c>
      <c r="P182" s="26">
        <v>0</v>
      </c>
    </row>
    <row r="183" spans="1:16" x14ac:dyDescent="0.25">
      <c r="A183" s="27" t="s">
        <v>47</v>
      </c>
      <c r="B183" s="29"/>
      <c r="C183" s="24">
        <v>64408.603999999999</v>
      </c>
      <c r="D183" s="24">
        <v>61967.991579200003</v>
      </c>
      <c r="E183" s="24">
        <v>109135.87597267999</v>
      </c>
      <c r="F183" s="24">
        <v>103879.643</v>
      </c>
      <c r="G183" s="24">
        <v>50556.416999999994</v>
      </c>
      <c r="H183" s="24">
        <v>165181.59</v>
      </c>
      <c r="I183" s="24">
        <v>184489.68</v>
      </c>
      <c r="J183" s="24">
        <v>68847.209000000003</v>
      </c>
      <c r="K183" s="24">
        <v>119499.867</v>
      </c>
      <c r="L183" s="24">
        <v>83108.161999999997</v>
      </c>
      <c r="M183" s="24">
        <v>173084.46299999999</v>
      </c>
      <c r="N183" s="24">
        <v>105548.83500000001</v>
      </c>
      <c r="O183" s="24">
        <v>137250.166</v>
      </c>
      <c r="P183" s="24">
        <v>152620.69200000001</v>
      </c>
    </row>
    <row r="184" spans="1:16" x14ac:dyDescent="0.25">
      <c r="A184" s="27" t="s">
        <v>58</v>
      </c>
      <c r="B184" s="28"/>
      <c r="C184" s="25">
        <v>3</v>
      </c>
      <c r="D184" s="25">
        <v>8</v>
      </c>
      <c r="E184" s="25">
        <v>4</v>
      </c>
      <c r="F184" s="25">
        <v>11</v>
      </c>
      <c r="G184" s="25">
        <v>11</v>
      </c>
      <c r="H184" s="25">
        <v>19</v>
      </c>
      <c r="I184" s="25">
        <v>19</v>
      </c>
      <c r="J184" s="25">
        <v>19</v>
      </c>
      <c r="K184" s="25">
        <v>19</v>
      </c>
      <c r="L184" s="25">
        <v>19</v>
      </c>
      <c r="M184" s="25">
        <v>17</v>
      </c>
      <c r="N184" s="25">
        <v>7</v>
      </c>
      <c r="O184" s="25">
        <v>10</v>
      </c>
      <c r="P184" s="25">
        <v>20</v>
      </c>
    </row>
    <row r="185" spans="1:16" x14ac:dyDescent="0.25">
      <c r="A185" s="33" t="s">
        <v>45</v>
      </c>
      <c r="B185" s="29" t="s">
        <v>46</v>
      </c>
      <c r="C185" s="36">
        <v>112.70435662573468</v>
      </c>
      <c r="D185" s="36">
        <v>74.653015944914415</v>
      </c>
      <c r="E185" s="36">
        <v>145.36746614442089</v>
      </c>
      <c r="F185" s="36">
        <v>183.31353008674324</v>
      </c>
      <c r="G185" s="36">
        <v>111.84308044012577</v>
      </c>
      <c r="H185" s="36">
        <v>348.96267338425184</v>
      </c>
      <c r="I185" s="36">
        <v>278.70852884873835</v>
      </c>
      <c r="J185" s="36">
        <v>89.023677582868018</v>
      </c>
      <c r="K185" s="36">
        <v>177.29386702930651</v>
      </c>
      <c r="L185" s="36">
        <v>154.90346828074595</v>
      </c>
      <c r="M185" s="36">
        <v>291.65110602505399</v>
      </c>
      <c r="N185" s="36">
        <v>156.07741652845979</v>
      </c>
      <c r="O185" s="36">
        <v>194.52884104249608</v>
      </c>
      <c r="P185" s="36">
        <v>225.22092896004077</v>
      </c>
    </row>
    <row r="186" spans="1:16" x14ac:dyDescent="0.25">
      <c r="A186" s="27" t="s">
        <v>43</v>
      </c>
      <c r="B186" s="28"/>
      <c r="C186" s="26">
        <v>0</v>
      </c>
      <c r="D186" s="26">
        <v>0</v>
      </c>
      <c r="E186" s="35">
        <v>0.78408970241898657</v>
      </c>
      <c r="F186" s="35">
        <v>1.7111925970171693</v>
      </c>
      <c r="G186" s="35">
        <v>1.8720574780915542</v>
      </c>
      <c r="H186" s="35">
        <v>1.2078059088817723</v>
      </c>
      <c r="I186" s="35">
        <v>2.2577164125916496</v>
      </c>
      <c r="J186" s="35">
        <v>0.43726284532675891</v>
      </c>
      <c r="K186" s="35">
        <v>0.12381804174395336</v>
      </c>
      <c r="L186" s="49">
        <v>3.9017768325080165E-2</v>
      </c>
      <c r="M186" s="49">
        <v>7.1892560641067292E-3</v>
      </c>
      <c r="N186" s="35">
        <v>0.50733516309034477</v>
      </c>
      <c r="O186" s="26">
        <v>0</v>
      </c>
      <c r="P186" s="26">
        <v>0</v>
      </c>
    </row>
    <row r="187" spans="1:16" x14ac:dyDescent="0.25">
      <c r="A187" s="27" t="s">
        <v>61</v>
      </c>
      <c r="B187" s="29"/>
      <c r="C187" s="26">
        <v>112.6988944911617</v>
      </c>
      <c r="D187" s="26">
        <v>74.64225464005969</v>
      </c>
      <c r="E187" s="26">
        <v>144.57718694084781</v>
      </c>
      <c r="F187" s="26">
        <v>181.58103263143869</v>
      </c>
      <c r="G187" s="26">
        <v>109.94528919762266</v>
      </c>
      <c r="H187" s="26">
        <v>347.71164703279436</v>
      </c>
      <c r="I187" s="26">
        <v>276.41731871123773</v>
      </c>
      <c r="J187" s="26">
        <v>88.557735542099934</v>
      </c>
      <c r="K187" s="26">
        <v>177.14008372573261</v>
      </c>
      <c r="L187" s="26">
        <v>154.82616876593184</v>
      </c>
      <c r="M187" s="26">
        <v>291.61257618173994</v>
      </c>
      <c r="N187" s="26">
        <v>155.55728231200976</v>
      </c>
      <c r="O187" s="26">
        <v>194.51234392252496</v>
      </c>
      <c r="P187" s="26">
        <v>225.18624904025111</v>
      </c>
    </row>
    <row r="188" spans="1:16" x14ac:dyDescent="0.25">
      <c r="A188" s="27" t="s">
        <v>59</v>
      </c>
      <c r="B188" s="28"/>
      <c r="C188" s="49">
        <v>5.4621345729789434E-3</v>
      </c>
      <c r="D188" s="49">
        <v>1.0761304854726065E-2</v>
      </c>
      <c r="E188" s="49">
        <v>6.1895011541099922E-3</v>
      </c>
      <c r="F188" s="49">
        <v>2.1304858287385427E-2</v>
      </c>
      <c r="G188" s="49">
        <v>2.5733764411564029E-2</v>
      </c>
      <c r="H188" s="49">
        <v>4.3220442575697557E-2</v>
      </c>
      <c r="I188" s="49">
        <v>3.3493724908981559E-2</v>
      </c>
      <c r="J188" s="49">
        <v>2.8679195441323271E-2</v>
      </c>
      <c r="K188" s="49">
        <v>2.9965261829957016E-2</v>
      </c>
      <c r="L188" s="49">
        <v>3.8281746489059201E-2</v>
      </c>
      <c r="M188" s="49">
        <v>3.1340587249916965E-2</v>
      </c>
      <c r="N188" s="49">
        <v>1.2799053359687888E-2</v>
      </c>
      <c r="O188" s="49">
        <v>1.6497119971125074E-2</v>
      </c>
      <c r="P188" s="49">
        <v>3.467991978965116E-2</v>
      </c>
    </row>
    <row r="189" spans="1:16" ht="17.25" x14ac:dyDescent="0.25">
      <c r="A189" s="33" t="s">
        <v>48</v>
      </c>
      <c r="B189" s="29"/>
      <c r="C189" s="25"/>
      <c r="D189" s="25"/>
      <c r="E189" s="25"/>
      <c r="F189" s="25"/>
      <c r="G189" s="25"/>
      <c r="H189" s="25"/>
      <c r="I189" s="25"/>
      <c r="J189" s="25"/>
      <c r="K189" s="25"/>
    </row>
    <row r="190" spans="1:16" x14ac:dyDescent="0.25">
      <c r="A190" s="33" t="s">
        <v>49</v>
      </c>
      <c r="B190" s="29" t="s">
        <v>50</v>
      </c>
      <c r="C190" s="31">
        <v>0</v>
      </c>
      <c r="D190" s="31">
        <v>0</v>
      </c>
      <c r="E190" s="31">
        <v>0</v>
      </c>
      <c r="F190" s="31">
        <v>0</v>
      </c>
      <c r="G190" s="31">
        <v>0</v>
      </c>
      <c r="H190" s="31">
        <v>0</v>
      </c>
      <c r="I190" s="31">
        <v>0</v>
      </c>
      <c r="J190" s="31">
        <v>0</v>
      </c>
      <c r="K190" s="31">
        <v>0</v>
      </c>
      <c r="L190" s="31">
        <v>0</v>
      </c>
      <c r="M190" s="31">
        <v>2</v>
      </c>
      <c r="N190" s="31">
        <v>9</v>
      </c>
      <c r="O190" s="31">
        <v>15</v>
      </c>
      <c r="P190" s="31">
        <v>15</v>
      </c>
    </row>
    <row r="191" spans="1:16" x14ac:dyDescent="0.25">
      <c r="A191" s="27" t="s">
        <v>47</v>
      </c>
      <c r="B191" s="29"/>
      <c r="C191" s="26">
        <v>0</v>
      </c>
      <c r="D191" s="26">
        <v>0</v>
      </c>
      <c r="E191" s="26">
        <v>0</v>
      </c>
      <c r="F191" s="26">
        <v>0</v>
      </c>
      <c r="G191" s="26">
        <v>0</v>
      </c>
      <c r="H191" s="26">
        <v>0</v>
      </c>
      <c r="I191" s="26">
        <v>0</v>
      </c>
      <c r="J191" s="26">
        <v>0</v>
      </c>
      <c r="K191" s="26">
        <v>0</v>
      </c>
      <c r="L191" s="26">
        <v>0</v>
      </c>
      <c r="M191" s="26">
        <v>2</v>
      </c>
      <c r="N191" s="26">
        <v>9</v>
      </c>
      <c r="O191" s="26">
        <v>15</v>
      </c>
      <c r="P191" s="26">
        <v>15</v>
      </c>
    </row>
    <row r="192" spans="1:16" x14ac:dyDescent="0.25">
      <c r="A192" s="33" t="s">
        <v>41</v>
      </c>
      <c r="B192" s="29" t="s">
        <v>42</v>
      </c>
      <c r="C192" s="30">
        <v>3</v>
      </c>
      <c r="D192" s="30">
        <v>8</v>
      </c>
      <c r="E192" s="30">
        <v>4</v>
      </c>
      <c r="F192" s="30">
        <v>11</v>
      </c>
      <c r="G192" s="30">
        <v>11</v>
      </c>
      <c r="H192" s="30">
        <v>19</v>
      </c>
      <c r="I192" s="30">
        <v>19</v>
      </c>
      <c r="J192" s="30">
        <v>19</v>
      </c>
      <c r="K192" s="30">
        <v>19</v>
      </c>
      <c r="L192" s="30">
        <v>19</v>
      </c>
      <c r="M192" s="30">
        <v>8898</v>
      </c>
      <c r="N192" s="30">
        <v>33257</v>
      </c>
      <c r="O192" s="30">
        <v>92109.002999999997</v>
      </c>
      <c r="P192" s="30">
        <v>120113.068</v>
      </c>
    </row>
    <row r="193" spans="1:16" x14ac:dyDescent="0.25">
      <c r="A193" s="27" t="s">
        <v>47</v>
      </c>
      <c r="B193" s="29"/>
      <c r="C193" s="26">
        <v>0</v>
      </c>
      <c r="D193" s="26">
        <v>0</v>
      </c>
      <c r="E193" s="26">
        <v>0</v>
      </c>
      <c r="F193" s="25">
        <v>0</v>
      </c>
      <c r="G193" s="25">
        <v>0</v>
      </c>
      <c r="H193" s="25">
        <v>0</v>
      </c>
      <c r="I193" s="25">
        <v>0</v>
      </c>
      <c r="J193" s="25">
        <v>0</v>
      </c>
      <c r="K193" s="25">
        <v>0</v>
      </c>
      <c r="L193" s="25">
        <v>0</v>
      </c>
      <c r="M193" s="24">
        <v>8881</v>
      </c>
      <c r="N193" s="24">
        <v>33250</v>
      </c>
      <c r="O193" s="24">
        <v>92099.002999999997</v>
      </c>
      <c r="P193" s="24">
        <v>120093.068</v>
      </c>
    </row>
    <row r="194" spans="1:16" x14ac:dyDescent="0.25">
      <c r="A194" s="27" t="s">
        <v>59</v>
      </c>
      <c r="B194" s="29"/>
      <c r="C194" s="26">
        <v>3</v>
      </c>
      <c r="D194" s="26">
        <v>8</v>
      </c>
      <c r="E194" s="26">
        <v>4</v>
      </c>
      <c r="F194" s="25">
        <v>11</v>
      </c>
      <c r="G194" s="25">
        <v>11</v>
      </c>
      <c r="H194" s="25">
        <v>19</v>
      </c>
      <c r="I194" s="25">
        <v>19</v>
      </c>
      <c r="J194" s="25">
        <v>19</v>
      </c>
      <c r="K194" s="25">
        <v>19</v>
      </c>
      <c r="L194" s="25">
        <v>19</v>
      </c>
      <c r="M194" s="25">
        <v>17</v>
      </c>
      <c r="N194" s="25">
        <v>7</v>
      </c>
      <c r="O194" s="24">
        <v>10</v>
      </c>
      <c r="P194" s="24">
        <v>20</v>
      </c>
    </row>
    <row r="195" spans="1:16" x14ac:dyDescent="0.25">
      <c r="A195" s="33" t="s">
        <v>45</v>
      </c>
      <c r="B195" s="29"/>
      <c r="C195" s="40">
        <v>5.4621345729789434E-3</v>
      </c>
      <c r="D195" s="40">
        <v>1.0761304854726065E-2</v>
      </c>
      <c r="E195" s="40">
        <v>6.1895011541099922E-3</v>
      </c>
      <c r="F195" s="40">
        <v>2.1304858287385427E-2</v>
      </c>
      <c r="G195" s="40">
        <v>2.5733764411564029E-2</v>
      </c>
      <c r="H195" s="40">
        <v>4.3220442575697557E-2</v>
      </c>
      <c r="I195" s="40">
        <v>3.3493724908981559E-2</v>
      </c>
      <c r="J195" s="40">
        <v>2.8679195441323271E-2</v>
      </c>
      <c r="K195" s="40">
        <v>2.9965261829957016E-2</v>
      </c>
      <c r="L195" s="40">
        <v>3.8281746489059201E-2</v>
      </c>
      <c r="M195" s="40">
        <v>15.351890378161585</v>
      </c>
      <c r="N195" s="40">
        <v>48.129040627031266</v>
      </c>
      <c r="O195" s="40">
        <v>131.02992760599628</v>
      </c>
      <c r="P195" s="40">
        <v>178.14183837659257</v>
      </c>
    </row>
    <row r="196" spans="1:16" x14ac:dyDescent="0.25">
      <c r="A196" s="27" t="s">
        <v>47</v>
      </c>
      <c r="B196" s="29"/>
      <c r="C196" s="24">
        <v>0</v>
      </c>
      <c r="D196" s="24">
        <v>0</v>
      </c>
      <c r="E196" s="24">
        <v>0</v>
      </c>
      <c r="F196" s="24">
        <v>0</v>
      </c>
      <c r="G196" s="24">
        <v>0</v>
      </c>
      <c r="H196" s="24">
        <v>0</v>
      </c>
      <c r="I196" s="24">
        <v>0</v>
      </c>
      <c r="J196" s="24">
        <v>0</v>
      </c>
      <c r="K196" s="24">
        <v>0</v>
      </c>
      <c r="L196" s="24">
        <v>0</v>
      </c>
      <c r="M196" s="24">
        <v>15.320549790911668</v>
      </c>
      <c r="N196" s="24">
        <v>48.11624157367158</v>
      </c>
      <c r="O196" s="24">
        <v>131.01343048602516</v>
      </c>
      <c r="P196" s="24">
        <v>178.10715845680292</v>
      </c>
    </row>
    <row r="197" spans="1:16" ht="15.75" thickBot="1" x14ac:dyDescent="0.3">
      <c r="A197" s="111" t="s">
        <v>59</v>
      </c>
      <c r="B197" s="165"/>
      <c r="C197" s="168">
        <v>5.4621345729789434E-3</v>
      </c>
      <c r="D197" s="168">
        <v>1.0761304854726065E-2</v>
      </c>
      <c r="E197" s="168">
        <v>6.1895011541099922E-3</v>
      </c>
      <c r="F197" s="168">
        <v>2.1304858287385427E-2</v>
      </c>
      <c r="G197" s="168">
        <v>2.5733764411564029E-2</v>
      </c>
      <c r="H197" s="168">
        <v>4.3220442575697557E-2</v>
      </c>
      <c r="I197" s="168">
        <v>3.3493724908981559E-2</v>
      </c>
      <c r="J197" s="168">
        <v>2.8679195441323271E-2</v>
      </c>
      <c r="K197" s="168">
        <v>2.9965261829957016E-2</v>
      </c>
      <c r="L197" s="168">
        <v>3.8281746489059201E-2</v>
      </c>
      <c r="M197" s="168">
        <v>3.1340587249916965E-2</v>
      </c>
      <c r="N197" s="168">
        <v>1.2799053359687888E-2</v>
      </c>
      <c r="O197" s="168">
        <v>1.6497119971125074E-2</v>
      </c>
      <c r="P197" s="168">
        <v>3.467991978965116E-2</v>
      </c>
    </row>
    <row r="198" spans="1:16" x14ac:dyDescent="0.25">
      <c r="A198" s="204" t="s">
        <v>162</v>
      </c>
      <c r="B198" s="204"/>
      <c r="C198" s="204"/>
      <c r="D198" s="204"/>
      <c r="E198" s="204"/>
      <c r="F198" s="204"/>
      <c r="G198" s="204"/>
      <c r="H198" s="204"/>
      <c r="I198" s="204"/>
      <c r="J198" s="204"/>
      <c r="K198" s="204"/>
      <c r="L198" s="204"/>
      <c r="M198" s="204"/>
      <c r="N198" s="204"/>
      <c r="O198" s="204"/>
      <c r="P198" s="204"/>
    </row>
    <row r="199" spans="1:16" x14ac:dyDescent="0.25">
      <c r="A199" s="48"/>
      <c r="C199" s="98"/>
      <c r="D199" s="98"/>
      <c r="E199" s="98"/>
      <c r="F199" s="98"/>
      <c r="G199" s="98"/>
      <c r="H199" s="98"/>
      <c r="I199" s="98"/>
      <c r="J199" s="98"/>
      <c r="K199" s="98"/>
      <c r="L199" s="98"/>
      <c r="M199" s="98"/>
      <c r="N199" s="98"/>
    </row>
    <row r="200" spans="1:16" ht="19.5" thickBot="1" x14ac:dyDescent="0.3">
      <c r="A200" s="32" t="s">
        <v>92</v>
      </c>
    </row>
    <row r="201" spans="1:16" ht="15.75" thickTop="1" x14ac:dyDescent="0.25">
      <c r="A201" s="58"/>
      <c r="B201" s="59" t="s">
        <v>39</v>
      </c>
      <c r="C201" s="60">
        <v>2008</v>
      </c>
      <c r="D201" s="60">
        <v>2009</v>
      </c>
      <c r="E201" s="60">
        <v>2010</v>
      </c>
      <c r="F201" s="60">
        <v>2011</v>
      </c>
      <c r="G201" s="60">
        <v>2012</v>
      </c>
      <c r="H201" s="60">
        <v>2013</v>
      </c>
      <c r="I201" s="60">
        <v>2014</v>
      </c>
      <c r="J201" s="60">
        <v>2015</v>
      </c>
      <c r="K201" s="60">
        <v>2016</v>
      </c>
      <c r="L201" s="60">
        <v>2017</v>
      </c>
      <c r="M201" s="60">
        <v>2018</v>
      </c>
      <c r="N201" s="60">
        <v>2019</v>
      </c>
      <c r="O201" s="60">
        <v>2020</v>
      </c>
      <c r="P201" s="60">
        <v>2021</v>
      </c>
    </row>
    <row r="202" spans="1:16" ht="32.25" x14ac:dyDescent="0.25">
      <c r="A202" s="44" t="s">
        <v>136</v>
      </c>
      <c r="B202" s="29" t="s">
        <v>46</v>
      </c>
      <c r="C202" s="42">
        <v>10.3</v>
      </c>
      <c r="D202" s="42">
        <v>6.8</v>
      </c>
      <c r="E202" s="42">
        <v>12.1</v>
      </c>
      <c r="F202" s="42">
        <v>14.1</v>
      </c>
      <c r="G202" s="42">
        <v>10.9</v>
      </c>
      <c r="H202" s="42">
        <v>11.5</v>
      </c>
      <c r="I202" s="131">
        <v>17</v>
      </c>
      <c r="J202" s="131">
        <v>21.737696280991731</v>
      </c>
      <c r="K202" s="131">
        <v>27.847532098765438</v>
      </c>
      <c r="L202" s="131">
        <v>35.975078529411768</v>
      </c>
      <c r="M202" s="131">
        <v>34.71647999999999</v>
      </c>
      <c r="N202" s="131">
        <v>46.720133670886035</v>
      </c>
      <c r="O202" s="131">
        <v>45.77524698612622</v>
      </c>
      <c r="P202" s="131">
        <v>44.941377116667923</v>
      </c>
    </row>
    <row r="203" spans="1:16" ht="17.25" x14ac:dyDescent="0.25">
      <c r="A203" s="44" t="s">
        <v>147</v>
      </c>
      <c r="B203" s="29" t="s">
        <v>50</v>
      </c>
      <c r="C203" s="42">
        <v>2</v>
      </c>
      <c r="D203" s="42">
        <v>11</v>
      </c>
      <c r="E203" s="42">
        <v>5</v>
      </c>
      <c r="F203" s="42" t="s">
        <v>53</v>
      </c>
      <c r="G203" s="42" t="s">
        <v>53</v>
      </c>
      <c r="H203" s="42" t="s">
        <v>53</v>
      </c>
      <c r="I203" s="42">
        <v>85</v>
      </c>
      <c r="J203" s="42">
        <v>85</v>
      </c>
      <c r="K203" s="42">
        <v>85</v>
      </c>
      <c r="L203" s="42">
        <v>85</v>
      </c>
      <c r="M203" s="42">
        <v>85</v>
      </c>
      <c r="N203" s="42">
        <v>103</v>
      </c>
      <c r="O203" s="42">
        <v>115</v>
      </c>
      <c r="P203" s="42">
        <v>161</v>
      </c>
    </row>
    <row r="204" spans="1:16" ht="17.25" x14ac:dyDescent="0.25">
      <c r="A204" s="44" t="s">
        <v>158</v>
      </c>
      <c r="B204" s="29" t="s">
        <v>46</v>
      </c>
      <c r="C204" s="42"/>
      <c r="D204" s="42"/>
      <c r="E204" s="42"/>
      <c r="F204" s="42"/>
      <c r="G204" s="42"/>
      <c r="H204" s="42"/>
      <c r="I204" s="42"/>
      <c r="J204" s="42"/>
      <c r="K204" s="42"/>
      <c r="L204" s="42"/>
      <c r="M204" s="42"/>
      <c r="N204" s="42"/>
      <c r="O204" s="42"/>
      <c r="P204" s="42"/>
    </row>
    <row r="205" spans="1:16" ht="17.25" x14ac:dyDescent="0.25">
      <c r="A205" s="44" t="s">
        <v>159</v>
      </c>
      <c r="B205" s="29"/>
      <c r="C205" s="42">
        <v>0</v>
      </c>
      <c r="D205" s="42">
        <v>0</v>
      </c>
      <c r="E205" s="42">
        <v>0</v>
      </c>
      <c r="F205" s="42">
        <v>0</v>
      </c>
      <c r="G205" s="42">
        <v>0</v>
      </c>
      <c r="H205" s="42">
        <v>0</v>
      </c>
      <c r="I205" s="42">
        <v>0</v>
      </c>
      <c r="J205" s="42">
        <v>0</v>
      </c>
      <c r="K205" s="42">
        <v>0</v>
      </c>
      <c r="L205" s="42">
        <v>0</v>
      </c>
      <c r="M205" s="42">
        <v>0</v>
      </c>
      <c r="N205" s="132">
        <v>0</v>
      </c>
      <c r="O205" s="131">
        <v>1.6183850120207315</v>
      </c>
      <c r="P205" s="131">
        <v>3.0563898374591925</v>
      </c>
    </row>
    <row r="206" spans="1:16" ht="18" thickBot="1" x14ac:dyDescent="0.3">
      <c r="A206" s="135" t="s">
        <v>160</v>
      </c>
      <c r="B206" s="41"/>
      <c r="C206" s="136">
        <v>0</v>
      </c>
      <c r="D206" s="136">
        <v>0</v>
      </c>
      <c r="E206" s="136">
        <v>0</v>
      </c>
      <c r="F206" s="136">
        <v>0</v>
      </c>
      <c r="G206" s="136">
        <v>0</v>
      </c>
      <c r="H206" s="136">
        <v>0</v>
      </c>
      <c r="I206" s="136">
        <v>0</v>
      </c>
      <c r="J206" s="136">
        <v>0</v>
      </c>
      <c r="K206" s="136">
        <v>0</v>
      </c>
      <c r="L206" s="136">
        <v>0</v>
      </c>
      <c r="M206" s="136">
        <v>0</v>
      </c>
      <c r="N206" s="140">
        <v>19.066014448014993</v>
      </c>
      <c r="O206" s="140">
        <v>88.330728610182604</v>
      </c>
      <c r="P206" s="140">
        <v>105.15226000318492</v>
      </c>
    </row>
    <row r="207" spans="1:16" ht="31.9" customHeight="1" x14ac:dyDescent="0.25">
      <c r="A207" s="202" t="s">
        <v>168</v>
      </c>
      <c r="B207" s="202"/>
      <c r="C207" s="202"/>
      <c r="D207" s="202"/>
      <c r="E207" s="202"/>
      <c r="F207" s="202"/>
      <c r="G207" s="202"/>
      <c r="H207" s="202"/>
      <c r="I207" s="202"/>
      <c r="J207" s="202"/>
      <c r="K207" s="202"/>
      <c r="L207" s="202"/>
      <c r="M207" s="202"/>
      <c r="N207" s="202"/>
      <c r="O207" s="202"/>
      <c r="P207" s="202"/>
    </row>
    <row r="208" spans="1:16" ht="18.75" customHeight="1" x14ac:dyDescent="0.25">
      <c r="A208" s="9"/>
      <c r="B208" s="9"/>
      <c r="C208" s="9"/>
      <c r="D208" s="9"/>
      <c r="E208" s="9"/>
      <c r="F208" s="9"/>
      <c r="G208" s="9"/>
      <c r="H208" s="9"/>
      <c r="I208" s="9"/>
      <c r="J208" s="9"/>
      <c r="K208" s="9"/>
    </row>
    <row r="209" spans="1:16" ht="25.5" customHeight="1" thickBot="1" x14ac:dyDescent="0.3">
      <c r="A209" s="32" t="s">
        <v>93</v>
      </c>
    </row>
    <row r="210" spans="1:16" ht="15.75" thickTop="1" x14ac:dyDescent="0.25">
      <c r="A210" s="61"/>
      <c r="B210" s="62" t="s">
        <v>39</v>
      </c>
      <c r="C210" s="60">
        <v>2008</v>
      </c>
      <c r="D210" s="60">
        <v>2009</v>
      </c>
      <c r="E210" s="60">
        <v>2010</v>
      </c>
      <c r="F210" s="60">
        <v>2011</v>
      </c>
      <c r="G210" s="60">
        <v>2012</v>
      </c>
      <c r="H210" s="60">
        <v>2013</v>
      </c>
      <c r="I210" s="60">
        <v>2014</v>
      </c>
      <c r="J210" s="60">
        <v>2015</v>
      </c>
      <c r="K210" s="60">
        <v>2016</v>
      </c>
      <c r="L210" s="60">
        <v>2017</v>
      </c>
      <c r="M210" s="60">
        <v>2018</v>
      </c>
      <c r="N210" s="60">
        <v>2019</v>
      </c>
      <c r="O210" s="60">
        <v>2020</v>
      </c>
      <c r="P210" s="60">
        <v>2021</v>
      </c>
    </row>
    <row r="211" spans="1:16" x14ac:dyDescent="0.25">
      <c r="A211" s="33" t="s">
        <v>40</v>
      </c>
      <c r="B211" s="28"/>
      <c r="C211" s="34"/>
      <c r="D211" s="34"/>
      <c r="E211" s="34"/>
      <c r="F211" s="34"/>
      <c r="G211" s="34"/>
      <c r="H211" s="34"/>
      <c r="I211" s="34"/>
      <c r="J211" s="34"/>
      <c r="K211" s="34"/>
    </row>
    <row r="212" spans="1:16" x14ac:dyDescent="0.25">
      <c r="A212" s="33" t="s">
        <v>41</v>
      </c>
      <c r="B212" s="29" t="s">
        <v>42</v>
      </c>
      <c r="C212" s="36">
        <v>435</v>
      </c>
      <c r="D212" s="36">
        <v>292.97492359</v>
      </c>
      <c r="E212" s="36">
        <v>222.54944656999999</v>
      </c>
      <c r="F212" s="36">
        <v>0</v>
      </c>
      <c r="G212" s="36">
        <v>0</v>
      </c>
      <c r="H212" s="36">
        <v>420.29412328000001</v>
      </c>
      <c r="I212" s="36">
        <v>282.46059514000001</v>
      </c>
      <c r="J212" s="36">
        <v>269.54568266000001</v>
      </c>
      <c r="K212" s="36">
        <v>105.09303127000001</v>
      </c>
      <c r="L212" s="36">
        <v>17.70588322</v>
      </c>
      <c r="M212" s="36">
        <v>422.92816368000001</v>
      </c>
      <c r="N212" s="36">
        <v>468.25500206000004</v>
      </c>
      <c r="O212" s="36">
        <v>226.43745097999999</v>
      </c>
      <c r="P212" s="36">
        <v>22.296254380000004</v>
      </c>
    </row>
    <row r="213" spans="1:16" x14ac:dyDescent="0.25">
      <c r="A213" s="27" t="s">
        <v>43</v>
      </c>
      <c r="B213" s="28"/>
      <c r="C213" s="65">
        <v>435</v>
      </c>
      <c r="D213" s="65">
        <v>292.97492359</v>
      </c>
      <c r="E213" s="65">
        <v>222.54944656999999</v>
      </c>
      <c r="F213" s="65">
        <v>0</v>
      </c>
      <c r="G213" s="65">
        <v>0</v>
      </c>
      <c r="H213" s="65">
        <v>420.29412328000001</v>
      </c>
      <c r="I213" s="65">
        <v>282.46059514000001</v>
      </c>
      <c r="J213" s="65">
        <v>269.54568266000001</v>
      </c>
      <c r="K213" s="65">
        <v>105.09303127000001</v>
      </c>
      <c r="L213" s="65">
        <v>17.70588322</v>
      </c>
      <c r="M213" s="65">
        <v>422.92816368000001</v>
      </c>
      <c r="N213" s="65">
        <v>468.25500206000004</v>
      </c>
      <c r="O213" s="65">
        <v>226.43745097999999</v>
      </c>
      <c r="P213" s="65">
        <v>22.296254380000004</v>
      </c>
    </row>
    <row r="214" spans="1:16" x14ac:dyDescent="0.25">
      <c r="A214" s="33" t="s">
        <v>45</v>
      </c>
      <c r="B214" s="29" t="s">
        <v>46</v>
      </c>
      <c r="C214" s="38">
        <v>1.5701459602104133</v>
      </c>
      <c r="D214" s="38">
        <v>0.97743018693213324</v>
      </c>
      <c r="E214" s="38">
        <v>0.73959515562447598</v>
      </c>
      <c r="F214" s="38">
        <v>0</v>
      </c>
      <c r="G214" s="38">
        <v>0</v>
      </c>
      <c r="H214" s="38">
        <v>1.3937779862822435</v>
      </c>
      <c r="I214" s="38">
        <v>1.1968549491818417</v>
      </c>
      <c r="J214" s="38">
        <v>1.1090416644043675</v>
      </c>
      <c r="K214" s="38">
        <v>0.39628995757075192</v>
      </c>
      <c r="L214" s="38">
        <v>6.8552506397135143E-2</v>
      </c>
      <c r="M214" s="38">
        <v>1.5838697155239421</v>
      </c>
      <c r="N214" s="38">
        <v>2.0933636880805055</v>
      </c>
      <c r="O214" s="38">
        <v>1.048780540921221</v>
      </c>
      <c r="P214" s="38">
        <v>8.6421040441322108E-2</v>
      </c>
    </row>
    <row r="215" spans="1:16" x14ac:dyDescent="0.25">
      <c r="A215" s="27" t="s">
        <v>43</v>
      </c>
      <c r="B215" s="28"/>
      <c r="C215" s="35">
        <v>1.5701459602104133</v>
      </c>
      <c r="D215" s="35">
        <v>0.97743018693213324</v>
      </c>
      <c r="E215" s="35">
        <v>0.73959515562447598</v>
      </c>
      <c r="F215" s="35">
        <v>0</v>
      </c>
      <c r="G215" s="35">
        <v>0</v>
      </c>
      <c r="H215" s="35">
        <v>1.3937779862822435</v>
      </c>
      <c r="I215" s="35">
        <v>1.1968549491818417</v>
      </c>
      <c r="J215" s="35">
        <v>1.1090416644043675</v>
      </c>
      <c r="K215" s="35">
        <v>0.39628995757075192</v>
      </c>
      <c r="L215" s="35">
        <v>6.8552506397135143E-2</v>
      </c>
      <c r="M215" s="35">
        <v>1.5838697155239421</v>
      </c>
      <c r="N215" s="35">
        <v>2.0933636880805055</v>
      </c>
      <c r="O215" s="35">
        <v>1.048780540921221</v>
      </c>
      <c r="P215" s="35">
        <v>8.6421040441322108E-2</v>
      </c>
    </row>
    <row r="216" spans="1:16" ht="17.25" x14ac:dyDescent="0.25">
      <c r="A216" s="33" t="s">
        <v>48</v>
      </c>
      <c r="B216" s="29"/>
      <c r="C216" s="25"/>
      <c r="D216" s="25"/>
      <c r="E216" s="25"/>
      <c r="F216" s="25"/>
      <c r="G216" s="25"/>
      <c r="H216" s="25"/>
      <c r="I216" s="25"/>
      <c r="J216" s="25"/>
      <c r="K216" s="25"/>
    </row>
    <row r="217" spans="1:16" x14ac:dyDescent="0.25">
      <c r="A217" s="33" t="s">
        <v>49</v>
      </c>
      <c r="B217" s="29" t="s">
        <v>50</v>
      </c>
      <c r="C217" s="25">
        <v>1</v>
      </c>
      <c r="D217" s="25">
        <v>1</v>
      </c>
      <c r="E217" s="25">
        <v>1</v>
      </c>
      <c r="F217" s="25">
        <v>0</v>
      </c>
      <c r="G217" s="25">
        <v>0</v>
      </c>
      <c r="H217" s="25">
        <v>0</v>
      </c>
      <c r="I217" s="25">
        <v>0</v>
      </c>
      <c r="J217" s="25">
        <v>0</v>
      </c>
      <c r="K217" s="25">
        <v>0</v>
      </c>
      <c r="L217" s="25">
        <v>0</v>
      </c>
      <c r="M217" s="25">
        <v>0</v>
      </c>
      <c r="N217" s="25">
        <v>0</v>
      </c>
      <c r="O217" s="25">
        <v>0</v>
      </c>
      <c r="P217" s="25">
        <v>0</v>
      </c>
    </row>
    <row r="218" spans="1:16" x14ac:dyDescent="0.25">
      <c r="A218" s="27" t="s">
        <v>43</v>
      </c>
      <c r="B218" s="29"/>
      <c r="C218" s="25">
        <v>1</v>
      </c>
      <c r="D218" s="25">
        <v>1</v>
      </c>
      <c r="E218" s="172">
        <v>1</v>
      </c>
      <c r="F218" s="25">
        <v>0</v>
      </c>
      <c r="G218" s="25">
        <v>0</v>
      </c>
      <c r="H218" s="25">
        <v>0</v>
      </c>
      <c r="I218" s="25">
        <v>0</v>
      </c>
      <c r="J218" s="25">
        <v>0</v>
      </c>
      <c r="K218" s="25">
        <v>0</v>
      </c>
      <c r="L218" s="25">
        <v>0</v>
      </c>
      <c r="M218" s="25">
        <v>0</v>
      </c>
      <c r="N218" s="25">
        <v>0</v>
      </c>
      <c r="O218" s="25">
        <v>0</v>
      </c>
      <c r="P218" s="25">
        <v>0</v>
      </c>
    </row>
    <row r="219" spans="1:16" x14ac:dyDescent="0.25">
      <c r="A219" s="33" t="s">
        <v>41</v>
      </c>
      <c r="B219" s="29" t="s">
        <v>42</v>
      </c>
      <c r="C219" s="31">
        <v>435</v>
      </c>
      <c r="D219" s="31">
        <v>189</v>
      </c>
      <c r="E219" s="31">
        <v>110</v>
      </c>
      <c r="F219" s="31">
        <v>0</v>
      </c>
      <c r="G219" s="31">
        <v>0</v>
      </c>
      <c r="H219" s="31">
        <v>0</v>
      </c>
      <c r="I219" s="31">
        <v>0</v>
      </c>
      <c r="J219" s="31">
        <v>0</v>
      </c>
      <c r="K219" s="31">
        <v>0</v>
      </c>
      <c r="L219" s="31">
        <v>0</v>
      </c>
      <c r="M219" s="31">
        <v>0</v>
      </c>
      <c r="N219" s="31">
        <v>0</v>
      </c>
      <c r="O219" s="31">
        <v>0</v>
      </c>
      <c r="P219" s="31">
        <v>0</v>
      </c>
    </row>
    <row r="220" spans="1:16" x14ac:dyDescent="0.25">
      <c r="A220" s="27" t="s">
        <v>43</v>
      </c>
      <c r="B220" s="29"/>
      <c r="C220" s="25">
        <v>435</v>
      </c>
      <c r="D220" s="25">
        <v>189</v>
      </c>
      <c r="E220" s="25">
        <v>110</v>
      </c>
      <c r="F220" s="25">
        <v>0</v>
      </c>
      <c r="G220" s="25">
        <v>0</v>
      </c>
      <c r="H220" s="25">
        <v>0</v>
      </c>
      <c r="I220" s="25">
        <v>0</v>
      </c>
      <c r="J220" s="25">
        <v>0</v>
      </c>
      <c r="K220" s="25">
        <v>0</v>
      </c>
      <c r="L220" s="25">
        <v>0</v>
      </c>
      <c r="M220" s="25">
        <v>0</v>
      </c>
      <c r="N220" s="25">
        <v>0</v>
      </c>
      <c r="O220" s="25">
        <v>0</v>
      </c>
      <c r="P220" s="25">
        <v>0</v>
      </c>
    </row>
    <row r="221" spans="1:16" x14ac:dyDescent="0.25">
      <c r="A221" s="33" t="s">
        <v>45</v>
      </c>
      <c r="B221" s="29"/>
      <c r="C221" s="38">
        <v>1.5701459602104133</v>
      </c>
      <c r="D221" s="38">
        <v>0.64994282316081509</v>
      </c>
      <c r="E221" s="38">
        <v>0.37042897959970356</v>
      </c>
      <c r="F221" s="38">
        <v>0</v>
      </c>
      <c r="G221" s="38">
        <v>0</v>
      </c>
      <c r="H221" s="38">
        <v>0</v>
      </c>
      <c r="I221" s="38">
        <v>0</v>
      </c>
      <c r="J221" s="38">
        <v>0</v>
      </c>
      <c r="K221" s="38">
        <v>0</v>
      </c>
      <c r="L221" s="38">
        <v>0</v>
      </c>
      <c r="M221" s="38">
        <v>0</v>
      </c>
      <c r="N221" s="38">
        <v>0</v>
      </c>
      <c r="O221" s="38">
        <v>0</v>
      </c>
      <c r="P221" s="38">
        <v>0</v>
      </c>
    </row>
    <row r="222" spans="1:16" ht="15.75" thickBot="1" x14ac:dyDescent="0.3">
      <c r="A222" s="111" t="s">
        <v>43</v>
      </c>
      <c r="B222" s="165"/>
      <c r="C222" s="169">
        <v>1.5701459602104133</v>
      </c>
      <c r="D222" s="169">
        <v>0.64994282316081509</v>
      </c>
      <c r="E222" s="169">
        <v>0.37042897959970356</v>
      </c>
      <c r="F222" s="114">
        <v>0</v>
      </c>
      <c r="G222" s="114">
        <v>0</v>
      </c>
      <c r="H222" s="114">
        <v>0</v>
      </c>
      <c r="I222" s="114">
        <v>0</v>
      </c>
      <c r="J222" s="114">
        <v>0</v>
      </c>
      <c r="K222" s="114">
        <v>0</v>
      </c>
      <c r="L222" s="114">
        <v>0</v>
      </c>
      <c r="M222" s="114">
        <v>0</v>
      </c>
      <c r="N222" s="114">
        <v>0</v>
      </c>
      <c r="O222" s="114">
        <v>0</v>
      </c>
      <c r="P222" s="114">
        <v>0</v>
      </c>
    </row>
    <row r="223" spans="1:16" x14ac:dyDescent="0.25">
      <c r="A223" s="204" t="s">
        <v>120</v>
      </c>
      <c r="B223" s="204"/>
      <c r="C223" s="204"/>
      <c r="D223" s="204"/>
      <c r="E223" s="204"/>
      <c r="F223" s="204"/>
      <c r="G223" s="204"/>
      <c r="H223" s="204"/>
      <c r="I223" s="204"/>
      <c r="J223" s="204"/>
      <c r="K223" s="204"/>
      <c r="L223" s="204"/>
      <c r="M223" s="204"/>
      <c r="N223" s="204"/>
      <c r="O223" s="204"/>
      <c r="P223" s="204"/>
    </row>
    <row r="224" spans="1:16" x14ac:dyDescent="0.25">
      <c r="A224" s="150"/>
      <c r="B224" s="150"/>
      <c r="C224" s="52"/>
      <c r="D224" s="52"/>
      <c r="E224" s="52"/>
      <c r="F224" s="52"/>
      <c r="G224" s="52"/>
      <c r="H224" s="52"/>
      <c r="I224" s="52"/>
      <c r="J224" s="52"/>
      <c r="K224" s="52"/>
      <c r="L224" s="106"/>
      <c r="M224" s="106"/>
      <c r="N224" s="106"/>
    </row>
    <row r="225" spans="1:16" ht="19.5" thickBot="1" x14ac:dyDescent="0.3">
      <c r="A225" s="32" t="s">
        <v>94</v>
      </c>
    </row>
    <row r="226" spans="1:16" ht="15.75" thickTop="1" x14ac:dyDescent="0.25">
      <c r="A226" s="58"/>
      <c r="B226" s="59" t="s">
        <v>39</v>
      </c>
      <c r="C226" s="60">
        <v>2008</v>
      </c>
      <c r="D226" s="60">
        <v>2009</v>
      </c>
      <c r="E226" s="60">
        <v>2010</v>
      </c>
      <c r="F226" s="60">
        <v>2011</v>
      </c>
      <c r="G226" s="60">
        <v>2012</v>
      </c>
      <c r="H226" s="60">
        <v>2013</v>
      </c>
      <c r="I226" s="60">
        <v>2014</v>
      </c>
      <c r="J226" s="60">
        <v>2015</v>
      </c>
      <c r="K226" s="60">
        <v>2016</v>
      </c>
      <c r="L226" s="60">
        <v>2017</v>
      </c>
      <c r="M226" s="60">
        <v>2018</v>
      </c>
      <c r="N226" s="60">
        <v>2019</v>
      </c>
      <c r="O226" s="60">
        <v>2020</v>
      </c>
      <c r="P226" s="60">
        <v>2021</v>
      </c>
    </row>
    <row r="227" spans="1:16" ht="14.25" customHeight="1" x14ac:dyDescent="0.25">
      <c r="A227" s="44" t="s">
        <v>136</v>
      </c>
      <c r="B227" s="29" t="s">
        <v>46</v>
      </c>
      <c r="C227" s="131">
        <v>0.37181139900526033</v>
      </c>
      <c r="D227" s="131">
        <v>0.37069165876758625</v>
      </c>
      <c r="E227" s="131">
        <v>0.34956996329123119</v>
      </c>
      <c r="F227" s="131">
        <v>0.31985648</v>
      </c>
      <c r="G227" s="131">
        <v>0.54191355000000008</v>
      </c>
      <c r="H227" s="131">
        <v>0.78220218931411223</v>
      </c>
      <c r="I227" s="131">
        <v>0.7723560374590922</v>
      </c>
      <c r="J227" s="131">
        <v>0.69172808322021839</v>
      </c>
      <c r="K227" s="131">
        <v>0.65609029787853768</v>
      </c>
      <c r="L227" s="131">
        <v>1.0309719453198567</v>
      </c>
      <c r="M227" s="131">
        <v>1.1687774857761972</v>
      </c>
      <c r="N227" s="131">
        <v>1.1838351844040254</v>
      </c>
      <c r="O227" s="131">
        <v>1.168492027046061</v>
      </c>
      <c r="P227" s="131">
        <v>1.1481680520220661</v>
      </c>
    </row>
    <row r="228" spans="1:16" ht="18" thickBot="1" x14ac:dyDescent="0.3">
      <c r="A228" s="135" t="s">
        <v>147</v>
      </c>
      <c r="B228" s="41" t="s">
        <v>50</v>
      </c>
      <c r="C228" s="136">
        <v>6</v>
      </c>
      <c r="D228" s="136">
        <v>6</v>
      </c>
      <c r="E228" s="136" t="s">
        <v>53</v>
      </c>
      <c r="F228" s="136" t="s">
        <v>53</v>
      </c>
      <c r="G228" s="136" t="s">
        <v>53</v>
      </c>
      <c r="H228" s="136" t="s">
        <v>53</v>
      </c>
      <c r="I228" s="136">
        <v>4</v>
      </c>
      <c r="J228" s="136">
        <v>4</v>
      </c>
      <c r="K228" s="136">
        <v>4</v>
      </c>
      <c r="L228" s="136">
        <v>4</v>
      </c>
      <c r="M228" s="136">
        <v>4</v>
      </c>
      <c r="N228" s="136">
        <v>4</v>
      </c>
      <c r="O228" s="136">
        <v>4</v>
      </c>
      <c r="P228" s="136">
        <v>4</v>
      </c>
    </row>
    <row r="229" spans="1:16" ht="16.350000000000001" customHeight="1" x14ac:dyDescent="0.25">
      <c r="A229" s="199" t="s">
        <v>148</v>
      </c>
      <c r="B229" s="199"/>
      <c r="C229" s="199"/>
      <c r="D229" s="199"/>
      <c r="E229" s="199"/>
      <c r="F229" s="199"/>
      <c r="G229" s="199"/>
      <c r="H229" s="199"/>
      <c r="I229" s="199"/>
      <c r="J229" s="199"/>
      <c r="K229" s="199"/>
      <c r="L229" s="199"/>
      <c r="M229" s="199"/>
      <c r="N229" s="199"/>
      <c r="O229" s="199"/>
      <c r="P229" s="199"/>
    </row>
    <row r="230" spans="1:16" ht="17.25" customHeight="1" x14ac:dyDescent="0.25">
      <c r="A230" s="9"/>
      <c r="B230" s="9"/>
      <c r="C230" s="9"/>
      <c r="D230" s="9"/>
      <c r="E230" s="9"/>
      <c r="F230" s="9"/>
      <c r="G230" s="9"/>
      <c r="H230" s="9"/>
      <c r="I230" s="9"/>
      <c r="J230" s="9"/>
      <c r="K230" s="9"/>
    </row>
    <row r="231" spans="1:16" ht="19.5" thickBot="1" x14ac:dyDescent="0.3">
      <c r="A231" s="32" t="s">
        <v>95</v>
      </c>
    </row>
    <row r="232" spans="1:16" ht="15.75" thickTop="1" x14ac:dyDescent="0.25">
      <c r="A232" s="61"/>
      <c r="B232" s="62" t="s">
        <v>39</v>
      </c>
      <c r="C232" s="60">
        <v>2008</v>
      </c>
      <c r="D232" s="60">
        <v>2009</v>
      </c>
      <c r="E232" s="60">
        <v>2010</v>
      </c>
      <c r="F232" s="60">
        <v>2011</v>
      </c>
      <c r="G232" s="60">
        <v>2012</v>
      </c>
      <c r="H232" s="60">
        <v>2013</v>
      </c>
      <c r="I232" s="60">
        <v>2014</v>
      </c>
      <c r="J232" s="60">
        <v>2015</v>
      </c>
      <c r="K232" s="60">
        <v>2016</v>
      </c>
      <c r="L232" s="60">
        <v>2017</v>
      </c>
      <c r="M232" s="60">
        <v>2018</v>
      </c>
      <c r="N232" s="60">
        <v>2019</v>
      </c>
      <c r="O232" s="60">
        <v>2020</v>
      </c>
      <c r="P232" s="60">
        <v>2021</v>
      </c>
    </row>
    <row r="233" spans="1:16" x14ac:dyDescent="0.25">
      <c r="A233" s="33" t="s">
        <v>40</v>
      </c>
      <c r="B233" s="28"/>
      <c r="C233" s="34"/>
      <c r="D233" s="34"/>
      <c r="E233" s="34"/>
      <c r="F233" s="34"/>
      <c r="G233" s="34"/>
      <c r="H233" s="34"/>
      <c r="I233" s="34"/>
      <c r="J233" s="34"/>
      <c r="K233" s="34"/>
    </row>
    <row r="234" spans="1:16" x14ac:dyDescent="0.25">
      <c r="A234" s="33" t="s">
        <v>41</v>
      </c>
      <c r="B234" s="29" t="s">
        <v>42</v>
      </c>
      <c r="C234" s="30">
        <v>7746.2829808000006</v>
      </c>
      <c r="D234" s="30">
        <v>2179.9739706700002</v>
      </c>
      <c r="E234" s="30">
        <v>2945.3851060800002</v>
      </c>
      <c r="F234" s="30">
        <v>2909.6760278199999</v>
      </c>
      <c r="G234" s="30">
        <v>3924.7026849199997</v>
      </c>
      <c r="H234" s="30">
        <v>3208.8320274100001</v>
      </c>
      <c r="I234" s="30">
        <v>4994.9844181500002</v>
      </c>
      <c r="J234" s="30">
        <v>1574.3244825499999</v>
      </c>
      <c r="K234" s="30">
        <v>6133.7184415299998</v>
      </c>
      <c r="L234" s="30">
        <v>17748.716908800001</v>
      </c>
      <c r="M234" s="30">
        <v>9484.1633567600002</v>
      </c>
      <c r="N234" s="30">
        <v>6626.7724412099997</v>
      </c>
      <c r="O234" s="30">
        <v>881.80142605000003</v>
      </c>
      <c r="P234" s="30">
        <v>501.84975263000001</v>
      </c>
    </row>
    <row r="235" spans="1:16" x14ac:dyDescent="0.25">
      <c r="A235" s="27" t="s">
        <v>43</v>
      </c>
      <c r="B235" s="28"/>
      <c r="C235" s="24">
        <v>3694.7890017500004</v>
      </c>
      <c r="D235" s="24">
        <v>1229.97397067</v>
      </c>
      <c r="E235" s="24">
        <v>2600.1791060800001</v>
      </c>
      <c r="F235" s="24">
        <v>2909.6760278199999</v>
      </c>
      <c r="G235" s="24">
        <v>3184.9259561999997</v>
      </c>
      <c r="H235" s="24">
        <v>2898.4410274100001</v>
      </c>
      <c r="I235" s="24">
        <v>2230.1604181500002</v>
      </c>
      <c r="J235" s="24">
        <v>1389.3254825499998</v>
      </c>
      <c r="K235" s="24">
        <v>2833.6394415300001</v>
      </c>
      <c r="L235" s="24">
        <v>4472.8009087999999</v>
      </c>
      <c r="M235" s="24">
        <v>4677.0933567600005</v>
      </c>
      <c r="N235" s="24">
        <v>3982.4924412099999</v>
      </c>
      <c r="O235" s="24">
        <v>801.45542605000003</v>
      </c>
      <c r="P235" s="24">
        <v>501.84975263000001</v>
      </c>
    </row>
    <row r="236" spans="1:16" x14ac:dyDescent="0.25">
      <c r="A236" s="27" t="s">
        <v>54</v>
      </c>
      <c r="B236" s="29"/>
      <c r="C236" s="26">
        <v>6.9999790500000003</v>
      </c>
      <c r="D236" s="26">
        <v>0</v>
      </c>
      <c r="E236" s="26">
        <v>0</v>
      </c>
      <c r="F236" s="26">
        <v>0</v>
      </c>
      <c r="G236" s="26">
        <v>1.99972872</v>
      </c>
      <c r="H236" s="26">
        <v>0</v>
      </c>
      <c r="I236" s="26">
        <v>0</v>
      </c>
      <c r="J236" s="26">
        <v>0</v>
      </c>
      <c r="K236" s="26">
        <v>0</v>
      </c>
      <c r="L236" s="26">
        <v>0</v>
      </c>
      <c r="M236" s="26">
        <v>0</v>
      </c>
      <c r="N236" s="24">
        <v>0</v>
      </c>
      <c r="O236" s="24">
        <v>0</v>
      </c>
      <c r="P236" s="24">
        <v>0</v>
      </c>
    </row>
    <row r="237" spans="1:16" x14ac:dyDescent="0.25">
      <c r="A237" s="27" t="s">
        <v>47</v>
      </c>
      <c r="B237" s="28"/>
      <c r="C237" s="65">
        <v>4044.4939999999997</v>
      </c>
      <c r="D237" s="65">
        <v>950</v>
      </c>
      <c r="E237" s="65">
        <v>345.20600000000002</v>
      </c>
      <c r="F237" s="65">
        <v>0</v>
      </c>
      <c r="G237" s="65">
        <v>737.77700000000004</v>
      </c>
      <c r="H237" s="65">
        <v>310.39100000000002</v>
      </c>
      <c r="I237" s="65">
        <v>2764.8240000000001</v>
      </c>
      <c r="J237" s="65">
        <v>184.999</v>
      </c>
      <c r="K237" s="65">
        <v>3300.0790000000002</v>
      </c>
      <c r="L237" s="65">
        <v>13275.916000000001</v>
      </c>
      <c r="M237" s="65">
        <v>4807.0700000000006</v>
      </c>
      <c r="N237" s="24">
        <v>2644.2799999999997</v>
      </c>
      <c r="O237" s="24">
        <v>80.346000000000004</v>
      </c>
      <c r="P237" s="24">
        <v>0</v>
      </c>
    </row>
    <row r="238" spans="1:16" x14ac:dyDescent="0.25">
      <c r="A238" s="33" t="s">
        <v>45</v>
      </c>
      <c r="B238" s="29" t="s">
        <v>46</v>
      </c>
      <c r="C238" s="36">
        <v>37.136424699742584</v>
      </c>
      <c r="D238" s="36">
        <v>12.171230819165601</v>
      </c>
      <c r="E238" s="36">
        <v>24.359745512454229</v>
      </c>
      <c r="F238" s="36">
        <v>30.623075555157289</v>
      </c>
      <c r="G238" s="36">
        <v>35.623561328307666</v>
      </c>
      <c r="H238" s="36">
        <v>25.686526989384543</v>
      </c>
      <c r="I238" s="36">
        <v>24.54632920949398</v>
      </c>
      <c r="J238" s="36">
        <v>10.581485503956992</v>
      </c>
      <c r="K238" s="36">
        <v>27.870739425196817</v>
      </c>
      <c r="L238" s="36">
        <v>65.658057494038701</v>
      </c>
      <c r="M238" s="36">
        <v>48.034956421369557</v>
      </c>
      <c r="N238" s="36">
        <v>33.583023233146477</v>
      </c>
      <c r="O238" s="36">
        <v>6.0127260472629303</v>
      </c>
      <c r="P238" s="36">
        <v>4.1874501662566894</v>
      </c>
    </row>
    <row r="239" spans="1:16" x14ac:dyDescent="0.25">
      <c r="A239" s="27" t="s">
        <v>43</v>
      </c>
      <c r="B239" s="28"/>
      <c r="C239" s="26">
        <v>29.099113265754745</v>
      </c>
      <c r="D239" s="26">
        <v>10.6540808191656</v>
      </c>
      <c r="E239" s="26">
        <v>23.836521680140123</v>
      </c>
      <c r="F239" s="26">
        <v>30.623075555157289</v>
      </c>
      <c r="G239" s="26">
        <v>33.810610037716749</v>
      </c>
      <c r="H239" s="26">
        <v>25.093698341692825</v>
      </c>
      <c r="I239" s="26">
        <v>18.929360822445474</v>
      </c>
      <c r="J239" s="26">
        <v>10.331332250537475</v>
      </c>
      <c r="K239" s="26">
        <v>22.960353908217787</v>
      </c>
      <c r="L239" s="26">
        <v>38.713466212546216</v>
      </c>
      <c r="M239" s="26">
        <v>39.510127492197377</v>
      </c>
      <c r="N239" s="26">
        <v>29.668161314787319</v>
      </c>
      <c r="O239" s="26">
        <v>5.8899739641575239</v>
      </c>
      <c r="P239" s="26">
        <v>4.1874501662566894</v>
      </c>
    </row>
    <row r="240" spans="1:16" x14ac:dyDescent="0.25">
      <c r="A240" s="27" t="s">
        <v>54</v>
      </c>
      <c r="B240" s="29"/>
      <c r="C240" s="49">
        <v>1.6772355690775918E-2</v>
      </c>
      <c r="D240" s="26">
        <v>0</v>
      </c>
      <c r="E240" s="26">
        <v>0</v>
      </c>
      <c r="F240" s="26">
        <v>0</v>
      </c>
      <c r="G240" s="49">
        <v>6.637112780354888E-3</v>
      </c>
      <c r="H240" s="26">
        <v>0</v>
      </c>
      <c r="I240" s="26">
        <v>0</v>
      </c>
      <c r="J240" s="26">
        <v>0</v>
      </c>
      <c r="K240" s="26">
        <v>0</v>
      </c>
      <c r="L240" s="26">
        <v>0</v>
      </c>
      <c r="M240" s="26">
        <v>0</v>
      </c>
      <c r="N240" s="26">
        <v>0</v>
      </c>
      <c r="O240" s="26">
        <v>0</v>
      </c>
      <c r="P240" s="26">
        <v>0</v>
      </c>
    </row>
    <row r="241" spans="1:16" x14ac:dyDescent="0.25">
      <c r="A241" s="27" t="s">
        <v>47</v>
      </c>
      <c r="B241" s="28"/>
      <c r="C241" s="26">
        <v>8.0205390782970625</v>
      </c>
      <c r="D241" s="26">
        <v>1.51715</v>
      </c>
      <c r="E241" s="26">
        <v>0.52322383231410541</v>
      </c>
      <c r="F241" s="49">
        <v>0</v>
      </c>
      <c r="G241" s="26">
        <v>1.8063141778105622</v>
      </c>
      <c r="H241" s="26">
        <v>0.59282864769171872</v>
      </c>
      <c r="I241" s="26">
        <v>5.6169683870485061</v>
      </c>
      <c r="J241" s="26">
        <v>0.25015325341951816</v>
      </c>
      <c r="K241" s="26">
        <v>4.9103855169790291</v>
      </c>
      <c r="L241" s="26">
        <v>26.944591281492492</v>
      </c>
      <c r="M241" s="26">
        <v>8.5248289291721786</v>
      </c>
      <c r="N241" s="26">
        <v>3.9148619183591604</v>
      </c>
      <c r="O241" s="35">
        <v>0.122752083105406</v>
      </c>
      <c r="P241" s="26">
        <v>0</v>
      </c>
    </row>
    <row r="242" spans="1:16" ht="17.25" x14ac:dyDescent="0.25">
      <c r="A242" s="33" t="s">
        <v>48</v>
      </c>
      <c r="B242" s="28"/>
      <c r="C242" s="25"/>
      <c r="D242" s="25"/>
      <c r="E242" s="25"/>
      <c r="F242" s="25"/>
      <c r="G242" s="25"/>
      <c r="H242" s="25"/>
      <c r="I242" s="25"/>
      <c r="J242" s="25"/>
      <c r="K242" s="25"/>
    </row>
    <row r="243" spans="1:16" x14ac:dyDescent="0.25">
      <c r="A243" s="33" t="s">
        <v>49</v>
      </c>
      <c r="B243" s="29" t="s">
        <v>50</v>
      </c>
      <c r="C243" s="31">
        <v>104</v>
      </c>
      <c r="D243" s="31">
        <v>96</v>
      </c>
      <c r="E243" s="31">
        <v>59</v>
      </c>
      <c r="F243" s="31">
        <v>79</v>
      </c>
      <c r="G243" s="31">
        <v>50</v>
      </c>
      <c r="H243" s="31">
        <v>54</v>
      </c>
      <c r="I243" s="31">
        <v>41</v>
      </c>
      <c r="J243" s="31">
        <v>30</v>
      </c>
      <c r="K243" s="31">
        <v>33</v>
      </c>
      <c r="L243" s="31">
        <v>37</v>
      </c>
      <c r="M243" s="31">
        <v>38</v>
      </c>
      <c r="N243" s="31">
        <v>41</v>
      </c>
      <c r="O243" s="31">
        <v>1</v>
      </c>
      <c r="P243" s="31">
        <v>0</v>
      </c>
    </row>
    <row r="244" spans="1:16" x14ac:dyDescent="0.25">
      <c r="A244" s="27" t="s">
        <v>43</v>
      </c>
      <c r="B244" s="29"/>
      <c r="C244" s="25">
        <v>104</v>
      </c>
      <c r="D244" s="25">
        <v>96</v>
      </c>
      <c r="E244" s="25">
        <v>59</v>
      </c>
      <c r="F244" s="25">
        <v>79</v>
      </c>
      <c r="G244" s="25">
        <v>50</v>
      </c>
      <c r="H244" s="25">
        <v>54</v>
      </c>
      <c r="I244" s="25">
        <v>41</v>
      </c>
      <c r="J244" s="25">
        <v>30</v>
      </c>
      <c r="K244" s="25">
        <v>33</v>
      </c>
      <c r="L244" s="25">
        <v>37</v>
      </c>
      <c r="M244" s="25">
        <v>38</v>
      </c>
      <c r="N244" s="25">
        <v>41</v>
      </c>
      <c r="O244" s="25">
        <v>1</v>
      </c>
      <c r="P244" s="25">
        <v>0</v>
      </c>
    </row>
    <row r="245" spans="1:16" x14ac:dyDescent="0.25">
      <c r="A245" s="33" t="s">
        <v>41</v>
      </c>
      <c r="B245" s="29" t="s">
        <v>42</v>
      </c>
      <c r="C245" s="30">
        <v>3663</v>
      </c>
      <c r="D245" s="30">
        <v>1230</v>
      </c>
      <c r="E245" s="30">
        <v>2309</v>
      </c>
      <c r="F245" s="30">
        <v>2433</v>
      </c>
      <c r="G245" s="30">
        <v>2054</v>
      </c>
      <c r="H245" s="30">
        <v>1844</v>
      </c>
      <c r="I245" s="30">
        <v>1343</v>
      </c>
      <c r="J245" s="30">
        <v>952</v>
      </c>
      <c r="K245" s="30">
        <v>1749</v>
      </c>
      <c r="L245" s="30">
        <v>2507.0000004500002</v>
      </c>
      <c r="M245" s="30">
        <v>2942</v>
      </c>
      <c r="N245" s="30">
        <v>2509</v>
      </c>
      <c r="O245" s="30">
        <v>1</v>
      </c>
      <c r="P245" s="30">
        <v>0</v>
      </c>
    </row>
    <row r="246" spans="1:16" x14ac:dyDescent="0.25">
      <c r="A246" s="27" t="s">
        <v>43</v>
      </c>
      <c r="B246" s="43"/>
      <c r="C246" s="24">
        <v>3663</v>
      </c>
      <c r="D246" s="24">
        <v>1230</v>
      </c>
      <c r="E246" s="24">
        <v>2309</v>
      </c>
      <c r="F246" s="24">
        <v>2433</v>
      </c>
      <c r="G246" s="24">
        <v>2054</v>
      </c>
      <c r="H246" s="24">
        <v>1844</v>
      </c>
      <c r="I246" s="24">
        <v>1343</v>
      </c>
      <c r="J246" s="24">
        <v>952</v>
      </c>
      <c r="K246" s="24">
        <v>1749</v>
      </c>
      <c r="L246" s="24">
        <v>2507.0000004500002</v>
      </c>
      <c r="M246" s="24">
        <v>2942</v>
      </c>
      <c r="N246" s="24">
        <v>2509</v>
      </c>
      <c r="O246" s="24">
        <v>1</v>
      </c>
      <c r="P246" s="24">
        <v>0</v>
      </c>
    </row>
    <row r="247" spans="1:16" x14ac:dyDescent="0.25">
      <c r="A247" s="33" t="s">
        <v>52</v>
      </c>
      <c r="B247" s="29" t="s">
        <v>46</v>
      </c>
      <c r="C247" s="30">
        <v>28.978916900029898</v>
      </c>
      <c r="D247" s="30">
        <v>10.188791269363827</v>
      </c>
      <c r="E247" s="30">
        <v>21.226487080065393</v>
      </c>
      <c r="F247" s="30">
        <v>24.230275353786293</v>
      </c>
      <c r="G247" s="30">
        <v>21.053067860000002</v>
      </c>
      <c r="H247" s="30">
        <v>16.710532742310178</v>
      </c>
      <c r="I247" s="30">
        <v>11.42478528225913</v>
      </c>
      <c r="J247" s="30">
        <v>7.3042231431015683</v>
      </c>
      <c r="K247" s="30">
        <v>14.44998620394831</v>
      </c>
      <c r="L247" s="30">
        <v>20.13423133338954</v>
      </c>
      <c r="M247" s="30">
        <v>25.116088575098569</v>
      </c>
      <c r="N247" s="30">
        <v>19.086462478320666</v>
      </c>
      <c r="O247" s="30">
        <v>9.6972562208451855E-3</v>
      </c>
      <c r="P247" s="30">
        <v>0</v>
      </c>
    </row>
    <row r="248" spans="1:16" ht="15.75" thickBot="1" x14ac:dyDescent="0.3">
      <c r="A248" s="111" t="s">
        <v>43</v>
      </c>
      <c r="B248" s="112"/>
      <c r="C248" s="113">
        <v>28.978916900029898</v>
      </c>
      <c r="D248" s="113">
        <v>10.188791269363827</v>
      </c>
      <c r="E248" s="113">
        <v>21.226487080065393</v>
      </c>
      <c r="F248" s="113">
        <v>24.230275353786293</v>
      </c>
      <c r="G248" s="113">
        <v>21.053067860000002</v>
      </c>
      <c r="H248" s="113">
        <v>16.710532742310178</v>
      </c>
      <c r="I248" s="113">
        <v>11.42478528225913</v>
      </c>
      <c r="J248" s="113">
        <v>7.3042231431015683</v>
      </c>
      <c r="K248" s="113">
        <v>14.44998620394831</v>
      </c>
      <c r="L248" s="114">
        <v>20.13423133338954</v>
      </c>
      <c r="M248" s="114">
        <v>25.116088575098569</v>
      </c>
      <c r="N248" s="114">
        <v>19.086462478320666</v>
      </c>
      <c r="O248" s="114">
        <v>9.6972562208451855E-3</v>
      </c>
      <c r="P248" s="114">
        <v>0</v>
      </c>
    </row>
    <row r="249" spans="1:16" x14ac:dyDescent="0.25">
      <c r="A249" s="200" t="s">
        <v>149</v>
      </c>
      <c r="B249" s="200"/>
      <c r="C249" s="200"/>
      <c r="D249" s="200"/>
      <c r="E249" s="200"/>
      <c r="F249" s="200"/>
      <c r="G249" s="200"/>
      <c r="H249" s="200"/>
      <c r="I249" s="200"/>
      <c r="J249" s="200"/>
    </row>
    <row r="250" spans="1:16" x14ac:dyDescent="0.25">
      <c r="A250" s="37"/>
      <c r="C250" s="144"/>
      <c r="D250" s="144"/>
      <c r="E250" s="144"/>
      <c r="F250" s="144"/>
      <c r="G250" s="144"/>
      <c r="H250" s="144"/>
      <c r="I250" s="144"/>
      <c r="J250" s="144"/>
      <c r="K250" s="144"/>
      <c r="L250" s="144"/>
      <c r="M250" s="144"/>
      <c r="N250" s="144"/>
      <c r="O250" s="145"/>
      <c r="P250" s="145"/>
    </row>
    <row r="251" spans="1:16" ht="19.5" thickBot="1" x14ac:dyDescent="0.3">
      <c r="A251" s="32" t="s">
        <v>96</v>
      </c>
      <c r="J251" s="110"/>
      <c r="K251" s="110"/>
      <c r="L251" s="110"/>
    </row>
    <row r="252" spans="1:16" ht="15.75" thickTop="1" x14ac:dyDescent="0.25">
      <c r="A252" s="58"/>
      <c r="B252" s="59" t="s">
        <v>39</v>
      </c>
      <c r="C252" s="60">
        <v>2008</v>
      </c>
      <c r="D252" s="60">
        <v>2009</v>
      </c>
      <c r="E252" s="60">
        <v>2010</v>
      </c>
      <c r="F252" s="60">
        <v>2011</v>
      </c>
      <c r="G252" s="60">
        <v>2012</v>
      </c>
      <c r="H252" s="60">
        <v>2013</v>
      </c>
      <c r="I252" s="60">
        <v>2014</v>
      </c>
      <c r="J252" s="60">
        <v>2015</v>
      </c>
      <c r="K252" s="60">
        <v>2016</v>
      </c>
      <c r="L252" s="60">
        <v>2017</v>
      </c>
      <c r="M252" s="60">
        <v>2018</v>
      </c>
      <c r="N252" s="60">
        <v>2019</v>
      </c>
      <c r="O252" s="60">
        <v>2020</v>
      </c>
      <c r="P252" s="60">
        <v>2021</v>
      </c>
    </row>
    <row r="253" spans="1:16" ht="27" customHeight="1" x14ac:dyDescent="0.25">
      <c r="A253" s="44" t="s">
        <v>136</v>
      </c>
      <c r="B253" s="29" t="s">
        <v>46</v>
      </c>
      <c r="C253" s="131">
        <v>0.15428100526332855</v>
      </c>
      <c r="D253" s="131">
        <v>0.20727600157260895</v>
      </c>
      <c r="E253" s="131">
        <v>0.15787200629711151</v>
      </c>
      <c r="F253" s="131">
        <v>1.7928521500000001</v>
      </c>
      <c r="G253" s="131">
        <v>2.6936336100000005</v>
      </c>
      <c r="H253" s="131">
        <v>3.7036245499999998</v>
      </c>
      <c r="I253" s="131">
        <v>3.5305860999999998</v>
      </c>
      <c r="J253" s="131">
        <v>7.1941486799999996</v>
      </c>
      <c r="K253" s="131">
        <v>6.1288135500000012</v>
      </c>
      <c r="L253" s="131">
        <v>9.7364484499999993</v>
      </c>
      <c r="M253" s="131">
        <v>9.3927514199999997</v>
      </c>
      <c r="N253" s="131">
        <v>9.7626659999999994</v>
      </c>
      <c r="O253" s="131">
        <v>8.4093535999999993</v>
      </c>
      <c r="P253" s="131">
        <v>7.0618667000000004</v>
      </c>
    </row>
    <row r="254" spans="1:16" ht="17.25" x14ac:dyDescent="0.25">
      <c r="A254" s="44" t="s">
        <v>137</v>
      </c>
      <c r="B254" s="29" t="s">
        <v>42</v>
      </c>
      <c r="C254" s="42">
        <v>124</v>
      </c>
      <c r="D254" s="42">
        <v>261</v>
      </c>
      <c r="E254" s="137">
        <v>628</v>
      </c>
      <c r="F254" s="137">
        <v>2226</v>
      </c>
      <c r="G254" s="137">
        <v>2170</v>
      </c>
      <c r="H254" s="137">
        <v>2083</v>
      </c>
      <c r="I254" s="137">
        <v>1792</v>
      </c>
      <c r="J254" s="137">
        <v>970</v>
      </c>
      <c r="K254" s="137">
        <v>1828</v>
      </c>
      <c r="L254" s="137" t="s">
        <v>53</v>
      </c>
      <c r="M254" s="137" t="s">
        <v>53</v>
      </c>
      <c r="N254" s="137" t="s">
        <v>53</v>
      </c>
      <c r="O254" s="137" t="s">
        <v>53</v>
      </c>
      <c r="P254" s="137" t="s">
        <v>53</v>
      </c>
    </row>
    <row r="255" spans="1:16" ht="17.25" x14ac:dyDescent="0.25">
      <c r="A255" s="44" t="s">
        <v>138</v>
      </c>
      <c r="B255" s="29" t="s">
        <v>50</v>
      </c>
      <c r="C255" s="42">
        <v>45</v>
      </c>
      <c r="D255" s="42">
        <v>49</v>
      </c>
      <c r="E255" s="42">
        <v>42</v>
      </c>
      <c r="F255" s="42">
        <v>118</v>
      </c>
      <c r="G255" s="42">
        <v>104</v>
      </c>
      <c r="H255" s="42">
        <v>44</v>
      </c>
      <c r="I255" s="42">
        <v>46</v>
      </c>
      <c r="J255" s="42">
        <v>46</v>
      </c>
      <c r="K255" s="42">
        <v>46</v>
      </c>
      <c r="L255" s="42" t="s">
        <v>53</v>
      </c>
      <c r="M255" s="42" t="s">
        <v>53</v>
      </c>
      <c r="N255" s="42" t="s">
        <v>53</v>
      </c>
      <c r="O255" s="42" t="s">
        <v>53</v>
      </c>
      <c r="P255" s="97">
        <v>34</v>
      </c>
    </row>
    <row r="256" spans="1:16" ht="17.25" x14ac:dyDescent="0.25">
      <c r="A256" s="44" t="s">
        <v>139</v>
      </c>
      <c r="B256" s="29" t="s">
        <v>46</v>
      </c>
      <c r="C256" s="25"/>
      <c r="D256" s="25"/>
      <c r="F256" s="42"/>
      <c r="G256" s="42"/>
      <c r="H256" s="42"/>
      <c r="I256" s="42"/>
      <c r="J256" s="42"/>
      <c r="K256" s="42"/>
    </row>
    <row r="257" spans="1:16" ht="17.25" x14ac:dyDescent="0.25">
      <c r="A257" s="44" t="s">
        <v>141</v>
      </c>
      <c r="B257" s="28"/>
      <c r="C257" s="131">
        <v>25.54636774119281</v>
      </c>
      <c r="D257" s="131">
        <v>16.554121420676609</v>
      </c>
      <c r="E257" s="131">
        <v>15.893409659012582</v>
      </c>
      <c r="F257" s="131">
        <v>18.140434205437497</v>
      </c>
      <c r="G257" s="131">
        <v>23.17633321496459</v>
      </c>
      <c r="H257" s="131">
        <v>15.917815566734708</v>
      </c>
      <c r="I257" s="131">
        <v>13.677102969314722</v>
      </c>
      <c r="J257" s="131">
        <v>7.7042718612381815</v>
      </c>
      <c r="K257" s="131">
        <v>15.422100148793881</v>
      </c>
      <c r="L257" s="131">
        <v>19.373380638881258</v>
      </c>
      <c r="M257" s="131">
        <v>19.137847801618211</v>
      </c>
      <c r="N257" s="131">
        <v>13.335790803306088</v>
      </c>
      <c r="O257" s="132">
        <v>0</v>
      </c>
      <c r="P257" s="132">
        <v>0</v>
      </c>
    </row>
    <row r="258" spans="1:16" ht="17.25" x14ac:dyDescent="0.25">
      <c r="A258" s="44" t="s">
        <v>150</v>
      </c>
      <c r="B258" s="28"/>
      <c r="C258" s="137">
        <v>0</v>
      </c>
      <c r="D258" s="137">
        <v>0</v>
      </c>
      <c r="E258" s="137">
        <v>0</v>
      </c>
      <c r="F258" s="137">
        <v>0</v>
      </c>
      <c r="G258" s="137">
        <v>0</v>
      </c>
      <c r="H258" s="137">
        <v>0</v>
      </c>
      <c r="I258" s="137">
        <v>0</v>
      </c>
      <c r="J258" s="141">
        <v>1.702E-2</v>
      </c>
      <c r="K258" s="141">
        <v>0.152227</v>
      </c>
      <c r="L258" s="141">
        <v>0.145486</v>
      </c>
      <c r="M258" s="141">
        <v>0.23571900000000001</v>
      </c>
      <c r="N258" s="141">
        <v>0.17077999999999999</v>
      </c>
      <c r="O258" s="132">
        <v>0</v>
      </c>
      <c r="P258" s="132">
        <v>0</v>
      </c>
    </row>
    <row r="259" spans="1:16" ht="54.4" customHeight="1" x14ac:dyDescent="0.25">
      <c r="A259" s="202" t="s">
        <v>169</v>
      </c>
      <c r="B259" s="202"/>
      <c r="C259" s="202"/>
      <c r="D259" s="202"/>
      <c r="E259" s="202"/>
      <c r="F259" s="202"/>
      <c r="G259" s="202"/>
      <c r="H259" s="202"/>
      <c r="I259" s="202"/>
      <c r="J259" s="202"/>
      <c r="K259" s="202"/>
      <c r="L259" s="202"/>
      <c r="M259" s="202"/>
      <c r="N259" s="202"/>
      <c r="O259" s="202"/>
      <c r="P259" s="202"/>
    </row>
    <row r="260" spans="1:16" ht="15.75" customHeight="1" x14ac:dyDescent="0.25">
      <c r="A260" s="9"/>
      <c r="B260" s="9"/>
      <c r="C260" s="9"/>
      <c r="D260" s="9"/>
      <c r="E260" s="9"/>
      <c r="F260" s="9"/>
      <c r="G260" s="9"/>
      <c r="H260" s="9"/>
      <c r="I260" s="9"/>
      <c r="J260" s="9"/>
      <c r="K260" s="9"/>
    </row>
    <row r="261" spans="1:16" ht="19.5" thickBot="1" x14ac:dyDescent="0.3">
      <c r="A261" s="32" t="s">
        <v>97</v>
      </c>
    </row>
    <row r="262" spans="1:16" ht="15.75" thickTop="1" x14ac:dyDescent="0.25">
      <c r="A262" s="61"/>
      <c r="B262" s="62" t="s">
        <v>39</v>
      </c>
      <c r="C262" s="60">
        <v>2008</v>
      </c>
      <c r="D262" s="60">
        <v>2009</v>
      </c>
      <c r="E262" s="60">
        <v>2010</v>
      </c>
      <c r="F262" s="60">
        <v>2011</v>
      </c>
      <c r="G262" s="60">
        <v>2012</v>
      </c>
      <c r="H262" s="60">
        <v>2013</v>
      </c>
      <c r="I262" s="60">
        <v>2014</v>
      </c>
      <c r="J262" s="60">
        <v>2015</v>
      </c>
      <c r="K262" s="60">
        <v>2016</v>
      </c>
      <c r="L262" s="60">
        <v>2017</v>
      </c>
      <c r="M262" s="60">
        <v>2018</v>
      </c>
      <c r="N262" s="60">
        <v>2019</v>
      </c>
      <c r="O262" s="60">
        <v>2020</v>
      </c>
      <c r="P262" s="60">
        <v>2021</v>
      </c>
    </row>
    <row r="263" spans="1:16" x14ac:dyDescent="0.25">
      <c r="A263" s="33" t="s">
        <v>40</v>
      </c>
      <c r="B263" s="28"/>
      <c r="C263" s="34"/>
      <c r="D263" s="34"/>
      <c r="E263" s="34"/>
      <c r="F263" s="34"/>
      <c r="G263" s="34"/>
      <c r="H263" s="34"/>
      <c r="I263" s="34"/>
      <c r="J263" s="34"/>
      <c r="K263" s="34"/>
    </row>
    <row r="264" spans="1:16" x14ac:dyDescent="0.25">
      <c r="A264" s="33" t="s">
        <v>41</v>
      </c>
      <c r="B264" s="29" t="s">
        <v>42</v>
      </c>
      <c r="C264" s="30">
        <v>516092.27221594995</v>
      </c>
      <c r="D264" s="30">
        <v>492111.37103163003</v>
      </c>
      <c r="E264" s="30">
        <v>735697.10600000003</v>
      </c>
      <c r="F264" s="30">
        <v>639327.10100000002</v>
      </c>
      <c r="G264" s="30">
        <v>590429.87325313012</v>
      </c>
      <c r="H264" s="30">
        <v>619155.13199999998</v>
      </c>
      <c r="I264" s="30">
        <v>345451.95196430001</v>
      </c>
      <c r="J264" s="30">
        <v>190766.12432231</v>
      </c>
      <c r="K264" s="30">
        <v>351803.47410786001</v>
      </c>
      <c r="L264" s="30">
        <v>392413.01356108999</v>
      </c>
      <c r="M264" s="30">
        <v>376730.82461859001</v>
      </c>
      <c r="N264" s="30">
        <v>379680.75370812003</v>
      </c>
      <c r="O264" s="30">
        <v>482660.15021560004</v>
      </c>
      <c r="P264" s="30">
        <v>511967.18944089004</v>
      </c>
    </row>
    <row r="265" spans="1:16" x14ac:dyDescent="0.25">
      <c r="A265" s="27" t="s">
        <v>43</v>
      </c>
      <c r="B265" s="28"/>
      <c r="C265" s="24">
        <v>3300.9172159500004</v>
      </c>
      <c r="D265" s="24">
        <v>4068.4960316299998</v>
      </c>
      <c r="E265" s="24">
        <v>3097.2739999999999</v>
      </c>
      <c r="F265" s="24">
        <v>2937.8729999999996</v>
      </c>
      <c r="G265" s="24">
        <v>4306.0312531300006</v>
      </c>
      <c r="H265" s="24">
        <v>1352.0059999999999</v>
      </c>
      <c r="I265" s="24">
        <v>1989.3839642999999</v>
      </c>
      <c r="J265" s="24">
        <v>2125.9783223099998</v>
      </c>
      <c r="K265" s="24">
        <v>6191.2451078600006</v>
      </c>
      <c r="L265" s="24">
        <v>6562.80056109</v>
      </c>
      <c r="M265" s="24">
        <v>8164.5196185899995</v>
      </c>
      <c r="N265" s="24">
        <v>6033.9877081200002</v>
      </c>
      <c r="O265" s="24">
        <v>2970.2872156000003</v>
      </c>
      <c r="P265" s="24">
        <v>2673.8484408899999</v>
      </c>
    </row>
    <row r="266" spans="1:16" x14ac:dyDescent="0.25">
      <c r="A266" s="27" t="s">
        <v>47</v>
      </c>
      <c r="B266" s="28"/>
      <c r="C266" s="24">
        <v>512791.35499999998</v>
      </c>
      <c r="D266" s="24">
        <v>488042.875</v>
      </c>
      <c r="E266" s="24">
        <v>732599.83200000005</v>
      </c>
      <c r="F266" s="24">
        <v>636389.228</v>
      </c>
      <c r="G266" s="24">
        <v>586123.84200000006</v>
      </c>
      <c r="H266" s="24">
        <v>617803.12599999993</v>
      </c>
      <c r="I266" s="24">
        <v>343462.56800000003</v>
      </c>
      <c r="J266" s="24">
        <v>188640.14600000001</v>
      </c>
      <c r="K266" s="24">
        <v>345612.22899999999</v>
      </c>
      <c r="L266" s="24">
        <v>385850.21299999999</v>
      </c>
      <c r="M266" s="24">
        <v>368566.30499999999</v>
      </c>
      <c r="N266" s="24">
        <v>373646.766</v>
      </c>
      <c r="O266" s="24">
        <v>479689.86300000001</v>
      </c>
      <c r="P266" s="24">
        <v>509293.34100000001</v>
      </c>
    </row>
    <row r="267" spans="1:16" x14ac:dyDescent="0.25">
      <c r="A267" s="33" t="s">
        <v>45</v>
      </c>
      <c r="B267" s="29" t="s">
        <v>46</v>
      </c>
      <c r="C267" s="30">
        <v>932.781206310058</v>
      </c>
      <c r="D267" s="30">
        <v>637.38418754664951</v>
      </c>
      <c r="E267" s="30">
        <v>1049.0587346454181</v>
      </c>
      <c r="F267" s="30">
        <v>1211.4716167618603</v>
      </c>
      <c r="G267" s="30">
        <v>1330.2566388863868</v>
      </c>
      <c r="H267" s="30">
        <v>1316.574836556588</v>
      </c>
      <c r="I267" s="30">
        <v>559.89241846989194</v>
      </c>
      <c r="J267" s="30">
        <v>274.63628185139828</v>
      </c>
      <c r="K267" s="30">
        <v>573.59770062459916</v>
      </c>
      <c r="L267" s="30">
        <v>784.62872689645326</v>
      </c>
      <c r="M267" s="30">
        <v>701.90144129183352</v>
      </c>
      <c r="N267" s="30">
        <v>614.1099498979595</v>
      </c>
      <c r="O267" s="30">
        <v>732.54279544446717</v>
      </c>
      <c r="P267" s="30">
        <v>791.03487469303661</v>
      </c>
    </row>
    <row r="268" spans="1:16" x14ac:dyDescent="0.25">
      <c r="A268" s="27" t="s">
        <v>43</v>
      </c>
      <c r="B268" s="28"/>
      <c r="C268" s="26">
        <v>21.462345672880314</v>
      </c>
      <c r="D268" s="26">
        <v>25.854744131850996</v>
      </c>
      <c r="E268" s="26">
        <v>21.121938190634459</v>
      </c>
      <c r="F268" s="26">
        <v>24.78310715262355</v>
      </c>
      <c r="G268" s="26">
        <v>33.738792919884787</v>
      </c>
      <c r="H268" s="26">
        <v>9.7431897481282324</v>
      </c>
      <c r="I268" s="26">
        <v>14.445130847228237</v>
      </c>
      <c r="J268" s="26">
        <v>12.394556623325389</v>
      </c>
      <c r="K268" s="26">
        <v>36.609902692262573</v>
      </c>
      <c r="L268" s="26">
        <v>42.944192536789934</v>
      </c>
      <c r="M268" s="26">
        <v>56.276909967676453</v>
      </c>
      <c r="N268" s="26">
        <v>37.117843155560095</v>
      </c>
      <c r="O268" s="26">
        <v>16.456448063745086</v>
      </c>
      <c r="P268" s="26">
        <v>17.198670953016357</v>
      </c>
    </row>
    <row r="269" spans="1:16" x14ac:dyDescent="0.25">
      <c r="A269" s="27" t="s">
        <v>47</v>
      </c>
      <c r="B269" s="28"/>
      <c r="C269" s="24">
        <v>911.31886063717764</v>
      </c>
      <c r="D269" s="24">
        <v>611.52944341479849</v>
      </c>
      <c r="E269" s="24">
        <v>1027.9367964547837</v>
      </c>
      <c r="F269" s="24">
        <v>1186.6885096092367</v>
      </c>
      <c r="G269" s="24">
        <v>1296.5178459665019</v>
      </c>
      <c r="H269" s="24">
        <v>1306.8316468084597</v>
      </c>
      <c r="I269" s="24">
        <v>545.44728762266368</v>
      </c>
      <c r="J269" s="24">
        <v>262.24172522807288</v>
      </c>
      <c r="K269" s="24">
        <v>536.98779793233655</v>
      </c>
      <c r="L269" s="24">
        <v>741.6845343596633</v>
      </c>
      <c r="M269" s="24">
        <v>645.62453132415703</v>
      </c>
      <c r="N269" s="24">
        <v>576.99210674239941</v>
      </c>
      <c r="O269" s="24">
        <v>716.08634738072203</v>
      </c>
      <c r="P269" s="24">
        <v>773.83620374002021</v>
      </c>
    </row>
    <row r="270" spans="1:16" ht="17.25" x14ac:dyDescent="0.25">
      <c r="A270" s="33" t="s">
        <v>48</v>
      </c>
      <c r="B270" s="28"/>
      <c r="C270" s="25"/>
      <c r="D270" s="25"/>
      <c r="E270" s="25"/>
      <c r="F270" s="25"/>
      <c r="G270" s="25"/>
      <c r="H270" s="25"/>
      <c r="I270" s="25"/>
      <c r="J270" s="25"/>
      <c r="K270" s="25"/>
    </row>
    <row r="271" spans="1:16" x14ac:dyDescent="0.25">
      <c r="A271" s="33" t="s">
        <v>49</v>
      </c>
      <c r="B271" s="29" t="s">
        <v>50</v>
      </c>
      <c r="C271" s="31">
        <v>61</v>
      </c>
      <c r="D271" s="31">
        <v>60</v>
      </c>
      <c r="E271" s="31">
        <v>67</v>
      </c>
      <c r="F271" s="31">
        <v>74</v>
      </c>
      <c r="G271" s="31">
        <v>78</v>
      </c>
      <c r="H271" s="31">
        <v>66</v>
      </c>
      <c r="I271" s="31">
        <v>67</v>
      </c>
      <c r="J271" s="31">
        <v>73</v>
      </c>
      <c r="K271" s="31">
        <v>82</v>
      </c>
      <c r="L271" s="31">
        <v>82</v>
      </c>
      <c r="M271" s="31">
        <v>70</v>
      </c>
      <c r="N271" s="31">
        <v>64</v>
      </c>
      <c r="O271" s="31">
        <v>44</v>
      </c>
      <c r="P271" s="31">
        <v>40</v>
      </c>
    </row>
    <row r="272" spans="1:16" x14ac:dyDescent="0.25">
      <c r="A272" s="27" t="s">
        <v>43</v>
      </c>
      <c r="B272" s="29"/>
      <c r="C272" s="25">
        <v>19</v>
      </c>
      <c r="D272" s="25">
        <v>20</v>
      </c>
      <c r="E272" s="25">
        <v>19</v>
      </c>
      <c r="F272" s="25">
        <v>25</v>
      </c>
      <c r="G272" s="25">
        <v>27</v>
      </c>
      <c r="H272" s="25">
        <v>15</v>
      </c>
      <c r="I272" s="25">
        <v>12</v>
      </c>
      <c r="J272" s="25">
        <v>20</v>
      </c>
      <c r="K272" s="25">
        <v>15</v>
      </c>
      <c r="L272" s="25">
        <v>15</v>
      </c>
      <c r="M272" s="25">
        <v>14</v>
      </c>
      <c r="N272" s="25">
        <v>14</v>
      </c>
      <c r="O272" s="25">
        <v>6</v>
      </c>
      <c r="P272" s="25">
        <v>0</v>
      </c>
    </row>
    <row r="273" spans="1:16" x14ac:dyDescent="0.25">
      <c r="A273" s="27" t="s">
        <v>47</v>
      </c>
      <c r="B273" s="28"/>
      <c r="C273" s="25">
        <v>42</v>
      </c>
      <c r="D273" s="25">
        <v>40</v>
      </c>
      <c r="E273" s="25">
        <v>48</v>
      </c>
      <c r="F273" s="25">
        <v>49</v>
      </c>
      <c r="G273" s="25">
        <v>51</v>
      </c>
      <c r="H273" s="25">
        <v>51</v>
      </c>
      <c r="I273" s="25">
        <v>55</v>
      </c>
      <c r="J273" s="25">
        <v>53</v>
      </c>
      <c r="K273" s="25">
        <v>67</v>
      </c>
      <c r="L273" s="25">
        <v>67</v>
      </c>
      <c r="M273" s="25">
        <v>56</v>
      </c>
      <c r="N273" s="25">
        <v>50</v>
      </c>
      <c r="O273" s="25">
        <v>38</v>
      </c>
      <c r="P273" s="25">
        <v>40</v>
      </c>
    </row>
    <row r="274" spans="1:16" x14ac:dyDescent="0.25">
      <c r="A274" s="33" t="s">
        <v>41</v>
      </c>
      <c r="B274" s="29" t="s">
        <v>42</v>
      </c>
      <c r="C274" s="30">
        <v>233349.88100200999</v>
      </c>
      <c r="D274" s="30">
        <v>215964.14</v>
      </c>
      <c r="E274" s="30">
        <v>208252.984</v>
      </c>
      <c r="F274" s="30">
        <v>178992.00599999999</v>
      </c>
      <c r="G274" s="30">
        <v>240055.011</v>
      </c>
      <c r="H274" s="30">
        <v>221889.12299999999</v>
      </c>
      <c r="I274" s="30">
        <v>236824.11799999999</v>
      </c>
      <c r="J274" s="30">
        <v>215764.978</v>
      </c>
      <c r="K274" s="30">
        <v>302693.02800086001</v>
      </c>
      <c r="L274" s="30">
        <v>308490.20600642002</v>
      </c>
      <c r="M274" s="30">
        <v>313871.00699999998</v>
      </c>
      <c r="N274" s="30">
        <v>267347.85000000003</v>
      </c>
      <c r="O274" s="30">
        <v>198468.02100000004</v>
      </c>
      <c r="P274" s="30">
        <v>169314.432</v>
      </c>
    </row>
    <row r="275" spans="1:16" x14ac:dyDescent="0.25">
      <c r="A275" s="27" t="s">
        <v>43</v>
      </c>
      <c r="B275" s="43"/>
      <c r="C275" s="24">
        <v>2924.0000020100001</v>
      </c>
      <c r="D275" s="24">
        <v>3748</v>
      </c>
      <c r="E275" s="24">
        <v>3069</v>
      </c>
      <c r="F275" s="24">
        <v>2674</v>
      </c>
      <c r="G275" s="24">
        <v>3892</v>
      </c>
      <c r="H275" s="24">
        <v>1334</v>
      </c>
      <c r="I275" s="24">
        <v>1943</v>
      </c>
      <c r="J275" s="24">
        <v>1252</v>
      </c>
      <c r="K275" s="24">
        <v>896.00000086</v>
      </c>
      <c r="L275" s="24">
        <v>1987.0000064199999</v>
      </c>
      <c r="M275" s="24">
        <v>2355</v>
      </c>
      <c r="N275" s="24">
        <v>1959</v>
      </c>
      <c r="O275" s="24">
        <v>152</v>
      </c>
      <c r="P275" s="24">
        <v>0</v>
      </c>
    </row>
    <row r="276" spans="1:16" x14ac:dyDescent="0.25">
      <c r="A276" s="27" t="s">
        <v>47</v>
      </c>
      <c r="B276" s="28"/>
      <c r="C276" s="24">
        <v>230425.88099999999</v>
      </c>
      <c r="D276" s="24">
        <v>212216.14</v>
      </c>
      <c r="E276" s="24">
        <v>205183.984</v>
      </c>
      <c r="F276" s="24">
        <v>176318.00599999999</v>
      </c>
      <c r="G276" s="24">
        <v>236163.011</v>
      </c>
      <c r="H276" s="24">
        <v>220555.12299999999</v>
      </c>
      <c r="I276" s="24">
        <v>234881.11799999999</v>
      </c>
      <c r="J276" s="24">
        <v>214512.978</v>
      </c>
      <c r="K276" s="24">
        <v>301797.02799999999</v>
      </c>
      <c r="L276" s="24">
        <v>306503.20600000001</v>
      </c>
      <c r="M276" s="24">
        <v>311516.00699999998</v>
      </c>
      <c r="N276" s="24">
        <v>265388.85000000003</v>
      </c>
      <c r="O276" s="24">
        <v>198316.02100000004</v>
      </c>
      <c r="P276" s="24">
        <v>169314.432</v>
      </c>
    </row>
    <row r="277" spans="1:16" x14ac:dyDescent="0.25">
      <c r="A277" s="33" t="s">
        <v>52</v>
      </c>
      <c r="B277" s="29" t="s">
        <v>46</v>
      </c>
      <c r="C277" s="36">
        <v>424.4689803154389</v>
      </c>
      <c r="D277" s="36">
        <v>282.43565181904398</v>
      </c>
      <c r="E277" s="36">
        <v>291.93477644315942</v>
      </c>
      <c r="F277" s="36">
        <v>340.47347714283018</v>
      </c>
      <c r="G277" s="36">
        <v>552.72832811119497</v>
      </c>
      <c r="H277" s="36">
        <v>483.40038968035236</v>
      </c>
      <c r="I277" s="36">
        <v>375.15678320901156</v>
      </c>
      <c r="J277" s="36">
        <v>285.02587688812025</v>
      </c>
      <c r="K277" s="36">
        <v>453.34563158562469</v>
      </c>
      <c r="L277" s="36">
        <v>591.13390525803231</v>
      </c>
      <c r="M277" s="36">
        <v>559.03591390169379</v>
      </c>
      <c r="N277" s="36">
        <v>419.02540426383251</v>
      </c>
      <c r="O277" s="36">
        <v>298.37514829604845</v>
      </c>
      <c r="P277" s="36">
        <v>258.30670047268285</v>
      </c>
    </row>
    <row r="278" spans="1:16" x14ac:dyDescent="0.25">
      <c r="A278" s="27" t="s">
        <v>43</v>
      </c>
      <c r="B278" s="43"/>
      <c r="C278" s="26">
        <v>19.646798927238855</v>
      </c>
      <c r="D278" s="26">
        <v>23.935660328628298</v>
      </c>
      <c r="E278" s="26">
        <v>20.930972082004679</v>
      </c>
      <c r="F278" s="26">
        <v>22.79867258260213</v>
      </c>
      <c r="G278" s="26">
        <v>31.065917769123352</v>
      </c>
      <c r="H278" s="26">
        <v>9.6090879035368193</v>
      </c>
      <c r="I278" s="26">
        <v>14.110511583068817</v>
      </c>
      <c r="J278" s="26">
        <v>7.6895452710389574</v>
      </c>
      <c r="K278" s="26">
        <v>6.7349797468965038</v>
      </c>
      <c r="L278" s="26">
        <v>12.31136625916251</v>
      </c>
      <c r="M278" s="26">
        <v>18.807813746900436</v>
      </c>
      <c r="N278" s="26">
        <v>13.530224530767018</v>
      </c>
      <c r="O278" s="26">
        <v>1.1985408624514637</v>
      </c>
      <c r="P278" s="26">
        <v>0</v>
      </c>
    </row>
    <row r="279" spans="1:16" ht="15.75" thickBot="1" x14ac:dyDescent="0.3">
      <c r="A279" s="111" t="s">
        <v>47</v>
      </c>
      <c r="B279" s="165"/>
      <c r="C279" s="114">
        <v>404.82218138820002</v>
      </c>
      <c r="D279" s="114">
        <v>258.49999149041571</v>
      </c>
      <c r="E279" s="114">
        <v>271.00380436115472</v>
      </c>
      <c r="F279" s="114">
        <v>317.67480456022804</v>
      </c>
      <c r="G279" s="114">
        <v>521.66241034207167</v>
      </c>
      <c r="H279" s="114">
        <v>473.79130177681554</v>
      </c>
      <c r="I279" s="114">
        <v>361.04627162594272</v>
      </c>
      <c r="J279" s="114">
        <v>277.33633161708127</v>
      </c>
      <c r="K279" s="114">
        <v>446.61065183872819</v>
      </c>
      <c r="L279" s="114">
        <v>578.82253899886985</v>
      </c>
      <c r="M279" s="114">
        <v>540.22810015479331</v>
      </c>
      <c r="N279" s="114">
        <v>405.49517973306547</v>
      </c>
      <c r="O279" s="114">
        <v>297.17660743359698</v>
      </c>
      <c r="P279" s="114">
        <v>258.30670047268285</v>
      </c>
    </row>
    <row r="280" spans="1:16" ht="16.149999999999999" customHeight="1" x14ac:dyDescent="0.25">
      <c r="A280" s="205" t="s">
        <v>151</v>
      </c>
      <c r="B280" s="205"/>
      <c r="C280" s="205"/>
      <c r="D280" s="205"/>
      <c r="E280" s="205"/>
      <c r="F280" s="205"/>
      <c r="G280" s="205"/>
      <c r="H280" s="205"/>
      <c r="I280" s="205"/>
      <c r="J280" s="205"/>
      <c r="K280" s="205"/>
      <c r="L280" s="205"/>
      <c r="M280" s="205"/>
      <c r="N280" s="205"/>
      <c r="O280" s="205"/>
      <c r="P280" s="205"/>
    </row>
    <row r="281" spans="1:16" x14ac:dyDescent="0.25">
      <c r="A281" s="37"/>
      <c r="C281" s="98"/>
      <c r="D281" s="98"/>
      <c r="E281" s="98"/>
      <c r="F281" s="98"/>
      <c r="G281" s="98"/>
      <c r="H281" s="98"/>
      <c r="I281" s="98"/>
      <c r="J281" s="98"/>
      <c r="K281" s="98"/>
      <c r="L281" s="98"/>
      <c r="M281" s="98"/>
      <c r="N281" s="98"/>
    </row>
    <row r="282" spans="1:16" ht="19.5" thickBot="1" x14ac:dyDescent="0.3">
      <c r="A282" s="32" t="s">
        <v>98</v>
      </c>
    </row>
    <row r="283" spans="1:16" ht="15.75" thickTop="1" x14ac:dyDescent="0.25">
      <c r="A283" s="58"/>
      <c r="B283" s="59" t="s">
        <v>39</v>
      </c>
      <c r="C283" s="60">
        <v>2008</v>
      </c>
      <c r="D283" s="60">
        <v>2009</v>
      </c>
      <c r="E283" s="60">
        <v>2010</v>
      </c>
      <c r="F283" s="60">
        <v>2011</v>
      </c>
      <c r="G283" s="60">
        <v>2012</v>
      </c>
      <c r="H283" s="60">
        <v>2013</v>
      </c>
      <c r="I283" s="60">
        <v>2014</v>
      </c>
      <c r="J283" s="60">
        <v>2015</v>
      </c>
      <c r="K283" s="60">
        <v>2016</v>
      </c>
      <c r="L283" s="60">
        <v>2017</v>
      </c>
      <c r="M283" s="60">
        <v>2018</v>
      </c>
      <c r="N283" s="60">
        <v>2019</v>
      </c>
      <c r="O283" s="60">
        <v>2020</v>
      </c>
      <c r="P283" s="60">
        <v>2021</v>
      </c>
    </row>
    <row r="284" spans="1:16" ht="23.25" customHeight="1" x14ac:dyDescent="0.25">
      <c r="A284" s="44" t="s">
        <v>136</v>
      </c>
      <c r="B284" s="29" t="s">
        <v>46</v>
      </c>
      <c r="C284" s="138">
        <v>45.7</v>
      </c>
      <c r="D284" s="138">
        <v>31.1</v>
      </c>
      <c r="E284" s="138">
        <v>55.1</v>
      </c>
      <c r="F284" s="138">
        <v>62.1</v>
      </c>
      <c r="G284" s="138">
        <v>71.3</v>
      </c>
      <c r="H284" s="138">
        <v>84.3</v>
      </c>
      <c r="I284" s="138">
        <v>92</v>
      </c>
      <c r="J284" s="138">
        <v>95.735928000000001</v>
      </c>
      <c r="K284" s="138">
        <v>119.4678133</v>
      </c>
      <c r="L284" s="138">
        <v>94.086650000000006</v>
      </c>
      <c r="M284" s="138">
        <v>114.424609</v>
      </c>
      <c r="N284" s="138">
        <v>93.303236999999996</v>
      </c>
      <c r="O284" s="138">
        <v>110.323756</v>
      </c>
      <c r="P284" s="138">
        <v>118.353403818262</v>
      </c>
    </row>
    <row r="285" spans="1:16" ht="17.25" x14ac:dyDescent="0.25">
      <c r="A285" s="44" t="s">
        <v>137</v>
      </c>
      <c r="B285" s="29" t="s">
        <v>42</v>
      </c>
      <c r="C285" s="137">
        <v>45000</v>
      </c>
      <c r="D285" s="137">
        <v>56709</v>
      </c>
      <c r="E285" s="137">
        <v>49879</v>
      </c>
      <c r="F285" s="137">
        <v>51545</v>
      </c>
      <c r="G285" s="137">
        <v>63214</v>
      </c>
      <c r="H285" s="137">
        <v>66673</v>
      </c>
      <c r="I285" s="137">
        <v>67181</v>
      </c>
      <c r="J285" s="137">
        <v>66490</v>
      </c>
      <c r="K285" s="137">
        <v>65318</v>
      </c>
      <c r="L285" s="137">
        <v>85000</v>
      </c>
      <c r="M285" s="137">
        <v>87272.114999999976</v>
      </c>
      <c r="N285" s="137">
        <v>107250.141</v>
      </c>
      <c r="O285" s="138">
        <v>111094.3</v>
      </c>
      <c r="P285" s="138">
        <v>117483</v>
      </c>
    </row>
    <row r="286" spans="1:16" ht="17.25" x14ac:dyDescent="0.25">
      <c r="A286" s="44" t="s">
        <v>138</v>
      </c>
      <c r="B286" s="29" t="s">
        <v>50</v>
      </c>
      <c r="C286" s="137">
        <v>7808</v>
      </c>
      <c r="D286" s="137">
        <v>7269</v>
      </c>
      <c r="E286" s="137">
        <v>7086</v>
      </c>
      <c r="F286" s="137">
        <v>7295</v>
      </c>
      <c r="G286" s="137">
        <v>8329</v>
      </c>
      <c r="H286" s="137">
        <v>8964</v>
      </c>
      <c r="I286" s="137">
        <v>9490</v>
      </c>
      <c r="J286" s="137">
        <v>9549</v>
      </c>
      <c r="K286" s="137">
        <v>10454</v>
      </c>
      <c r="L286" s="137">
        <v>10901</v>
      </c>
      <c r="M286" s="137">
        <v>11025</v>
      </c>
      <c r="N286" s="137">
        <v>12479</v>
      </c>
      <c r="O286" s="138">
        <v>13317</v>
      </c>
      <c r="P286" s="138">
        <v>14765</v>
      </c>
    </row>
    <row r="287" spans="1:16" ht="17.25" x14ac:dyDescent="0.25">
      <c r="A287" s="44" t="s">
        <v>139</v>
      </c>
      <c r="B287" s="29" t="s">
        <v>46</v>
      </c>
    </row>
    <row r="288" spans="1:16" ht="17.25" x14ac:dyDescent="0.25">
      <c r="A288" s="44" t="s">
        <v>144</v>
      </c>
      <c r="B288" s="139"/>
      <c r="C288" s="131">
        <v>26.355880640536718</v>
      </c>
      <c r="D288" s="131">
        <v>38.438029081079272</v>
      </c>
      <c r="E288" s="131">
        <v>37.818431753716801</v>
      </c>
      <c r="F288" s="131">
        <v>65.942839577051785</v>
      </c>
      <c r="G288" s="131">
        <v>106.71781993771594</v>
      </c>
      <c r="H288" s="131">
        <v>149.43638039859184</v>
      </c>
      <c r="I288" s="131">
        <v>114.26286191837725</v>
      </c>
      <c r="J288" s="131">
        <v>120.38527060398377</v>
      </c>
      <c r="K288" s="131">
        <v>115.61014587429723</v>
      </c>
      <c r="L288" s="131">
        <v>180.23490317359111</v>
      </c>
      <c r="M288" s="131">
        <v>190.88962988953986</v>
      </c>
      <c r="N288" s="131">
        <v>197.02714404883582</v>
      </c>
      <c r="O288" s="131">
        <v>216.48056433027378</v>
      </c>
      <c r="P288" s="131">
        <v>226.19436405371468</v>
      </c>
    </row>
    <row r="289" spans="1:16" ht="17.25" x14ac:dyDescent="0.25">
      <c r="A289" s="44" t="s">
        <v>145</v>
      </c>
      <c r="B289" s="28"/>
      <c r="C289" s="131">
        <v>11.891907431572447</v>
      </c>
      <c r="D289" s="131">
        <v>6.1247770934697634</v>
      </c>
      <c r="E289" s="131">
        <v>4.2204664391755271</v>
      </c>
      <c r="F289" s="131">
        <v>11.483017487378355</v>
      </c>
      <c r="G289" s="131">
        <v>13.903085246381048</v>
      </c>
      <c r="H289" s="131">
        <v>4.4836603093531933</v>
      </c>
      <c r="I289" s="131">
        <v>6.4084189639288516</v>
      </c>
      <c r="J289" s="131">
        <v>4.7064944078304141</v>
      </c>
      <c r="K289" s="131">
        <v>7.307747101674348</v>
      </c>
      <c r="L289" s="131">
        <v>15.770834073789208</v>
      </c>
      <c r="M289" s="131">
        <v>13.839241082526591</v>
      </c>
      <c r="N289" s="131">
        <v>2.3578363194410978</v>
      </c>
      <c r="O289" s="131">
        <v>0.16958933703890769</v>
      </c>
      <c r="P289" s="134">
        <v>3.4413222804107212E-2</v>
      </c>
    </row>
    <row r="290" spans="1:16" ht="17.25" x14ac:dyDescent="0.25">
      <c r="A290" s="44" t="s">
        <v>152</v>
      </c>
      <c r="B290" s="139"/>
      <c r="C290" s="131">
        <v>9.917740720180646</v>
      </c>
      <c r="D290" s="131">
        <v>24.573130524130505</v>
      </c>
      <c r="E290" s="131">
        <v>17.981260466048006</v>
      </c>
      <c r="F290" s="131">
        <v>19.853712563540224</v>
      </c>
      <c r="G290" s="131">
        <v>32.37024471195835</v>
      </c>
      <c r="H290" s="131">
        <v>9.754177853550754</v>
      </c>
      <c r="I290" s="131">
        <v>20.667412710756057</v>
      </c>
      <c r="J290" s="131">
        <v>63.743605423532763</v>
      </c>
      <c r="K290" s="131">
        <v>124.46431410185687</v>
      </c>
      <c r="L290" s="131">
        <v>125.09902812022291</v>
      </c>
      <c r="M290" s="131">
        <v>138.26655769943449</v>
      </c>
      <c r="N290" s="131">
        <v>70.070344095342904</v>
      </c>
      <c r="O290" s="131">
        <v>11.222867856836915</v>
      </c>
      <c r="P290" s="131">
        <v>0.64002090360472952</v>
      </c>
    </row>
    <row r="291" spans="1:16" ht="17.25" x14ac:dyDescent="0.25">
      <c r="A291" s="44" t="s">
        <v>153</v>
      </c>
      <c r="B291" s="28"/>
      <c r="C291" s="131">
        <v>23.167364000000003</v>
      </c>
      <c r="D291" s="131">
        <v>19.128867999999997</v>
      </c>
      <c r="E291" s="131">
        <v>12.716537000000001</v>
      </c>
      <c r="F291" s="131">
        <v>12.833318</v>
      </c>
      <c r="G291" s="131">
        <v>5.6598740000000003</v>
      </c>
      <c r="H291" s="131">
        <v>5.5653240000000004</v>
      </c>
      <c r="I291" s="131">
        <v>0.21048700000000001</v>
      </c>
      <c r="J291" s="132">
        <v>0</v>
      </c>
      <c r="K291" s="132">
        <v>0</v>
      </c>
      <c r="L291" s="132">
        <v>0</v>
      </c>
      <c r="M291" s="132">
        <v>0</v>
      </c>
      <c r="N291" s="132">
        <v>0</v>
      </c>
      <c r="O291" s="132">
        <v>0</v>
      </c>
      <c r="P291" s="132">
        <v>0</v>
      </c>
    </row>
    <row r="292" spans="1:16" ht="57.75" customHeight="1" x14ac:dyDescent="0.25">
      <c r="A292" s="202" t="s">
        <v>170</v>
      </c>
      <c r="B292" s="202"/>
      <c r="C292" s="202"/>
      <c r="D292" s="202"/>
      <c r="E292" s="202"/>
      <c r="F292" s="202"/>
      <c r="G292" s="202"/>
      <c r="H292" s="202"/>
      <c r="I292" s="202"/>
      <c r="J292" s="202"/>
      <c r="K292" s="202"/>
      <c r="L292" s="202"/>
      <c r="M292" s="202"/>
      <c r="N292" s="202"/>
      <c r="O292" s="202"/>
      <c r="P292" s="202"/>
    </row>
    <row r="293" spans="1:16" x14ac:dyDescent="0.25">
      <c r="A293" s="9"/>
      <c r="B293" s="9"/>
      <c r="C293" s="9"/>
      <c r="D293" s="9"/>
      <c r="E293" s="9"/>
      <c r="F293" s="9"/>
      <c r="G293" s="9"/>
      <c r="H293" s="9"/>
      <c r="I293" s="9"/>
      <c r="J293" s="9"/>
      <c r="K293" s="9"/>
    </row>
    <row r="294" spans="1:16" ht="19.5" thickBot="1" x14ac:dyDescent="0.3">
      <c r="A294" s="32" t="s">
        <v>99</v>
      </c>
    </row>
    <row r="295" spans="1:16" ht="15.75" thickTop="1" x14ac:dyDescent="0.25">
      <c r="A295" s="61"/>
      <c r="B295" s="62" t="s">
        <v>39</v>
      </c>
      <c r="C295" s="60">
        <v>2008</v>
      </c>
      <c r="D295" s="60">
        <v>2009</v>
      </c>
      <c r="E295" s="60">
        <v>2010</v>
      </c>
      <c r="F295" s="60">
        <v>2011</v>
      </c>
      <c r="G295" s="60">
        <v>2012</v>
      </c>
      <c r="H295" s="60">
        <v>2013</v>
      </c>
      <c r="I295" s="60">
        <v>2014</v>
      </c>
      <c r="J295" s="60">
        <v>2015</v>
      </c>
      <c r="K295" s="60">
        <v>2016</v>
      </c>
      <c r="L295" s="60">
        <v>2017</v>
      </c>
      <c r="M295" s="60">
        <v>2018</v>
      </c>
      <c r="N295" s="60">
        <v>2019</v>
      </c>
      <c r="O295" s="60">
        <v>2020</v>
      </c>
      <c r="P295" s="60">
        <v>2021</v>
      </c>
    </row>
    <row r="296" spans="1:16" x14ac:dyDescent="0.25">
      <c r="A296" s="33" t="s">
        <v>40</v>
      </c>
      <c r="B296" s="28"/>
      <c r="C296" s="34"/>
      <c r="D296" s="34"/>
      <c r="E296" s="34"/>
      <c r="F296" s="34"/>
      <c r="G296" s="34"/>
      <c r="H296" s="34"/>
      <c r="I296" s="34"/>
      <c r="J296" s="34"/>
      <c r="K296" s="34"/>
    </row>
    <row r="297" spans="1:16" x14ac:dyDescent="0.25">
      <c r="A297" s="33" t="s">
        <v>41</v>
      </c>
      <c r="B297" s="29" t="s">
        <v>42</v>
      </c>
      <c r="C297" s="30">
        <v>2923.7310000000002</v>
      </c>
      <c r="D297" s="30">
        <v>3571.42</v>
      </c>
      <c r="E297" s="30">
        <v>3346.9809999999998</v>
      </c>
      <c r="F297" s="30">
        <v>2752.6030000000001</v>
      </c>
      <c r="G297" s="30">
        <v>3256.51</v>
      </c>
      <c r="H297" s="30">
        <v>2052.3850000000002</v>
      </c>
      <c r="I297" s="30">
        <v>1387.19074318</v>
      </c>
      <c r="J297" s="30">
        <v>2238.2930000000001</v>
      </c>
      <c r="K297" s="30">
        <v>3539.5494673700005</v>
      </c>
      <c r="L297" s="30">
        <v>2450.3689856200003</v>
      </c>
      <c r="M297" s="30">
        <v>1844.4344142800001</v>
      </c>
      <c r="N297" s="30">
        <v>1883.1885959099998</v>
      </c>
      <c r="O297" s="30">
        <v>1878.8531389199998</v>
      </c>
      <c r="P297" s="30">
        <v>1306.0181172499999</v>
      </c>
    </row>
    <row r="298" spans="1:16" x14ac:dyDescent="0.25">
      <c r="A298" s="27" t="s">
        <v>43</v>
      </c>
      <c r="B298" s="28"/>
      <c r="C298" s="24">
        <v>2796</v>
      </c>
      <c r="D298" s="24">
        <v>3422</v>
      </c>
      <c r="E298" s="24">
        <v>3090</v>
      </c>
      <c r="F298" s="24">
        <v>1932</v>
      </c>
      <c r="G298" s="24">
        <v>2353</v>
      </c>
      <c r="H298" s="24">
        <v>2022</v>
      </c>
      <c r="I298" s="24">
        <v>1090.78874318</v>
      </c>
      <c r="J298" s="24">
        <v>1160</v>
      </c>
      <c r="K298" s="24">
        <v>1085.2554673699999</v>
      </c>
      <c r="L298" s="24">
        <v>2219.2149856200003</v>
      </c>
      <c r="M298" s="24">
        <v>1771.14041428</v>
      </c>
      <c r="N298" s="24">
        <v>1877.4825959099999</v>
      </c>
      <c r="O298" s="24">
        <v>1390.9631389199999</v>
      </c>
      <c r="P298" s="24">
        <v>1094.62111725</v>
      </c>
    </row>
    <row r="299" spans="1:16" x14ac:dyDescent="0.25">
      <c r="A299" s="27" t="s">
        <v>47</v>
      </c>
      <c r="B299" s="28"/>
      <c r="C299" s="24">
        <v>127.73100000000001</v>
      </c>
      <c r="D299" s="24">
        <v>149.41999999999999</v>
      </c>
      <c r="E299" s="24">
        <v>256.98099999999999</v>
      </c>
      <c r="F299" s="24">
        <v>820.60299999999995</v>
      </c>
      <c r="G299" s="24">
        <v>903.51</v>
      </c>
      <c r="H299" s="24">
        <v>30.385000000000002</v>
      </c>
      <c r="I299" s="24">
        <v>296.40199999999999</v>
      </c>
      <c r="J299" s="24">
        <v>1078.2930000000001</v>
      </c>
      <c r="K299" s="24">
        <v>2454.2940000000003</v>
      </c>
      <c r="L299" s="24">
        <v>231.154</v>
      </c>
      <c r="M299" s="24">
        <v>73.293999999999997</v>
      </c>
      <c r="N299" s="24">
        <v>5.7060000000000004</v>
      </c>
      <c r="O299" s="24">
        <v>487.89</v>
      </c>
      <c r="P299" s="24">
        <v>211.39700000000002</v>
      </c>
    </row>
    <row r="300" spans="1:16" x14ac:dyDescent="0.25">
      <c r="A300" s="33" t="s">
        <v>45</v>
      </c>
      <c r="B300" s="29" t="s">
        <v>46</v>
      </c>
      <c r="C300" s="38">
        <v>9.338001273809299</v>
      </c>
      <c r="D300" s="38">
        <v>11.82517038553533</v>
      </c>
      <c r="E300" s="38">
        <v>11.607850113503202</v>
      </c>
      <c r="F300" s="38">
        <v>10.17811267964044</v>
      </c>
      <c r="G300" s="38">
        <v>11.922309555739476</v>
      </c>
      <c r="H300" s="38">
        <v>7.2999140706616403</v>
      </c>
      <c r="I300" s="38">
        <v>5.0395161354160072</v>
      </c>
      <c r="J300" s="38">
        <v>6.1278598690549977</v>
      </c>
      <c r="K300" s="38">
        <v>8.0098520544825185</v>
      </c>
      <c r="L300" s="38">
        <v>9.7550244774043691</v>
      </c>
      <c r="M300" s="38">
        <v>7.91727038468012</v>
      </c>
      <c r="N300" s="38">
        <v>8.4969637835277751</v>
      </c>
      <c r="O300" s="38">
        <v>7.8829107950675885</v>
      </c>
      <c r="P300" s="38">
        <v>5.0680450108456068</v>
      </c>
    </row>
    <row r="301" spans="1:16" x14ac:dyDescent="0.25">
      <c r="A301" s="27" t="s">
        <v>43</v>
      </c>
      <c r="B301" s="28"/>
      <c r="C301" s="35">
        <v>9.1180322502608497</v>
      </c>
      <c r="D301" s="35">
        <v>11.64655949870655</v>
      </c>
      <c r="E301" s="35">
        <v>11.248324192957536</v>
      </c>
      <c r="F301" s="35">
        <v>8.7803993448228681</v>
      </c>
      <c r="G301" s="35">
        <v>9.9827147512850658</v>
      </c>
      <c r="H301" s="35">
        <v>7.2359541940090839</v>
      </c>
      <c r="I301" s="35">
        <v>4.5928624617638434</v>
      </c>
      <c r="J301" s="35">
        <v>4.7937510107025743</v>
      </c>
      <c r="K301" s="35">
        <v>4.4415942346906618</v>
      </c>
      <c r="L301" s="35">
        <v>9.3327048489930444</v>
      </c>
      <c r="M301" s="35">
        <v>7.7938017069429204</v>
      </c>
      <c r="N301" s="35">
        <v>8.4861241423971023</v>
      </c>
      <c r="O301" s="35">
        <v>7.1881460004412308</v>
      </c>
      <c r="P301" s="35">
        <v>4.7684674752092384</v>
      </c>
    </row>
    <row r="302" spans="1:16" x14ac:dyDescent="0.25">
      <c r="A302" s="27" t="s">
        <v>47</v>
      </c>
      <c r="B302" s="28"/>
      <c r="C302" s="35">
        <v>0.21996902354844911</v>
      </c>
      <c r="D302" s="35">
        <v>0.17861088682877957</v>
      </c>
      <c r="E302" s="35">
        <v>0.35952592054566529</v>
      </c>
      <c r="F302" s="35">
        <v>1.3977133348175717</v>
      </c>
      <c r="G302" s="35">
        <v>1.9395948044544105</v>
      </c>
      <c r="H302" s="35">
        <v>6.3959876652556105E-2</v>
      </c>
      <c r="I302" s="35">
        <v>0.44665367365216407</v>
      </c>
      <c r="J302" s="35">
        <v>1.3341088583524234</v>
      </c>
      <c r="K302" s="35">
        <v>3.5682578197918571</v>
      </c>
      <c r="L302" s="35">
        <v>0.4223196284113252</v>
      </c>
      <c r="M302" s="35">
        <v>0.12346867773719984</v>
      </c>
      <c r="N302" s="49">
        <v>1.0839641130672829E-2</v>
      </c>
      <c r="O302" s="35">
        <v>0.69476479462635776</v>
      </c>
      <c r="P302" s="35">
        <v>0.29957753563636824</v>
      </c>
    </row>
    <row r="303" spans="1:16" ht="17.25" x14ac:dyDescent="0.25">
      <c r="A303" s="33" t="s">
        <v>48</v>
      </c>
      <c r="B303" s="28"/>
      <c r="C303" s="25"/>
      <c r="D303" s="25"/>
      <c r="E303" s="25"/>
      <c r="F303" s="25"/>
      <c r="G303" s="25"/>
      <c r="H303" s="25"/>
      <c r="I303" s="25"/>
      <c r="J303" s="25"/>
      <c r="K303" s="25"/>
    </row>
    <row r="304" spans="1:16" x14ac:dyDescent="0.25">
      <c r="A304" s="33" t="s">
        <v>49</v>
      </c>
      <c r="B304" s="29" t="s">
        <v>50</v>
      </c>
      <c r="C304" s="31">
        <v>44</v>
      </c>
      <c r="D304" s="31">
        <v>42</v>
      </c>
      <c r="E304" s="31">
        <v>50</v>
      </c>
      <c r="F304" s="31">
        <v>46</v>
      </c>
      <c r="G304" s="31">
        <v>36</v>
      </c>
      <c r="H304" s="31">
        <v>39</v>
      </c>
      <c r="I304" s="31">
        <v>42</v>
      </c>
      <c r="J304" s="31">
        <v>53</v>
      </c>
      <c r="K304" s="31">
        <v>68</v>
      </c>
      <c r="L304" s="31">
        <v>53</v>
      </c>
      <c r="M304" s="31">
        <v>53</v>
      </c>
      <c r="N304" s="31">
        <v>18</v>
      </c>
      <c r="O304" s="31">
        <v>15</v>
      </c>
      <c r="P304" s="31">
        <v>12</v>
      </c>
    </row>
    <row r="305" spans="1:16" x14ac:dyDescent="0.25">
      <c r="A305" s="27" t="s">
        <v>43</v>
      </c>
      <c r="B305" s="29"/>
      <c r="C305" s="25">
        <v>44</v>
      </c>
      <c r="D305" s="25">
        <v>42</v>
      </c>
      <c r="E305" s="25">
        <v>50</v>
      </c>
      <c r="F305" s="25">
        <v>46</v>
      </c>
      <c r="G305" s="25">
        <v>36</v>
      </c>
      <c r="H305" s="25">
        <v>39</v>
      </c>
      <c r="I305" s="25">
        <v>42</v>
      </c>
      <c r="J305" s="25">
        <v>53</v>
      </c>
      <c r="K305" s="25">
        <v>68</v>
      </c>
      <c r="L305" s="25">
        <v>53</v>
      </c>
      <c r="M305" s="25">
        <v>53</v>
      </c>
      <c r="N305" s="25">
        <v>18</v>
      </c>
      <c r="O305" s="25">
        <v>15</v>
      </c>
      <c r="P305" s="25">
        <v>12</v>
      </c>
    </row>
    <row r="306" spans="1:16" x14ac:dyDescent="0.25">
      <c r="A306" s="33" t="s">
        <v>41</v>
      </c>
      <c r="B306" s="29" t="s">
        <v>42</v>
      </c>
      <c r="C306" s="30">
        <v>2796</v>
      </c>
      <c r="D306" s="30">
        <v>3422</v>
      </c>
      <c r="E306" s="30">
        <v>3090</v>
      </c>
      <c r="F306" s="30">
        <v>1932</v>
      </c>
      <c r="G306" s="30">
        <v>2353</v>
      </c>
      <c r="H306" s="30">
        <v>2022</v>
      </c>
      <c r="I306" s="30">
        <v>1102.0000057699999</v>
      </c>
      <c r="J306" s="30">
        <v>1160</v>
      </c>
      <c r="K306" s="30">
        <v>1273</v>
      </c>
      <c r="L306" s="30">
        <v>3230</v>
      </c>
      <c r="M306" s="30">
        <v>2191.0000128299998</v>
      </c>
      <c r="N306" s="30">
        <v>3531.9999929199998</v>
      </c>
      <c r="O306" s="30">
        <v>2333.9999987700003</v>
      </c>
      <c r="P306" s="30">
        <v>1563</v>
      </c>
    </row>
    <row r="307" spans="1:16" x14ac:dyDescent="0.25">
      <c r="A307" s="27" t="s">
        <v>43</v>
      </c>
      <c r="B307" s="43"/>
      <c r="C307" s="24">
        <v>2796</v>
      </c>
      <c r="D307" s="24">
        <v>3422</v>
      </c>
      <c r="E307" s="24">
        <v>3090</v>
      </c>
      <c r="F307" s="24">
        <v>1932</v>
      </c>
      <c r="G307" s="24">
        <v>2353</v>
      </c>
      <c r="H307" s="24">
        <v>2022</v>
      </c>
      <c r="I307" s="24">
        <v>1102.0000057699999</v>
      </c>
      <c r="J307" s="24">
        <v>1160</v>
      </c>
      <c r="K307" s="24">
        <v>1273</v>
      </c>
      <c r="L307" s="24">
        <v>3230</v>
      </c>
      <c r="M307" s="24">
        <v>2191.0000128299998</v>
      </c>
      <c r="N307" s="24">
        <v>3531.9999929199998</v>
      </c>
      <c r="O307" s="24">
        <v>2333.9999987700003</v>
      </c>
      <c r="P307" s="24">
        <v>1563</v>
      </c>
    </row>
    <row r="308" spans="1:16" x14ac:dyDescent="0.25">
      <c r="A308" s="33" t="s">
        <v>52</v>
      </c>
      <c r="B308" s="29" t="s">
        <v>46</v>
      </c>
      <c r="C308" s="36">
        <v>9.118032250260848</v>
      </c>
      <c r="D308" s="36">
        <v>11.646559498706551</v>
      </c>
      <c r="E308" s="36">
        <v>11.248324192957535</v>
      </c>
      <c r="F308" s="36">
        <v>8.7803993448228681</v>
      </c>
      <c r="G308" s="36">
        <v>9.9827147512850658</v>
      </c>
      <c r="H308" s="36">
        <v>7.2359541940090839</v>
      </c>
      <c r="I308" s="36">
        <v>4.6386003262831448</v>
      </c>
      <c r="J308" s="36">
        <v>4.7937510107025743</v>
      </c>
      <c r="K308" s="36">
        <v>5.2740963368446323</v>
      </c>
      <c r="L308" s="36">
        <v>13.532898985811416</v>
      </c>
      <c r="M308" s="36">
        <v>9.6653557094907789</v>
      </c>
      <c r="N308" s="36">
        <v>15.981831214895013</v>
      </c>
      <c r="O308" s="36">
        <v>11.985412771574255</v>
      </c>
      <c r="P308" s="36">
        <v>7.1730804005189617</v>
      </c>
    </row>
    <row r="309" spans="1:16" ht="15.75" thickBot="1" x14ac:dyDescent="0.3">
      <c r="A309" s="111" t="s">
        <v>43</v>
      </c>
      <c r="B309" s="112"/>
      <c r="C309" s="114">
        <v>9.118032250260848</v>
      </c>
      <c r="D309" s="114">
        <v>11.646559498706551</v>
      </c>
      <c r="E309" s="114">
        <v>11.248324192957535</v>
      </c>
      <c r="F309" s="114">
        <v>8.7803993448228681</v>
      </c>
      <c r="G309" s="114">
        <v>9.9827147512850658</v>
      </c>
      <c r="H309" s="114">
        <v>7.2359541940090839</v>
      </c>
      <c r="I309" s="114">
        <v>4.6386003262831448</v>
      </c>
      <c r="J309" s="114">
        <v>4.7937510107025743</v>
      </c>
      <c r="K309" s="114">
        <v>5.2740963368446323</v>
      </c>
      <c r="L309" s="114">
        <v>13.532898985811416</v>
      </c>
      <c r="M309" s="114">
        <v>9.6653557094907789</v>
      </c>
      <c r="N309" s="114">
        <v>15.981831214895013</v>
      </c>
      <c r="O309" s="114">
        <v>11.985412771574255</v>
      </c>
      <c r="P309" s="114">
        <v>7.1730804005189617</v>
      </c>
    </row>
    <row r="310" spans="1:16" ht="17.25" customHeight="1" x14ac:dyDescent="0.25">
      <c r="A310" s="202" t="s">
        <v>154</v>
      </c>
      <c r="B310" s="202"/>
      <c r="C310" s="202"/>
      <c r="D310" s="202"/>
      <c r="E310" s="202"/>
      <c r="F310" s="202"/>
      <c r="G310" s="202"/>
      <c r="H310" s="202"/>
      <c r="I310" s="202"/>
      <c r="J310" s="202"/>
      <c r="K310" s="202"/>
      <c r="L310" s="202"/>
      <c r="M310" s="202"/>
      <c r="N310" s="202"/>
      <c r="O310" s="202"/>
      <c r="P310" s="202"/>
    </row>
    <row r="311" spans="1:16" x14ac:dyDescent="0.25">
      <c r="A311" s="37"/>
      <c r="C311" s="98"/>
      <c r="D311" s="98"/>
      <c r="E311" s="98"/>
      <c r="F311" s="98"/>
      <c r="G311" s="98"/>
      <c r="H311" s="98"/>
      <c r="I311" s="98"/>
      <c r="J311" s="98"/>
      <c r="K311" s="98"/>
      <c r="L311" s="98"/>
      <c r="M311" s="98"/>
      <c r="N311" s="98"/>
    </row>
    <row r="312" spans="1:16" ht="19.5" thickBot="1" x14ac:dyDescent="0.3">
      <c r="A312" s="32" t="s">
        <v>100</v>
      </c>
    </row>
    <row r="313" spans="1:16" ht="15.75" thickTop="1" x14ac:dyDescent="0.25">
      <c r="A313" s="58"/>
      <c r="B313" s="59" t="s">
        <v>39</v>
      </c>
      <c r="C313" s="60">
        <v>2008</v>
      </c>
      <c r="D313" s="60">
        <v>2009</v>
      </c>
      <c r="E313" s="60">
        <v>2010</v>
      </c>
      <c r="F313" s="60">
        <v>2011</v>
      </c>
      <c r="G313" s="60">
        <v>2012</v>
      </c>
      <c r="H313" s="60">
        <v>2013</v>
      </c>
      <c r="I313" s="60">
        <v>2014</v>
      </c>
      <c r="J313" s="60">
        <v>2015</v>
      </c>
      <c r="K313" s="60">
        <v>2016</v>
      </c>
      <c r="L313" s="60">
        <v>2017</v>
      </c>
      <c r="M313" s="60">
        <v>2018</v>
      </c>
      <c r="N313" s="60">
        <v>2019</v>
      </c>
      <c r="O313" s="60">
        <v>2020</v>
      </c>
      <c r="P313" s="60">
        <v>2021</v>
      </c>
    </row>
    <row r="314" spans="1:16" ht="26.25" customHeight="1" x14ac:dyDescent="0.25">
      <c r="A314" s="44" t="s">
        <v>136</v>
      </c>
      <c r="B314" s="29" t="s">
        <v>46</v>
      </c>
      <c r="C314" s="131">
        <v>0.56791051625652134</v>
      </c>
      <c r="D314" s="131">
        <v>0.63743985746766363</v>
      </c>
      <c r="E314" s="131">
        <v>0.66084561482393855</v>
      </c>
      <c r="F314" s="131">
        <v>0.60933578362057172</v>
      </c>
      <c r="G314" s="131">
        <v>0.79285341878212667</v>
      </c>
      <c r="H314" s="131">
        <v>0.89341214485022724</v>
      </c>
      <c r="I314" s="131">
        <v>0.72091104154409602</v>
      </c>
      <c r="J314" s="131">
        <v>1.3305454752675643</v>
      </c>
      <c r="K314" s="131">
        <v>0.74731565586726656</v>
      </c>
      <c r="L314" s="131">
        <v>1.2296119412248261</v>
      </c>
      <c r="M314" s="131">
        <v>1.2531790426735732</v>
      </c>
      <c r="N314" s="131">
        <v>1.2600701035599275</v>
      </c>
      <c r="O314" s="131">
        <v>1.2645066500110307</v>
      </c>
      <c r="P314" s="131">
        <v>1.2318086868802309</v>
      </c>
    </row>
    <row r="315" spans="1:16" ht="17.25" x14ac:dyDescent="0.25">
      <c r="A315" s="44" t="s">
        <v>137</v>
      </c>
      <c r="B315" s="29" t="s">
        <v>42</v>
      </c>
      <c r="C315" s="42" t="s">
        <v>53</v>
      </c>
      <c r="D315" s="137">
        <v>2259</v>
      </c>
      <c r="E315" s="137">
        <v>4261</v>
      </c>
      <c r="F315" s="137">
        <v>1873</v>
      </c>
      <c r="G315" s="137">
        <v>2725</v>
      </c>
      <c r="H315" s="137">
        <v>2209</v>
      </c>
      <c r="I315" s="137">
        <v>1344</v>
      </c>
      <c r="J315" s="137">
        <v>1329</v>
      </c>
      <c r="K315" s="137">
        <v>5702</v>
      </c>
      <c r="L315" s="137">
        <v>7284</v>
      </c>
      <c r="M315" s="137">
        <v>5107</v>
      </c>
      <c r="N315" s="137">
        <v>5539</v>
      </c>
      <c r="O315" s="137">
        <v>5539</v>
      </c>
      <c r="P315" s="137">
        <v>2066</v>
      </c>
    </row>
    <row r="316" spans="1:16" ht="17.25" x14ac:dyDescent="0.25">
      <c r="A316" s="44" t="s">
        <v>138</v>
      </c>
      <c r="B316" s="29" t="s">
        <v>50</v>
      </c>
      <c r="C316" s="42">
        <v>387</v>
      </c>
      <c r="D316" s="42">
        <v>293</v>
      </c>
      <c r="E316" s="42">
        <v>414</v>
      </c>
      <c r="F316" s="42">
        <v>395</v>
      </c>
      <c r="G316" s="42">
        <v>415</v>
      </c>
      <c r="H316" s="42">
        <v>325</v>
      </c>
      <c r="I316" s="42">
        <v>327</v>
      </c>
      <c r="J316" s="42">
        <v>327</v>
      </c>
      <c r="K316" s="42">
        <v>387</v>
      </c>
      <c r="L316" s="42">
        <v>273</v>
      </c>
      <c r="M316" s="42">
        <v>246</v>
      </c>
      <c r="N316" s="42">
        <v>346</v>
      </c>
      <c r="O316" s="137">
        <v>346</v>
      </c>
      <c r="P316" s="137">
        <v>325</v>
      </c>
    </row>
    <row r="317" spans="1:16" ht="17.25" x14ac:dyDescent="0.25">
      <c r="A317" s="44" t="s">
        <v>139</v>
      </c>
      <c r="B317" s="29" t="s">
        <v>46</v>
      </c>
    </row>
    <row r="318" spans="1:16" ht="17.25" x14ac:dyDescent="0.25">
      <c r="A318" s="44" t="s">
        <v>141</v>
      </c>
      <c r="B318" s="28"/>
      <c r="C318" s="133">
        <v>1.3702603023487088E-2</v>
      </c>
      <c r="D318" s="133">
        <v>3.1085846788436776E-3</v>
      </c>
      <c r="E318" s="133">
        <v>2.1127375421053453E-2</v>
      </c>
      <c r="F318" s="133">
        <v>1.4399648789053924E-2</v>
      </c>
      <c r="G318" s="133">
        <v>2.3399410941449247E-2</v>
      </c>
      <c r="H318" s="133">
        <v>5.2065628656594032E-3</v>
      </c>
      <c r="I318" s="132">
        <v>0</v>
      </c>
      <c r="J318" s="133">
        <v>0.75692996637262222</v>
      </c>
      <c r="K318" s="133">
        <v>0.59182170869866024</v>
      </c>
      <c r="L318" s="133">
        <v>0.22935850498378668</v>
      </c>
      <c r="M318" s="133">
        <v>6.1880123727421028E-2</v>
      </c>
      <c r="N318" s="132">
        <v>0</v>
      </c>
      <c r="O318" s="132">
        <v>0</v>
      </c>
      <c r="P318" s="132">
        <v>0</v>
      </c>
    </row>
    <row r="319" spans="1:16" ht="17.25" x14ac:dyDescent="0.25">
      <c r="A319" s="44" t="s">
        <v>142</v>
      </c>
      <c r="B319" s="28"/>
      <c r="C319" s="131">
        <v>0</v>
      </c>
      <c r="D319" s="131">
        <v>0.51897316820856065</v>
      </c>
      <c r="E319" s="131">
        <v>0</v>
      </c>
      <c r="F319" s="131">
        <v>0.20270490201011038</v>
      </c>
      <c r="G319" s="131">
        <v>0.36165352991429445</v>
      </c>
      <c r="H319" s="131">
        <v>0</v>
      </c>
      <c r="I319" s="131">
        <v>0</v>
      </c>
      <c r="J319" s="131">
        <v>0</v>
      </c>
      <c r="K319" s="131">
        <v>0</v>
      </c>
      <c r="L319" s="131">
        <v>0</v>
      </c>
      <c r="M319" s="131">
        <v>0.18353255441684099</v>
      </c>
      <c r="N319" s="131">
        <v>1.0217576094717706</v>
      </c>
      <c r="O319" s="131">
        <v>1.8594542453103241E-5</v>
      </c>
      <c r="P319" s="131">
        <v>0</v>
      </c>
    </row>
    <row r="320" spans="1:16" ht="18" thickBot="1" x14ac:dyDescent="0.3">
      <c r="A320" s="44" t="s">
        <v>143</v>
      </c>
      <c r="B320" s="28"/>
      <c r="C320" s="134">
        <v>0.49918499999999999</v>
      </c>
      <c r="D320" s="134">
        <v>0.64554600000000006</v>
      </c>
      <c r="E320" s="134">
        <v>0.34261000000000003</v>
      </c>
      <c r="F320" s="134">
        <v>0.33949399999999996</v>
      </c>
      <c r="G320" s="134">
        <v>0.17555100000000001</v>
      </c>
      <c r="H320" s="134">
        <v>1.2179000000000001E-2</v>
      </c>
      <c r="I320" s="134">
        <v>0</v>
      </c>
      <c r="J320" s="134">
        <v>0.51646599999999998</v>
      </c>
      <c r="K320" s="134">
        <v>0.72565999999999997</v>
      </c>
      <c r="L320" s="134">
        <v>0.44633099999999998</v>
      </c>
      <c r="M320" s="134">
        <v>0.63464699999999996</v>
      </c>
      <c r="N320" s="134">
        <v>0.29804000000000003</v>
      </c>
      <c r="O320" s="134">
        <v>2.1741E-2</v>
      </c>
      <c r="P320" s="132">
        <v>0</v>
      </c>
    </row>
    <row r="321" spans="1:16" ht="44.45" customHeight="1" x14ac:dyDescent="0.25">
      <c r="A321" s="199" t="s">
        <v>171</v>
      </c>
      <c r="B321" s="199"/>
      <c r="C321" s="199"/>
      <c r="D321" s="199"/>
      <c r="E321" s="199"/>
      <c r="F321" s="199"/>
      <c r="G321" s="199"/>
      <c r="H321" s="199"/>
      <c r="I321" s="199"/>
      <c r="J321" s="199"/>
      <c r="K321" s="199"/>
      <c r="L321" s="199"/>
      <c r="M321" s="199"/>
      <c r="N321" s="199"/>
      <c r="O321" s="199"/>
      <c r="P321" s="199"/>
    </row>
    <row r="322" spans="1:16" ht="18.75" customHeight="1" x14ac:dyDescent="0.25">
      <c r="A322" s="9"/>
      <c r="B322" s="9"/>
      <c r="C322" s="9"/>
      <c r="D322" s="9"/>
      <c r="E322" s="9"/>
      <c r="F322" s="9"/>
      <c r="G322" s="9"/>
      <c r="H322" s="9"/>
      <c r="I322" s="9"/>
      <c r="J322" s="9"/>
      <c r="K322" s="9"/>
    </row>
    <row r="323" spans="1:16" ht="19.5" thickBot="1" x14ac:dyDescent="0.3">
      <c r="A323" s="32" t="s">
        <v>101</v>
      </c>
    </row>
    <row r="324" spans="1:16" ht="15.75" thickTop="1" x14ac:dyDescent="0.25">
      <c r="A324" s="61"/>
      <c r="B324" s="62" t="s">
        <v>39</v>
      </c>
      <c r="C324" s="60">
        <v>2008</v>
      </c>
      <c r="D324" s="60">
        <v>2009</v>
      </c>
      <c r="E324" s="60">
        <v>2010</v>
      </c>
      <c r="F324" s="60">
        <v>2011</v>
      </c>
      <c r="G324" s="60">
        <v>2012</v>
      </c>
      <c r="H324" s="60">
        <v>2013</v>
      </c>
      <c r="I324" s="60">
        <v>2014</v>
      </c>
      <c r="J324" s="60">
        <v>2015</v>
      </c>
      <c r="K324" s="60">
        <v>2016</v>
      </c>
      <c r="L324" s="60">
        <v>2017</v>
      </c>
      <c r="M324" s="60">
        <v>2018</v>
      </c>
      <c r="N324" s="60">
        <v>2019</v>
      </c>
      <c r="O324" s="60">
        <v>2020</v>
      </c>
      <c r="P324" s="60">
        <v>2021</v>
      </c>
    </row>
    <row r="325" spans="1:16" x14ac:dyDescent="0.25">
      <c r="A325" s="33" t="s">
        <v>40</v>
      </c>
      <c r="B325" s="28"/>
      <c r="C325" s="34"/>
      <c r="D325" s="34"/>
      <c r="E325" s="34"/>
      <c r="F325" s="34"/>
      <c r="G325" s="34"/>
      <c r="H325" s="34"/>
      <c r="I325" s="34"/>
      <c r="J325" s="34"/>
      <c r="K325" s="34"/>
    </row>
    <row r="326" spans="1:16" x14ac:dyDescent="0.25">
      <c r="A326" s="33" t="s">
        <v>41</v>
      </c>
      <c r="B326" s="29" t="s">
        <v>42</v>
      </c>
      <c r="C326" s="46">
        <v>144005.72402979998</v>
      </c>
      <c r="D326" s="46">
        <v>141646.64903689999</v>
      </c>
      <c r="E326" s="46">
        <v>181005.84541332</v>
      </c>
      <c r="F326" s="46">
        <v>177897.68482361</v>
      </c>
      <c r="G326" s="46">
        <v>97918.141637830005</v>
      </c>
      <c r="H326" s="46">
        <v>131740.82783334999</v>
      </c>
      <c r="I326" s="46">
        <v>88476.769957500001</v>
      </c>
      <c r="J326" s="46">
        <v>126373.39563736999</v>
      </c>
      <c r="K326" s="46">
        <v>165899.01594014</v>
      </c>
      <c r="L326" s="46">
        <v>173024.91744979998</v>
      </c>
      <c r="M326" s="46">
        <v>89179.288644440006</v>
      </c>
      <c r="N326" s="46">
        <v>71040.527093140001</v>
      </c>
      <c r="O326" s="46">
        <v>109920.24132566</v>
      </c>
      <c r="P326" s="46">
        <v>120211.58354125</v>
      </c>
    </row>
    <row r="327" spans="1:16" x14ac:dyDescent="0.25">
      <c r="A327" s="27" t="s">
        <v>43</v>
      </c>
      <c r="B327" s="28"/>
      <c r="C327" s="88">
        <v>15803.91724422</v>
      </c>
      <c r="D327" s="88">
        <v>21533.942752620002</v>
      </c>
      <c r="E327" s="88">
        <v>17176.297676009999</v>
      </c>
      <c r="F327" s="88">
        <v>15081.138823609999</v>
      </c>
      <c r="G327" s="88">
        <v>18354.300637830002</v>
      </c>
      <c r="H327" s="88">
        <v>17108.203833349999</v>
      </c>
      <c r="I327" s="88">
        <v>28832.315957500003</v>
      </c>
      <c r="J327" s="88">
        <v>25346.01494121</v>
      </c>
      <c r="K327" s="173">
        <v>11176.862728800001</v>
      </c>
      <c r="L327" s="173">
        <v>13727.092535930002</v>
      </c>
      <c r="M327" s="173">
        <v>17045.531644440001</v>
      </c>
      <c r="N327" s="173">
        <v>12750.278004340002</v>
      </c>
      <c r="O327" s="173">
        <v>7545.3263840299996</v>
      </c>
      <c r="P327" s="173">
        <v>7692.7875412499998</v>
      </c>
    </row>
    <row r="328" spans="1:16" x14ac:dyDescent="0.25">
      <c r="A328" s="27" t="s">
        <v>54</v>
      </c>
      <c r="B328" s="29"/>
      <c r="C328" s="88">
        <v>2671.8999448999998</v>
      </c>
      <c r="D328" s="87">
        <v>344.50027016000001</v>
      </c>
      <c r="E328" s="87">
        <v>0</v>
      </c>
      <c r="F328" s="87">
        <v>871</v>
      </c>
      <c r="G328" s="88">
        <v>2135</v>
      </c>
      <c r="H328" s="88">
        <v>1666</v>
      </c>
      <c r="I328" s="88">
        <v>1532</v>
      </c>
      <c r="J328" s="88">
        <v>811.99969615999998</v>
      </c>
      <c r="K328" s="88">
        <v>1453.0002113399999</v>
      </c>
      <c r="L328" s="88">
        <v>1126.99991387</v>
      </c>
      <c r="M328" s="88">
        <v>1080</v>
      </c>
      <c r="N328" s="88">
        <v>1127.5000888</v>
      </c>
      <c r="O328" s="173">
        <v>1213.99994163</v>
      </c>
      <c r="P328" s="173">
        <v>1211</v>
      </c>
    </row>
    <row r="329" spans="1:16" x14ac:dyDescent="0.25">
      <c r="A329" s="27" t="s">
        <v>47</v>
      </c>
      <c r="B329" s="28"/>
      <c r="C329" s="88">
        <v>125529.90684067999</v>
      </c>
      <c r="D329" s="88">
        <v>119768.20601412001</v>
      </c>
      <c r="E329" s="88">
        <v>163829.54773731</v>
      </c>
      <c r="F329" s="88">
        <v>161945.546</v>
      </c>
      <c r="G329" s="88">
        <v>77428.841</v>
      </c>
      <c r="H329" s="88">
        <v>112966.624</v>
      </c>
      <c r="I329" s="88">
        <v>58112.453999999998</v>
      </c>
      <c r="J329" s="88">
        <v>100215.38099999999</v>
      </c>
      <c r="K329" s="173">
        <v>153269.15299999999</v>
      </c>
      <c r="L329" s="173">
        <v>158170.82499999998</v>
      </c>
      <c r="M329" s="173">
        <v>71053.757000000012</v>
      </c>
      <c r="N329" s="173">
        <v>57162.749000000003</v>
      </c>
      <c r="O329" s="173">
        <v>101160.91499999999</v>
      </c>
      <c r="P329" s="173">
        <v>111307.796</v>
      </c>
    </row>
    <row r="330" spans="1:16" x14ac:dyDescent="0.25">
      <c r="A330" s="33" t="s">
        <v>45</v>
      </c>
      <c r="B330" s="29" t="s">
        <v>46</v>
      </c>
      <c r="C330" s="46">
        <v>303.57982078077032</v>
      </c>
      <c r="D330" s="46">
        <v>259.37059691885293</v>
      </c>
      <c r="E330" s="46">
        <v>321.85372577408975</v>
      </c>
      <c r="F330" s="46">
        <v>392.61992133704581</v>
      </c>
      <c r="G330" s="46">
        <v>292.61090831348429</v>
      </c>
      <c r="H330" s="46">
        <v>326.80900334121759</v>
      </c>
      <c r="I330" s="46">
        <v>258.45668754675415</v>
      </c>
      <c r="J330" s="46">
        <v>288.81525209540484</v>
      </c>
      <c r="K330" s="46">
        <v>303.83541616920917</v>
      </c>
      <c r="L330" s="46">
        <v>377.69907396229439</v>
      </c>
      <c r="M330" s="46">
        <v>232.1335223698058</v>
      </c>
      <c r="N330" s="46">
        <v>168.46812046017772</v>
      </c>
      <c r="O330" s="46">
        <v>198.0090049262709</v>
      </c>
      <c r="P330" s="46">
        <v>211.74339443386293</v>
      </c>
    </row>
    <row r="331" spans="1:16" x14ac:dyDescent="0.25">
      <c r="A331" s="27" t="s">
        <v>43</v>
      </c>
      <c r="B331" s="28"/>
      <c r="C331" s="88">
        <v>78.323557691037877</v>
      </c>
      <c r="D331" s="88">
        <v>108.9001238607184</v>
      </c>
      <c r="E331" s="88">
        <v>106.37786839591601</v>
      </c>
      <c r="F331" s="88">
        <v>100.55598019177502</v>
      </c>
      <c r="G331" s="88">
        <v>117.97460559064871</v>
      </c>
      <c r="H331" s="88">
        <v>83.531893843148225</v>
      </c>
      <c r="I331" s="88">
        <v>163.72166927383691</v>
      </c>
      <c r="J331" s="88">
        <v>155.60802165623042</v>
      </c>
      <c r="K331" s="88">
        <v>67.849800794694872</v>
      </c>
      <c r="L331" s="88">
        <v>82.323603506691896</v>
      </c>
      <c r="M331" s="88">
        <v>107.11276341660097</v>
      </c>
      <c r="N331" s="88">
        <v>78.543978302203129</v>
      </c>
      <c r="O331" s="88">
        <v>50.838373172521194</v>
      </c>
      <c r="P331" s="88">
        <v>45.132632627678213</v>
      </c>
    </row>
    <row r="332" spans="1:16" x14ac:dyDescent="0.25">
      <c r="A332" s="27" t="s">
        <v>54</v>
      </c>
      <c r="B332" s="29"/>
      <c r="C332" s="89">
        <v>5.5043143318241894</v>
      </c>
      <c r="D332" s="89">
        <v>0.89504850254072299</v>
      </c>
      <c r="E332" s="89">
        <v>0</v>
      </c>
      <c r="F332" s="89">
        <v>1.534022436988038</v>
      </c>
      <c r="G332" s="89">
        <v>4.5979927878565237</v>
      </c>
      <c r="H332" s="89">
        <v>3.5163654991349778</v>
      </c>
      <c r="I332" s="89">
        <v>2.3270196796679943</v>
      </c>
      <c r="J332" s="89">
        <v>1.0268349832714601</v>
      </c>
      <c r="K332" s="89">
        <v>2.7790261961858449</v>
      </c>
      <c r="L332" s="89">
        <v>2.1604277936381093</v>
      </c>
      <c r="M332" s="89">
        <v>1.8138256872260221</v>
      </c>
      <c r="N332" s="89">
        <v>1.6715283864820918</v>
      </c>
      <c r="O332" s="89">
        <v>1.7434860127720671</v>
      </c>
      <c r="P332" s="89">
        <v>1.7265323141761275</v>
      </c>
    </row>
    <row r="333" spans="1:16" x14ac:dyDescent="0.25">
      <c r="A333" s="27" t="s">
        <v>47</v>
      </c>
      <c r="B333" s="28"/>
      <c r="C333" s="88">
        <v>219.75194875790822</v>
      </c>
      <c r="D333" s="88">
        <v>149.5754245555938</v>
      </c>
      <c r="E333" s="88">
        <v>215.47585737817377</v>
      </c>
      <c r="F333" s="88">
        <v>290.52991870828276</v>
      </c>
      <c r="G333" s="88">
        <v>170.03830993497908</v>
      </c>
      <c r="H333" s="88">
        <v>239.7607439989344</v>
      </c>
      <c r="I333" s="88">
        <v>92.40799859324926</v>
      </c>
      <c r="J333" s="88">
        <v>132.18039545590298</v>
      </c>
      <c r="K333" s="88">
        <v>233.20658917832847</v>
      </c>
      <c r="L333" s="88">
        <v>293.21504266196439</v>
      </c>
      <c r="M333" s="88">
        <v>123.20693326597879</v>
      </c>
      <c r="N333" s="88">
        <v>88.252613771492477</v>
      </c>
      <c r="O333" s="88">
        <v>145.42714574097764</v>
      </c>
      <c r="P333" s="88">
        <v>164.88422949200859</v>
      </c>
    </row>
    <row r="334" spans="1:16" ht="17.25" x14ac:dyDescent="0.25">
      <c r="A334" s="33" t="s">
        <v>48</v>
      </c>
      <c r="B334" s="28"/>
      <c r="C334" s="25"/>
      <c r="D334" s="25"/>
      <c r="E334" s="25"/>
      <c r="F334" s="25"/>
      <c r="G334" s="25"/>
      <c r="H334" s="25"/>
      <c r="I334" s="25"/>
      <c r="J334" s="25"/>
      <c r="K334" s="174"/>
    </row>
    <row r="335" spans="1:16" x14ac:dyDescent="0.25">
      <c r="A335" s="33" t="s">
        <v>49</v>
      </c>
      <c r="B335" s="29" t="s">
        <v>50</v>
      </c>
      <c r="C335" s="179">
        <v>171</v>
      </c>
      <c r="D335" s="179">
        <v>193</v>
      </c>
      <c r="E335" s="179">
        <v>146</v>
      </c>
      <c r="F335" s="179">
        <v>144</v>
      </c>
      <c r="G335" s="179">
        <v>143</v>
      </c>
      <c r="H335" s="179">
        <v>134</v>
      </c>
      <c r="I335" s="179">
        <v>144</v>
      </c>
      <c r="J335" s="179">
        <v>155</v>
      </c>
      <c r="K335" s="179">
        <v>8</v>
      </c>
      <c r="L335" s="179">
        <v>10</v>
      </c>
      <c r="M335" s="179">
        <v>50</v>
      </c>
      <c r="N335" s="175">
        <v>65</v>
      </c>
      <c r="O335" s="175">
        <v>43</v>
      </c>
      <c r="P335" s="175">
        <v>41</v>
      </c>
    </row>
    <row r="336" spans="1:16" x14ac:dyDescent="0.25">
      <c r="A336" s="27" t="s">
        <v>43</v>
      </c>
      <c r="B336" s="29"/>
      <c r="C336" s="172">
        <v>163</v>
      </c>
      <c r="D336" s="172">
        <v>174</v>
      </c>
      <c r="E336" s="172">
        <v>132</v>
      </c>
      <c r="F336" s="172">
        <v>130</v>
      </c>
      <c r="G336" s="172">
        <v>128</v>
      </c>
      <c r="H336" s="172">
        <v>122</v>
      </c>
      <c r="I336" s="172">
        <v>137</v>
      </c>
      <c r="J336" s="172">
        <v>147</v>
      </c>
      <c r="K336" s="180">
        <v>0</v>
      </c>
      <c r="L336" s="180">
        <v>0</v>
      </c>
      <c r="M336" s="180">
        <v>40</v>
      </c>
      <c r="N336" s="43">
        <v>54</v>
      </c>
      <c r="O336" s="43">
        <v>32</v>
      </c>
      <c r="P336" s="43">
        <v>33</v>
      </c>
    </row>
    <row r="337" spans="1:17" x14ac:dyDescent="0.25">
      <c r="A337" s="27" t="s">
        <v>47</v>
      </c>
      <c r="B337" s="28"/>
      <c r="C337" s="172">
        <v>8</v>
      </c>
      <c r="D337" s="172">
        <v>19</v>
      </c>
      <c r="E337" s="172">
        <v>14</v>
      </c>
      <c r="F337" s="172">
        <v>14</v>
      </c>
      <c r="G337" s="172">
        <v>15</v>
      </c>
      <c r="H337" s="172">
        <v>12</v>
      </c>
      <c r="I337" s="172">
        <v>7</v>
      </c>
      <c r="J337" s="172">
        <v>8</v>
      </c>
      <c r="K337" s="180">
        <v>8</v>
      </c>
      <c r="L337" s="180">
        <v>10</v>
      </c>
      <c r="M337" s="180">
        <v>10</v>
      </c>
      <c r="N337" s="43">
        <v>11</v>
      </c>
      <c r="O337" s="43">
        <v>11</v>
      </c>
      <c r="P337" s="43">
        <v>8</v>
      </c>
    </row>
    <row r="338" spans="1:17" x14ac:dyDescent="0.25">
      <c r="A338" s="33" t="s">
        <v>41</v>
      </c>
      <c r="B338" s="29" t="s">
        <v>42</v>
      </c>
      <c r="C338" s="181">
        <v>45351.001000000004</v>
      </c>
      <c r="D338" s="181">
        <v>44733.998999999996</v>
      </c>
      <c r="E338" s="181">
        <v>40099.001000000004</v>
      </c>
      <c r="F338" s="181">
        <v>46011.001000000004</v>
      </c>
      <c r="G338" s="181">
        <v>41857.002999999997</v>
      </c>
      <c r="H338" s="181">
        <v>42940.974000000002</v>
      </c>
      <c r="I338" s="181">
        <v>62034.028999999995</v>
      </c>
      <c r="J338" s="181">
        <v>61579.99941425</v>
      </c>
      <c r="K338" s="181">
        <v>61064.004003839989</v>
      </c>
      <c r="L338" s="181">
        <v>46765.998999999996</v>
      </c>
      <c r="M338" s="181">
        <v>61640.005063720004</v>
      </c>
      <c r="N338" s="46">
        <v>67316.997015069996</v>
      </c>
      <c r="O338" s="46">
        <v>39833.977988949991</v>
      </c>
      <c r="P338" s="46">
        <v>49420.00203956</v>
      </c>
    </row>
    <row r="339" spans="1:17" x14ac:dyDescent="0.25">
      <c r="A339" s="27" t="s">
        <v>43</v>
      </c>
      <c r="B339" s="43"/>
      <c r="C339" s="182">
        <v>27974</v>
      </c>
      <c r="D339" s="182">
        <v>26851</v>
      </c>
      <c r="E339" s="182">
        <v>27134</v>
      </c>
      <c r="F339" s="182">
        <v>19579</v>
      </c>
      <c r="G339" s="182">
        <v>13249</v>
      </c>
      <c r="H339" s="182">
        <v>16506</v>
      </c>
      <c r="I339" s="182">
        <v>30077</v>
      </c>
      <c r="J339" s="182">
        <v>31975.99941425</v>
      </c>
      <c r="K339" s="182">
        <v>4284.0000038399994</v>
      </c>
      <c r="L339" s="182">
        <v>0</v>
      </c>
      <c r="M339" s="182">
        <v>7682.0000637200001</v>
      </c>
      <c r="N339" s="88">
        <v>9218.0000150699998</v>
      </c>
      <c r="O339" s="88">
        <v>5131.9999889499995</v>
      </c>
      <c r="P339" s="88">
        <v>5841.00003956</v>
      </c>
    </row>
    <row r="340" spans="1:17" x14ac:dyDescent="0.25">
      <c r="A340" s="27" t="s">
        <v>54</v>
      </c>
      <c r="B340" s="43"/>
      <c r="C340" s="182">
        <v>1340</v>
      </c>
      <c r="D340" s="172">
        <v>0</v>
      </c>
      <c r="E340" s="172">
        <v>0</v>
      </c>
      <c r="F340" s="172">
        <v>871</v>
      </c>
      <c r="G340" s="182">
        <v>2135</v>
      </c>
      <c r="H340" s="182">
        <v>1666</v>
      </c>
      <c r="I340" s="182">
        <v>1532</v>
      </c>
      <c r="J340" s="172">
        <v>811</v>
      </c>
      <c r="K340" s="180">
        <v>711</v>
      </c>
      <c r="L340" s="182">
        <v>1055</v>
      </c>
      <c r="M340" s="182">
        <v>1080</v>
      </c>
      <c r="N340" s="88">
        <v>1121</v>
      </c>
      <c r="O340" s="88">
        <v>1200</v>
      </c>
      <c r="P340" s="88">
        <v>1211</v>
      </c>
    </row>
    <row r="341" spans="1:17" x14ac:dyDescent="0.25">
      <c r="A341" s="27" t="s">
        <v>47</v>
      </c>
      <c r="B341" s="28"/>
      <c r="C341" s="182">
        <v>16037.001000000002</v>
      </c>
      <c r="D341" s="182">
        <v>17882.999</v>
      </c>
      <c r="E341" s="182">
        <v>12965.001</v>
      </c>
      <c r="F341" s="182">
        <v>25561.001</v>
      </c>
      <c r="G341" s="182">
        <v>26473.003000000001</v>
      </c>
      <c r="H341" s="182">
        <v>24768.973999999998</v>
      </c>
      <c r="I341" s="182">
        <v>30425.028999999999</v>
      </c>
      <c r="J341" s="182">
        <v>28793</v>
      </c>
      <c r="K341" s="183">
        <v>56069.003999999994</v>
      </c>
      <c r="L341" s="183">
        <v>45710.998999999996</v>
      </c>
      <c r="M341" s="183">
        <v>52878.005000000005</v>
      </c>
      <c r="N341" s="173">
        <v>56977.996999999996</v>
      </c>
      <c r="O341" s="173">
        <v>33501.977999999996</v>
      </c>
      <c r="P341" s="173">
        <v>42368.002</v>
      </c>
    </row>
    <row r="342" spans="1:17" x14ac:dyDescent="0.25">
      <c r="A342" s="33" t="s">
        <v>52</v>
      </c>
      <c r="B342" s="29" t="s">
        <v>46</v>
      </c>
      <c r="C342" s="184">
        <v>122.95594525245507</v>
      </c>
      <c r="D342" s="184">
        <v>115.46714057314901</v>
      </c>
      <c r="E342" s="184">
        <v>121.65161006416314</v>
      </c>
      <c r="F342" s="184">
        <v>131.36332529546613</v>
      </c>
      <c r="G342" s="184">
        <v>144.24373087014192</v>
      </c>
      <c r="H342" s="184">
        <v>127.4227266610018</v>
      </c>
      <c r="I342" s="184">
        <v>217.69849464854377</v>
      </c>
      <c r="J342" s="184">
        <v>227.81673459150153</v>
      </c>
      <c r="K342" s="184">
        <v>110.5248663627561</v>
      </c>
      <c r="L342" s="184">
        <v>88.419011176360598</v>
      </c>
      <c r="M342" s="184">
        <v>149.29720413598906</v>
      </c>
      <c r="N342" s="36">
        <v>149.20084648662035</v>
      </c>
      <c r="O342" s="36">
        <v>86.373534221250026</v>
      </c>
      <c r="P342" s="36">
        <v>101.79320623626978</v>
      </c>
      <c r="Q342" s="66"/>
    </row>
    <row r="343" spans="1:17" x14ac:dyDescent="0.25">
      <c r="A343" s="27" t="s">
        <v>43</v>
      </c>
      <c r="B343" s="43"/>
      <c r="C343" s="172">
        <v>92</v>
      </c>
      <c r="D343" s="172">
        <v>93</v>
      </c>
      <c r="E343" s="185">
        <v>103.94311482515801</v>
      </c>
      <c r="F343" s="185">
        <v>81.950856205379495</v>
      </c>
      <c r="G343" s="185">
        <v>80.261619453083</v>
      </c>
      <c r="H343" s="185">
        <v>69.828538639035813</v>
      </c>
      <c r="I343" s="185">
        <v>165.36764740087699</v>
      </c>
      <c r="J343" s="185">
        <v>186.701884816145</v>
      </c>
      <c r="K343" s="186">
        <v>25.26353562112347</v>
      </c>
      <c r="L343" s="186">
        <v>0</v>
      </c>
      <c r="M343" s="186">
        <v>55.096114584240631</v>
      </c>
      <c r="N343" s="176">
        <v>59.540309290403499</v>
      </c>
      <c r="O343" s="176">
        <v>34.941841571730563</v>
      </c>
      <c r="P343" s="176">
        <v>35.684316611842831</v>
      </c>
      <c r="Q343" s="90"/>
    </row>
    <row r="344" spans="1:17" x14ac:dyDescent="0.25">
      <c r="A344" s="27" t="s">
        <v>54</v>
      </c>
      <c r="B344" s="43"/>
      <c r="C344" s="177">
        <v>2.3119501850634254</v>
      </c>
      <c r="D344" s="177">
        <v>0</v>
      </c>
      <c r="E344" s="177">
        <v>0</v>
      </c>
      <c r="F344" s="177">
        <v>1.534022436988038</v>
      </c>
      <c r="G344" s="177">
        <v>4.5979927878565237</v>
      </c>
      <c r="H344" s="177">
        <v>3.5163654991349778</v>
      </c>
      <c r="I344" s="177">
        <v>2.3270196796679938</v>
      </c>
      <c r="J344" s="177">
        <v>1.024781192226369</v>
      </c>
      <c r="K344" s="177">
        <v>1.0341082678931275</v>
      </c>
      <c r="L344" s="177">
        <v>1.9552221021377021</v>
      </c>
      <c r="M344" s="177">
        <v>1.8138256872260221</v>
      </c>
      <c r="N344" s="177">
        <v>1.659196523217733</v>
      </c>
      <c r="O344" s="177">
        <v>1.7022139957012505</v>
      </c>
      <c r="P344" s="177">
        <v>1.7265323141761275</v>
      </c>
      <c r="Q344" s="26"/>
    </row>
    <row r="345" spans="1:17" ht="15.75" thickBot="1" x14ac:dyDescent="0.3">
      <c r="A345" s="111" t="s">
        <v>47</v>
      </c>
      <c r="B345" s="165"/>
      <c r="C345" s="178">
        <v>28.643995067391639</v>
      </c>
      <c r="D345" s="178">
        <v>22.467140573149013</v>
      </c>
      <c r="E345" s="178">
        <v>17.708495239005128</v>
      </c>
      <c r="F345" s="178">
        <v>47.878446653098585</v>
      </c>
      <c r="G345" s="178">
        <v>59.384118629202383</v>
      </c>
      <c r="H345" s="178">
        <v>54.077822522831006</v>
      </c>
      <c r="I345" s="178">
        <v>50.003827567998805</v>
      </c>
      <c r="J345" s="178">
        <v>40.090068583130176</v>
      </c>
      <c r="K345" s="178">
        <v>84.227222473739502</v>
      </c>
      <c r="L345" s="178">
        <v>86.463789074222902</v>
      </c>
      <c r="M345" s="178">
        <v>92.38726386452241</v>
      </c>
      <c r="N345" s="178">
        <v>88.00134067299912</v>
      </c>
      <c r="O345" s="178">
        <v>49.729478653818205</v>
      </c>
      <c r="P345" s="178">
        <v>64.382357310250825</v>
      </c>
      <c r="Q345" s="66"/>
    </row>
    <row r="346" spans="1:17" x14ac:dyDescent="0.25">
      <c r="A346" s="204" t="s">
        <v>154</v>
      </c>
      <c r="B346" s="204"/>
      <c r="C346" s="204"/>
      <c r="D346" s="204"/>
      <c r="E346" s="204"/>
      <c r="F346" s="204"/>
      <c r="G346" s="204"/>
      <c r="H346" s="204"/>
      <c r="I346" s="204"/>
      <c r="J346" s="204"/>
      <c r="K346" s="204"/>
      <c r="L346" s="204"/>
      <c r="M346" s="204"/>
      <c r="N346" s="204"/>
      <c r="O346" s="204"/>
      <c r="P346" s="204"/>
    </row>
    <row r="347" spans="1:17" x14ac:dyDescent="0.25">
      <c r="A347" s="150"/>
      <c r="B347" s="8"/>
      <c r="C347" s="107"/>
      <c r="D347" s="107"/>
      <c r="E347" s="107"/>
      <c r="F347" s="107"/>
      <c r="G347" s="107"/>
      <c r="H347" s="107"/>
      <c r="I347" s="107"/>
      <c r="J347" s="107"/>
      <c r="K347" s="107"/>
      <c r="L347" s="98"/>
      <c r="M347" s="98"/>
      <c r="N347" s="98"/>
    </row>
    <row r="348" spans="1:17" ht="19.5" thickBot="1" x14ac:dyDescent="0.3">
      <c r="A348" s="32" t="s">
        <v>102</v>
      </c>
    </row>
    <row r="349" spans="1:17" ht="15.75" thickTop="1" x14ac:dyDescent="0.25">
      <c r="A349" s="58"/>
      <c r="B349" s="59" t="s">
        <v>39</v>
      </c>
      <c r="C349" s="60">
        <v>2008</v>
      </c>
      <c r="D349" s="60">
        <v>2009</v>
      </c>
      <c r="E349" s="60">
        <v>2010</v>
      </c>
      <c r="F349" s="60">
        <v>2011</v>
      </c>
      <c r="G349" s="60">
        <v>2012</v>
      </c>
      <c r="H349" s="60">
        <v>2013</v>
      </c>
      <c r="I349" s="60">
        <v>2014</v>
      </c>
      <c r="J349" s="60">
        <v>2015</v>
      </c>
      <c r="K349" s="60">
        <v>2016</v>
      </c>
      <c r="L349" s="60">
        <v>2017</v>
      </c>
      <c r="M349" s="60">
        <v>2018</v>
      </c>
      <c r="N349" s="60">
        <v>2019</v>
      </c>
      <c r="O349" s="60">
        <v>2020</v>
      </c>
      <c r="P349" s="60">
        <v>2021</v>
      </c>
    </row>
    <row r="350" spans="1:17" ht="13.5" customHeight="1" x14ac:dyDescent="0.25">
      <c r="A350" s="44" t="s">
        <v>136</v>
      </c>
      <c r="B350" s="29" t="s">
        <v>46</v>
      </c>
      <c r="C350" s="138">
        <v>18.3</v>
      </c>
      <c r="D350" s="138">
        <v>15.3</v>
      </c>
      <c r="E350" s="138">
        <v>19.100000000000001</v>
      </c>
      <c r="F350" s="138">
        <v>23.5</v>
      </c>
      <c r="G350" s="138">
        <v>22.6</v>
      </c>
      <c r="H350" s="138">
        <v>23.4</v>
      </c>
      <c r="I350" s="138">
        <v>29</v>
      </c>
      <c r="J350" s="138">
        <v>39.5</v>
      </c>
      <c r="K350" s="138">
        <v>33.389063253718675</v>
      </c>
      <c r="L350" s="138">
        <v>60.215711137106922</v>
      </c>
      <c r="M350" s="138">
        <v>35.083605304134061</v>
      </c>
      <c r="N350" s="138">
        <v>26.849826783586995</v>
      </c>
      <c r="O350" s="138">
        <v>41.130417265703962</v>
      </c>
      <c r="P350" s="138">
        <v>36.153983898166928</v>
      </c>
    </row>
    <row r="351" spans="1:17" ht="17.25" x14ac:dyDescent="0.25">
      <c r="A351" s="44" t="s">
        <v>137</v>
      </c>
      <c r="B351" s="29" t="s">
        <v>42</v>
      </c>
      <c r="C351" s="137">
        <v>11000</v>
      </c>
      <c r="D351" s="137">
        <v>11544</v>
      </c>
      <c r="E351" s="137">
        <v>15558</v>
      </c>
      <c r="F351" s="137">
        <v>19700</v>
      </c>
      <c r="G351" s="137">
        <v>12796</v>
      </c>
      <c r="H351" s="137">
        <v>24789</v>
      </c>
      <c r="I351" s="137">
        <v>40487</v>
      </c>
      <c r="J351" s="137">
        <v>28501</v>
      </c>
      <c r="K351" s="137">
        <v>24239</v>
      </c>
      <c r="L351" s="137">
        <v>18691.243000000002</v>
      </c>
      <c r="M351" s="137">
        <v>20819.18</v>
      </c>
      <c r="N351" s="137">
        <v>28231</v>
      </c>
      <c r="O351" s="137">
        <v>26357</v>
      </c>
      <c r="P351" s="137">
        <v>29567</v>
      </c>
    </row>
    <row r="352" spans="1:17" ht="17.25" x14ac:dyDescent="0.25">
      <c r="A352" s="44" t="s">
        <v>138</v>
      </c>
      <c r="B352" s="29" t="s">
        <v>50</v>
      </c>
      <c r="C352" s="137">
        <v>84</v>
      </c>
      <c r="D352" s="137">
        <v>918</v>
      </c>
      <c r="E352" s="137">
        <v>1004</v>
      </c>
      <c r="F352" s="137">
        <v>1758</v>
      </c>
      <c r="G352" s="137">
        <v>1991</v>
      </c>
      <c r="H352" s="137">
        <v>2020</v>
      </c>
      <c r="I352" s="137">
        <v>2275</v>
      </c>
      <c r="J352" s="137">
        <v>2364</v>
      </c>
      <c r="K352" s="137">
        <v>2683</v>
      </c>
      <c r="L352" s="137">
        <v>3101</v>
      </c>
      <c r="M352" s="137">
        <v>3263</v>
      </c>
      <c r="N352" s="137">
        <v>3240</v>
      </c>
      <c r="O352" s="137">
        <v>3566</v>
      </c>
      <c r="P352" s="137">
        <v>3437</v>
      </c>
    </row>
    <row r="353" spans="1:16" ht="17.25" x14ac:dyDescent="0.25">
      <c r="A353" s="44" t="s">
        <v>139</v>
      </c>
      <c r="B353" s="29" t="s">
        <v>46</v>
      </c>
      <c r="C353" s="25"/>
      <c r="D353" s="25"/>
      <c r="E353" s="25"/>
      <c r="F353" s="25"/>
      <c r="G353" s="25"/>
      <c r="H353" s="25"/>
      <c r="I353" s="25"/>
      <c r="J353" s="25"/>
      <c r="K353" s="25"/>
    </row>
    <row r="354" spans="1:16" ht="17.25" x14ac:dyDescent="0.25">
      <c r="A354" s="44" t="s">
        <v>144</v>
      </c>
      <c r="B354" s="139"/>
      <c r="C354" s="131">
        <v>15.067291179867969</v>
      </c>
      <c r="D354" s="131">
        <v>12.03719407118632</v>
      </c>
      <c r="E354" s="131">
        <v>11.972037334569603</v>
      </c>
      <c r="F354" s="131">
        <v>27.055459738937344</v>
      </c>
      <c r="G354" s="131">
        <v>32.736327797197966</v>
      </c>
      <c r="H354" s="131">
        <v>33.134884156304082</v>
      </c>
      <c r="I354" s="131">
        <v>49.42226838838539</v>
      </c>
      <c r="J354" s="131">
        <v>46.810704794273676</v>
      </c>
      <c r="K354" s="131">
        <v>35.166001928523706</v>
      </c>
      <c r="L354" s="131">
        <v>44.629904999509009</v>
      </c>
      <c r="M354" s="131">
        <v>57.966152278315882</v>
      </c>
      <c r="N354" s="131">
        <v>60.533474077244051</v>
      </c>
      <c r="O354" s="131">
        <v>58.799485225373061</v>
      </c>
      <c r="P354" s="131">
        <v>52.592722456005539</v>
      </c>
    </row>
    <row r="355" spans="1:16" ht="17.25" x14ac:dyDescent="0.25">
      <c r="A355" s="44" t="s">
        <v>145</v>
      </c>
      <c r="B355" s="28"/>
      <c r="C355" s="131">
        <v>2.8304185707957958</v>
      </c>
      <c r="D355" s="131">
        <v>0.57303714064333811</v>
      </c>
      <c r="E355" s="131">
        <v>0.90198867112792747</v>
      </c>
      <c r="F355" s="131">
        <v>1.4750483437686188</v>
      </c>
      <c r="G355" s="131">
        <v>2.7116621059887618</v>
      </c>
      <c r="H355" s="131">
        <v>3.3826157512192201</v>
      </c>
      <c r="I355" s="131">
        <v>4.7681288829045911</v>
      </c>
      <c r="J355" s="131">
        <v>0.80822204534876352</v>
      </c>
      <c r="K355" s="131">
        <v>2.2098776656978725</v>
      </c>
      <c r="L355" s="131">
        <v>2.4281511869200725</v>
      </c>
      <c r="M355" s="131">
        <v>5.014544983256993</v>
      </c>
      <c r="N355" s="131">
        <v>3.0264171925994305</v>
      </c>
      <c r="O355" s="131">
        <v>0.55052849564601902</v>
      </c>
      <c r="P355" s="131">
        <v>9.9567831295547651E-2</v>
      </c>
    </row>
    <row r="356" spans="1:16" ht="17.25" x14ac:dyDescent="0.25">
      <c r="A356" s="44" t="s">
        <v>152</v>
      </c>
      <c r="B356" s="139"/>
      <c r="C356" s="138">
        <v>26.994953433720259</v>
      </c>
      <c r="D356" s="138">
        <v>11.729227044762938</v>
      </c>
      <c r="E356" s="138">
        <v>16.076359867914913</v>
      </c>
      <c r="F356" s="138">
        <v>26.36615673928446</v>
      </c>
      <c r="G356" s="138">
        <v>21.744184309012681</v>
      </c>
      <c r="H356" s="138">
        <v>20.475389867884431</v>
      </c>
      <c r="I356" s="138">
        <v>9.8814388916614107</v>
      </c>
      <c r="J356" s="138">
        <v>11.579888980461318</v>
      </c>
      <c r="K356" s="138">
        <v>14.482213819717243</v>
      </c>
      <c r="L356" s="138">
        <v>30.197085185629724</v>
      </c>
      <c r="M356" s="138">
        <v>27.429511877550567</v>
      </c>
      <c r="N356" s="138">
        <v>36.602033653604607</v>
      </c>
      <c r="O356" s="138">
        <v>17.053885344122396</v>
      </c>
      <c r="P356" s="138">
        <v>4.074708884141871</v>
      </c>
    </row>
    <row r="357" spans="1:16" ht="17.25" x14ac:dyDescent="0.25">
      <c r="A357" s="44" t="s">
        <v>153</v>
      </c>
      <c r="B357" s="28"/>
      <c r="C357" s="132">
        <v>0</v>
      </c>
      <c r="D357" s="132">
        <v>0</v>
      </c>
      <c r="E357" s="132">
        <v>0</v>
      </c>
      <c r="F357" s="132">
        <v>0</v>
      </c>
      <c r="G357" s="132">
        <v>0.88368500000000005</v>
      </c>
      <c r="H357" s="134">
        <v>8.0100519999999999</v>
      </c>
      <c r="I357" s="134">
        <v>6.9195359999999999</v>
      </c>
      <c r="J357" s="132">
        <v>2.5439090000000002</v>
      </c>
      <c r="K357" s="132">
        <v>1.252499</v>
      </c>
      <c r="L357" s="134">
        <v>2.3269359999999999</v>
      </c>
      <c r="M357" s="134">
        <v>3.1138440000000003</v>
      </c>
      <c r="N357" s="134">
        <v>3.685575</v>
      </c>
      <c r="O357" s="134">
        <v>2.1803300000000001</v>
      </c>
      <c r="P357" s="132">
        <v>0</v>
      </c>
    </row>
    <row r="358" spans="1:16" ht="55.5" customHeight="1" x14ac:dyDescent="0.25">
      <c r="A358" s="202" t="s">
        <v>172</v>
      </c>
      <c r="B358" s="202"/>
      <c r="C358" s="202"/>
      <c r="D358" s="202"/>
      <c r="E358" s="202"/>
      <c r="F358" s="202"/>
      <c r="G358" s="202"/>
      <c r="H358" s="202"/>
      <c r="I358" s="202"/>
      <c r="J358" s="202"/>
      <c r="K358" s="202"/>
      <c r="L358" s="202"/>
      <c r="M358" s="202"/>
      <c r="N358" s="202"/>
      <c r="O358" s="202"/>
      <c r="P358" s="202"/>
    </row>
    <row r="359" spans="1:16" ht="17.25" customHeight="1" x14ac:dyDescent="0.25">
      <c r="A359" s="9"/>
      <c r="B359" s="9"/>
      <c r="C359" s="9"/>
      <c r="D359" s="9"/>
      <c r="E359" s="9"/>
      <c r="F359" s="9"/>
      <c r="G359" s="9"/>
      <c r="H359" s="9"/>
      <c r="I359" s="9"/>
      <c r="J359" s="9"/>
      <c r="K359" s="9"/>
    </row>
    <row r="360" spans="1:16" ht="19.5" thickBot="1" x14ac:dyDescent="0.3">
      <c r="A360" s="32" t="s">
        <v>103</v>
      </c>
    </row>
    <row r="361" spans="1:16" ht="15.75" thickTop="1" x14ac:dyDescent="0.25">
      <c r="A361" s="61"/>
      <c r="B361" s="62" t="s">
        <v>39</v>
      </c>
      <c r="C361" s="60">
        <v>2008</v>
      </c>
      <c r="D361" s="60">
        <v>2009</v>
      </c>
      <c r="E361" s="60">
        <v>2010</v>
      </c>
      <c r="F361" s="60">
        <v>2011</v>
      </c>
      <c r="G361" s="60">
        <v>2012</v>
      </c>
      <c r="H361" s="60">
        <v>2013</v>
      </c>
      <c r="I361" s="60">
        <v>2014</v>
      </c>
      <c r="J361" s="60">
        <v>2015</v>
      </c>
      <c r="K361" s="60">
        <v>2016</v>
      </c>
      <c r="L361" s="60">
        <v>2017</v>
      </c>
      <c r="M361" s="60">
        <v>2018</v>
      </c>
      <c r="N361" s="60">
        <v>2019</v>
      </c>
      <c r="O361" s="60">
        <v>2020</v>
      </c>
      <c r="P361" s="60">
        <v>2021</v>
      </c>
    </row>
    <row r="362" spans="1:16" x14ac:dyDescent="0.25">
      <c r="A362" s="33" t="s">
        <v>40</v>
      </c>
      <c r="B362" s="28"/>
      <c r="C362" s="34"/>
      <c r="D362" s="34"/>
      <c r="E362" s="34"/>
      <c r="F362" s="34"/>
      <c r="G362" s="34"/>
      <c r="H362" s="34"/>
      <c r="I362" s="34"/>
      <c r="J362" s="34"/>
      <c r="K362" s="34"/>
    </row>
    <row r="363" spans="1:16" x14ac:dyDescent="0.25">
      <c r="A363" s="33" t="s">
        <v>41</v>
      </c>
      <c r="B363" s="29" t="s">
        <v>42</v>
      </c>
      <c r="C363" s="30">
        <v>3943.0380891100003</v>
      </c>
      <c r="D363" s="30">
        <v>7268.3950000000004</v>
      </c>
      <c r="E363" s="30">
        <v>3992.9430000000002</v>
      </c>
      <c r="F363" s="30">
        <v>20347.04945318</v>
      </c>
      <c r="G363" s="30">
        <v>21235.270838110006</v>
      </c>
      <c r="H363" s="30">
        <v>15849.73415212</v>
      </c>
      <c r="I363" s="30">
        <v>26979.916674309996</v>
      </c>
      <c r="J363" s="30">
        <v>47589.471177799998</v>
      </c>
      <c r="K363" s="30">
        <v>8737.2038551900005</v>
      </c>
      <c r="L363" s="30">
        <v>35729.65136245</v>
      </c>
      <c r="M363" s="30">
        <v>38914.318627370005</v>
      </c>
      <c r="N363" s="30">
        <v>8467.6115097000002</v>
      </c>
      <c r="O363" s="30">
        <v>16444.157801060002</v>
      </c>
      <c r="P363" s="30">
        <v>5661.6111379699996</v>
      </c>
    </row>
    <row r="364" spans="1:16" x14ac:dyDescent="0.25">
      <c r="A364" s="27" t="s">
        <v>43</v>
      </c>
      <c r="B364" s="28"/>
      <c r="C364" s="24">
        <v>144.22408910999999</v>
      </c>
      <c r="D364" s="24">
        <v>0</v>
      </c>
      <c r="E364" s="24">
        <v>0</v>
      </c>
      <c r="F364" s="24">
        <v>490.60561218999999</v>
      </c>
      <c r="G364" s="24">
        <v>769.46135891999995</v>
      </c>
      <c r="H364" s="24">
        <v>1.3869303199999998</v>
      </c>
      <c r="I364" s="24">
        <v>151.90789358000001</v>
      </c>
      <c r="J364" s="24">
        <v>3082.8441777999997</v>
      </c>
      <c r="K364" s="24">
        <v>3925.8658551899998</v>
      </c>
      <c r="L364" s="24">
        <v>2394.2263624500001</v>
      </c>
      <c r="M364" s="24">
        <v>869.29662737000001</v>
      </c>
      <c r="N364" s="24">
        <v>2864.0495096999998</v>
      </c>
      <c r="O364" s="24">
        <v>2135.2848010600001</v>
      </c>
      <c r="P364" s="24">
        <v>1199.78407348</v>
      </c>
    </row>
    <row r="365" spans="1:16" x14ac:dyDescent="0.25">
      <c r="A365" s="27" t="s">
        <v>47</v>
      </c>
      <c r="B365" s="29"/>
      <c r="C365" s="24">
        <v>3790.8140000000003</v>
      </c>
      <c r="D365" s="24">
        <v>7256.3950000000004</v>
      </c>
      <c r="E365" s="24">
        <v>3988.9430000000002</v>
      </c>
      <c r="F365" s="24">
        <v>19852.443840989999</v>
      </c>
      <c r="G365" s="24">
        <v>20236.809479190004</v>
      </c>
      <c r="H365" s="24">
        <v>15671.347221799999</v>
      </c>
      <c r="I365" s="24">
        <v>26742.008780729997</v>
      </c>
      <c r="J365" s="24">
        <v>44327.627</v>
      </c>
      <c r="K365" s="24">
        <v>4632.3379999999997</v>
      </c>
      <c r="L365" s="24">
        <v>33268.425000000003</v>
      </c>
      <c r="M365" s="24">
        <v>37990.022000000004</v>
      </c>
      <c r="N365" s="24">
        <v>5536.5620000000008</v>
      </c>
      <c r="O365" s="24">
        <v>14257.873000000001</v>
      </c>
      <c r="P365" s="24">
        <v>4410.8270644899994</v>
      </c>
    </row>
    <row r="366" spans="1:16" x14ac:dyDescent="0.25">
      <c r="A366" s="86" t="s">
        <v>60</v>
      </c>
      <c r="B366" s="29"/>
      <c r="C366" s="25">
        <v>8</v>
      </c>
      <c r="D366" s="25">
        <v>12</v>
      </c>
      <c r="E366" s="25">
        <v>4</v>
      </c>
      <c r="F366" s="25">
        <v>4</v>
      </c>
      <c r="G366" s="25">
        <v>229</v>
      </c>
      <c r="H366" s="25">
        <v>177</v>
      </c>
      <c r="I366" s="25">
        <v>86</v>
      </c>
      <c r="J366" s="25">
        <v>179</v>
      </c>
      <c r="K366" s="25">
        <v>179</v>
      </c>
      <c r="L366" s="25">
        <v>67</v>
      </c>
      <c r="M366" s="25">
        <v>55</v>
      </c>
      <c r="N366" s="25">
        <v>67</v>
      </c>
      <c r="O366" s="24">
        <v>51</v>
      </c>
      <c r="P366" s="24">
        <v>51</v>
      </c>
    </row>
    <row r="367" spans="1:16" x14ac:dyDescent="0.25">
      <c r="A367" s="33" t="s">
        <v>45</v>
      </c>
      <c r="B367" s="29" t="s">
        <v>46</v>
      </c>
      <c r="C367" s="36">
        <v>7.0901125287103328</v>
      </c>
      <c r="D367" s="36">
        <v>8.6184943866856827</v>
      </c>
      <c r="E367" s="36">
        <v>5.0863181828127653</v>
      </c>
      <c r="F367" s="36">
        <v>38.112830663936428</v>
      </c>
      <c r="G367" s="36">
        <v>50.281492277118247</v>
      </c>
      <c r="H367" s="36">
        <v>33.161330024928525</v>
      </c>
      <c r="I367" s="36">
        <v>40.859112000068627</v>
      </c>
      <c r="J367" s="36">
        <v>67.96342128969772</v>
      </c>
      <c r="K367" s="36">
        <v>25.19348626871432</v>
      </c>
      <c r="L367" s="36">
        <v>70.494713349568855</v>
      </c>
      <c r="M367" s="36">
        <v>67.648127420707056</v>
      </c>
      <c r="N367" s="36">
        <v>20.907190940429594</v>
      </c>
      <c r="O367" s="36">
        <v>30.744716825198644</v>
      </c>
      <c r="P367" s="36">
        <v>12.712841560666941</v>
      </c>
    </row>
    <row r="368" spans="1:16" x14ac:dyDescent="0.25">
      <c r="A368" s="27" t="s">
        <v>43</v>
      </c>
      <c r="B368" s="28"/>
      <c r="C368" s="35">
        <v>0.53306451026224022</v>
      </c>
      <c r="D368" s="35">
        <v>0</v>
      </c>
      <c r="E368" s="35">
        <v>0</v>
      </c>
      <c r="F368" s="35">
        <v>4.2486429492939441</v>
      </c>
      <c r="G368" s="35">
        <v>6.311425098940326</v>
      </c>
      <c r="H368" s="35">
        <v>1.2928702281338708E-2</v>
      </c>
      <c r="I368" s="35">
        <v>1.2491237278302798</v>
      </c>
      <c r="J368" s="35">
        <v>14.170010683311846</v>
      </c>
      <c r="K368" s="35">
        <v>18.212817337716778</v>
      </c>
      <c r="L368" s="35">
        <v>10.263259947794875</v>
      </c>
      <c r="M368" s="35">
        <v>4.0503111977370025</v>
      </c>
      <c r="N368" s="35">
        <v>12.792803784264716</v>
      </c>
      <c r="O368" s="35">
        <v>11.007380061506645</v>
      </c>
      <c r="P368" s="35">
        <v>6.3417382248549465</v>
      </c>
    </row>
    <row r="369" spans="1:16" x14ac:dyDescent="0.25">
      <c r="A369" s="27" t="s">
        <v>47</v>
      </c>
      <c r="B369" s="29"/>
      <c r="C369" s="68">
        <v>6.5430871689299321</v>
      </c>
      <c r="D369" s="68">
        <v>8.6039944913735287</v>
      </c>
      <c r="E369" s="68">
        <v>5.0813504904383864</v>
      </c>
      <c r="F369" s="68">
        <v>33.857463755080609</v>
      </c>
      <c r="G369" s="68">
        <v>43.452887768563436</v>
      </c>
      <c r="H369" s="68">
        <v>32.760835425753669</v>
      </c>
      <c r="I369" s="68">
        <v>39.478028153373003</v>
      </c>
      <c r="J369" s="68">
        <v>53.539926436145791</v>
      </c>
      <c r="K369" s="68">
        <v>6.7064646840532687</v>
      </c>
      <c r="L369" s="68">
        <v>60.104040987068565</v>
      </c>
      <c r="M369" s="68">
        <v>63.499114916314078</v>
      </c>
      <c r="N369" s="68">
        <v>8.0090545203070924</v>
      </c>
      <c r="O369" s="68">
        <v>19.660589109024254</v>
      </c>
      <c r="P369" s="68">
        <v>6.2886387631763707</v>
      </c>
    </row>
    <row r="370" spans="1:16" x14ac:dyDescent="0.25">
      <c r="A370" s="86" t="s">
        <v>60</v>
      </c>
      <c r="B370" s="29"/>
      <c r="C370" s="67">
        <v>1.3960849518160746E-2</v>
      </c>
      <c r="D370" s="67">
        <v>1.449989531215479E-2</v>
      </c>
      <c r="E370" s="67">
        <v>4.9676923743787555E-3</v>
      </c>
      <c r="F370" s="67">
        <v>6.7239595618709775E-3</v>
      </c>
      <c r="G370" s="67">
        <v>0.5171794096144835</v>
      </c>
      <c r="H370" s="67">
        <v>0.38756589689351745</v>
      </c>
      <c r="I370" s="67">
        <v>0.13196011886534703</v>
      </c>
      <c r="J370" s="67">
        <v>0.25348417024008646</v>
      </c>
      <c r="K370" s="67">
        <v>0.27420424694427065</v>
      </c>
      <c r="L370" s="67">
        <v>0.12741241470542131</v>
      </c>
      <c r="M370" s="67">
        <v>9.8701306655976859E-2</v>
      </c>
      <c r="N370" s="67">
        <v>0.10533263585778625</v>
      </c>
      <c r="O370" s="67">
        <v>7.6747654667745926E-2</v>
      </c>
      <c r="P370" s="67">
        <v>8.2464572635624594E-2</v>
      </c>
    </row>
    <row r="371" spans="1:16" ht="17.25" x14ac:dyDescent="0.25">
      <c r="A371" s="33" t="s">
        <v>48</v>
      </c>
      <c r="B371" s="29"/>
      <c r="C371" s="39"/>
      <c r="D371" s="39"/>
      <c r="E371" s="39"/>
      <c r="F371" s="39"/>
      <c r="G371" s="39"/>
      <c r="H371" s="39"/>
      <c r="I371" s="39"/>
      <c r="J371" s="39"/>
      <c r="K371" s="39"/>
    </row>
    <row r="372" spans="1:16" x14ac:dyDescent="0.25">
      <c r="A372" s="33" t="s">
        <v>41</v>
      </c>
      <c r="B372" s="29" t="s">
        <v>42</v>
      </c>
      <c r="C372" s="31">
        <v>8</v>
      </c>
      <c r="D372" s="31">
        <v>12</v>
      </c>
      <c r="E372" s="31">
        <v>4</v>
      </c>
      <c r="F372" s="31">
        <v>4</v>
      </c>
      <c r="G372" s="31">
        <v>229</v>
      </c>
      <c r="H372" s="31">
        <v>177</v>
      </c>
      <c r="I372" s="31">
        <v>86</v>
      </c>
      <c r="J372" s="31">
        <v>179</v>
      </c>
      <c r="K372" s="31">
        <v>179</v>
      </c>
      <c r="L372" s="179">
        <v>120</v>
      </c>
      <c r="M372" s="179">
        <v>120</v>
      </c>
      <c r="N372" s="179">
        <v>120</v>
      </c>
      <c r="O372" s="179">
        <v>120</v>
      </c>
      <c r="P372" s="179">
        <v>120</v>
      </c>
    </row>
    <row r="373" spans="1:16" x14ac:dyDescent="0.25">
      <c r="A373" s="86" t="s">
        <v>60</v>
      </c>
      <c r="B373" s="29"/>
      <c r="C373" s="25">
        <v>8</v>
      </c>
      <c r="D373" s="25">
        <v>12</v>
      </c>
      <c r="E373" s="25">
        <v>4</v>
      </c>
      <c r="F373" s="25">
        <v>4</v>
      </c>
      <c r="G373" s="25">
        <v>229</v>
      </c>
      <c r="H373" s="25">
        <v>177</v>
      </c>
      <c r="I373" s="25">
        <v>86</v>
      </c>
      <c r="J373" s="25">
        <v>179</v>
      </c>
      <c r="K373" s="25">
        <v>179</v>
      </c>
      <c r="L373" s="172">
        <v>120</v>
      </c>
      <c r="M373" s="172">
        <v>120</v>
      </c>
      <c r="N373" s="172">
        <v>120</v>
      </c>
      <c r="O373" s="172">
        <v>120</v>
      </c>
      <c r="P373" s="172">
        <v>120</v>
      </c>
    </row>
    <row r="374" spans="1:16" x14ac:dyDescent="0.25">
      <c r="A374" s="33" t="s">
        <v>45</v>
      </c>
      <c r="B374" s="29" t="s">
        <v>46</v>
      </c>
      <c r="C374" s="40">
        <v>1.3960849518160746E-2</v>
      </c>
      <c r="D374" s="40">
        <v>1.449989531215479E-2</v>
      </c>
      <c r="E374" s="40">
        <v>4.9676923743787555E-3</v>
      </c>
      <c r="F374" s="40">
        <v>6.7239595618709775E-3</v>
      </c>
      <c r="G374" s="40">
        <v>0.5171794096144835</v>
      </c>
      <c r="H374" s="40">
        <v>0.38756589689351745</v>
      </c>
      <c r="I374" s="40">
        <v>0.13196011886534703</v>
      </c>
      <c r="J374" s="40">
        <v>0.25348417024008646</v>
      </c>
      <c r="K374" s="40">
        <v>0.27420424694427065</v>
      </c>
      <c r="L374" s="40">
        <v>0.12741241470542131</v>
      </c>
      <c r="M374" s="40">
        <v>9.8701306655976859E-2</v>
      </c>
      <c r="N374" s="40">
        <v>0.10533263585778625</v>
      </c>
      <c r="O374" s="40">
        <v>7.6747654667745926E-2</v>
      </c>
      <c r="P374" s="40">
        <v>8.2464572635624581E-2</v>
      </c>
    </row>
    <row r="375" spans="1:16" ht="15.75" thickBot="1" x14ac:dyDescent="0.3">
      <c r="A375" s="167" t="s">
        <v>60</v>
      </c>
      <c r="B375" s="165"/>
      <c r="C375" s="166">
        <v>1.3960849518160746E-2</v>
      </c>
      <c r="D375" s="166">
        <v>1.449989531215479E-2</v>
      </c>
      <c r="E375" s="168">
        <v>4.9676923743787555E-3</v>
      </c>
      <c r="F375" s="166">
        <v>6.7239595618709775E-3</v>
      </c>
      <c r="G375" s="166">
        <v>0.5171794096144835</v>
      </c>
      <c r="H375" s="166">
        <v>0.38756589689351745</v>
      </c>
      <c r="I375" s="166">
        <v>0.13196011886534703</v>
      </c>
      <c r="J375" s="166">
        <v>0.25348417024008646</v>
      </c>
      <c r="K375" s="166">
        <v>0.27420424694427065</v>
      </c>
      <c r="L375" s="166">
        <v>0.12741241470542131</v>
      </c>
      <c r="M375" s="166">
        <v>9.8701306655976859E-2</v>
      </c>
      <c r="N375" s="166">
        <v>0.10533263585778625</v>
      </c>
      <c r="O375" s="166">
        <v>7.6747654667745926E-2</v>
      </c>
      <c r="P375" s="166">
        <v>8.2464572635624581E-2</v>
      </c>
    </row>
    <row r="376" spans="1:16" ht="15.75" customHeight="1" x14ac:dyDescent="0.25">
      <c r="A376" s="201" t="s">
        <v>155</v>
      </c>
      <c r="B376" s="201"/>
      <c r="C376" s="201"/>
      <c r="D376" s="201"/>
      <c r="E376" s="201"/>
      <c r="F376" s="201"/>
      <c r="G376" s="201"/>
      <c r="H376" s="201"/>
      <c r="I376" s="201"/>
      <c r="J376" s="201"/>
      <c r="K376" s="201"/>
      <c r="L376" s="201"/>
      <c r="M376" s="201"/>
      <c r="N376" s="201"/>
      <c r="O376" s="201"/>
      <c r="P376" s="201"/>
    </row>
    <row r="377" spans="1:16" x14ac:dyDescent="0.25">
      <c r="A377" s="9"/>
      <c r="B377" s="9"/>
      <c r="C377" s="108"/>
      <c r="D377" s="108"/>
      <c r="E377" s="108"/>
      <c r="F377" s="108"/>
      <c r="G377" s="108"/>
      <c r="H377" s="108"/>
      <c r="I377" s="108"/>
      <c r="J377" s="108"/>
      <c r="K377" s="108"/>
      <c r="L377" s="98"/>
      <c r="M377" s="98"/>
      <c r="N377" s="98"/>
    </row>
    <row r="378" spans="1:16" ht="19.5" thickBot="1" x14ac:dyDescent="0.3">
      <c r="A378" s="32" t="s">
        <v>104</v>
      </c>
    </row>
    <row r="379" spans="1:16" ht="15.75" thickTop="1" x14ac:dyDescent="0.25">
      <c r="A379" s="58"/>
      <c r="B379" s="59" t="s">
        <v>39</v>
      </c>
      <c r="C379" s="60">
        <v>2008</v>
      </c>
      <c r="D379" s="60">
        <v>2009</v>
      </c>
      <c r="E379" s="60">
        <v>2010</v>
      </c>
      <c r="F379" s="60">
        <v>2011</v>
      </c>
      <c r="G379" s="60">
        <v>2012</v>
      </c>
      <c r="H379" s="60">
        <v>2013</v>
      </c>
      <c r="I379" s="60">
        <v>2014</v>
      </c>
      <c r="J379" s="60">
        <v>2015</v>
      </c>
      <c r="K379" s="60">
        <v>2016</v>
      </c>
      <c r="L379" s="60">
        <v>2017</v>
      </c>
      <c r="M379" s="60">
        <v>2018</v>
      </c>
      <c r="N379" s="60">
        <v>2019</v>
      </c>
      <c r="O379" s="60">
        <v>2020</v>
      </c>
      <c r="P379" s="60">
        <v>2021</v>
      </c>
    </row>
    <row r="380" spans="1:16" ht="17.25" customHeight="1" x14ac:dyDescent="0.25">
      <c r="A380" s="44" t="s">
        <v>136</v>
      </c>
      <c r="B380" s="29" t="s">
        <v>46</v>
      </c>
      <c r="C380" s="131">
        <v>1.1000000000000001</v>
      </c>
      <c r="D380" s="131">
        <v>1.1000000000000001</v>
      </c>
      <c r="E380" s="131">
        <v>1</v>
      </c>
      <c r="F380" s="131">
        <v>1.2</v>
      </c>
      <c r="G380" s="131">
        <v>3.1</v>
      </c>
      <c r="H380" s="131">
        <v>6.4</v>
      </c>
      <c r="I380" s="131">
        <v>9.0500000000000007</v>
      </c>
      <c r="J380" s="132">
        <v>10.4</v>
      </c>
      <c r="K380" s="132">
        <v>13.25</v>
      </c>
      <c r="L380" s="132">
        <v>12.75</v>
      </c>
      <c r="M380" s="132">
        <v>12.7</v>
      </c>
      <c r="N380" s="132">
        <v>12.8</v>
      </c>
      <c r="O380" s="132">
        <v>13</v>
      </c>
      <c r="P380" s="132">
        <v>12.6</v>
      </c>
    </row>
    <row r="381" spans="1:16" ht="18" thickBot="1" x14ac:dyDescent="0.3">
      <c r="A381" s="135" t="s">
        <v>147</v>
      </c>
      <c r="B381" s="41" t="s">
        <v>50</v>
      </c>
      <c r="C381" s="136">
        <v>1</v>
      </c>
      <c r="D381" s="136" t="s">
        <v>53</v>
      </c>
      <c r="E381" s="136">
        <v>8</v>
      </c>
      <c r="F381" s="136" t="s">
        <v>53</v>
      </c>
      <c r="G381" s="136" t="s">
        <v>53</v>
      </c>
      <c r="H381" s="136" t="s">
        <v>53</v>
      </c>
      <c r="I381" s="136">
        <v>6</v>
      </c>
      <c r="J381" s="136">
        <v>6</v>
      </c>
      <c r="K381" s="136">
        <v>6</v>
      </c>
      <c r="L381" s="136">
        <v>6</v>
      </c>
      <c r="M381" s="136">
        <v>6</v>
      </c>
      <c r="N381" s="136">
        <v>7</v>
      </c>
      <c r="O381" s="136">
        <v>7</v>
      </c>
      <c r="P381" s="136">
        <v>8</v>
      </c>
    </row>
    <row r="382" spans="1:16" ht="26.85" customHeight="1" x14ac:dyDescent="0.25">
      <c r="A382" s="199" t="s">
        <v>173</v>
      </c>
      <c r="B382" s="199"/>
      <c r="C382" s="199"/>
      <c r="D382" s="199"/>
      <c r="E382" s="199"/>
      <c r="F382" s="199"/>
      <c r="G382" s="199"/>
      <c r="H382" s="199"/>
      <c r="I382" s="199"/>
      <c r="J382" s="199"/>
      <c r="K382" s="199"/>
      <c r="L382" s="199"/>
      <c r="M382" s="199"/>
      <c r="N382" s="199"/>
      <c r="O382" s="199"/>
      <c r="P382" s="199"/>
    </row>
    <row r="383" spans="1:16" x14ac:dyDescent="0.25">
      <c r="A383" s="9"/>
      <c r="B383" s="9"/>
      <c r="C383" s="9"/>
      <c r="D383" s="9"/>
      <c r="E383" s="9"/>
      <c r="F383" s="9"/>
      <c r="G383" s="9"/>
      <c r="H383" s="9"/>
      <c r="I383" s="9"/>
      <c r="J383" s="9"/>
      <c r="K383" s="9"/>
    </row>
    <row r="384" spans="1:16" ht="19.5" thickBot="1" x14ac:dyDescent="0.3">
      <c r="A384" s="32" t="s">
        <v>105</v>
      </c>
    </row>
    <row r="385" spans="1:16" ht="15.75" thickTop="1" x14ac:dyDescent="0.25">
      <c r="A385" s="61"/>
      <c r="B385" s="62" t="s">
        <v>39</v>
      </c>
      <c r="C385" s="60">
        <v>2008</v>
      </c>
      <c r="D385" s="60">
        <v>2009</v>
      </c>
      <c r="E385" s="60">
        <v>2010</v>
      </c>
      <c r="F385" s="60">
        <v>2011</v>
      </c>
      <c r="G385" s="60">
        <v>2012</v>
      </c>
      <c r="H385" s="60">
        <v>2013</v>
      </c>
      <c r="I385" s="60">
        <v>2014</v>
      </c>
      <c r="J385" s="60">
        <v>2015</v>
      </c>
      <c r="K385" s="60">
        <v>2016</v>
      </c>
      <c r="L385" s="60">
        <v>2017</v>
      </c>
      <c r="M385" s="60">
        <v>2018</v>
      </c>
      <c r="N385" s="60">
        <v>2019</v>
      </c>
      <c r="O385" s="60">
        <v>2020</v>
      </c>
      <c r="P385" s="60">
        <v>2021</v>
      </c>
    </row>
    <row r="386" spans="1:16" x14ac:dyDescent="0.25">
      <c r="A386" s="33" t="s">
        <v>40</v>
      </c>
      <c r="B386" s="28"/>
      <c r="C386" s="34"/>
      <c r="D386" s="34"/>
      <c r="E386" s="34"/>
      <c r="F386" s="34"/>
      <c r="G386" s="34"/>
      <c r="H386" s="34"/>
      <c r="I386" s="34"/>
      <c r="J386" s="34"/>
      <c r="K386" s="34"/>
    </row>
    <row r="387" spans="1:16" x14ac:dyDescent="0.25">
      <c r="A387" s="33" t="s">
        <v>41</v>
      </c>
      <c r="B387" s="29" t="s">
        <v>42</v>
      </c>
      <c r="C387" s="30">
        <v>592</v>
      </c>
      <c r="D387" s="30">
        <v>271</v>
      </c>
      <c r="E387" s="30">
        <v>128</v>
      </c>
      <c r="F387" s="30">
        <v>242.93899999999999</v>
      </c>
      <c r="G387" s="30">
        <v>1345.38940224</v>
      </c>
      <c r="H387" s="30">
        <v>2346.2842884099996</v>
      </c>
      <c r="I387" s="30">
        <v>742.58504581</v>
      </c>
      <c r="J387" s="30">
        <v>1735.6078909000003</v>
      </c>
      <c r="K387" s="30">
        <v>2823.7850597200004</v>
      </c>
      <c r="L387" s="30">
        <v>1917.7313586900002</v>
      </c>
      <c r="M387" s="30">
        <v>1155.60738414</v>
      </c>
      <c r="N387" s="30">
        <v>1985.0689732100002</v>
      </c>
      <c r="O387" s="30">
        <v>1626.5964406200001</v>
      </c>
      <c r="P387" s="30">
        <v>1628.80197395</v>
      </c>
    </row>
    <row r="388" spans="1:16" x14ac:dyDescent="0.25">
      <c r="A388" s="27" t="s">
        <v>43</v>
      </c>
      <c r="B388" s="28"/>
      <c r="C388" s="24">
        <v>592</v>
      </c>
      <c r="D388" s="24">
        <v>271</v>
      </c>
      <c r="E388" s="24">
        <v>128</v>
      </c>
      <c r="F388" s="24">
        <v>242.93899999999999</v>
      </c>
      <c r="G388" s="24">
        <v>1345.38940224</v>
      </c>
      <c r="H388" s="24">
        <v>2331.0372884099997</v>
      </c>
      <c r="I388" s="24">
        <v>742.58504581</v>
      </c>
      <c r="J388" s="24">
        <v>1640.8218909000002</v>
      </c>
      <c r="K388" s="24">
        <v>2120.5880597200003</v>
      </c>
      <c r="L388" s="24">
        <v>1617.1853586900002</v>
      </c>
      <c r="M388" s="24">
        <v>1155.60738414</v>
      </c>
      <c r="N388" s="24">
        <v>1985.0689732100002</v>
      </c>
      <c r="O388" s="24">
        <v>1626.5964406200001</v>
      </c>
      <c r="P388" s="24">
        <v>1628.80197395</v>
      </c>
    </row>
    <row r="389" spans="1:16" x14ac:dyDescent="0.25">
      <c r="A389" s="27" t="s">
        <v>47</v>
      </c>
      <c r="B389" s="28"/>
      <c r="C389" s="24">
        <v>0</v>
      </c>
      <c r="D389" s="24">
        <v>0</v>
      </c>
      <c r="E389" s="24">
        <v>0</v>
      </c>
      <c r="F389" s="24">
        <v>0</v>
      </c>
      <c r="G389" s="24">
        <v>0</v>
      </c>
      <c r="H389" s="24">
        <v>15.247</v>
      </c>
      <c r="I389" s="24">
        <v>0</v>
      </c>
      <c r="J389" s="24">
        <v>94.786000000000001</v>
      </c>
      <c r="K389" s="24">
        <v>703.197</v>
      </c>
      <c r="L389" s="24">
        <v>300.54599999999999</v>
      </c>
      <c r="M389" s="24">
        <v>0</v>
      </c>
      <c r="N389" s="24">
        <v>0</v>
      </c>
      <c r="O389" s="24">
        <v>0</v>
      </c>
      <c r="P389" s="24">
        <v>0</v>
      </c>
    </row>
    <row r="390" spans="1:16" x14ac:dyDescent="0.25">
      <c r="A390" s="33" t="s">
        <v>45</v>
      </c>
      <c r="B390" s="29" t="s">
        <v>46</v>
      </c>
      <c r="C390" s="36">
        <v>3.3852545699773251</v>
      </c>
      <c r="D390" s="36">
        <v>1.4772585710630151</v>
      </c>
      <c r="E390" s="36">
        <v>0.80218659706408324</v>
      </c>
      <c r="F390" s="36">
        <v>2.0366464680800118</v>
      </c>
      <c r="G390" s="36">
        <v>8.2268697133707267</v>
      </c>
      <c r="H390" s="36">
        <v>11.073306520275349</v>
      </c>
      <c r="I390" s="36">
        <v>4.6063762575553593</v>
      </c>
      <c r="J390" s="36">
        <v>9.0862969608064841</v>
      </c>
      <c r="K390" s="36">
        <v>12.227882836493771</v>
      </c>
      <c r="L390" s="36">
        <v>10.156848063412129</v>
      </c>
      <c r="M390" s="36">
        <v>6.370356334827509</v>
      </c>
      <c r="N390" s="36">
        <v>10.760246831114504</v>
      </c>
      <c r="O390" s="36">
        <v>9.795195324611754</v>
      </c>
      <c r="P390" s="36">
        <v>9.0103468281585659</v>
      </c>
    </row>
    <row r="391" spans="1:16" x14ac:dyDescent="0.25">
      <c r="A391" s="27" t="s">
        <v>43</v>
      </c>
      <c r="B391" s="28"/>
      <c r="C391" s="35">
        <v>3.3852545699773251</v>
      </c>
      <c r="D391" s="35">
        <v>1.4772585710630151</v>
      </c>
      <c r="E391" s="35">
        <v>0.80218659706408324</v>
      </c>
      <c r="F391" s="35">
        <v>2.0366464680800118</v>
      </c>
      <c r="G391" s="35">
        <v>8.2268697133707267</v>
      </c>
      <c r="H391" s="26">
        <v>11.041144430328359</v>
      </c>
      <c r="I391" s="35">
        <v>4.6063762575553593</v>
      </c>
      <c r="J391" s="35">
        <v>8.9649343598825979</v>
      </c>
      <c r="K391" s="26">
        <v>11.202079407461829</v>
      </c>
      <c r="L391" s="35">
        <v>9.5942919865449632</v>
      </c>
      <c r="M391" s="35">
        <v>6.370356334827509</v>
      </c>
      <c r="N391" s="26">
        <v>10.760246831114504</v>
      </c>
      <c r="O391" s="26">
        <v>9.795195324611754</v>
      </c>
      <c r="P391" s="26">
        <v>9.0103468281585659</v>
      </c>
    </row>
    <row r="392" spans="1:16" x14ac:dyDescent="0.25">
      <c r="A392" s="27" t="s">
        <v>47</v>
      </c>
      <c r="B392" s="28"/>
      <c r="C392" s="26">
        <v>0</v>
      </c>
      <c r="D392" s="26">
        <v>0</v>
      </c>
      <c r="E392" s="26">
        <v>0</v>
      </c>
      <c r="F392" s="26">
        <v>0</v>
      </c>
      <c r="G392" s="26">
        <v>0</v>
      </c>
      <c r="H392" s="49">
        <v>3.2162089946989339E-2</v>
      </c>
      <c r="I392" s="26">
        <v>0</v>
      </c>
      <c r="J392" s="49">
        <v>0.12136260092388641</v>
      </c>
      <c r="K392" s="49">
        <v>1.0258034290319429</v>
      </c>
      <c r="L392" s="49">
        <v>0.56255607686716613</v>
      </c>
      <c r="M392" s="26">
        <v>0</v>
      </c>
      <c r="N392" s="26">
        <v>0</v>
      </c>
      <c r="O392" s="26">
        <v>0</v>
      </c>
      <c r="P392" s="26">
        <v>0</v>
      </c>
    </row>
    <row r="393" spans="1:16" ht="17.25" x14ac:dyDescent="0.25">
      <c r="A393" s="33" t="s">
        <v>48</v>
      </c>
      <c r="B393" s="28"/>
      <c r="C393" s="39"/>
      <c r="D393" s="39"/>
      <c r="E393" s="39"/>
      <c r="F393" s="39"/>
      <c r="G393" s="39"/>
      <c r="H393" s="39"/>
      <c r="I393" s="39"/>
      <c r="J393" s="39"/>
      <c r="K393" s="39"/>
    </row>
    <row r="394" spans="1:16" x14ac:dyDescent="0.25">
      <c r="A394" s="33" t="s">
        <v>49</v>
      </c>
      <c r="B394" s="29" t="s">
        <v>50</v>
      </c>
      <c r="C394" s="31">
        <v>9</v>
      </c>
      <c r="D394" s="31">
        <v>7</v>
      </c>
      <c r="E394" s="31">
        <v>5</v>
      </c>
      <c r="F394" s="31">
        <v>4</v>
      </c>
      <c r="G394" s="31">
        <v>4</v>
      </c>
      <c r="H394" s="31">
        <v>3</v>
      </c>
      <c r="I394" s="31">
        <v>4</v>
      </c>
      <c r="J394" s="31">
        <v>4</v>
      </c>
      <c r="K394" s="31">
        <v>4</v>
      </c>
      <c r="L394" s="31">
        <v>6</v>
      </c>
      <c r="M394" s="31">
        <v>5</v>
      </c>
      <c r="N394" s="31">
        <v>6</v>
      </c>
      <c r="O394" s="31">
        <v>5</v>
      </c>
      <c r="P394" s="31">
        <v>4</v>
      </c>
    </row>
    <row r="395" spans="1:16" x14ac:dyDescent="0.25">
      <c r="A395" s="27" t="s">
        <v>43</v>
      </c>
      <c r="B395" s="29"/>
      <c r="C395" s="25">
        <v>9</v>
      </c>
      <c r="D395" s="25">
        <v>7</v>
      </c>
      <c r="E395" s="25">
        <v>5</v>
      </c>
      <c r="F395" s="25">
        <v>4</v>
      </c>
      <c r="G395" s="25">
        <v>4</v>
      </c>
      <c r="H395" s="25">
        <v>3</v>
      </c>
      <c r="I395" s="25">
        <v>4</v>
      </c>
      <c r="J395" s="25">
        <v>4</v>
      </c>
      <c r="K395" s="25">
        <v>4</v>
      </c>
      <c r="L395" s="25">
        <v>6</v>
      </c>
      <c r="M395" s="25">
        <v>5</v>
      </c>
      <c r="N395" s="25">
        <v>6</v>
      </c>
      <c r="O395" s="25">
        <v>5</v>
      </c>
      <c r="P395" s="25">
        <v>4</v>
      </c>
    </row>
    <row r="396" spans="1:16" x14ac:dyDescent="0.25">
      <c r="A396" s="33" t="s">
        <v>41</v>
      </c>
      <c r="B396" s="29" t="s">
        <v>42</v>
      </c>
      <c r="C396" s="31">
        <v>592</v>
      </c>
      <c r="D396" s="31">
        <v>271</v>
      </c>
      <c r="E396" s="31">
        <v>128</v>
      </c>
      <c r="F396" s="31">
        <v>224</v>
      </c>
      <c r="G396" s="31">
        <v>171</v>
      </c>
      <c r="H396" s="31">
        <v>147</v>
      </c>
      <c r="I396" s="31">
        <v>250</v>
      </c>
      <c r="J396" s="31">
        <v>357</v>
      </c>
      <c r="K396" s="31">
        <v>400</v>
      </c>
      <c r="L396" s="31">
        <v>435</v>
      </c>
      <c r="M396" s="31">
        <v>262</v>
      </c>
      <c r="N396" s="31">
        <v>233</v>
      </c>
      <c r="O396" s="31">
        <v>182</v>
      </c>
      <c r="P396" s="31">
        <v>235</v>
      </c>
    </row>
    <row r="397" spans="1:16" x14ac:dyDescent="0.25">
      <c r="A397" s="27" t="s">
        <v>43</v>
      </c>
      <c r="B397" s="43"/>
      <c r="C397" s="25">
        <v>592</v>
      </c>
      <c r="D397" s="25">
        <v>271</v>
      </c>
      <c r="E397" s="25">
        <v>128</v>
      </c>
      <c r="F397" s="25">
        <v>224</v>
      </c>
      <c r="G397" s="25">
        <v>171</v>
      </c>
      <c r="H397" s="25">
        <v>147</v>
      </c>
      <c r="I397" s="25">
        <v>250</v>
      </c>
      <c r="J397" s="25">
        <v>357</v>
      </c>
      <c r="K397" s="25">
        <v>400</v>
      </c>
      <c r="L397" s="25">
        <v>435</v>
      </c>
      <c r="M397" s="25">
        <v>262</v>
      </c>
      <c r="N397" s="25">
        <v>233</v>
      </c>
      <c r="O397" s="25">
        <v>182</v>
      </c>
      <c r="P397" s="25">
        <v>235</v>
      </c>
    </row>
    <row r="398" spans="1:16" x14ac:dyDescent="0.25">
      <c r="A398" s="33" t="s">
        <v>52</v>
      </c>
      <c r="B398" s="29" t="s">
        <v>46</v>
      </c>
      <c r="C398" s="38">
        <v>3.3852545699773255</v>
      </c>
      <c r="D398" s="38">
        <v>1.4772585710630151</v>
      </c>
      <c r="E398" s="38">
        <v>0.80218659706408324</v>
      </c>
      <c r="F398" s="38">
        <v>1.8710485771096312</v>
      </c>
      <c r="G398" s="38">
        <v>1.454528499814187</v>
      </c>
      <c r="H398" s="38">
        <v>1.1479445174294063</v>
      </c>
      <c r="I398" s="38">
        <v>1.8580864869454459</v>
      </c>
      <c r="J398" s="38">
        <v>2.4718615781762763</v>
      </c>
      <c r="K398" s="38">
        <v>2.9331874403099354</v>
      </c>
      <c r="L398" s="38">
        <v>3.2451701148345866</v>
      </c>
      <c r="M398" s="38">
        <v>2.0772780964335982</v>
      </c>
      <c r="N398" s="38">
        <v>1.6278596348857197</v>
      </c>
      <c r="O398" s="38">
        <v>1.4471833858510816</v>
      </c>
      <c r="P398" s="38">
        <v>1.6358727610073629</v>
      </c>
    </row>
    <row r="399" spans="1:16" ht="15.75" thickBot="1" x14ac:dyDescent="0.3">
      <c r="A399" s="111" t="s">
        <v>43</v>
      </c>
      <c r="B399" s="112"/>
      <c r="C399" s="169">
        <v>3.3852545699773255</v>
      </c>
      <c r="D399" s="169">
        <v>1.4772585710630151</v>
      </c>
      <c r="E399" s="169">
        <v>0.80218659706408324</v>
      </c>
      <c r="F399" s="169">
        <v>1.8710485771096312</v>
      </c>
      <c r="G399" s="169">
        <v>1.454528499814187</v>
      </c>
      <c r="H399" s="169">
        <v>1.1479445174294063</v>
      </c>
      <c r="I399" s="169">
        <v>1.8580864869454459</v>
      </c>
      <c r="J399" s="169">
        <v>2.4718615781762763</v>
      </c>
      <c r="K399" s="169">
        <v>2.9331874403099354</v>
      </c>
      <c r="L399" s="169">
        <v>3.2451701148345866</v>
      </c>
      <c r="M399" s="169">
        <v>2.0772780964335982</v>
      </c>
      <c r="N399" s="169">
        <v>1.6278596348857197</v>
      </c>
      <c r="O399" s="169">
        <v>1.4471833858510816</v>
      </c>
      <c r="P399" s="169">
        <v>1.6358727610073629</v>
      </c>
    </row>
    <row r="400" spans="1:16" ht="15.75" customHeight="1" x14ac:dyDescent="0.25">
      <c r="A400" s="206" t="s">
        <v>156</v>
      </c>
      <c r="B400" s="206"/>
      <c r="C400" s="206"/>
      <c r="D400" s="206"/>
      <c r="E400" s="206"/>
      <c r="F400" s="206"/>
      <c r="G400" s="206"/>
      <c r="H400" s="206"/>
      <c r="I400" s="206"/>
      <c r="J400" s="206"/>
      <c r="K400" s="206"/>
      <c r="L400" s="206"/>
      <c r="M400" s="206"/>
      <c r="N400" s="206"/>
      <c r="O400" s="206"/>
      <c r="P400" s="206"/>
    </row>
    <row r="401" spans="1:16" x14ac:dyDescent="0.25">
      <c r="A401" s="9"/>
      <c r="B401" s="9"/>
      <c r="C401" s="109"/>
      <c r="D401" s="109"/>
      <c r="E401" s="109"/>
      <c r="F401" s="109"/>
      <c r="G401" s="109"/>
      <c r="H401" s="109"/>
      <c r="I401" s="109"/>
      <c r="J401" s="109"/>
      <c r="K401" s="109"/>
      <c r="L401" s="66"/>
      <c r="M401" s="66"/>
      <c r="N401" s="66"/>
    </row>
    <row r="402" spans="1:16" ht="19.5" thickBot="1" x14ac:dyDescent="0.3">
      <c r="A402" s="32" t="s">
        <v>106</v>
      </c>
    </row>
    <row r="403" spans="1:16" ht="15.75" thickTop="1" x14ac:dyDescent="0.25">
      <c r="A403" s="58"/>
      <c r="B403" s="59" t="s">
        <v>39</v>
      </c>
      <c r="C403" s="60">
        <v>2008</v>
      </c>
      <c r="D403" s="60">
        <v>2009</v>
      </c>
      <c r="E403" s="60">
        <v>2010</v>
      </c>
      <c r="F403" s="60">
        <v>2011</v>
      </c>
      <c r="G403" s="60">
        <v>2012</v>
      </c>
      <c r="H403" s="60">
        <v>2013</v>
      </c>
      <c r="I403" s="60">
        <v>2014</v>
      </c>
      <c r="J403" s="60">
        <v>2015</v>
      </c>
      <c r="K403" s="60">
        <v>2016</v>
      </c>
      <c r="L403" s="60">
        <v>2017</v>
      </c>
      <c r="M403" s="60">
        <v>2018</v>
      </c>
      <c r="N403" s="60">
        <v>2019</v>
      </c>
      <c r="O403" s="60">
        <v>2020</v>
      </c>
      <c r="P403" s="60">
        <v>2021</v>
      </c>
    </row>
    <row r="404" spans="1:16" ht="28.5" customHeight="1" x14ac:dyDescent="0.25">
      <c r="A404" s="44" t="s">
        <v>136</v>
      </c>
      <c r="B404" s="29" t="s">
        <v>46</v>
      </c>
      <c r="C404" s="131">
        <v>0.41718911424943311</v>
      </c>
      <c r="D404" s="131">
        <v>0.37500018427657539</v>
      </c>
      <c r="E404" s="131">
        <v>0.34106371492660204</v>
      </c>
      <c r="F404" s="131">
        <v>0.37491258897625979</v>
      </c>
      <c r="G404" s="131">
        <v>0.9168938231731818</v>
      </c>
      <c r="H404" s="131">
        <v>1.2359358081041998</v>
      </c>
      <c r="I404" s="131">
        <v>0.80445328972538965</v>
      </c>
      <c r="J404" s="131">
        <v>1.022726178539723</v>
      </c>
      <c r="K404" s="131">
        <v>1.1230500843653433</v>
      </c>
      <c r="L404" s="131">
        <v>1.4264152860855859</v>
      </c>
      <c r="M404" s="131">
        <v>1.3568013167969892</v>
      </c>
      <c r="N404" s="131">
        <v>1.5764828506835822</v>
      </c>
      <c r="O404" s="131">
        <v>1.5696331815843105</v>
      </c>
      <c r="P404" s="131">
        <v>1.5534675223827443</v>
      </c>
    </row>
    <row r="405" spans="1:16" ht="17.25" x14ac:dyDescent="0.25">
      <c r="A405" s="44" t="s">
        <v>137</v>
      </c>
      <c r="B405" s="29" t="s">
        <v>42</v>
      </c>
      <c r="C405" s="132">
        <v>72</v>
      </c>
      <c r="D405" s="132">
        <v>60</v>
      </c>
      <c r="E405" s="132">
        <v>66</v>
      </c>
      <c r="F405" s="132">
        <v>207</v>
      </c>
      <c r="G405" s="132">
        <v>123</v>
      </c>
      <c r="H405" s="132">
        <v>147</v>
      </c>
      <c r="I405" s="132">
        <v>250</v>
      </c>
      <c r="J405" s="132">
        <v>357</v>
      </c>
      <c r="K405" s="132">
        <v>1912.7</v>
      </c>
      <c r="L405" s="132">
        <v>1570</v>
      </c>
      <c r="M405" s="132">
        <v>855.88</v>
      </c>
      <c r="N405" s="132">
        <v>2916.5</v>
      </c>
      <c r="O405" s="132">
        <v>2175</v>
      </c>
      <c r="P405" s="132">
        <v>2482</v>
      </c>
    </row>
    <row r="406" spans="1:16" ht="17.25" x14ac:dyDescent="0.25">
      <c r="A406" s="44" t="s">
        <v>138</v>
      </c>
      <c r="B406" s="29" t="s">
        <v>50</v>
      </c>
      <c r="C406" s="132">
        <v>57</v>
      </c>
      <c r="D406" s="132">
        <v>61</v>
      </c>
      <c r="E406" s="132">
        <v>66</v>
      </c>
      <c r="F406" s="132">
        <v>54</v>
      </c>
      <c r="G406" s="132">
        <v>45</v>
      </c>
      <c r="H406" s="132">
        <v>45</v>
      </c>
      <c r="I406" s="132">
        <v>148</v>
      </c>
      <c r="J406" s="132">
        <v>142</v>
      </c>
      <c r="K406" s="132">
        <v>255</v>
      </c>
      <c r="L406" s="132">
        <v>273</v>
      </c>
      <c r="M406" s="132">
        <v>273</v>
      </c>
      <c r="N406" s="132">
        <v>309</v>
      </c>
      <c r="O406" s="132">
        <v>268</v>
      </c>
      <c r="P406" s="132">
        <v>311</v>
      </c>
    </row>
    <row r="407" spans="1:16" ht="17.25" x14ac:dyDescent="0.25">
      <c r="A407" s="44" t="s">
        <v>139</v>
      </c>
      <c r="B407" s="29" t="s">
        <v>46</v>
      </c>
      <c r="C407" s="142"/>
      <c r="D407" s="142"/>
      <c r="E407" s="142"/>
      <c r="F407" s="142"/>
      <c r="G407" s="142"/>
      <c r="H407" s="142"/>
      <c r="I407" s="142"/>
      <c r="J407" s="142"/>
      <c r="K407" s="142"/>
    </row>
    <row r="408" spans="1:16" ht="17.25" x14ac:dyDescent="0.25">
      <c r="A408" s="44" t="s">
        <v>141</v>
      </c>
      <c r="B408" s="28"/>
      <c r="C408" s="131">
        <v>0.71768591251859137</v>
      </c>
      <c r="D408" s="131">
        <v>0.38337074554756662</v>
      </c>
      <c r="E408" s="131">
        <v>0.14863154141847787</v>
      </c>
      <c r="F408" s="131">
        <v>0.54040075677596711</v>
      </c>
      <c r="G408" s="131">
        <v>0.26280784575856952</v>
      </c>
      <c r="H408" s="131">
        <v>0.40703432607637313</v>
      </c>
      <c r="I408" s="131">
        <v>1.0749533460893397</v>
      </c>
      <c r="J408" s="131">
        <v>0.87599732302938327</v>
      </c>
      <c r="K408" s="131">
        <v>1.0413363367575439</v>
      </c>
      <c r="L408" s="131">
        <v>1.2797816106693802</v>
      </c>
      <c r="M408" s="131">
        <v>0.75735910249147098</v>
      </c>
      <c r="N408" s="131">
        <v>0.50615017180892663</v>
      </c>
      <c r="O408" s="131">
        <v>0.25866401036434677</v>
      </c>
      <c r="P408" s="131">
        <v>0.267542990315013</v>
      </c>
    </row>
    <row r="409" spans="1:16" ht="17.25" x14ac:dyDescent="0.25">
      <c r="A409" s="44" t="s">
        <v>150</v>
      </c>
      <c r="B409" s="139"/>
      <c r="C409" s="134">
        <v>0.213583</v>
      </c>
      <c r="D409" s="134">
        <v>0.155333</v>
      </c>
      <c r="E409" s="134">
        <v>7.8905000000000003E-2</v>
      </c>
      <c r="F409" s="134">
        <v>0.11229800000000001</v>
      </c>
      <c r="G409" s="134">
        <v>1.3901E-2</v>
      </c>
      <c r="H409" s="134">
        <v>8.7799999999999996E-3</v>
      </c>
      <c r="I409" s="134">
        <v>3.8181E-2</v>
      </c>
      <c r="J409" s="134">
        <v>0.18610100000000002</v>
      </c>
      <c r="K409" s="134">
        <v>0.26925399999999999</v>
      </c>
      <c r="L409" s="134">
        <v>0.18184</v>
      </c>
      <c r="M409" s="134">
        <v>2.7726000000000001E-2</v>
      </c>
      <c r="N409" s="134">
        <v>4.0533E-2</v>
      </c>
      <c r="O409" s="131">
        <v>5.8650000000000001E-2</v>
      </c>
      <c r="P409" s="131">
        <v>0.18085799999999999</v>
      </c>
    </row>
    <row r="410" spans="1:16" ht="42.75" customHeight="1" x14ac:dyDescent="0.25">
      <c r="A410" s="202" t="s">
        <v>174</v>
      </c>
      <c r="B410" s="202"/>
      <c r="C410" s="202"/>
      <c r="D410" s="202"/>
      <c r="E410" s="202"/>
      <c r="F410" s="202"/>
      <c r="G410" s="202"/>
      <c r="H410" s="202"/>
      <c r="I410" s="202"/>
      <c r="J410" s="202"/>
      <c r="K410" s="202"/>
      <c r="L410" s="202"/>
      <c r="M410" s="202"/>
      <c r="N410" s="202"/>
      <c r="O410" s="202"/>
      <c r="P410" s="202"/>
    </row>
    <row r="411" spans="1:16" ht="15" customHeight="1" x14ac:dyDescent="0.25">
      <c r="A411" s="9"/>
      <c r="B411" s="9"/>
      <c r="C411" s="9"/>
      <c r="D411" s="9"/>
      <c r="E411" s="9"/>
      <c r="F411" s="9"/>
      <c r="G411" s="9"/>
      <c r="H411" s="9"/>
      <c r="I411" s="9"/>
      <c r="J411" s="9"/>
      <c r="K411" s="9"/>
    </row>
    <row r="412" spans="1:16" ht="19.5" thickBot="1" x14ac:dyDescent="0.3">
      <c r="A412" s="32" t="s">
        <v>107</v>
      </c>
    </row>
    <row r="413" spans="1:16" ht="15.75" thickTop="1" x14ac:dyDescent="0.25">
      <c r="A413" s="61"/>
      <c r="B413" s="62" t="s">
        <v>39</v>
      </c>
      <c r="C413" s="60">
        <v>2008</v>
      </c>
      <c r="D413" s="60">
        <v>2009</v>
      </c>
      <c r="E413" s="60">
        <v>2010</v>
      </c>
      <c r="F413" s="60">
        <v>2011</v>
      </c>
      <c r="G413" s="60">
        <v>2012</v>
      </c>
      <c r="H413" s="60">
        <v>2013</v>
      </c>
      <c r="I413" s="60">
        <v>2014</v>
      </c>
      <c r="J413" s="60">
        <v>2015</v>
      </c>
      <c r="K413" s="60">
        <v>2016</v>
      </c>
      <c r="L413" s="60">
        <v>2017</v>
      </c>
      <c r="M413" s="60">
        <v>2018</v>
      </c>
      <c r="N413" s="60">
        <v>2019</v>
      </c>
      <c r="O413" s="60">
        <v>2020</v>
      </c>
      <c r="P413" s="60">
        <v>2021</v>
      </c>
    </row>
    <row r="414" spans="1:16" x14ac:dyDescent="0.25">
      <c r="A414" s="33" t="s">
        <v>40</v>
      </c>
      <c r="B414" s="28"/>
      <c r="C414" s="34"/>
      <c r="D414" s="34"/>
      <c r="E414" s="34"/>
      <c r="F414" s="34"/>
      <c r="G414" s="34"/>
      <c r="H414" s="34"/>
      <c r="I414" s="34"/>
      <c r="J414" s="34"/>
      <c r="K414" s="34"/>
    </row>
    <row r="415" spans="1:16" x14ac:dyDescent="0.25">
      <c r="A415" s="33" t="s">
        <v>41</v>
      </c>
      <c r="B415" s="29" t="s">
        <v>42</v>
      </c>
      <c r="C415" s="30">
        <v>42823.105109290002</v>
      </c>
      <c r="D415" s="30">
        <v>66569.168536750003</v>
      </c>
      <c r="E415" s="30">
        <v>67761.773246550001</v>
      </c>
      <c r="F415" s="30">
        <v>63325.656892970001</v>
      </c>
      <c r="G415" s="30">
        <v>71878.073863159996</v>
      </c>
      <c r="H415" s="30">
        <v>57015.780984880003</v>
      </c>
      <c r="I415" s="30">
        <v>99052.715677010012</v>
      </c>
      <c r="J415" s="30">
        <v>76930.623992430003</v>
      </c>
      <c r="K415" s="30">
        <v>124191.91218631</v>
      </c>
      <c r="L415" s="30">
        <v>57614.352207340002</v>
      </c>
      <c r="M415" s="30">
        <v>90216.900007379998</v>
      </c>
      <c r="N415" s="30">
        <v>120324.81587966</v>
      </c>
      <c r="O415" s="30">
        <v>90408.958561199994</v>
      </c>
      <c r="P415" s="30">
        <v>79483.609631230007</v>
      </c>
    </row>
    <row r="416" spans="1:16" x14ac:dyDescent="0.25">
      <c r="A416" s="27" t="s">
        <v>43</v>
      </c>
      <c r="B416" s="28"/>
      <c r="C416" s="24">
        <v>707.30575016</v>
      </c>
      <c r="D416" s="24">
        <v>1178.25479384</v>
      </c>
      <c r="E416" s="24">
        <v>2874.54159286</v>
      </c>
      <c r="F416" s="24">
        <v>1745.1933127799998</v>
      </c>
      <c r="G416" s="24">
        <v>2302.9960317200002</v>
      </c>
      <c r="H416" s="24">
        <v>2507.6068903199998</v>
      </c>
      <c r="I416" s="24">
        <v>1827.12735391</v>
      </c>
      <c r="J416" s="24">
        <v>1499.6392337</v>
      </c>
      <c r="K416" s="24">
        <v>5956.9350655600001</v>
      </c>
      <c r="L416" s="24">
        <v>4127.0182477899998</v>
      </c>
      <c r="M416" s="24">
        <v>3254.2244501300002</v>
      </c>
      <c r="N416" s="24">
        <v>5969.20504704</v>
      </c>
      <c r="O416" s="24">
        <v>2020.34570979</v>
      </c>
      <c r="P416" s="24">
        <v>970.23763123000003</v>
      </c>
    </row>
    <row r="417" spans="1:16" x14ac:dyDescent="0.25">
      <c r="A417" s="27" t="s">
        <v>54</v>
      </c>
      <c r="B417" s="29"/>
      <c r="C417" s="24">
        <v>181.00016793</v>
      </c>
      <c r="D417" s="24">
        <v>0.99998138999999997</v>
      </c>
      <c r="E417" s="24">
        <v>0</v>
      </c>
      <c r="F417" s="24">
        <v>0</v>
      </c>
      <c r="G417" s="24">
        <v>0</v>
      </c>
      <c r="H417" s="24">
        <v>0</v>
      </c>
      <c r="I417" s="24">
        <v>272.50005415999999</v>
      </c>
      <c r="J417" s="24">
        <v>0</v>
      </c>
      <c r="K417" s="24">
        <v>5.0001207499999998</v>
      </c>
      <c r="L417" s="24">
        <v>2.9999595499999998</v>
      </c>
      <c r="M417" s="24">
        <v>0</v>
      </c>
      <c r="N417" s="24">
        <v>2225.1998326200001</v>
      </c>
      <c r="O417" s="24">
        <v>727.49985140999991</v>
      </c>
      <c r="P417" s="24">
        <v>0</v>
      </c>
    </row>
    <row r="418" spans="1:16" x14ac:dyDescent="0.25">
      <c r="A418" s="27" t="s">
        <v>47</v>
      </c>
      <c r="B418" s="28"/>
      <c r="C418" s="24">
        <v>41912.7991912</v>
      </c>
      <c r="D418" s="24">
        <v>65361.913761520002</v>
      </c>
      <c r="E418" s="24">
        <v>64859.231653690003</v>
      </c>
      <c r="F418" s="24">
        <v>58766.46358019</v>
      </c>
      <c r="G418" s="24">
        <v>66456.077831439994</v>
      </c>
      <c r="H418" s="24">
        <v>54431.174094560003</v>
      </c>
      <c r="I418" s="24">
        <v>96736.088268940017</v>
      </c>
      <c r="J418" s="24">
        <v>75343.984758730003</v>
      </c>
      <c r="K418" s="24">
        <v>117881.977</v>
      </c>
      <c r="L418" s="24">
        <v>53136.334000000003</v>
      </c>
      <c r="M418" s="24">
        <v>86614.675557249997</v>
      </c>
      <c r="N418" s="24">
        <v>111782.41100000001</v>
      </c>
      <c r="O418" s="24">
        <v>87313.112999999998</v>
      </c>
      <c r="P418" s="24">
        <v>78165.372000000003</v>
      </c>
    </row>
    <row r="419" spans="1:16" x14ac:dyDescent="0.25">
      <c r="A419" s="27" t="s">
        <v>60</v>
      </c>
      <c r="B419" s="29"/>
      <c r="C419" s="25">
        <v>22</v>
      </c>
      <c r="D419" s="25">
        <v>28</v>
      </c>
      <c r="E419" s="25">
        <v>28</v>
      </c>
      <c r="F419" s="24">
        <v>2814</v>
      </c>
      <c r="G419" s="24">
        <v>3119</v>
      </c>
      <c r="H419" s="25">
        <v>77</v>
      </c>
      <c r="I419" s="25">
        <v>217</v>
      </c>
      <c r="J419" s="25">
        <v>87</v>
      </c>
      <c r="K419" s="25">
        <v>348</v>
      </c>
      <c r="L419" s="25">
        <v>348</v>
      </c>
      <c r="M419" s="25">
        <v>348</v>
      </c>
      <c r="N419" s="25">
        <v>348</v>
      </c>
      <c r="O419" s="24">
        <v>348</v>
      </c>
      <c r="P419" s="24">
        <v>348</v>
      </c>
    </row>
    <row r="420" spans="1:16" x14ac:dyDescent="0.25">
      <c r="A420" s="33" t="s">
        <v>45</v>
      </c>
      <c r="B420" s="29" t="s">
        <v>46</v>
      </c>
      <c r="C420" s="36">
        <v>77.097911098531611</v>
      </c>
      <c r="D420" s="36">
        <v>84.247644751527503</v>
      </c>
      <c r="E420" s="36">
        <v>103.80835923443664</v>
      </c>
      <c r="F420" s="36">
        <v>121.40237272949642</v>
      </c>
      <c r="G420" s="36">
        <v>166.82344110650334</v>
      </c>
      <c r="H420" s="36">
        <v>126.49828011628905</v>
      </c>
      <c r="I420" s="36">
        <v>155.92091680004583</v>
      </c>
      <c r="J420" s="36">
        <v>101.00528120675644</v>
      </c>
      <c r="K420" s="36">
        <v>208.40076859352669</v>
      </c>
      <c r="L420" s="36">
        <v>122.69307382027176</v>
      </c>
      <c r="M420" s="36">
        <v>167.22246170241576</v>
      </c>
      <c r="N420" s="36">
        <v>202.73751112352787</v>
      </c>
      <c r="O420" s="36">
        <v>138.35164247573604</v>
      </c>
      <c r="P420" s="36">
        <v>119.17397673913131</v>
      </c>
    </row>
    <row r="421" spans="1:16" x14ac:dyDescent="0.25">
      <c r="A421" s="27" t="s">
        <v>43</v>
      </c>
      <c r="B421" s="28"/>
      <c r="C421" s="26">
        <v>4.1971886103289444</v>
      </c>
      <c r="D421" s="26">
        <v>7.3838189267409469</v>
      </c>
      <c r="E421" s="26">
        <v>20.849321609064489</v>
      </c>
      <c r="F421" s="26">
        <v>13.88995765634891</v>
      </c>
      <c r="G421" s="26">
        <v>17.102981811853763</v>
      </c>
      <c r="H421" s="26">
        <v>12.290923171453684</v>
      </c>
      <c r="I421" s="26">
        <v>12.056859849768744</v>
      </c>
      <c r="J421" s="26">
        <v>8.9443559355149969</v>
      </c>
      <c r="K421" s="26">
        <v>37.651629931510975</v>
      </c>
      <c r="L421" s="26">
        <v>25.470476677686928</v>
      </c>
      <c r="M421" s="26">
        <v>21.948324554318571</v>
      </c>
      <c r="N421" s="26">
        <v>37.045235100719104</v>
      </c>
      <c r="O421" s="26">
        <v>13.975900670411413</v>
      </c>
      <c r="P421" s="26">
        <v>6.562994408092905</v>
      </c>
    </row>
    <row r="422" spans="1:16" x14ac:dyDescent="0.25">
      <c r="A422" s="27" t="s">
        <v>54</v>
      </c>
      <c r="B422" s="29"/>
      <c r="C422" s="49">
        <v>0.43368689747894784</v>
      </c>
      <c r="D422" s="146">
        <v>2.5999451917478526E-3</v>
      </c>
      <c r="E422" s="26">
        <v>0</v>
      </c>
      <c r="F422" s="26">
        <v>0</v>
      </c>
      <c r="G422" s="26">
        <v>0</v>
      </c>
      <c r="H422" s="26">
        <v>0</v>
      </c>
      <c r="I422" s="49">
        <v>0.6419818366113561</v>
      </c>
      <c r="J422" s="26">
        <v>0</v>
      </c>
      <c r="K422" s="49">
        <v>1.1759207978437002E-2</v>
      </c>
      <c r="L422" s="49">
        <v>8.5682559526541711E-3</v>
      </c>
      <c r="M422" s="26">
        <v>0</v>
      </c>
      <c r="N422" s="49">
        <v>4.0455256114237343</v>
      </c>
      <c r="O422" s="49">
        <v>2.1368614392341705</v>
      </c>
      <c r="P422" s="26">
        <v>0</v>
      </c>
    </row>
    <row r="423" spans="1:16" x14ac:dyDescent="0.25">
      <c r="A423" s="27" t="s">
        <v>47</v>
      </c>
      <c r="B423" s="28"/>
      <c r="C423" s="26">
        <v>72.42782671693557</v>
      </c>
      <c r="D423" s="26">
        <v>76.826298082553166</v>
      </c>
      <c r="E423" s="26">
        <v>82.920598352412298</v>
      </c>
      <c r="F423" s="26">
        <v>102.4083205738187</v>
      </c>
      <c r="G423" s="26">
        <v>142.84455803511011</v>
      </c>
      <c r="H423" s="26">
        <v>114.04673033615613</v>
      </c>
      <c r="I423" s="26">
        <v>142.88815611262834</v>
      </c>
      <c r="J423" s="26">
        <v>91.944638380246531</v>
      </c>
      <c r="K423" s="26">
        <v>170.21860755061829</v>
      </c>
      <c r="L423" s="26">
        <v>96.55877713288281</v>
      </c>
      <c r="M423" s="26">
        <v>144.6633814977597</v>
      </c>
      <c r="N423" s="26">
        <v>161.09589002823097</v>
      </c>
      <c r="O423" s="26">
        <v>121.724849663927</v>
      </c>
      <c r="P423" s="26">
        <v>112.0821469810992</v>
      </c>
    </row>
    <row r="424" spans="1:16" x14ac:dyDescent="0.25">
      <c r="A424" s="27" t="s">
        <v>60</v>
      </c>
      <c r="B424" s="29"/>
      <c r="C424" s="49">
        <v>3.9208873788149239E-2</v>
      </c>
      <c r="D424" s="49">
        <v>3.4927797041650714E-2</v>
      </c>
      <c r="E424" s="49">
        <v>3.8439272959844992E-2</v>
      </c>
      <c r="F424" s="35">
        <v>5.1040944993288111</v>
      </c>
      <c r="G424" s="35">
        <v>6.8759012595394573</v>
      </c>
      <c r="H424" s="35">
        <v>0.16062660867923981</v>
      </c>
      <c r="I424" s="35">
        <v>0.33391900103738797</v>
      </c>
      <c r="J424" s="35">
        <v>0.11628689099491704</v>
      </c>
      <c r="K424" s="35">
        <v>0.51877190341897916</v>
      </c>
      <c r="L424" s="35">
        <v>0.65525175374937328</v>
      </c>
      <c r="M424" s="35">
        <v>0.61075565033750401</v>
      </c>
      <c r="N424" s="35">
        <v>0.55086038315405861</v>
      </c>
      <c r="O424" s="35">
        <v>0.51403070216347135</v>
      </c>
      <c r="P424" s="35">
        <v>0.52883534993919401</v>
      </c>
    </row>
    <row r="425" spans="1:16" ht="17.25" x14ac:dyDescent="0.25">
      <c r="A425" s="33" t="s">
        <v>48</v>
      </c>
      <c r="B425" s="28"/>
      <c r="C425" s="105"/>
      <c r="D425" s="105"/>
      <c r="E425" s="105"/>
      <c r="F425" s="105"/>
      <c r="G425" s="105"/>
      <c r="H425" s="105"/>
      <c r="I425" s="105"/>
      <c r="J425" s="105"/>
      <c r="K425" s="105"/>
      <c r="L425" s="98"/>
      <c r="M425" s="98"/>
      <c r="N425" s="98"/>
    </row>
    <row r="426" spans="1:16" x14ac:dyDescent="0.25">
      <c r="A426" s="33" t="s">
        <v>49</v>
      </c>
      <c r="B426" s="29" t="s">
        <v>50</v>
      </c>
      <c r="C426" s="31">
        <v>0</v>
      </c>
      <c r="D426" s="31">
        <v>1</v>
      </c>
      <c r="E426" s="31">
        <v>1</v>
      </c>
      <c r="F426" s="31">
        <v>7</v>
      </c>
      <c r="G426" s="31">
        <v>7</v>
      </c>
      <c r="H426" s="31">
        <v>3</v>
      </c>
      <c r="I426" s="31">
        <v>3</v>
      </c>
      <c r="J426" s="31">
        <v>3</v>
      </c>
      <c r="K426" s="31">
        <v>3</v>
      </c>
      <c r="L426" s="31">
        <v>4</v>
      </c>
      <c r="M426" s="31">
        <v>3</v>
      </c>
      <c r="N426" s="31">
        <v>2</v>
      </c>
      <c r="O426" s="31">
        <v>4</v>
      </c>
      <c r="P426" s="31">
        <v>7</v>
      </c>
    </row>
    <row r="427" spans="1:16" x14ac:dyDescent="0.25">
      <c r="A427" s="27" t="s">
        <v>43</v>
      </c>
      <c r="B427" s="29"/>
      <c r="C427" s="25">
        <v>0</v>
      </c>
      <c r="D427" s="25">
        <v>0</v>
      </c>
      <c r="E427" s="25">
        <v>0</v>
      </c>
      <c r="F427" s="25">
        <v>6</v>
      </c>
      <c r="G427" s="25">
        <v>6</v>
      </c>
      <c r="H427" s="25">
        <v>2</v>
      </c>
      <c r="I427" s="25">
        <v>2</v>
      </c>
      <c r="J427" s="25">
        <v>2</v>
      </c>
      <c r="K427" s="25">
        <v>2</v>
      </c>
      <c r="L427" s="25">
        <v>2</v>
      </c>
      <c r="M427" s="25">
        <v>2</v>
      </c>
      <c r="N427" s="25">
        <v>1</v>
      </c>
      <c r="O427" s="25">
        <v>1</v>
      </c>
      <c r="P427" s="25">
        <v>1</v>
      </c>
    </row>
    <row r="428" spans="1:16" x14ac:dyDescent="0.25">
      <c r="A428" s="27" t="s">
        <v>47</v>
      </c>
      <c r="B428" s="28"/>
      <c r="C428" s="25">
        <v>0</v>
      </c>
      <c r="D428" s="25">
        <v>1</v>
      </c>
      <c r="E428" s="25">
        <v>1</v>
      </c>
      <c r="F428" s="25">
        <v>1</v>
      </c>
      <c r="G428" s="25">
        <v>1</v>
      </c>
      <c r="H428" s="25">
        <v>1</v>
      </c>
      <c r="I428" s="25">
        <v>1</v>
      </c>
      <c r="J428" s="25">
        <v>1</v>
      </c>
      <c r="K428" s="25">
        <v>1</v>
      </c>
      <c r="L428" s="25">
        <v>2</v>
      </c>
      <c r="M428" s="25">
        <v>1</v>
      </c>
      <c r="N428" s="25">
        <v>1</v>
      </c>
      <c r="O428" s="25">
        <v>3</v>
      </c>
      <c r="P428" s="25">
        <v>6</v>
      </c>
    </row>
    <row r="429" spans="1:16" x14ac:dyDescent="0.25">
      <c r="A429" s="33" t="s">
        <v>41</v>
      </c>
      <c r="B429" s="29" t="s">
        <v>42</v>
      </c>
      <c r="C429" s="30">
        <v>22</v>
      </c>
      <c r="D429" s="30">
        <v>4456.0010000000002</v>
      </c>
      <c r="E429" s="30">
        <v>10582.002999999999</v>
      </c>
      <c r="F429" s="30">
        <v>10775.95699527</v>
      </c>
      <c r="G429" s="30">
        <v>16468.99900435</v>
      </c>
      <c r="H429" s="30">
        <v>11895.999998859998</v>
      </c>
      <c r="I429" s="30">
        <v>6355.0009995899991</v>
      </c>
      <c r="J429" s="30">
        <v>5128.9979999400002</v>
      </c>
      <c r="K429" s="30">
        <v>6609.1130000000012</v>
      </c>
      <c r="L429" s="30">
        <v>6431.1760000000004</v>
      </c>
      <c r="M429" s="30">
        <v>11788.002999870001</v>
      </c>
      <c r="N429" s="30">
        <v>7347.9980006399992</v>
      </c>
      <c r="O429" s="30">
        <v>10298.00000016</v>
      </c>
      <c r="P429" s="30">
        <v>30081.010000030001</v>
      </c>
    </row>
    <row r="430" spans="1:16" x14ac:dyDescent="0.25">
      <c r="A430" s="27" t="s">
        <v>43</v>
      </c>
      <c r="B430" s="43"/>
      <c r="C430" s="26">
        <v>0</v>
      </c>
      <c r="D430" s="26">
        <v>0</v>
      </c>
      <c r="E430" s="26">
        <v>0</v>
      </c>
      <c r="F430" s="26">
        <v>574.99999527</v>
      </c>
      <c r="G430" s="26">
        <v>2296.0000043499999</v>
      </c>
      <c r="H430" s="26">
        <v>402.99999886000001</v>
      </c>
      <c r="I430" s="26">
        <v>194.99999959000002</v>
      </c>
      <c r="J430" s="26">
        <v>455.99999994000001</v>
      </c>
      <c r="K430" s="26">
        <v>282</v>
      </c>
      <c r="L430" s="26">
        <v>457</v>
      </c>
      <c r="M430" s="26">
        <v>303.99999987000001</v>
      </c>
      <c r="N430" s="26">
        <v>225.00000064</v>
      </c>
      <c r="O430" s="26">
        <v>147.00000016000001</v>
      </c>
      <c r="P430" s="26">
        <v>95.000000029999995</v>
      </c>
    </row>
    <row r="431" spans="1:16" x14ac:dyDescent="0.25">
      <c r="A431" s="27" t="s">
        <v>47</v>
      </c>
      <c r="B431" s="28"/>
      <c r="C431" s="25">
        <v>0</v>
      </c>
      <c r="D431" s="24">
        <v>4428.0010000000002</v>
      </c>
      <c r="E431" s="24">
        <v>10554.002999999999</v>
      </c>
      <c r="F431" s="24">
        <v>7386.9570000000003</v>
      </c>
      <c r="G431" s="24">
        <v>11053.999</v>
      </c>
      <c r="H431" s="24">
        <v>11415.999999999998</v>
      </c>
      <c r="I431" s="24">
        <v>5943.0009999999993</v>
      </c>
      <c r="J431" s="24">
        <v>4585.9980000000005</v>
      </c>
      <c r="K431" s="24">
        <v>5979.1130000000012</v>
      </c>
      <c r="L431" s="24">
        <v>5626.1760000000004</v>
      </c>
      <c r="M431" s="24">
        <v>11136.003000000001</v>
      </c>
      <c r="N431" s="24">
        <v>6774.9979999999996</v>
      </c>
      <c r="O431" s="24">
        <v>9803</v>
      </c>
      <c r="P431" s="24">
        <v>29638.010000000002</v>
      </c>
    </row>
    <row r="432" spans="1:16" x14ac:dyDescent="0.25">
      <c r="A432" s="27" t="s">
        <v>60</v>
      </c>
      <c r="B432" s="29"/>
      <c r="C432" s="25">
        <v>22</v>
      </c>
      <c r="D432" s="25">
        <v>28</v>
      </c>
      <c r="E432" s="25">
        <v>28</v>
      </c>
      <c r="F432" s="24">
        <v>2814</v>
      </c>
      <c r="G432" s="24">
        <v>3119</v>
      </c>
      <c r="H432" s="25">
        <v>77</v>
      </c>
      <c r="I432" s="25">
        <v>217</v>
      </c>
      <c r="J432" s="25">
        <v>87</v>
      </c>
      <c r="K432" s="25">
        <v>348</v>
      </c>
      <c r="L432" s="25">
        <v>348</v>
      </c>
      <c r="M432" s="25">
        <v>348</v>
      </c>
      <c r="N432" s="25">
        <v>348</v>
      </c>
      <c r="O432" s="24">
        <v>348</v>
      </c>
      <c r="P432" s="24">
        <v>348</v>
      </c>
    </row>
    <row r="433" spans="1:16" x14ac:dyDescent="0.25">
      <c r="A433" s="33" t="s">
        <v>52</v>
      </c>
      <c r="B433" s="29" t="s">
        <v>46</v>
      </c>
      <c r="C433" s="40">
        <v>3.9208873788149239E-2</v>
      </c>
      <c r="D433" s="40">
        <v>5.2470927965257674</v>
      </c>
      <c r="E433" s="40">
        <v>13.944459261894329</v>
      </c>
      <c r="F433" s="40">
        <v>22.753796384193954</v>
      </c>
      <c r="G433" s="40">
        <v>52.523919917853448</v>
      </c>
      <c r="H433" s="40">
        <v>26.564903718307782</v>
      </c>
      <c r="I433" s="40">
        <v>10.357208209878825</v>
      </c>
      <c r="J433" s="40">
        <v>8.6936523353748001</v>
      </c>
      <c r="K433" s="40">
        <v>11.199997590989472</v>
      </c>
      <c r="L433" s="40">
        <v>14.055122078291836</v>
      </c>
      <c r="M433" s="40">
        <v>21.303228526022504</v>
      </c>
      <c r="N433" s="40">
        <v>11.617727112025971</v>
      </c>
      <c r="O433" s="40">
        <v>14.759176956901705</v>
      </c>
      <c r="P433" s="40">
        <v>43.907913946829702</v>
      </c>
    </row>
    <row r="434" spans="1:16" x14ac:dyDescent="0.25">
      <c r="A434" s="27" t="s">
        <v>43</v>
      </c>
      <c r="B434" s="43"/>
      <c r="C434" s="26">
        <v>0</v>
      </c>
      <c r="D434" s="26">
        <v>0</v>
      </c>
      <c r="E434" s="26">
        <v>0</v>
      </c>
      <c r="F434" s="35">
        <v>4.2991328145335848</v>
      </c>
      <c r="G434" s="35">
        <v>21.26600289748114</v>
      </c>
      <c r="H434" s="35">
        <v>2.5046206327908087</v>
      </c>
      <c r="I434" s="35">
        <v>1.2191917521152957</v>
      </c>
      <c r="J434" s="35">
        <v>3.0266991902098259</v>
      </c>
      <c r="K434" s="35">
        <v>2.0330250796941716</v>
      </c>
      <c r="L434" s="35">
        <v>2.7637876895920197</v>
      </c>
      <c r="M434" s="35">
        <v>1.8970915857308635</v>
      </c>
      <c r="N434" s="35">
        <v>1.2864112396592569</v>
      </c>
      <c r="O434" s="35">
        <v>0.63759441241598436</v>
      </c>
      <c r="P434" s="35">
        <v>0.49683572961501232</v>
      </c>
    </row>
    <row r="435" spans="1:16" x14ac:dyDescent="0.25">
      <c r="A435" s="27" t="s">
        <v>47</v>
      </c>
      <c r="B435" s="28"/>
      <c r="C435" s="26">
        <v>0</v>
      </c>
      <c r="D435" s="26">
        <v>5.2121649994841164</v>
      </c>
      <c r="E435" s="26">
        <v>13.906019988934483</v>
      </c>
      <c r="F435" s="26">
        <v>13.350569070331561</v>
      </c>
      <c r="G435" s="26">
        <v>24.382015760832854</v>
      </c>
      <c r="H435" s="26">
        <v>23.899656476837734</v>
      </c>
      <c r="I435" s="26">
        <v>8.8040974567261419</v>
      </c>
      <c r="J435" s="26">
        <v>5.5506662541700562</v>
      </c>
      <c r="K435" s="26">
        <v>8.6482006078763209</v>
      </c>
      <c r="L435" s="26">
        <v>10.636082634950442</v>
      </c>
      <c r="M435" s="26">
        <v>18.795381289954136</v>
      </c>
      <c r="N435" s="26">
        <v>9.7804554892126561</v>
      </c>
      <c r="O435" s="26">
        <v>13.607551842322248</v>
      </c>
      <c r="P435" s="26">
        <v>42.882242867275494</v>
      </c>
    </row>
    <row r="436" spans="1:16" ht="15.75" thickBot="1" x14ac:dyDescent="0.3">
      <c r="A436" s="111" t="s">
        <v>60</v>
      </c>
      <c r="B436" s="41"/>
      <c r="C436" s="166">
        <v>3.9208873788149239E-2</v>
      </c>
      <c r="D436" s="166">
        <v>3.4927797041650714E-2</v>
      </c>
      <c r="E436" s="166">
        <v>3.8439272959844992E-2</v>
      </c>
      <c r="F436" s="166">
        <v>5.1040944993288111</v>
      </c>
      <c r="G436" s="166">
        <v>6.8759012595394573</v>
      </c>
      <c r="H436" s="166">
        <v>0.16062660867923981</v>
      </c>
      <c r="I436" s="166">
        <v>0.33391900103738797</v>
      </c>
      <c r="J436" s="166">
        <v>0.11628689099491704</v>
      </c>
      <c r="K436" s="166">
        <v>0.51877190341897916</v>
      </c>
      <c r="L436" s="166">
        <v>0.65525175374937328</v>
      </c>
      <c r="M436" s="166">
        <v>0.61075565033750412</v>
      </c>
      <c r="N436" s="166">
        <v>0.5508603831540585</v>
      </c>
      <c r="O436" s="166">
        <v>0.51403070216347146</v>
      </c>
      <c r="P436" s="166">
        <v>0.52883534993919412</v>
      </c>
    </row>
    <row r="437" spans="1:16" ht="15.75" customHeight="1" x14ac:dyDescent="0.25">
      <c r="A437" s="204" t="s">
        <v>157</v>
      </c>
      <c r="B437" s="204"/>
      <c r="C437" s="204"/>
      <c r="D437" s="204"/>
      <c r="E437" s="204"/>
      <c r="F437" s="204"/>
      <c r="G437" s="204"/>
      <c r="H437" s="204"/>
      <c r="I437" s="204"/>
      <c r="J437" s="204"/>
      <c r="K437" s="204"/>
      <c r="L437" s="204"/>
      <c r="M437" s="204"/>
      <c r="N437" s="204"/>
      <c r="O437" s="204"/>
      <c r="P437" s="204"/>
    </row>
    <row r="438" spans="1:16" x14ac:dyDescent="0.25">
      <c r="A438" s="37"/>
      <c r="C438" s="98"/>
      <c r="D438" s="98"/>
      <c r="E438" s="98"/>
      <c r="F438" s="98"/>
      <c r="G438" s="98"/>
      <c r="H438" s="98"/>
      <c r="I438" s="98"/>
      <c r="J438" s="98"/>
      <c r="K438" s="98"/>
      <c r="L438" s="98"/>
      <c r="M438" s="98"/>
      <c r="N438" s="98"/>
    </row>
    <row r="439" spans="1:16" ht="19.5" thickBot="1" x14ac:dyDescent="0.3">
      <c r="A439" s="32" t="s">
        <v>108</v>
      </c>
    </row>
    <row r="440" spans="1:16" ht="15.75" thickTop="1" x14ac:dyDescent="0.25">
      <c r="A440" s="58"/>
      <c r="B440" s="59" t="s">
        <v>39</v>
      </c>
      <c r="C440" s="60">
        <v>2008</v>
      </c>
      <c r="D440" s="60">
        <v>2009</v>
      </c>
      <c r="E440" s="60">
        <v>2010</v>
      </c>
      <c r="F440" s="60">
        <v>2011</v>
      </c>
      <c r="G440" s="60">
        <v>2012</v>
      </c>
      <c r="H440" s="60">
        <v>2013</v>
      </c>
      <c r="I440" s="60">
        <v>2014</v>
      </c>
      <c r="J440" s="60">
        <v>2015</v>
      </c>
      <c r="K440" s="60">
        <v>2016</v>
      </c>
      <c r="L440" s="60">
        <v>2017</v>
      </c>
      <c r="M440" s="60">
        <v>2018</v>
      </c>
      <c r="N440" s="60">
        <v>2019</v>
      </c>
      <c r="O440" s="60">
        <v>2020</v>
      </c>
      <c r="P440" s="60">
        <v>2021</v>
      </c>
    </row>
    <row r="441" spans="1:16" ht="30.75" customHeight="1" x14ac:dyDescent="0.25">
      <c r="A441" s="44" t="s">
        <v>136</v>
      </c>
      <c r="B441" s="29" t="s">
        <v>46</v>
      </c>
      <c r="C441" s="42">
        <v>7.2</v>
      </c>
      <c r="D441" s="42">
        <v>7.2</v>
      </c>
      <c r="E441" s="131">
        <v>6.6</v>
      </c>
      <c r="F441" s="131">
        <v>9.4</v>
      </c>
      <c r="G441" s="131">
        <v>8.6999999999999993</v>
      </c>
      <c r="H441" s="131">
        <v>17.5</v>
      </c>
      <c r="I441" s="131">
        <v>14.4</v>
      </c>
      <c r="J441" s="131">
        <v>22.941167355371899</v>
      </c>
      <c r="K441" s="131">
        <v>24.571351851851858</v>
      </c>
      <c r="L441" s="131">
        <v>20.556420671848741</v>
      </c>
      <c r="M441" s="131">
        <v>37.542431399999991</v>
      </c>
      <c r="N441" s="131">
        <v>25.842073936708839</v>
      </c>
      <c r="O441" s="131">
        <v>30.429007642027855</v>
      </c>
      <c r="P441" s="131">
        <v>31.650913979999995</v>
      </c>
    </row>
    <row r="442" spans="1:16" ht="17.25" x14ac:dyDescent="0.25">
      <c r="A442" s="44" t="s">
        <v>147</v>
      </c>
      <c r="B442" s="29" t="s">
        <v>50</v>
      </c>
      <c r="C442" s="42">
        <v>36</v>
      </c>
      <c r="D442" s="42">
        <v>251</v>
      </c>
      <c r="E442" s="42">
        <v>242</v>
      </c>
      <c r="F442" s="42">
        <v>239</v>
      </c>
      <c r="G442" s="42">
        <v>283</v>
      </c>
      <c r="H442" s="42">
        <v>408</v>
      </c>
      <c r="I442" s="42">
        <v>144</v>
      </c>
      <c r="J442" s="42">
        <v>185</v>
      </c>
      <c r="K442" s="42">
        <v>188</v>
      </c>
      <c r="L442" s="42">
        <v>124</v>
      </c>
      <c r="M442" s="42">
        <v>124</v>
      </c>
      <c r="N442" s="42">
        <v>125</v>
      </c>
      <c r="O442" s="42">
        <v>125</v>
      </c>
      <c r="P442" s="42">
        <v>125</v>
      </c>
    </row>
    <row r="443" spans="1:16" ht="17.25" x14ac:dyDescent="0.25">
      <c r="A443" s="44" t="s">
        <v>158</v>
      </c>
      <c r="B443" s="29" t="s">
        <v>46</v>
      </c>
      <c r="C443" s="142"/>
      <c r="D443" s="42"/>
      <c r="E443" s="42"/>
      <c r="F443" s="42"/>
      <c r="G443" s="42"/>
      <c r="H443" s="42"/>
      <c r="I443" s="42"/>
      <c r="J443" s="42"/>
      <c r="K443" s="42"/>
      <c r="O443" s="131"/>
      <c r="P443" s="131"/>
    </row>
    <row r="444" spans="1:16" ht="17.25" x14ac:dyDescent="0.25">
      <c r="A444" s="44" t="s">
        <v>159</v>
      </c>
      <c r="B444" s="28"/>
      <c r="C444" s="138">
        <v>0</v>
      </c>
      <c r="D444" s="138">
        <v>0.10955891569148025</v>
      </c>
      <c r="E444" s="138">
        <v>1.1869350404920491</v>
      </c>
      <c r="F444" s="138">
        <v>3.6953914016034446</v>
      </c>
      <c r="G444" s="138">
        <v>10.079443527666951</v>
      </c>
      <c r="H444" s="138">
        <v>3.5008088279254883</v>
      </c>
      <c r="I444" s="138">
        <v>2.6676682493562947</v>
      </c>
      <c r="J444" s="138">
        <v>1.9224862777715046</v>
      </c>
      <c r="K444" s="138">
        <v>2.0102598598424253</v>
      </c>
      <c r="L444" s="138">
        <v>2.0266624295168238</v>
      </c>
      <c r="M444" s="138">
        <v>2.2275576692124486</v>
      </c>
      <c r="N444" s="138">
        <v>1.0363407111279777</v>
      </c>
      <c r="O444" s="131">
        <v>0.56179511661232151</v>
      </c>
      <c r="P444" s="131">
        <v>0.14259119324444738</v>
      </c>
    </row>
    <row r="445" spans="1:16" ht="18" thickBot="1" x14ac:dyDescent="0.3">
      <c r="A445" s="135" t="s">
        <v>160</v>
      </c>
      <c r="B445" s="170"/>
      <c r="C445" s="171">
        <v>0</v>
      </c>
      <c r="D445" s="171">
        <v>2.3950050921941779</v>
      </c>
      <c r="E445" s="171">
        <v>11.549623179133146</v>
      </c>
      <c r="F445" s="171">
        <v>7.5628730284282444</v>
      </c>
      <c r="G445" s="171">
        <v>7.0702734351513357</v>
      </c>
      <c r="H445" s="171">
        <v>18.176299950296588</v>
      </c>
      <c r="I445" s="171">
        <v>1.8086989926958035</v>
      </c>
      <c r="J445" s="171">
        <v>3.2801008648970189</v>
      </c>
      <c r="K445" s="171">
        <v>6.745558678781669</v>
      </c>
      <c r="L445" s="171">
        <v>5.5533693671992754</v>
      </c>
      <c r="M445" s="171">
        <v>18.403097790027761</v>
      </c>
      <c r="N445" s="171">
        <v>11.379272188183247</v>
      </c>
      <c r="O445" s="140">
        <v>8.1507172019227987</v>
      </c>
      <c r="P445" s="140">
        <v>15.813636109308312</v>
      </c>
    </row>
    <row r="446" spans="1:16" ht="56.65" customHeight="1" x14ac:dyDescent="0.25">
      <c r="A446" s="207" t="s">
        <v>175</v>
      </c>
      <c r="B446" s="207"/>
      <c r="C446" s="207"/>
      <c r="D446" s="207"/>
      <c r="E446" s="207"/>
      <c r="F446" s="207"/>
      <c r="G446" s="207"/>
      <c r="H446" s="207"/>
      <c r="I446" s="207"/>
      <c r="J446" s="207"/>
      <c r="K446" s="207"/>
      <c r="L446" s="207"/>
      <c r="M446" s="207"/>
      <c r="N446" s="207"/>
      <c r="O446" s="207"/>
      <c r="P446" s="207"/>
    </row>
    <row r="447" spans="1:16" x14ac:dyDescent="0.25">
      <c r="A447" s="33"/>
      <c r="B447" s="50"/>
      <c r="C447" s="51"/>
      <c r="D447" s="51"/>
      <c r="E447" s="51"/>
      <c r="F447" s="51"/>
      <c r="G447" s="51"/>
      <c r="H447" s="51"/>
      <c r="I447" s="51"/>
      <c r="J447" s="51"/>
      <c r="K447" s="51"/>
    </row>
    <row r="448" spans="1:16" ht="19.5" thickBot="1" x14ac:dyDescent="0.3">
      <c r="A448" s="32" t="s">
        <v>109</v>
      </c>
    </row>
    <row r="449" spans="1:16" ht="15.75" thickTop="1" x14ac:dyDescent="0.25">
      <c r="A449" s="61"/>
      <c r="B449" s="62" t="s">
        <v>39</v>
      </c>
      <c r="C449" s="60">
        <v>2008</v>
      </c>
      <c r="D449" s="60">
        <v>2009</v>
      </c>
      <c r="E449" s="60">
        <v>2010</v>
      </c>
      <c r="F449" s="60">
        <v>2011</v>
      </c>
      <c r="G449" s="60">
        <v>2012</v>
      </c>
      <c r="H449" s="60">
        <v>2013</v>
      </c>
      <c r="I449" s="60">
        <v>2014</v>
      </c>
      <c r="J449" s="60">
        <v>2015</v>
      </c>
      <c r="K449" s="60">
        <v>2016</v>
      </c>
      <c r="L449" s="60">
        <v>2017</v>
      </c>
      <c r="M449" s="60">
        <v>2018</v>
      </c>
      <c r="N449" s="60">
        <v>2019</v>
      </c>
      <c r="O449" s="60">
        <v>2020</v>
      </c>
      <c r="P449" s="60">
        <v>2021</v>
      </c>
    </row>
    <row r="450" spans="1:16" x14ac:dyDescent="0.25">
      <c r="A450" s="33" t="s">
        <v>40</v>
      </c>
      <c r="B450" s="28"/>
      <c r="C450" s="34"/>
      <c r="D450" s="34"/>
      <c r="E450" s="34"/>
      <c r="F450" s="34"/>
      <c r="G450" s="34"/>
      <c r="H450" s="34"/>
      <c r="I450" s="34"/>
      <c r="J450" s="34"/>
      <c r="K450" s="34"/>
    </row>
    <row r="451" spans="1:16" x14ac:dyDescent="0.25">
      <c r="A451" s="33" t="s">
        <v>41</v>
      </c>
      <c r="B451" s="29" t="s">
        <v>42</v>
      </c>
      <c r="C451" s="30">
        <v>7840.3158892000001</v>
      </c>
      <c r="D451" s="30">
        <v>7535.5499737499995</v>
      </c>
      <c r="E451" s="30">
        <v>6544.7165885799996</v>
      </c>
      <c r="F451" s="30">
        <v>8723.0480258400003</v>
      </c>
      <c r="G451" s="30">
        <v>6137.6055873099995</v>
      </c>
      <c r="H451" s="30">
        <v>8439.6784099000015</v>
      </c>
      <c r="I451" s="30">
        <v>8484.1595809899991</v>
      </c>
      <c r="J451" s="30">
        <v>7653.1499810600008</v>
      </c>
      <c r="K451" s="30">
        <v>10126.8801097</v>
      </c>
      <c r="L451" s="30">
        <v>11450.609640389999</v>
      </c>
      <c r="M451" s="30">
        <v>7013.7457900099989</v>
      </c>
      <c r="N451" s="30">
        <v>4234.4011401399994</v>
      </c>
      <c r="O451" s="30">
        <v>6521.8701507800006</v>
      </c>
      <c r="P451" s="30">
        <v>2316.2602303399999</v>
      </c>
    </row>
    <row r="452" spans="1:16" x14ac:dyDescent="0.25">
      <c r="A452" s="27" t="s">
        <v>43</v>
      </c>
      <c r="B452" s="28"/>
      <c r="C452" s="24">
        <v>7689.6678892</v>
      </c>
      <c r="D452" s="24">
        <v>7535.5499737499995</v>
      </c>
      <c r="E452" s="24">
        <v>6544.7165885799996</v>
      </c>
      <c r="F452" s="24">
        <v>8626.6040258400008</v>
      </c>
      <c r="G452" s="24">
        <v>5932.3595873099994</v>
      </c>
      <c r="H452" s="24">
        <v>8439.6784099000015</v>
      </c>
      <c r="I452" s="24">
        <v>8484.1595809899991</v>
      </c>
      <c r="J452" s="24">
        <v>7600.3849810600004</v>
      </c>
      <c r="K452" s="24">
        <v>10126.8801097</v>
      </c>
      <c r="L452" s="24">
        <v>11450.609640389999</v>
      </c>
      <c r="M452" s="24">
        <v>7013.7457900099989</v>
      </c>
      <c r="N452" s="24">
        <v>4234.4011401399994</v>
      </c>
      <c r="O452" s="24">
        <v>6374.9981507800003</v>
      </c>
      <c r="P452" s="24">
        <v>2316.2602303399999</v>
      </c>
    </row>
    <row r="453" spans="1:16" x14ac:dyDescent="0.25">
      <c r="A453" s="27" t="s">
        <v>47</v>
      </c>
      <c r="B453" s="28"/>
      <c r="C453" s="26">
        <v>150.648</v>
      </c>
      <c r="D453" s="26">
        <v>0</v>
      </c>
      <c r="E453" s="26">
        <v>0</v>
      </c>
      <c r="F453" s="26">
        <v>96.443999999999988</v>
      </c>
      <c r="G453" s="26">
        <v>205.24600000000001</v>
      </c>
      <c r="H453" s="26">
        <v>0</v>
      </c>
      <c r="I453" s="26">
        <v>0</v>
      </c>
      <c r="J453" s="26">
        <v>52.765000000000001</v>
      </c>
      <c r="K453" s="26">
        <v>0</v>
      </c>
      <c r="L453" s="26">
        <v>0</v>
      </c>
      <c r="M453" s="26">
        <v>0</v>
      </c>
      <c r="N453" s="26">
        <v>0</v>
      </c>
      <c r="O453" s="24">
        <v>146.87200000000001</v>
      </c>
      <c r="P453" s="24">
        <v>0</v>
      </c>
    </row>
    <row r="454" spans="1:16" x14ac:dyDescent="0.25">
      <c r="A454" s="33" t="s">
        <v>45</v>
      </c>
      <c r="B454" s="29" t="s">
        <v>46</v>
      </c>
      <c r="C454" s="36">
        <v>30.601841510712465</v>
      </c>
      <c r="D454" s="36">
        <v>29.662212684562522</v>
      </c>
      <c r="E454" s="36">
        <v>26.866669875674145</v>
      </c>
      <c r="F454" s="36">
        <v>41.75466914171659</v>
      </c>
      <c r="G454" s="36">
        <v>30.362812102790958</v>
      </c>
      <c r="H454" s="36">
        <v>30.082764838333102</v>
      </c>
      <c r="I454" s="36">
        <v>33.440437016482683</v>
      </c>
      <c r="J454" s="36">
        <v>31.772922944218291</v>
      </c>
      <c r="K454" s="36">
        <v>41.890009434578104</v>
      </c>
      <c r="L454" s="36">
        <v>49.61959613838642</v>
      </c>
      <c r="M454" s="36">
        <v>30.002484064340077</v>
      </c>
      <c r="N454" s="36">
        <v>19.891235874828652</v>
      </c>
      <c r="O454" s="36">
        <v>32.512818397329625</v>
      </c>
      <c r="P454" s="36">
        <v>9.9484446548692098</v>
      </c>
    </row>
    <row r="455" spans="1:16" x14ac:dyDescent="0.25">
      <c r="A455" s="27" t="s">
        <v>43</v>
      </c>
      <c r="B455" s="28"/>
      <c r="C455" s="26">
        <v>30.343734381622252</v>
      </c>
      <c r="D455" s="26">
        <v>29.662212684562522</v>
      </c>
      <c r="E455" s="26">
        <v>26.866669875674145</v>
      </c>
      <c r="F455" s="26">
        <v>41.588395740734519</v>
      </c>
      <c r="G455" s="26">
        <v>29.922741067392661</v>
      </c>
      <c r="H455" s="26">
        <v>30.082764838333102</v>
      </c>
      <c r="I455" s="26">
        <v>33.440437016482683</v>
      </c>
      <c r="J455" s="26">
        <v>31.707927045689299</v>
      </c>
      <c r="K455" s="26">
        <v>41.890009434578104</v>
      </c>
      <c r="L455" s="26">
        <v>49.61959613838642</v>
      </c>
      <c r="M455" s="26">
        <v>30.002484064340077</v>
      </c>
      <c r="N455" s="26">
        <v>19.891235874828652</v>
      </c>
      <c r="O455" s="26">
        <v>32.308032097166532</v>
      </c>
      <c r="P455" s="26">
        <v>9.9484446548692098</v>
      </c>
    </row>
    <row r="456" spans="1:16" x14ac:dyDescent="0.25">
      <c r="A456" s="27" t="s">
        <v>47</v>
      </c>
      <c r="B456" s="28"/>
      <c r="C456" s="35">
        <v>0.2581071290902146</v>
      </c>
      <c r="D456" s="26">
        <v>0</v>
      </c>
      <c r="E456" s="26">
        <v>0</v>
      </c>
      <c r="F456" s="35">
        <v>0.16627340098207158</v>
      </c>
      <c r="G456" s="35">
        <v>0.44007103539829706</v>
      </c>
      <c r="H456" s="26">
        <v>0</v>
      </c>
      <c r="I456" s="26">
        <v>0</v>
      </c>
      <c r="J456" s="35">
        <v>6.4995898528991736E-2</v>
      </c>
      <c r="K456" s="26">
        <v>0</v>
      </c>
      <c r="L456" s="26">
        <v>0</v>
      </c>
      <c r="M456" s="26">
        <v>0</v>
      </c>
      <c r="N456" s="26">
        <v>0</v>
      </c>
      <c r="O456" s="35">
        <v>0.20478630016309024</v>
      </c>
      <c r="P456" s="26">
        <v>0</v>
      </c>
    </row>
    <row r="457" spans="1:16" ht="17.25" x14ac:dyDescent="0.25">
      <c r="A457" s="33" t="s">
        <v>48</v>
      </c>
      <c r="B457" s="28"/>
      <c r="C457" s="39"/>
      <c r="D457" s="39"/>
      <c r="E457" s="39"/>
      <c r="F457" s="39"/>
      <c r="G457" s="39"/>
      <c r="H457" s="39"/>
      <c r="I457" s="39"/>
      <c r="J457" s="39"/>
      <c r="K457" s="39"/>
    </row>
    <row r="458" spans="1:16" x14ac:dyDescent="0.25">
      <c r="A458" s="33" t="s">
        <v>49</v>
      </c>
      <c r="B458" s="29" t="s">
        <v>50</v>
      </c>
      <c r="C458" s="31">
        <v>79</v>
      </c>
      <c r="D458" s="31">
        <v>78</v>
      </c>
      <c r="E458" s="31">
        <v>83</v>
      </c>
      <c r="F458" s="31">
        <v>102</v>
      </c>
      <c r="G458" s="31">
        <v>106</v>
      </c>
      <c r="H458" s="31">
        <v>77</v>
      </c>
      <c r="I458" s="31">
        <v>85</v>
      </c>
      <c r="J458" s="31">
        <v>76</v>
      </c>
      <c r="K458" s="31">
        <v>52</v>
      </c>
      <c r="L458" s="31">
        <v>52</v>
      </c>
      <c r="M458" s="31">
        <v>71</v>
      </c>
      <c r="N458" s="31">
        <v>45</v>
      </c>
      <c r="O458" s="31">
        <v>56</v>
      </c>
      <c r="P458" s="31">
        <v>63</v>
      </c>
    </row>
    <row r="459" spans="1:16" x14ac:dyDescent="0.25">
      <c r="A459" s="27" t="s">
        <v>43</v>
      </c>
      <c r="B459" s="29"/>
      <c r="C459" s="25">
        <v>61</v>
      </c>
      <c r="D459" s="25">
        <v>59</v>
      </c>
      <c r="E459" s="25">
        <v>65</v>
      </c>
      <c r="F459" s="25">
        <v>75</v>
      </c>
      <c r="G459" s="25">
        <v>84</v>
      </c>
      <c r="H459" s="25">
        <v>61</v>
      </c>
      <c r="I459" s="25">
        <v>82</v>
      </c>
      <c r="J459" s="25">
        <v>73</v>
      </c>
      <c r="K459" s="25">
        <v>49</v>
      </c>
      <c r="L459" s="25">
        <v>49</v>
      </c>
      <c r="M459" s="25">
        <v>69</v>
      </c>
      <c r="N459" s="25">
        <v>40</v>
      </c>
      <c r="O459" s="25">
        <v>50</v>
      </c>
      <c r="P459" s="25">
        <v>56</v>
      </c>
    </row>
    <row r="460" spans="1:16" x14ac:dyDescent="0.25">
      <c r="A460" s="27" t="s">
        <v>47</v>
      </c>
      <c r="B460" s="29"/>
      <c r="C460" s="25">
        <v>18</v>
      </c>
      <c r="D460" s="25">
        <v>19</v>
      </c>
      <c r="E460" s="25">
        <v>18</v>
      </c>
      <c r="F460" s="25">
        <v>27</v>
      </c>
      <c r="G460" s="25">
        <v>22</v>
      </c>
      <c r="H460" s="25">
        <v>16</v>
      </c>
      <c r="I460" s="25">
        <v>3</v>
      </c>
      <c r="J460" s="25">
        <v>3</v>
      </c>
      <c r="K460" s="25">
        <v>3</v>
      </c>
      <c r="L460" s="25">
        <v>3</v>
      </c>
      <c r="M460" s="25">
        <v>2</v>
      </c>
      <c r="N460" s="25">
        <v>5</v>
      </c>
      <c r="O460" s="25">
        <v>6</v>
      </c>
      <c r="P460" s="25">
        <v>7</v>
      </c>
    </row>
    <row r="461" spans="1:16" x14ac:dyDescent="0.25">
      <c r="A461" s="33" t="s">
        <v>41</v>
      </c>
      <c r="B461" s="29" t="s">
        <v>42</v>
      </c>
      <c r="C461" s="30">
        <v>48179.00200878</v>
      </c>
      <c r="D461" s="30">
        <v>53265.590091079997</v>
      </c>
      <c r="E461" s="30">
        <v>39893.996828939999</v>
      </c>
      <c r="F461" s="30">
        <v>35124.993951429999</v>
      </c>
      <c r="G461" s="30">
        <v>40568.978908139994</v>
      </c>
      <c r="H461" s="30">
        <v>41198.000803830007</v>
      </c>
      <c r="I461" s="30">
        <v>32390.999019570001</v>
      </c>
      <c r="J461" s="30">
        <v>27781.000991019999</v>
      </c>
      <c r="K461" s="30">
        <v>15754.003054270001</v>
      </c>
      <c r="L461" s="30">
        <v>19193.999629370021</v>
      </c>
      <c r="M461" s="30">
        <v>24326.000085289998</v>
      </c>
      <c r="N461" s="30">
        <v>45106.999521920014</v>
      </c>
      <c r="O461" s="30">
        <v>54621.977064289997</v>
      </c>
      <c r="P461" s="30">
        <v>55554.010947360002</v>
      </c>
    </row>
    <row r="462" spans="1:16" x14ac:dyDescent="0.25">
      <c r="A462" s="27" t="s">
        <v>43</v>
      </c>
      <c r="B462" s="43"/>
      <c r="C462" s="24">
        <v>9460.0000087799999</v>
      </c>
      <c r="D462" s="24">
        <v>11904.000091080001</v>
      </c>
      <c r="E462" s="24">
        <v>16174.999828939999</v>
      </c>
      <c r="F462" s="24">
        <v>11742.99995143</v>
      </c>
      <c r="G462" s="24">
        <v>13566.999908139998</v>
      </c>
      <c r="H462" s="24">
        <v>14996.000803830009</v>
      </c>
      <c r="I462" s="24">
        <v>11876.000019569999</v>
      </c>
      <c r="J462" s="24">
        <v>19435.999991019999</v>
      </c>
      <c r="K462" s="24">
        <v>11360.00005427</v>
      </c>
      <c r="L462" s="24">
        <v>12349.000629370021</v>
      </c>
      <c r="M462" s="24">
        <v>11801.000085289999</v>
      </c>
      <c r="N462" s="24">
        <v>10710.00052192001</v>
      </c>
      <c r="O462" s="24">
        <v>8250.0000642900013</v>
      </c>
      <c r="P462" s="24">
        <v>10308.99994736</v>
      </c>
    </row>
    <row r="463" spans="1:16" x14ac:dyDescent="0.25">
      <c r="A463" s="27" t="s">
        <v>47</v>
      </c>
      <c r="B463" s="43"/>
      <c r="C463" s="24">
        <v>38719.002</v>
      </c>
      <c r="D463" s="24">
        <v>41361.589999999997</v>
      </c>
      <c r="E463" s="24">
        <v>23718.996999999999</v>
      </c>
      <c r="F463" s="24">
        <v>23381.993999999999</v>
      </c>
      <c r="G463" s="24">
        <v>27001.978999999999</v>
      </c>
      <c r="H463" s="24">
        <v>26202</v>
      </c>
      <c r="I463" s="24">
        <v>20514.999</v>
      </c>
      <c r="J463" s="24">
        <v>8345.0010000000002</v>
      </c>
      <c r="K463" s="24">
        <v>4394.0029999999997</v>
      </c>
      <c r="L463" s="24">
        <v>6844.9989999999998</v>
      </c>
      <c r="M463" s="24">
        <v>12525</v>
      </c>
      <c r="N463" s="24">
        <v>34396.999000000003</v>
      </c>
      <c r="O463" s="24">
        <v>46371.976999999999</v>
      </c>
      <c r="P463" s="24">
        <v>45245.010999999999</v>
      </c>
    </row>
    <row r="464" spans="1:16" x14ac:dyDescent="0.25">
      <c r="A464" s="33" t="s">
        <v>52</v>
      </c>
      <c r="B464" s="29" t="s">
        <v>46</v>
      </c>
      <c r="C464" s="36">
        <v>102.23708162339518</v>
      </c>
      <c r="D464" s="36">
        <v>92.749058343017794</v>
      </c>
      <c r="E464" s="36">
        <v>95.555328889350619</v>
      </c>
      <c r="F464" s="36">
        <v>101.81058456488898</v>
      </c>
      <c r="G464" s="36">
        <v>135.49725425316825</v>
      </c>
      <c r="H464" s="36">
        <v>116.82742058408908</v>
      </c>
      <c r="I464" s="36">
        <v>94.020560071295762</v>
      </c>
      <c r="J464" s="36">
        <v>117.45308182477734</v>
      </c>
      <c r="K464" s="36">
        <v>68.25662617735361</v>
      </c>
      <c r="L464" s="36">
        <v>77.675029060181416</v>
      </c>
      <c r="M464" s="36">
        <v>84.863111145114289</v>
      </c>
      <c r="N464" s="36">
        <v>105.1235082996794</v>
      </c>
      <c r="O464" s="36">
        <v>112.16294314012362</v>
      </c>
      <c r="P464" s="36">
        <v>124.30785189074236</v>
      </c>
    </row>
    <row r="465" spans="1:16" x14ac:dyDescent="0.25">
      <c r="A465" s="27" t="s">
        <v>43</v>
      </c>
      <c r="B465" s="43"/>
      <c r="C465" s="26">
        <v>34.502420251645717</v>
      </c>
      <c r="D465" s="26">
        <v>43.859818190910914</v>
      </c>
      <c r="E465" s="26">
        <v>64.830183628221889</v>
      </c>
      <c r="F465" s="26">
        <v>60.951436130404844</v>
      </c>
      <c r="G465" s="26">
        <v>76.126322647834812</v>
      </c>
      <c r="H465" s="26">
        <v>61.626107804065867</v>
      </c>
      <c r="I465" s="26">
        <v>63.375249494341787</v>
      </c>
      <c r="J465" s="26">
        <v>107.2430124918622</v>
      </c>
      <c r="K465" s="26">
        <v>61.963493719822644</v>
      </c>
      <c r="L465" s="26">
        <v>65.034054326549793</v>
      </c>
      <c r="M465" s="26">
        <v>63.676035954057873</v>
      </c>
      <c r="N465" s="26">
        <v>55.289867765456265</v>
      </c>
      <c r="O465" s="26">
        <v>46.478694358566251</v>
      </c>
      <c r="P465" s="26">
        <v>58.312913304508385</v>
      </c>
    </row>
    <row r="466" spans="1:16" ht="15.75" thickBot="1" x14ac:dyDescent="0.3">
      <c r="A466" s="111" t="s">
        <v>47</v>
      </c>
      <c r="B466" s="112"/>
      <c r="C466" s="114">
        <v>67.734661371749468</v>
      </c>
      <c r="D466" s="114">
        <v>48.889240152106879</v>
      </c>
      <c r="E466" s="114">
        <v>30.725145261128723</v>
      </c>
      <c r="F466" s="114">
        <v>40.85914843448414</v>
      </c>
      <c r="G466" s="114">
        <v>59.370931605333432</v>
      </c>
      <c r="H466" s="114">
        <v>55.201312780023216</v>
      </c>
      <c r="I466" s="114">
        <v>30.645310576953975</v>
      </c>
      <c r="J466" s="114">
        <v>10.210069332915142</v>
      </c>
      <c r="K466" s="114">
        <v>6.2931324575309588</v>
      </c>
      <c r="L466" s="114">
        <v>12.640974733631619</v>
      </c>
      <c r="M466" s="114">
        <v>21.187075191056408</v>
      </c>
      <c r="N466" s="114">
        <v>49.833640534223129</v>
      </c>
      <c r="O466" s="114">
        <v>65.684248781557358</v>
      </c>
      <c r="P466" s="114">
        <v>65.994938586233971</v>
      </c>
    </row>
    <row r="467" spans="1:16" x14ac:dyDescent="0.25">
      <c r="A467" s="204" t="s">
        <v>154</v>
      </c>
      <c r="B467" s="204"/>
      <c r="C467" s="204"/>
      <c r="D467" s="204"/>
      <c r="E467" s="204"/>
      <c r="F467" s="204"/>
      <c r="G467" s="204"/>
      <c r="H467" s="204"/>
      <c r="I467" s="204"/>
      <c r="J467" s="204"/>
      <c r="K467" s="204"/>
      <c r="L467" s="204"/>
      <c r="M467" s="204"/>
      <c r="N467" s="204"/>
      <c r="O467" s="204"/>
      <c r="P467" s="204"/>
    </row>
    <row r="468" spans="1:16" x14ac:dyDescent="0.25">
      <c r="A468" s="150"/>
      <c r="B468" s="150"/>
      <c r="C468" s="52"/>
      <c r="D468" s="52"/>
      <c r="E468" s="52"/>
      <c r="F468" s="52"/>
      <c r="G468" s="52"/>
      <c r="H468" s="52"/>
      <c r="I468" s="52"/>
      <c r="J468" s="52"/>
      <c r="K468" s="52"/>
    </row>
    <row r="469" spans="1:16" ht="19.5" thickBot="1" x14ac:dyDescent="0.3">
      <c r="A469" s="32" t="s">
        <v>110</v>
      </c>
    </row>
    <row r="470" spans="1:16" ht="15.75" thickTop="1" x14ac:dyDescent="0.25">
      <c r="A470" s="58"/>
      <c r="B470" s="59" t="s">
        <v>39</v>
      </c>
      <c r="C470" s="60">
        <v>2008</v>
      </c>
      <c r="D470" s="60">
        <v>2009</v>
      </c>
      <c r="E470" s="60">
        <v>2010</v>
      </c>
      <c r="F470" s="60">
        <v>2011</v>
      </c>
      <c r="G470" s="60">
        <v>2012</v>
      </c>
      <c r="H470" s="60">
        <v>2013</v>
      </c>
      <c r="I470" s="60">
        <v>2014</v>
      </c>
      <c r="J470" s="60">
        <v>2015</v>
      </c>
      <c r="K470" s="60">
        <v>2016</v>
      </c>
      <c r="L470" s="60">
        <v>2017</v>
      </c>
      <c r="M470" s="60">
        <v>2018</v>
      </c>
      <c r="N470" s="60">
        <v>2019</v>
      </c>
      <c r="O470" s="60">
        <v>2020</v>
      </c>
      <c r="P470" s="60">
        <v>2021</v>
      </c>
    </row>
    <row r="471" spans="1:16" ht="30" customHeight="1" x14ac:dyDescent="0.25">
      <c r="A471" s="44" t="s">
        <v>136</v>
      </c>
      <c r="B471" s="29" t="s">
        <v>46</v>
      </c>
      <c r="C471" s="131">
        <v>1.7227642292479617</v>
      </c>
      <c r="D471" s="131">
        <v>1.7789300048085428</v>
      </c>
      <c r="E471" s="131">
        <v>1.6084472659670073</v>
      </c>
      <c r="F471" s="131">
        <v>2.2822993374797864</v>
      </c>
      <c r="G471" s="131">
        <v>1.9783746151918147</v>
      </c>
      <c r="H471" s="131">
        <v>2.1800434153798292</v>
      </c>
      <c r="I471" s="131">
        <v>2.0951023665612691</v>
      </c>
      <c r="J471" s="131">
        <v>2.3000468122844651</v>
      </c>
      <c r="K471" s="131">
        <v>2.9611474717289052</v>
      </c>
      <c r="L471" s="131">
        <v>3.4714236123215065</v>
      </c>
      <c r="M471" s="131">
        <v>2.5675946006841217</v>
      </c>
      <c r="N471" s="131">
        <v>1.6551525854621376</v>
      </c>
      <c r="O471" s="131">
        <v>2.7314546048583264</v>
      </c>
      <c r="P471" s="131">
        <v>1.6412692327434606</v>
      </c>
    </row>
    <row r="472" spans="1:16" ht="17.25" x14ac:dyDescent="0.25">
      <c r="A472" s="44" t="s">
        <v>137</v>
      </c>
      <c r="B472" s="29" t="s">
        <v>42</v>
      </c>
      <c r="C472" s="42" t="s">
        <v>121</v>
      </c>
      <c r="D472" s="42">
        <v>333</v>
      </c>
      <c r="E472" s="137">
        <v>250</v>
      </c>
      <c r="F472" s="137">
        <v>578</v>
      </c>
      <c r="G472" s="137">
        <v>680</v>
      </c>
      <c r="H472" s="137">
        <v>200</v>
      </c>
      <c r="I472" s="137">
        <v>201</v>
      </c>
      <c r="J472" s="137">
        <v>0</v>
      </c>
      <c r="K472" s="137">
        <v>0</v>
      </c>
      <c r="L472" s="137">
        <v>0</v>
      </c>
      <c r="M472" s="137">
        <v>0</v>
      </c>
      <c r="N472" s="137">
        <v>146</v>
      </c>
      <c r="O472" s="131">
        <v>992</v>
      </c>
      <c r="P472" s="147">
        <v>3671</v>
      </c>
    </row>
    <row r="473" spans="1:16" ht="17.25" x14ac:dyDescent="0.25">
      <c r="A473" s="44" t="s">
        <v>138</v>
      </c>
      <c r="B473" s="29" t="s">
        <v>50</v>
      </c>
      <c r="C473" s="42">
        <v>50</v>
      </c>
      <c r="D473" s="42">
        <v>206</v>
      </c>
      <c r="E473" s="42">
        <v>112</v>
      </c>
      <c r="F473" s="42">
        <v>93</v>
      </c>
      <c r="G473" s="42">
        <v>80</v>
      </c>
      <c r="H473" s="42">
        <v>175</v>
      </c>
      <c r="I473" s="42">
        <v>136</v>
      </c>
      <c r="J473" s="42">
        <v>228</v>
      </c>
      <c r="K473" s="42">
        <v>196</v>
      </c>
      <c r="L473" s="42">
        <v>29</v>
      </c>
      <c r="M473" s="42">
        <v>94</v>
      </c>
      <c r="N473" s="42">
        <v>350</v>
      </c>
      <c r="O473" s="131">
        <v>1237</v>
      </c>
      <c r="P473" s="131">
        <v>1272</v>
      </c>
    </row>
    <row r="474" spans="1:16" ht="17.25" x14ac:dyDescent="0.25">
      <c r="A474" s="44" t="s">
        <v>139</v>
      </c>
      <c r="B474" s="29" t="s">
        <v>46</v>
      </c>
      <c r="C474" s="25"/>
      <c r="D474" s="25"/>
      <c r="E474" s="25"/>
      <c r="F474" s="25"/>
      <c r="G474" s="25"/>
      <c r="H474" s="25"/>
      <c r="I474" s="25"/>
      <c r="J474" s="25"/>
      <c r="K474" s="25"/>
    </row>
    <row r="475" spans="1:16" ht="17.25" x14ac:dyDescent="0.25">
      <c r="A475" s="44" t="s">
        <v>141</v>
      </c>
      <c r="B475" s="28"/>
      <c r="C475" s="141">
        <v>26.271745664999628</v>
      </c>
      <c r="D475" s="141">
        <v>22.265862683880083</v>
      </c>
      <c r="E475" s="141">
        <v>53.518134880761799</v>
      </c>
      <c r="F475" s="141">
        <v>50.13641618497109</v>
      </c>
      <c r="G475" s="141">
        <v>54.036133102166147</v>
      </c>
      <c r="H475" s="141">
        <v>40.060411844588877</v>
      </c>
      <c r="I475" s="141">
        <v>44.013048921645051</v>
      </c>
      <c r="J475" s="141">
        <v>53.599404566823743</v>
      </c>
      <c r="K475" s="141">
        <v>66.446587938073392</v>
      </c>
      <c r="L475" s="141">
        <v>64.4320893993807</v>
      </c>
      <c r="M475" s="141">
        <v>60.207023920818187</v>
      </c>
      <c r="N475" s="141">
        <v>46.962963411465466</v>
      </c>
      <c r="O475" s="141">
        <v>34.284355696770199</v>
      </c>
      <c r="P475" s="141">
        <v>40.991870229938172</v>
      </c>
    </row>
    <row r="476" spans="1:16" ht="17.25" x14ac:dyDescent="0.25">
      <c r="A476" s="44" t="s">
        <v>142</v>
      </c>
      <c r="B476" s="139"/>
      <c r="C476" s="131">
        <v>170.61582009219183</v>
      </c>
      <c r="D476" s="131">
        <v>101.78396195868126</v>
      </c>
      <c r="E476" s="131">
        <v>132.68817271017838</v>
      </c>
      <c r="F476" s="131">
        <v>128.12108569548039</v>
      </c>
      <c r="G476" s="131">
        <v>162.69004335165789</v>
      </c>
      <c r="H476" s="131">
        <v>186.45728435992208</v>
      </c>
      <c r="I476" s="131">
        <v>68.87401369108747</v>
      </c>
      <c r="J476" s="131">
        <v>14.107332751445426</v>
      </c>
      <c r="K476" s="131">
        <v>15.572849904816636</v>
      </c>
      <c r="L476" s="131">
        <v>15.134227852298199</v>
      </c>
      <c r="M476" s="131">
        <v>15.588409496559365</v>
      </c>
      <c r="N476" s="131">
        <v>29.648165382973787</v>
      </c>
      <c r="O476" s="141">
        <v>87.419869261126678</v>
      </c>
      <c r="P476" s="141">
        <v>60.347123135868223</v>
      </c>
    </row>
    <row r="477" spans="1:16" ht="17.25" x14ac:dyDescent="0.25">
      <c r="A477" s="44" t="s">
        <v>143</v>
      </c>
      <c r="B477" s="28"/>
      <c r="C477" s="132">
        <v>0</v>
      </c>
      <c r="D477" s="132">
        <v>0</v>
      </c>
      <c r="E477" s="143">
        <v>3.3909999999999999E-3</v>
      </c>
      <c r="F477" s="134">
        <v>0.19897300000000001</v>
      </c>
      <c r="G477" s="134">
        <v>1.1142860000000001</v>
      </c>
      <c r="H477" s="134">
        <v>9.7594E-2</v>
      </c>
      <c r="I477" s="134">
        <v>0.44040800000000002</v>
      </c>
      <c r="J477" s="134">
        <v>0.20147699999999999</v>
      </c>
      <c r="K477" s="134">
        <v>7.6221999999999998E-2</v>
      </c>
      <c r="L477" s="134">
        <v>0.19180399999999997</v>
      </c>
      <c r="M477" s="134">
        <v>4.8986000000000002E-2</v>
      </c>
      <c r="N477" s="143">
        <v>2.3930000000000002E-3</v>
      </c>
      <c r="O477" s="141">
        <v>8.8719999999999997E-3</v>
      </c>
      <c r="P477" s="137">
        <v>0</v>
      </c>
    </row>
    <row r="478" spans="1:16" ht="45.75" customHeight="1" x14ac:dyDescent="0.25">
      <c r="A478" s="202" t="s">
        <v>176</v>
      </c>
      <c r="B478" s="202"/>
      <c r="C478" s="202"/>
      <c r="D478" s="202"/>
      <c r="E478" s="202"/>
      <c r="F478" s="202"/>
      <c r="G478" s="202"/>
      <c r="H478" s="202"/>
      <c r="I478" s="202"/>
      <c r="J478" s="202"/>
      <c r="K478" s="202"/>
      <c r="L478" s="202"/>
      <c r="M478" s="202"/>
      <c r="N478" s="202"/>
      <c r="O478" s="202"/>
      <c r="P478" s="202"/>
    </row>
  </sheetData>
  <mergeCells count="30">
    <mergeCell ref="A478:P478"/>
    <mergeCell ref="A310:P310"/>
    <mergeCell ref="A321:P321"/>
    <mergeCell ref="A346:P346"/>
    <mergeCell ref="A358:P358"/>
    <mergeCell ref="A376:P376"/>
    <mergeCell ref="A382:P382"/>
    <mergeCell ref="A400:P400"/>
    <mergeCell ref="A410:P410"/>
    <mergeCell ref="A437:P437"/>
    <mergeCell ref="A446:P446"/>
    <mergeCell ref="A467:P467"/>
    <mergeCell ref="A292:P292"/>
    <mergeCell ref="A131:J131"/>
    <mergeCell ref="A142:P142"/>
    <mergeCell ref="A165:N165"/>
    <mergeCell ref="A176:P176"/>
    <mergeCell ref="A198:P198"/>
    <mergeCell ref="A207:P207"/>
    <mergeCell ref="A223:P223"/>
    <mergeCell ref="A229:P229"/>
    <mergeCell ref="A249:J249"/>
    <mergeCell ref="A259:P259"/>
    <mergeCell ref="A280:P280"/>
    <mergeCell ref="A102:P102"/>
    <mergeCell ref="A23:N23"/>
    <mergeCell ref="A34:P34"/>
    <mergeCell ref="A57:P57"/>
    <mergeCell ref="A68:P68"/>
    <mergeCell ref="A90:P90"/>
  </mergeCells>
  <pageMargins left="0.25" right="0.25" top="0.75" bottom="0.75" header="0.3" footer="0.3"/>
  <pageSetup paperSize="9" orientation="landscape" r:id="rId1"/>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Contents</vt:lpstr>
      <vt:lpstr>A. Catch and Catch Value</vt:lpstr>
      <vt:lpstr>B. Prices</vt:lpstr>
      <vt:lpstr>C. Country level data</vt:lpstr>
      <vt:lpstr>'A. Catch and Catch Value'!_Toc470869955</vt:lpstr>
      <vt:lpstr>'A. Catch and Catch Value'!_Toc470869956</vt:lpstr>
      <vt:lpstr>'A. Catch and Catch Value'!_Toc470869957</vt:lpstr>
      <vt:lpstr>'A. Catch and Catch Value'!_Toc470869958</vt:lpstr>
      <vt:lpstr>'A. Catch and Catch Value'!_Toc472331145</vt:lpstr>
      <vt:lpstr>Contents!OLE_LINK1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Ruaia</dc:creator>
  <cp:lastModifiedBy>James Hogan</cp:lastModifiedBy>
  <dcterms:created xsi:type="dcterms:W3CDTF">2016-12-21T23:46:01Z</dcterms:created>
  <dcterms:modified xsi:type="dcterms:W3CDTF">2024-09-20T01:41:54Z</dcterms:modified>
</cp:coreProperties>
</file>