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PhD\Corona_Sensor\"/>
    </mc:Choice>
  </mc:AlternateContent>
  <bookViews>
    <workbookView xWindow="0" yWindow="0" windowWidth="25200" windowHeight="11535" activeTab="1"/>
  </bookViews>
  <sheets>
    <sheet name="Chart1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1" l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</calcChain>
</file>

<file path=xl/sharedStrings.xml><?xml version="1.0" encoding="utf-8"?>
<sst xmlns="http://schemas.openxmlformats.org/spreadsheetml/2006/main" count="13" uniqueCount="12">
  <si>
    <t>Ambient Corona (V)</t>
  </si>
  <si>
    <t>Distance (cm)</t>
  </si>
  <si>
    <t>Active Corona (V)</t>
  </si>
  <si>
    <t>Error (V)</t>
  </si>
  <si>
    <t>Diff (V)</t>
  </si>
  <si>
    <t>Error</t>
  </si>
  <si>
    <t>Error (cm)</t>
  </si>
  <si>
    <t>a</t>
  </si>
  <si>
    <t>b</t>
  </si>
  <si>
    <t>c</t>
  </si>
  <si>
    <t>Power</t>
  </si>
  <si>
    <t>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</si>
</sst>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relationship</a:t>
            </a:r>
            <a:r>
              <a:rPr lang="en-US" baseline="0"/>
              <a:t> between Corona and Distance from Sensor</a:t>
            </a:r>
            <a:endParaRPr lang="en-US"/>
          </a:p>
        </c:rich>
      </c:tx>
      <c:layout>
        <c:manualLayout>
          <c:xMode val="edge"/>
          <c:yMode val="edge"/>
          <c:x val="0.27380599525848903"/>
          <c:y val="3.56589144726139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Diff (V)</c:v>
                </c:pt>
              </c:strCache>
            </c:strRef>
          </c:tx>
          <c:spPr>
            <a:ln w="127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0288940940487271E-2"/>
                  <c:y val="-0.692000626962664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2.4243x</a:t>
                    </a:r>
                    <a:r>
                      <a:rPr lang="en-US" sz="1200" baseline="30000"/>
                      <a:t>-0.658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0.9708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Sheet1!$H$2:$H$15</c:f>
                <c:numCache>
                  <c:formatCode>General</c:formatCode>
                  <c:ptCount val="14"/>
                  <c:pt idx="0">
                    <c:v>7.0710678118654766E-2</c:v>
                  </c:pt>
                  <c:pt idx="1">
                    <c:v>5.0990195135927854E-2</c:v>
                  </c:pt>
                  <c:pt idx="2">
                    <c:v>5.0990195135927854E-2</c:v>
                  </c:pt>
                  <c:pt idx="3">
                    <c:v>5.0990195135927854E-2</c:v>
                  </c:pt>
                  <c:pt idx="4">
                    <c:v>7.0710678118654766E-2</c:v>
                  </c:pt>
                  <c:pt idx="5">
                    <c:v>5.0990195135927854E-2</c:v>
                  </c:pt>
                  <c:pt idx="6">
                    <c:v>5.0990195135927854E-2</c:v>
                  </c:pt>
                  <c:pt idx="7">
                    <c:v>5.0990195135927854E-2</c:v>
                  </c:pt>
                  <c:pt idx="8">
                    <c:v>7.0710678118654766E-2</c:v>
                  </c:pt>
                  <c:pt idx="9">
                    <c:v>7.0710678118654766E-2</c:v>
                  </c:pt>
                  <c:pt idx="10">
                    <c:v>7.0710678118654766E-2</c:v>
                  </c:pt>
                  <c:pt idx="11">
                    <c:v>5.0990195135927854E-2</c:v>
                  </c:pt>
                  <c:pt idx="12">
                    <c:v>1.4142135623730951E-2</c:v>
                  </c:pt>
                  <c:pt idx="13">
                    <c:v>5.385164807134505E-2</c:v>
                  </c:pt>
                </c:numCache>
              </c:numRef>
            </c:plus>
            <c:minus>
              <c:numRef>
                <c:f>Sheet1!$H$2:$H$15</c:f>
                <c:numCache>
                  <c:formatCode>General</c:formatCode>
                  <c:ptCount val="14"/>
                  <c:pt idx="0">
                    <c:v>7.0710678118654766E-2</c:v>
                  </c:pt>
                  <c:pt idx="1">
                    <c:v>5.0990195135927854E-2</c:v>
                  </c:pt>
                  <c:pt idx="2">
                    <c:v>5.0990195135927854E-2</c:v>
                  </c:pt>
                  <c:pt idx="3">
                    <c:v>5.0990195135927854E-2</c:v>
                  </c:pt>
                  <c:pt idx="4">
                    <c:v>7.0710678118654766E-2</c:v>
                  </c:pt>
                  <c:pt idx="5">
                    <c:v>5.0990195135927854E-2</c:v>
                  </c:pt>
                  <c:pt idx="6">
                    <c:v>5.0990195135927854E-2</c:v>
                  </c:pt>
                  <c:pt idx="7">
                    <c:v>5.0990195135927854E-2</c:v>
                  </c:pt>
                  <c:pt idx="8">
                    <c:v>7.0710678118654766E-2</c:v>
                  </c:pt>
                  <c:pt idx="9">
                    <c:v>7.0710678118654766E-2</c:v>
                  </c:pt>
                  <c:pt idx="10">
                    <c:v>7.0710678118654766E-2</c:v>
                  </c:pt>
                  <c:pt idx="11">
                    <c:v>5.0990195135927854E-2</c:v>
                  </c:pt>
                  <c:pt idx="12">
                    <c:v>1.4142135623730951E-2</c:v>
                  </c:pt>
                  <c:pt idx="13">
                    <c:v>5.385164807134505E-2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Sheet1!$B$2:$B$15</c:f>
                <c:numCache>
                  <c:formatCode>General</c:formatCode>
                  <c:ptCount val="14"/>
                  <c:pt idx="0">
                    <c:v>0.1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</c:v>
                  </c:pt>
                  <c:pt idx="4">
                    <c:v>0.1</c:v>
                  </c:pt>
                  <c:pt idx="5">
                    <c:v>0.1</c:v>
                  </c:pt>
                  <c:pt idx="6">
                    <c:v>0.1</c:v>
                  </c:pt>
                  <c:pt idx="7">
                    <c:v>0.1</c:v>
                  </c:pt>
                  <c:pt idx="8">
                    <c:v>0.1</c:v>
                  </c:pt>
                  <c:pt idx="9">
                    <c:v>0.1</c:v>
                  </c:pt>
                  <c:pt idx="10">
                    <c:v>0.1</c:v>
                  </c:pt>
                  <c:pt idx="11">
                    <c:v>0.1</c:v>
                  </c:pt>
                  <c:pt idx="12">
                    <c:v>0.1</c:v>
                  </c:pt>
                  <c:pt idx="13">
                    <c:v>0.1</c:v>
                  </c:pt>
                </c:numCache>
              </c:numRef>
            </c:plus>
            <c:minus>
              <c:numRef>
                <c:f>Sheet1!$B$2:$B$15</c:f>
                <c:numCache>
                  <c:formatCode>General</c:formatCode>
                  <c:ptCount val="14"/>
                  <c:pt idx="0">
                    <c:v>0.1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</c:v>
                  </c:pt>
                  <c:pt idx="4">
                    <c:v>0.1</c:v>
                  </c:pt>
                  <c:pt idx="5">
                    <c:v>0.1</c:v>
                  </c:pt>
                  <c:pt idx="6">
                    <c:v>0.1</c:v>
                  </c:pt>
                  <c:pt idx="7">
                    <c:v>0.1</c:v>
                  </c:pt>
                  <c:pt idx="8">
                    <c:v>0.1</c:v>
                  </c:pt>
                  <c:pt idx="9">
                    <c:v>0.1</c:v>
                  </c:pt>
                  <c:pt idx="10">
                    <c:v>0.1</c:v>
                  </c:pt>
                  <c:pt idx="11">
                    <c:v>0.1</c:v>
                  </c:pt>
                  <c:pt idx="12">
                    <c:v>0.1</c:v>
                  </c:pt>
                  <c:pt idx="13">
                    <c:v>0.1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Sheet1!$A$2:$A$15</c:f>
              <c:numCache>
                <c:formatCode>General</c:formatCode>
                <c:ptCount val="14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xVal>
          <c:yVal>
            <c:numRef>
              <c:f>Sheet1!$G$2:$G$15</c:f>
              <c:numCache>
                <c:formatCode>General</c:formatCode>
                <c:ptCount val="14"/>
                <c:pt idx="0">
                  <c:v>0.22999999999999998</c:v>
                </c:pt>
                <c:pt idx="1">
                  <c:v>0.29099999999999993</c:v>
                </c:pt>
                <c:pt idx="2">
                  <c:v>0.31499999999999995</c:v>
                </c:pt>
                <c:pt idx="3">
                  <c:v>0.37</c:v>
                </c:pt>
                <c:pt idx="4">
                  <c:v>0.50900000000000001</c:v>
                </c:pt>
                <c:pt idx="5">
                  <c:v>0.56599999999999995</c:v>
                </c:pt>
                <c:pt idx="6">
                  <c:v>0.66100000000000003</c:v>
                </c:pt>
                <c:pt idx="7">
                  <c:v>0.745</c:v>
                </c:pt>
                <c:pt idx="8">
                  <c:v>0.86199999999999999</c:v>
                </c:pt>
                <c:pt idx="9">
                  <c:v>0.96800000000000008</c:v>
                </c:pt>
                <c:pt idx="10">
                  <c:v>1.0659999999999998</c:v>
                </c:pt>
                <c:pt idx="11">
                  <c:v>1.2589999999999999</c:v>
                </c:pt>
                <c:pt idx="12">
                  <c:v>1.4930000000000001</c:v>
                </c:pt>
                <c:pt idx="13">
                  <c:v>1.9020000000000001</c:v>
                </c:pt>
              </c:numCache>
            </c:numRef>
          </c:yVal>
          <c:smooth val="1"/>
        </c:ser>
        <c:ser>
          <c:idx val="1"/>
          <c:order val="1"/>
          <c:tx>
            <c:v>Power</c:v>
          </c:tx>
          <c:spPr>
            <a:ln w="1905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Sheet1!$J$2:$J$31</c:f>
              <c:numCache>
                <c:formatCode>General</c:formatCode>
                <c:ptCount val="30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11</c:v>
                </c:pt>
                <c:pt idx="20">
                  <c:v>10</c:v>
                </c:pt>
                <c:pt idx="21">
                  <c:v>9</c:v>
                </c:pt>
                <c:pt idx="22">
                  <c:v>8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</c:numCache>
            </c:numRef>
          </c:xVal>
          <c:yVal>
            <c:numRef>
              <c:f>Sheet1!$K$2:$K$31</c:f>
              <c:numCache>
                <c:formatCode>General</c:formatCode>
                <c:ptCount val="30"/>
                <c:pt idx="0">
                  <c:v>0.17737902780353543</c:v>
                </c:pt>
                <c:pt idx="1">
                  <c:v>0.18855088539227371</c:v>
                </c:pt>
                <c:pt idx="2">
                  <c:v>0.20021637978806739</c:v>
                </c:pt>
                <c:pt idx="3">
                  <c:v>0.21241615976695472</c:v>
                </c:pt>
                <c:pt idx="4">
                  <c:v>0.22519589045306065</c:v>
                </c:pt>
                <c:pt idx="5">
                  <c:v>0.23860709463573393</c:v>
                </c:pt>
                <c:pt idx="6">
                  <c:v>0.2527081755341607</c:v>
                </c:pt>
                <c:pt idx="7">
                  <c:v>0.2675656695910209</c:v>
                </c:pt>
                <c:pt idx="8">
                  <c:v>0.28325579364105158</c:v>
                </c:pt>
                <c:pt idx="9">
                  <c:v>0.2998663726587274</c:v>
                </c:pt>
                <c:pt idx="10">
                  <c:v>0.31749926501299841</c:v>
                </c:pt>
                <c:pt idx="11">
                  <c:v>0.33627344598661568</c:v>
                </c:pt>
                <c:pt idx="12">
                  <c:v>0.35632897386364903</c:v>
                </c:pt>
                <c:pt idx="13">
                  <c:v>0.37783215667081027</c:v>
                </c:pt>
                <c:pt idx="14">
                  <c:v>0.40098237879644749</c:v>
                </c:pt>
                <c:pt idx="15">
                  <c:v>0.4260212637706533</c:v>
                </c:pt>
                <c:pt idx="16">
                  <c:v>0.45324519146559838</c:v>
                </c:pt>
                <c:pt idx="17">
                  <c:v>0.48302274153617963</c:v>
                </c:pt>
                <c:pt idx="18">
                  <c:v>0.51581955879756292</c:v>
                </c:pt>
                <c:pt idx="19">
                  <c:v>0.55223473281415014</c:v>
                </c:pt>
                <c:pt idx="20">
                  <c:v>0.59305565589162512</c:v>
                </c:pt>
                <c:pt idx="21">
                  <c:v>0.6393437363521739</c:v>
                </c:pt>
                <c:pt idx="22">
                  <c:v>0.69257412260916951</c:v>
                </c:pt>
                <c:pt idx="23">
                  <c:v>0.7548755240239704</c:v>
                </c:pt>
                <c:pt idx="24">
                  <c:v>0.82946911319999028</c:v>
                </c:pt>
                <c:pt idx="25">
                  <c:v>0.92154064251532719</c:v>
                </c:pt>
                <c:pt idx="26">
                  <c:v>1.0401745167081515</c:v>
                </c:pt>
                <c:pt idx="27">
                  <c:v>1.2033641600682443</c:v>
                </c:pt>
                <c:pt idx="28">
                  <c:v>1.4545416465791863</c:v>
                </c:pt>
                <c:pt idx="29">
                  <c:v>1.9484999999999999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43216"/>
        <c:axId val="236143608"/>
      </c:scatterChart>
      <c:valAx>
        <c:axId val="23614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Distance from Sensor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43608"/>
        <c:crosses val="autoZero"/>
        <c:crossBetween val="midCat"/>
      </c:valAx>
      <c:valAx>
        <c:axId val="23614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Corona Output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4321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4804" cy="60545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0.72792</cdr:x>
      <cdr:y>0.11765</cdr:y>
    </cdr:from>
    <cdr:to>
      <cdr:x>0.77252</cdr:x>
      <cdr:y>0.11765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6758608" y="712304"/>
          <a:ext cx="414131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0.73161</cdr:x>
      <cdr:y>0.19991</cdr:y>
    </cdr:from>
    <cdr:to>
      <cdr:x>0.77621</cdr:x>
      <cdr:y>0.19991</cdr:y>
    </cdr:to>
    <cdr:cxnSp macro="">
      <cdr:nvCxnSpPr>
        <cdr:cNvPr id="4" name="Straight Connector 3"/>
        <cdr:cNvCxnSpPr/>
      </cdr:nvCxnSpPr>
      <cdr:spPr>
        <a:xfrm xmlns:a="http://schemas.openxmlformats.org/drawingml/2006/main">
          <a:off x="6792843" y="1210365"/>
          <a:ext cx="414131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0.77788</cdr:x>
      <cdr:y>0.1751</cdr:y>
    </cdr:from>
    <cdr:to>
      <cdr:x>0.96878</cdr:x>
      <cdr:y>0.25855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222434" y="1060174"/>
          <a:ext cx="1772479" cy="5052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 rtl="0">
            <a:defRPr sz="9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n-GB" sz="12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y = 3.0656x</a:t>
          </a:r>
          <a:r>
            <a:rPr lang="en-GB" sz="1200" b="0" i="0" u="none" strike="noStrike" kern="1200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-0.25348</a:t>
          </a:r>
          <a:r>
            <a:rPr lang="en-GB" sz="12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 -1.1171</a:t>
          </a:r>
        </a:p>
        <a:p xmlns:a="http://schemas.openxmlformats.org/drawingml/2006/main">
          <a:pPr algn="ctr" rtl="0">
            <a:defRPr sz="9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n-GB" sz="12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R</a:t>
          </a:r>
          <a:r>
            <a:rPr lang="en-GB" sz="1200" b="0" i="0" u="none" strike="noStrike" kern="1200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2</a:t>
          </a:r>
          <a:r>
            <a:rPr lang="en-GB" sz="12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 = 0.9897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N10" sqref="N10"/>
    </sheetView>
  </sheetViews>
  <sheetFormatPr defaultRowHeight="15" x14ac:dyDescent="0.25"/>
  <cols>
    <col min="1" max="1" width="13.140625" bestFit="1" customWidth="1"/>
    <col min="2" max="2" width="9.7109375" bestFit="1" customWidth="1"/>
    <col min="3" max="3" width="18.85546875" bestFit="1" customWidth="1"/>
    <col min="4" max="4" width="8.42578125" bestFit="1" customWidth="1"/>
    <col min="5" max="5" width="16.5703125" bestFit="1" customWidth="1"/>
  </cols>
  <sheetData>
    <row r="1" spans="1:15" x14ac:dyDescent="0.25">
      <c r="A1" t="s">
        <v>1</v>
      </c>
      <c r="B1" t="s">
        <v>6</v>
      </c>
      <c r="C1" t="s">
        <v>0</v>
      </c>
      <c r="D1" t="s">
        <v>3</v>
      </c>
      <c r="E1" t="s">
        <v>2</v>
      </c>
      <c r="F1" t="s">
        <v>3</v>
      </c>
      <c r="G1" t="s">
        <v>4</v>
      </c>
      <c r="H1" t="s">
        <v>5</v>
      </c>
      <c r="J1" t="s">
        <v>11</v>
      </c>
      <c r="K1" t="s">
        <v>10</v>
      </c>
      <c r="M1" t="s">
        <v>7</v>
      </c>
      <c r="N1" t="s">
        <v>8</v>
      </c>
      <c r="O1" t="s">
        <v>9</v>
      </c>
    </row>
    <row r="2" spans="1:15" x14ac:dyDescent="0.25">
      <c r="A2">
        <v>30</v>
      </c>
      <c r="B2">
        <v>0.1</v>
      </c>
      <c r="C2">
        <v>0.27</v>
      </c>
      <c r="D2">
        <v>0.05</v>
      </c>
      <c r="E2">
        <v>0.5</v>
      </c>
      <c r="F2">
        <v>0.05</v>
      </c>
      <c r="G2">
        <f>E2-C2</f>
        <v>0.22999999999999998</v>
      </c>
      <c r="H2">
        <f>SQRT(D2^2+F2^2)</f>
        <v>7.0710678118654766E-2</v>
      </c>
      <c r="J2">
        <v>30</v>
      </c>
      <c r="K2">
        <f>$M$2*J2^$N$2+$O$2</f>
        <v>0.17737902780353543</v>
      </c>
      <c r="M2">
        <v>3.0655999999999999</v>
      </c>
      <c r="N2">
        <v>-0.25347984635234</v>
      </c>
      <c r="O2">
        <v>-1.1171</v>
      </c>
    </row>
    <row r="3" spans="1:15" x14ac:dyDescent="0.25">
      <c r="A3">
        <v>25</v>
      </c>
      <c r="B3">
        <v>0.1</v>
      </c>
      <c r="C3">
        <v>0.28100000000000003</v>
      </c>
      <c r="D3">
        <v>0.05</v>
      </c>
      <c r="E3">
        <v>0.57199999999999995</v>
      </c>
      <c r="F3">
        <v>0.01</v>
      </c>
      <c r="G3">
        <f t="shared" ref="G3:G15" si="0">E3-C3</f>
        <v>0.29099999999999993</v>
      </c>
      <c r="H3">
        <f t="shared" ref="H3:H15" si="1">SQRT(D3^2+F3^2)</f>
        <v>5.0990195135927854E-2</v>
      </c>
      <c r="J3">
        <v>29</v>
      </c>
      <c r="K3">
        <f t="shared" ref="K3:K31" si="2">$M$2*J3^$N$2+$O$2</f>
        <v>0.18855088539227371</v>
      </c>
    </row>
    <row r="4" spans="1:15" x14ac:dyDescent="0.25">
      <c r="A4">
        <v>20</v>
      </c>
      <c r="B4">
        <v>0.1</v>
      </c>
      <c r="C4">
        <v>0.27500000000000002</v>
      </c>
      <c r="D4">
        <v>0.05</v>
      </c>
      <c r="E4">
        <v>0.59</v>
      </c>
      <c r="F4">
        <v>0.01</v>
      </c>
      <c r="G4">
        <f t="shared" si="0"/>
        <v>0.31499999999999995</v>
      </c>
      <c r="H4">
        <f t="shared" si="1"/>
        <v>5.0990195135927854E-2</v>
      </c>
      <c r="J4">
        <v>28</v>
      </c>
      <c r="K4">
        <f t="shared" si="2"/>
        <v>0.20021637978806739</v>
      </c>
    </row>
    <row r="5" spans="1:15" x14ac:dyDescent="0.25">
      <c r="A5">
        <v>15</v>
      </c>
      <c r="B5">
        <v>0.1</v>
      </c>
      <c r="C5">
        <v>0.26</v>
      </c>
      <c r="D5">
        <v>0.05</v>
      </c>
      <c r="E5">
        <v>0.63</v>
      </c>
      <c r="F5">
        <v>0.01</v>
      </c>
      <c r="G5">
        <f t="shared" si="0"/>
        <v>0.37</v>
      </c>
      <c r="H5">
        <f t="shared" si="1"/>
        <v>5.0990195135927854E-2</v>
      </c>
      <c r="J5">
        <v>27</v>
      </c>
      <c r="K5">
        <f t="shared" si="2"/>
        <v>0.21241615976695472</v>
      </c>
    </row>
    <row r="6" spans="1:15" x14ac:dyDescent="0.25">
      <c r="A6">
        <v>10</v>
      </c>
      <c r="B6">
        <v>0.1</v>
      </c>
      <c r="C6">
        <v>0.27600000000000002</v>
      </c>
      <c r="D6">
        <v>0.05</v>
      </c>
      <c r="E6">
        <v>0.78500000000000003</v>
      </c>
      <c r="F6">
        <v>0.05</v>
      </c>
      <c r="G6">
        <f t="shared" si="0"/>
        <v>0.50900000000000001</v>
      </c>
      <c r="H6">
        <f t="shared" si="1"/>
        <v>7.0710678118654766E-2</v>
      </c>
      <c r="J6">
        <v>26</v>
      </c>
      <c r="K6">
        <f t="shared" si="2"/>
        <v>0.22519589045306065</v>
      </c>
    </row>
    <row r="7" spans="1:15" x14ac:dyDescent="0.25">
      <c r="A7">
        <v>9</v>
      </c>
      <c r="B7">
        <v>0.1</v>
      </c>
      <c r="C7">
        <v>0.26500000000000001</v>
      </c>
      <c r="D7">
        <v>0.05</v>
      </c>
      <c r="E7">
        <v>0.83099999999999996</v>
      </c>
      <c r="F7">
        <v>0.01</v>
      </c>
      <c r="G7">
        <f t="shared" si="0"/>
        <v>0.56599999999999995</v>
      </c>
      <c r="H7">
        <f t="shared" si="1"/>
        <v>5.0990195135927854E-2</v>
      </c>
      <c r="J7">
        <v>25</v>
      </c>
      <c r="K7">
        <f t="shared" si="2"/>
        <v>0.23860709463573393</v>
      </c>
    </row>
    <row r="8" spans="1:15" x14ac:dyDescent="0.25">
      <c r="A8">
        <v>8</v>
      </c>
      <c r="B8">
        <v>0.1</v>
      </c>
      <c r="C8">
        <v>0.26700000000000002</v>
      </c>
      <c r="D8">
        <v>0.05</v>
      </c>
      <c r="E8">
        <v>0.92800000000000005</v>
      </c>
      <c r="F8">
        <v>0.01</v>
      </c>
      <c r="G8">
        <f t="shared" si="0"/>
        <v>0.66100000000000003</v>
      </c>
      <c r="H8">
        <f t="shared" si="1"/>
        <v>5.0990195135927854E-2</v>
      </c>
      <c r="J8">
        <v>24</v>
      </c>
      <c r="K8">
        <f t="shared" si="2"/>
        <v>0.2527081755341607</v>
      </c>
    </row>
    <row r="9" spans="1:15" x14ac:dyDescent="0.25">
      <c r="A9">
        <v>7</v>
      </c>
      <c r="B9">
        <v>0.1</v>
      </c>
      <c r="C9">
        <v>0.26500000000000001</v>
      </c>
      <c r="D9">
        <v>0.05</v>
      </c>
      <c r="E9">
        <v>1.01</v>
      </c>
      <c r="F9">
        <v>0.01</v>
      </c>
      <c r="G9">
        <f t="shared" si="0"/>
        <v>0.745</v>
      </c>
      <c r="H9">
        <f t="shared" si="1"/>
        <v>5.0990195135927854E-2</v>
      </c>
      <c r="J9">
        <v>23</v>
      </c>
      <c r="K9">
        <f t="shared" si="2"/>
        <v>0.2675656695910209</v>
      </c>
    </row>
    <row r="10" spans="1:15" x14ac:dyDescent="0.25">
      <c r="A10">
        <v>6</v>
      </c>
      <c r="B10">
        <v>0.1</v>
      </c>
      <c r="C10">
        <v>0.27300000000000002</v>
      </c>
      <c r="D10">
        <v>0.05</v>
      </c>
      <c r="E10">
        <v>1.135</v>
      </c>
      <c r="F10">
        <v>0.05</v>
      </c>
      <c r="G10">
        <f t="shared" si="0"/>
        <v>0.86199999999999999</v>
      </c>
      <c r="H10">
        <f t="shared" si="1"/>
        <v>7.0710678118654766E-2</v>
      </c>
      <c r="J10">
        <v>22</v>
      </c>
      <c r="K10">
        <f t="shared" si="2"/>
        <v>0.28325579364105158</v>
      </c>
    </row>
    <row r="11" spans="1:15" x14ac:dyDescent="0.25">
      <c r="A11">
        <v>5</v>
      </c>
      <c r="B11">
        <v>0.1</v>
      </c>
      <c r="C11">
        <v>0.26300000000000001</v>
      </c>
      <c r="D11">
        <v>0.05</v>
      </c>
      <c r="E11">
        <v>1.2310000000000001</v>
      </c>
      <c r="F11">
        <v>0.05</v>
      </c>
      <c r="G11">
        <f t="shared" si="0"/>
        <v>0.96800000000000008</v>
      </c>
      <c r="H11">
        <f t="shared" si="1"/>
        <v>7.0710678118654766E-2</v>
      </c>
      <c r="J11">
        <v>21</v>
      </c>
      <c r="K11">
        <f t="shared" si="2"/>
        <v>0.2998663726587274</v>
      </c>
    </row>
    <row r="12" spans="1:15" x14ac:dyDescent="0.25">
      <c r="A12">
        <v>4</v>
      </c>
      <c r="B12">
        <v>0.1</v>
      </c>
      <c r="C12">
        <v>0.26300000000000001</v>
      </c>
      <c r="D12">
        <v>0.05</v>
      </c>
      <c r="E12">
        <v>1.329</v>
      </c>
      <c r="F12">
        <v>0.05</v>
      </c>
      <c r="G12">
        <f t="shared" si="0"/>
        <v>1.0659999999999998</v>
      </c>
      <c r="H12">
        <f t="shared" si="1"/>
        <v>7.0710678118654766E-2</v>
      </c>
      <c r="J12">
        <v>20</v>
      </c>
      <c r="K12">
        <f t="shared" si="2"/>
        <v>0.31749926501299841</v>
      </c>
    </row>
    <row r="13" spans="1:15" x14ac:dyDescent="0.25">
      <c r="A13">
        <v>3</v>
      </c>
      <c r="B13">
        <v>0.1</v>
      </c>
      <c r="C13">
        <v>0.26500000000000001</v>
      </c>
      <c r="D13">
        <v>0.05</v>
      </c>
      <c r="E13">
        <v>1.524</v>
      </c>
      <c r="F13">
        <v>0.01</v>
      </c>
      <c r="G13">
        <f t="shared" si="0"/>
        <v>1.2589999999999999</v>
      </c>
      <c r="H13">
        <f t="shared" si="1"/>
        <v>5.0990195135927854E-2</v>
      </c>
      <c r="J13">
        <v>19</v>
      </c>
      <c r="K13">
        <f t="shared" si="2"/>
        <v>0.33627344598661568</v>
      </c>
    </row>
    <row r="14" spans="1:15" x14ac:dyDescent="0.25">
      <c r="A14">
        <v>2</v>
      </c>
      <c r="B14">
        <v>0.1</v>
      </c>
      <c r="C14">
        <v>0.23</v>
      </c>
      <c r="D14">
        <v>0.01</v>
      </c>
      <c r="E14">
        <v>1.7230000000000001</v>
      </c>
      <c r="F14">
        <v>0.01</v>
      </c>
      <c r="G14">
        <f t="shared" si="0"/>
        <v>1.4930000000000001</v>
      </c>
      <c r="H14">
        <f t="shared" si="1"/>
        <v>1.4142135623730951E-2</v>
      </c>
      <c r="J14">
        <v>18</v>
      </c>
      <c r="K14">
        <f t="shared" si="2"/>
        <v>0.35632897386364903</v>
      </c>
    </row>
    <row r="15" spans="1:15" x14ac:dyDescent="0.25">
      <c r="A15">
        <v>1</v>
      </c>
      <c r="B15">
        <v>0.1</v>
      </c>
      <c r="C15">
        <v>0.23799999999999999</v>
      </c>
      <c r="D15">
        <v>0.05</v>
      </c>
      <c r="E15">
        <v>2.14</v>
      </c>
      <c r="F15">
        <v>0.02</v>
      </c>
      <c r="G15">
        <f t="shared" si="0"/>
        <v>1.9020000000000001</v>
      </c>
      <c r="H15">
        <f t="shared" si="1"/>
        <v>5.385164807134505E-2</v>
      </c>
      <c r="J15">
        <v>17</v>
      </c>
      <c r="K15">
        <f t="shared" si="2"/>
        <v>0.37783215667081027</v>
      </c>
    </row>
    <row r="16" spans="1:15" x14ac:dyDescent="0.25">
      <c r="J16">
        <v>16</v>
      </c>
      <c r="K16">
        <f t="shared" si="2"/>
        <v>0.40098237879644749</v>
      </c>
    </row>
    <row r="17" spans="10:11" x14ac:dyDescent="0.25">
      <c r="J17">
        <v>15</v>
      </c>
      <c r="K17">
        <f t="shared" si="2"/>
        <v>0.4260212637706533</v>
      </c>
    </row>
    <row r="18" spans="10:11" x14ac:dyDescent="0.25">
      <c r="J18">
        <v>14</v>
      </c>
      <c r="K18">
        <f t="shared" si="2"/>
        <v>0.45324519146559838</v>
      </c>
    </row>
    <row r="19" spans="10:11" x14ac:dyDescent="0.25">
      <c r="J19">
        <v>13</v>
      </c>
      <c r="K19">
        <f t="shared" si="2"/>
        <v>0.48302274153617963</v>
      </c>
    </row>
    <row r="20" spans="10:11" x14ac:dyDescent="0.25">
      <c r="J20">
        <v>12</v>
      </c>
      <c r="K20">
        <f t="shared" si="2"/>
        <v>0.51581955879756292</v>
      </c>
    </row>
    <row r="21" spans="10:11" x14ac:dyDescent="0.25">
      <c r="J21">
        <v>11</v>
      </c>
      <c r="K21">
        <f t="shared" si="2"/>
        <v>0.55223473281415014</v>
      </c>
    </row>
    <row r="22" spans="10:11" x14ac:dyDescent="0.25">
      <c r="J22">
        <v>10</v>
      </c>
      <c r="K22">
        <f t="shared" si="2"/>
        <v>0.59305565589162512</v>
      </c>
    </row>
    <row r="23" spans="10:11" x14ac:dyDescent="0.25">
      <c r="J23">
        <v>9</v>
      </c>
      <c r="K23">
        <f t="shared" si="2"/>
        <v>0.6393437363521739</v>
      </c>
    </row>
    <row r="24" spans="10:11" x14ac:dyDescent="0.25">
      <c r="J24">
        <v>8</v>
      </c>
      <c r="K24">
        <f t="shared" si="2"/>
        <v>0.69257412260916951</v>
      </c>
    </row>
    <row r="25" spans="10:11" x14ac:dyDescent="0.25">
      <c r="J25">
        <v>7</v>
      </c>
      <c r="K25">
        <f t="shared" si="2"/>
        <v>0.7548755240239704</v>
      </c>
    </row>
    <row r="26" spans="10:11" x14ac:dyDescent="0.25">
      <c r="J26">
        <v>6</v>
      </c>
      <c r="K26">
        <f t="shared" si="2"/>
        <v>0.82946911319999028</v>
      </c>
    </row>
    <row r="27" spans="10:11" x14ac:dyDescent="0.25">
      <c r="J27">
        <v>5</v>
      </c>
      <c r="K27">
        <f t="shared" si="2"/>
        <v>0.92154064251532719</v>
      </c>
    </row>
    <row r="28" spans="10:11" x14ac:dyDescent="0.25">
      <c r="J28">
        <v>4</v>
      </c>
      <c r="K28">
        <f t="shared" si="2"/>
        <v>1.0401745167081515</v>
      </c>
    </row>
    <row r="29" spans="10:11" x14ac:dyDescent="0.25">
      <c r="J29">
        <v>3</v>
      </c>
      <c r="K29">
        <f t="shared" si="2"/>
        <v>1.2033641600682443</v>
      </c>
    </row>
    <row r="30" spans="10:11" x14ac:dyDescent="0.25">
      <c r="J30">
        <v>2</v>
      </c>
      <c r="K30">
        <f t="shared" si="2"/>
        <v>1.4545416465791863</v>
      </c>
    </row>
    <row r="31" spans="10:11" x14ac:dyDescent="0.25">
      <c r="J31">
        <v>1</v>
      </c>
      <c r="K31">
        <f t="shared" si="2"/>
        <v>1.9484999999999999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University of Reading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Department</dc:creator>
  <cp:lastModifiedBy>IT Department</cp:lastModifiedBy>
  <dcterms:created xsi:type="dcterms:W3CDTF">2017-09-05T17:39:42Z</dcterms:created>
  <dcterms:modified xsi:type="dcterms:W3CDTF">2017-09-05T18:30:31Z</dcterms:modified>
</cp:coreProperties>
</file>