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Murphy\Dropbox\DM Video Productions\MOS Certification\MOS Excel Expert\Exercises\Domain 2\"/>
    </mc:Choice>
  </mc:AlternateContent>
  <bookViews>
    <workbookView xWindow="0" yWindow="0" windowWidth="28770" windowHeight="9870"/>
  </bookViews>
  <sheets>
    <sheet name="Marketing Plan Budget" sheetId="1" r:id="rId1"/>
    <sheet name="Maintenance Schedule" sheetId="2" r:id="rId2"/>
    <sheet name="Profit Forecast" sheetId="9" r:id="rId3"/>
  </sheets>
  <definedNames>
    <definedName name="Advances">#REF!</definedName>
    <definedName name="ColumnTitle1">#REF!</definedName>
    <definedName name="Plan">'Marketing Plan Budget'!$C$4:$G$10</definedName>
    <definedName name="_xlnm.Print_Titles" localSheetId="0">'Marketing Plan Budget'!$3:$3</definedName>
    <definedName name="Subtotal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G11" i="1" l="1"/>
  <c r="F11" i="1"/>
  <c r="E11" i="1"/>
  <c r="D11" i="1"/>
  <c r="B11" i="1"/>
  <c r="G11" i="9" l="1"/>
  <c r="F11" i="9"/>
  <c r="E11" i="9"/>
  <c r="D11" i="9"/>
  <c r="C11" i="9"/>
  <c r="B11" i="9"/>
</calcChain>
</file>

<file path=xl/comments1.xml><?xml version="1.0" encoding="utf-8"?>
<comments xmlns="http://schemas.openxmlformats.org/spreadsheetml/2006/main">
  <authors>
    <author>DMurphy</author>
  </authors>
  <commentList>
    <comment ref="C9" authorId="0" shapeId="0">
      <text>
        <r>
          <rPr>
            <b/>
            <sz val="9"/>
            <color indexed="81"/>
            <rFont val="Tahoma"/>
            <family val="2"/>
          </rPr>
          <t>DMurphy:</t>
        </r>
        <r>
          <rPr>
            <sz val="9"/>
            <color indexed="81"/>
            <rFont val="Tahoma"/>
            <family val="2"/>
          </rPr>
          <t xml:space="preserve">
In normal circumstances the plane must be removed from service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DMurphy:</t>
        </r>
        <r>
          <rPr>
            <sz val="9"/>
            <color indexed="81"/>
            <rFont val="Tahoma"/>
            <family val="2"/>
          </rPr>
          <t xml:space="preserve">
No service removal required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DMurphy:</t>
        </r>
        <r>
          <rPr>
            <sz val="9"/>
            <color indexed="81"/>
            <rFont val="Tahoma"/>
            <family val="2"/>
          </rPr>
          <t xml:space="preserve">
Complete on the tarmac</t>
        </r>
      </text>
    </comment>
  </commentList>
</comments>
</file>

<file path=xl/comments2.xml><?xml version="1.0" encoding="utf-8"?>
<comments xmlns="http://schemas.openxmlformats.org/spreadsheetml/2006/main">
  <authors>
    <author>DMurphy</author>
  </authors>
  <commentList>
    <comment ref="G6" authorId="0" shapeId="0">
      <text>
        <r>
          <rPr>
            <b/>
            <sz val="9"/>
            <color indexed="81"/>
            <rFont val="Tahoma"/>
            <family val="2"/>
          </rPr>
          <t>DMurphy:</t>
        </r>
        <r>
          <rPr>
            <sz val="9"/>
            <color indexed="81"/>
            <rFont val="Tahoma"/>
            <family val="2"/>
          </rPr>
          <t xml:space="preserve">
Too much!</t>
        </r>
      </text>
    </comment>
  </commentList>
</comments>
</file>

<file path=xl/sharedStrings.xml><?xml version="1.0" encoding="utf-8"?>
<sst xmlns="http://schemas.openxmlformats.org/spreadsheetml/2006/main" count="100" uniqueCount="48">
  <si>
    <t>Television Advertising</t>
  </si>
  <si>
    <t>Radio</t>
  </si>
  <si>
    <t>Internet</t>
  </si>
  <si>
    <t>Newspaper Advertising</t>
  </si>
  <si>
    <t>New Brand Launch Parties</t>
  </si>
  <si>
    <t>Staff Hires</t>
  </si>
  <si>
    <t>Aircraft Livery Changes</t>
  </si>
  <si>
    <t>Total</t>
  </si>
  <si>
    <t>Category/Year</t>
  </si>
  <si>
    <t>Maintenance Schedule - Primary Aircraft</t>
  </si>
  <si>
    <t>Boeing 747</t>
  </si>
  <si>
    <t>Airbus 355</t>
  </si>
  <si>
    <t>Fockwer 50</t>
  </si>
  <si>
    <t>Lear Jet 250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</si>
  <si>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</si>
  <si>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</si>
  <si>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</si>
  <si>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</si>
  <si>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</si>
  <si>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</si>
  <si>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</si>
  <si>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</si>
  <si>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</si>
  <si>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</si>
  <si>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</si>
  <si>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</si>
  <si>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</t>
  </si>
  <si>
    <t>B</t>
  </si>
  <si>
    <t>C</t>
  </si>
  <si>
    <t>Key</t>
  </si>
  <si>
    <t>Complete Engine Overhaul</t>
  </si>
  <si>
    <t>Detailed Inspection</t>
  </si>
  <si>
    <t>Look over</t>
  </si>
  <si>
    <t>Review Budget</t>
  </si>
  <si>
    <t>Flights</t>
  </si>
  <si>
    <t>Passenger Services</t>
  </si>
  <si>
    <t>In House Entertainment</t>
  </si>
  <si>
    <t>Duty Free</t>
  </si>
  <si>
    <t>Raffle Tickets</t>
  </si>
  <si>
    <t>Car Hire margin</t>
  </si>
  <si>
    <t>Hotel Referrals</t>
  </si>
  <si>
    <t>Profit Forecast (Million Euro) 2017 to 2022</t>
  </si>
  <si>
    <t>Figure 1</t>
  </si>
  <si>
    <t>Figure 2</t>
  </si>
  <si>
    <t>Marketing Budget 2017 to 2022</t>
  </si>
  <si>
    <t>Contact us by eMail</t>
  </si>
  <si>
    <t>Number of Each Type</t>
  </si>
  <si>
    <t>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</si>
</sst>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7" formatCode="&quot;$&quot;#,##0.00_);\(&quot;$&quot;#,##0.00\)"/>
    <numFmt numFmtId="164" formatCode="[$€-2]\ #,##0.00;[Red][$€-2]\ #,##0.00"/>
    <numFmt numFmtId="165" formatCode="[$€-2]\ #,##0;[Red][$€-2]\ #,##0"/>
    <numFmt numFmtId="166" formatCode="&quot;$&quot;#,##0.00"/>
  </numFmts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24"/>
      <color theme="4" tint="-0.499984740745262"/>
      <name val="Calibri"/>
      <family val="2"/>
      <scheme val="major"/>
    </font>
    <font>
      <sz val="11"/>
      <color theme="1" tint="0.24994659260841701"/>
      <name val="Calibri"/>
      <family val="2"/>
      <scheme val="minor"/>
    </font>
    <font>
      <i/>
      <u/>
      <sz val="9"/>
      <color theme="1" tint="4.9989318521683403E-2"/>
      <name val="Calibri"/>
      <family val="2"/>
      <scheme val="major"/>
    </font>
    <font>
      <b/>
      <sz val="11"/>
      <color theme="4" tint="-0.499984740745262"/>
      <name val="Calibri"/>
      <family val="2"/>
      <scheme val="major"/>
    </font>
    <font>
      <sz val="11"/>
      <color theme="1" tint="0.24994659260841701"/>
      <name val="Calibri"/>
      <family val="2"/>
      <scheme val="major"/>
    </font>
    <font>
      <b/>
      <sz val="12"/>
      <color theme="4" tint="-0.499984740745262"/>
      <name val="Calibri"/>
      <family val="2"/>
      <scheme val="maj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lightDown">
        <bgColor theme="6" tint="0.79995117038483843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double">
        <color theme="4"/>
      </top>
      <bottom style="thin">
        <color theme="4"/>
      </bottom>
      <diagonal/>
    </border>
  </borders>
  <cellStyleXfs count="18">
    <xf numFmtId="0" fontId="0" fillId="0" borderId="0"/>
    <xf numFmtId="0" fontId="6" fillId="0" borderId="0" applyNumberFormat="0" applyFill="0" applyBorder="0" applyAlignment="0" applyProtection="0"/>
    <xf numFmtId="0" fontId="9" fillId="0" borderId="0" applyProtection="0">
      <alignment vertical="top"/>
    </xf>
    <xf numFmtId="0" fontId="10" fillId="0" borderId="0"/>
    <xf numFmtId="0" fontId="11" fillId="0" borderId="0" applyProtection="0">
      <alignment vertical="top"/>
    </xf>
    <xf numFmtId="0" fontId="12" fillId="0" borderId="0" applyFill="0" applyProtection="0">
      <alignment horizontal="right" vertical="center" wrapText="1"/>
    </xf>
    <xf numFmtId="0" fontId="10" fillId="0" borderId="2">
      <alignment horizontal="left" vertical="center" wrapText="1"/>
    </xf>
    <xf numFmtId="0" fontId="13" fillId="0" borderId="0" applyFill="0" applyProtection="0">
      <alignment horizontal="right" vertical="center" indent="1"/>
    </xf>
    <xf numFmtId="14" fontId="10" fillId="0" borderId="0">
      <alignment horizontal="left" vertical="center"/>
    </xf>
    <xf numFmtId="0" fontId="14" fillId="0" borderId="0" applyFill="0" applyProtection="0"/>
    <xf numFmtId="0" fontId="10" fillId="0" borderId="0">
      <alignment vertical="center"/>
    </xf>
    <xf numFmtId="0" fontId="10" fillId="0" borderId="0">
      <alignment vertical="center" wrapText="1"/>
    </xf>
    <xf numFmtId="7" fontId="10" fillId="0" borderId="0" applyFont="0" applyFill="0" applyBorder="0" applyProtection="0">
      <alignment vertical="center"/>
    </xf>
    <xf numFmtId="7" fontId="2" fillId="2" borderId="3">
      <alignment horizontal="center"/>
    </xf>
    <xf numFmtId="7" fontId="2" fillId="0" borderId="4">
      <alignment horizontal="center"/>
    </xf>
    <xf numFmtId="166" fontId="2" fillId="2" borderId="5">
      <alignment horizontal="center"/>
    </xf>
    <xf numFmtId="0" fontId="15" fillId="4" borderId="0" applyNumberFormat="0" applyBorder="0" applyAlignment="0" applyProtection="0"/>
    <xf numFmtId="164" fontId="15" fillId="0" borderId="1" applyAlignment="0"/>
  </cellStyleXfs>
  <cellXfs count="20">
    <xf numFmtId="0" fontId="0" fillId="0" borderId="0" xfId="0"/>
    <xf numFmtId="164" fontId="0" fillId="0" borderId="1" xfId="0" applyNumberFormat="1" applyBorder="1"/>
    <xf numFmtId="0" fontId="2" fillId="0" borderId="0" xfId="0" applyFont="1"/>
    <xf numFmtId="0" fontId="4" fillId="0" borderId="0" xfId="0" applyFont="1"/>
    <xf numFmtId="0" fontId="1" fillId="0" borderId="0" xfId="0" applyFont="1"/>
    <xf numFmtId="0" fontId="5" fillId="0" borderId="1" xfId="0" applyFont="1" applyBorder="1"/>
    <xf numFmtId="0" fontId="4" fillId="0" borderId="0" xfId="0" applyFont="1" applyAlignment="1">
      <alignment horizontal="left"/>
    </xf>
    <xf numFmtId="0" fontId="0" fillId="0" borderId="1" xfId="0" applyBorder="1"/>
    <xf numFmtId="165" fontId="0" fillId="0" borderId="1" xfId="0" applyNumberFormat="1" applyBorder="1"/>
    <xf numFmtId="164" fontId="0" fillId="0" borderId="1" xfId="0" applyNumberFormat="1" applyBorder="1" applyAlignment="1">
      <alignment horizontal="right"/>
    </xf>
    <xf numFmtId="9" fontId="0" fillId="0" borderId="0" xfId="0" applyNumberFormat="1"/>
    <xf numFmtId="0" fontId="5" fillId="3" borderId="1" xfId="0" applyFont="1" applyFill="1" applyBorder="1"/>
    <xf numFmtId="164" fontId="0" fillId="3" borderId="1" xfId="0" applyNumberFormat="1" applyFill="1" applyBorder="1"/>
    <xf numFmtId="164" fontId="2" fillId="3" borderId="1" xfId="0" applyNumberFormat="1" applyFont="1" applyFill="1" applyBorder="1"/>
    <xf numFmtId="0" fontId="5" fillId="0" borderId="0" xfId="0" applyFont="1" applyFill="1" applyBorder="1"/>
    <xf numFmtId="164" fontId="0" fillId="0" borderId="0" xfId="0" applyNumberFormat="1" applyFill="1" applyBorder="1"/>
    <xf numFmtId="0" fontId="2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6" fillId="0" borderId="0" xfId="1" applyAlignment="1">
      <alignment horizontal="center"/>
    </xf>
    <xf numFmtId="0" fontId="3" fillId="0" borderId="0" xfId="0" applyFont="1" applyAlignment="1">
      <alignment horizontal="center"/>
    </xf>
  </cellXfs>
  <cellStyles count="18">
    <cellStyle name="20% - Accent3" xfId="16" builtinId="38" customBuiltin="1"/>
    <cellStyle name="Advances" xfId="14"/>
    <cellStyle name="Currency 2" xfId="12"/>
    <cellStyle name="Date" xfId="8"/>
    <cellStyle name="DM" xfId="17"/>
    <cellStyle name="Header Row" xfId="10"/>
    <cellStyle name="Heading 1 2" xfId="9"/>
    <cellStyle name="Heading 2 2" xfId="5"/>
    <cellStyle name="Heading 3 2" xfId="7"/>
    <cellStyle name="Heading 4 2" xfId="4"/>
    <cellStyle name="Hyperlink" xfId="1" builtinId="8"/>
    <cellStyle name="Label Text" xfId="6"/>
    <cellStyle name="Normal" xfId="0" builtinId="0"/>
    <cellStyle name="Normal 2" xfId="3"/>
    <cellStyle name="Subtotal" xfId="13"/>
    <cellStyle name="Table Text" xfId="11"/>
    <cellStyle name="Title 2" xfId="2"/>
    <cellStyle name="Total 2" xfId="15"/>
  </cellStyles>
  <dxfs count="2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Budget 2017 to 2022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'Marketing Plan Budget'!$A$4:$A$10</c:f>
              <c:strCache>
                <c:ptCount val="7"/>
                <c:pt idx="0">
                  <c:v>Television Advertising</c:v>
                </c:pt>
                <c:pt idx="1">
                  <c:v>Radio</c:v>
                </c:pt>
                <c:pt idx="2">
                  <c:v>Internet</c:v>
                </c:pt>
                <c:pt idx="3">
                  <c:v>Newspaper Advertising</c:v>
                </c:pt>
                <c:pt idx="4">
                  <c:v>New Brand Launch Parties</c:v>
                </c:pt>
                <c:pt idx="5">
                  <c:v>Aircraft Livery Changes</c:v>
                </c:pt>
                <c:pt idx="6">
                  <c:v>Staff Hires</c:v>
                </c:pt>
              </c:strCache>
            </c:strRef>
          </c:cat>
          <c:val>
            <c:numRef>
              <c:f>'Marketing Plan Budget'!$B$4:$B$10</c:f>
              <c:numCache>
                <c:formatCode>[$€-2]\ #,##0.00;[Red][$€-2]\ #,##0.00</c:formatCode>
                <c:ptCount val="7"/>
                <c:pt idx="0">
                  <c:v>21000</c:v>
                </c:pt>
                <c:pt idx="1">
                  <c:v>7600</c:v>
                </c:pt>
                <c:pt idx="2">
                  <c:v>12987</c:v>
                </c:pt>
                <c:pt idx="3">
                  <c:v>1000</c:v>
                </c:pt>
                <c:pt idx="4">
                  <c:v>20000</c:v>
                </c:pt>
                <c:pt idx="5">
                  <c:v>98000</c:v>
                </c:pt>
                <c:pt idx="6">
                  <c:v>56000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3-40F3-978D-05B56DA774C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'Marketing Plan Budget'!$A$4:$A$10</c:f>
              <c:strCache>
                <c:ptCount val="7"/>
                <c:pt idx="0">
                  <c:v>Television Advertising</c:v>
                </c:pt>
                <c:pt idx="1">
                  <c:v>Radio</c:v>
                </c:pt>
                <c:pt idx="2">
                  <c:v>Internet</c:v>
                </c:pt>
                <c:pt idx="3">
                  <c:v>Newspaper Advertising</c:v>
                </c:pt>
                <c:pt idx="4">
                  <c:v>New Brand Launch Parties</c:v>
                </c:pt>
                <c:pt idx="5">
                  <c:v>Aircraft Livery Changes</c:v>
                </c:pt>
                <c:pt idx="6">
                  <c:v>Staff Hires</c:v>
                </c:pt>
              </c:strCache>
            </c:strRef>
          </c:cat>
          <c:val>
            <c:numRef>
              <c:f>'Marketing Plan Budget'!$C$4:$C$10</c:f>
              <c:numCache>
                <c:formatCode>[$€-2]\ #,##0.00;[Red][$€-2]\ #,##0.00</c:formatCode>
                <c:ptCount val="7"/>
                <c:pt idx="0">
                  <c:v>38000</c:v>
                </c:pt>
                <c:pt idx="1">
                  <c:v>9000</c:v>
                </c:pt>
                <c:pt idx="2">
                  <c:v>15000</c:v>
                </c:pt>
                <c:pt idx="3">
                  <c:v>2000</c:v>
                </c:pt>
                <c:pt idx="4">
                  <c:v>25000</c:v>
                </c:pt>
                <c:pt idx="5">
                  <c:v>124000</c:v>
                </c:pt>
                <c:pt idx="6">
                  <c:v>68000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F3-40F3-978D-05B56DA774C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'Marketing Plan Budget'!$A$4:$A$10</c:f>
              <c:strCache>
                <c:ptCount val="7"/>
                <c:pt idx="0">
                  <c:v>Television Advertising</c:v>
                </c:pt>
                <c:pt idx="1">
                  <c:v>Radio</c:v>
                </c:pt>
                <c:pt idx="2">
                  <c:v>Internet</c:v>
                </c:pt>
                <c:pt idx="3">
                  <c:v>Newspaper Advertising</c:v>
                </c:pt>
                <c:pt idx="4">
                  <c:v>New Brand Launch Parties</c:v>
                </c:pt>
                <c:pt idx="5">
                  <c:v>Aircraft Livery Changes</c:v>
                </c:pt>
                <c:pt idx="6">
                  <c:v>Staff Hires</c:v>
                </c:pt>
              </c:strCache>
            </c:strRef>
          </c:cat>
          <c:val>
            <c:numRef>
              <c:f>'Marketing Plan Budget'!$D$4:$D$10</c:f>
              <c:numCache>
                <c:formatCode>[$€-2]\ #,##0.00;[Red][$€-2]\ #,##0.00</c:formatCode>
                <c:ptCount val="7"/>
                <c:pt idx="0">
                  <c:v>45000</c:v>
                </c:pt>
                <c:pt idx="1">
                  <c:v>11000</c:v>
                </c:pt>
                <c:pt idx="2">
                  <c:v>17000</c:v>
                </c:pt>
                <c:pt idx="3">
                  <c:v>4000</c:v>
                </c:pt>
                <c:pt idx="4">
                  <c:v>29000</c:v>
                </c:pt>
                <c:pt idx="5">
                  <c:v>140000</c:v>
                </c:pt>
                <c:pt idx="6">
                  <c:v>74000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F3-40F3-978D-05B56DA774C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'Marketing Plan Budget'!$A$4:$A$10</c:f>
              <c:strCache>
                <c:ptCount val="7"/>
                <c:pt idx="0">
                  <c:v>Television Advertising</c:v>
                </c:pt>
                <c:pt idx="1">
                  <c:v>Radio</c:v>
                </c:pt>
                <c:pt idx="2">
                  <c:v>Internet</c:v>
                </c:pt>
                <c:pt idx="3">
                  <c:v>Newspaper Advertising</c:v>
                </c:pt>
                <c:pt idx="4">
                  <c:v>New Brand Launch Parties</c:v>
                </c:pt>
                <c:pt idx="5">
                  <c:v>Aircraft Livery Changes</c:v>
                </c:pt>
                <c:pt idx="6">
                  <c:v>Staff Hires</c:v>
                </c:pt>
              </c:strCache>
            </c:strRef>
          </c:cat>
          <c:val>
            <c:numRef>
              <c:f>'Marketing Plan Budget'!$E$4:$E$10</c:f>
              <c:numCache>
                <c:formatCode>[$€-2]\ #,##0.00;[Red][$€-2]\ #,##0.00</c:formatCode>
                <c:ptCount val="7"/>
                <c:pt idx="0">
                  <c:v>52000</c:v>
                </c:pt>
                <c:pt idx="1">
                  <c:v>13000</c:v>
                </c:pt>
                <c:pt idx="2">
                  <c:v>19000</c:v>
                </c:pt>
                <c:pt idx="3">
                  <c:v>6000</c:v>
                </c:pt>
                <c:pt idx="4">
                  <c:v>31000</c:v>
                </c:pt>
                <c:pt idx="5">
                  <c:v>150000</c:v>
                </c:pt>
                <c:pt idx="6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F3-40F3-978D-05B56DA774CD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'Marketing Plan Budget'!$A$4:$A$10</c:f>
              <c:strCache>
                <c:ptCount val="7"/>
                <c:pt idx="0">
                  <c:v>Television Advertising</c:v>
                </c:pt>
                <c:pt idx="1">
                  <c:v>Radio</c:v>
                </c:pt>
                <c:pt idx="2">
                  <c:v>Internet</c:v>
                </c:pt>
                <c:pt idx="3">
                  <c:v>Newspaper Advertising</c:v>
                </c:pt>
                <c:pt idx="4">
                  <c:v>New Brand Launch Parties</c:v>
                </c:pt>
                <c:pt idx="5">
                  <c:v>Aircraft Livery Changes</c:v>
                </c:pt>
                <c:pt idx="6">
                  <c:v>Staff Hires</c:v>
                </c:pt>
              </c:strCache>
            </c:strRef>
          </c:cat>
          <c:val>
            <c:numRef>
              <c:f>'Marketing Plan Budget'!$F$4:$F$10</c:f>
              <c:numCache>
                <c:formatCode>[$€-2]\ #,##0.00;[Red][$€-2]\ #,##0.00</c:formatCode>
                <c:ptCount val="7"/>
                <c:pt idx="0">
                  <c:v>59000</c:v>
                </c:pt>
                <c:pt idx="1">
                  <c:v>15000</c:v>
                </c:pt>
                <c:pt idx="2">
                  <c:v>21000</c:v>
                </c:pt>
                <c:pt idx="3">
                  <c:v>8000</c:v>
                </c:pt>
                <c:pt idx="4">
                  <c:v>33000</c:v>
                </c:pt>
                <c:pt idx="5">
                  <c:v>156000</c:v>
                </c:pt>
                <c:pt idx="6">
                  <c:v>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F3-40F3-978D-05B56DA774CD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'Marketing Plan Budget'!$A$4:$A$10</c:f>
              <c:strCache>
                <c:ptCount val="7"/>
                <c:pt idx="0">
                  <c:v>Television Advertising</c:v>
                </c:pt>
                <c:pt idx="1">
                  <c:v>Radio</c:v>
                </c:pt>
                <c:pt idx="2">
                  <c:v>Internet</c:v>
                </c:pt>
                <c:pt idx="3">
                  <c:v>Newspaper Advertising</c:v>
                </c:pt>
                <c:pt idx="4">
                  <c:v>New Brand Launch Parties</c:v>
                </c:pt>
                <c:pt idx="5">
                  <c:v>Aircraft Livery Changes</c:v>
                </c:pt>
                <c:pt idx="6">
                  <c:v>Staff Hires</c:v>
                </c:pt>
              </c:strCache>
            </c:strRef>
          </c:cat>
          <c:val>
            <c:numRef>
              <c:f>'Marketing Plan Budget'!$G$4:$G$10</c:f>
              <c:numCache>
                <c:formatCode>[$€-2]\ #,##0.00;[Red][$€-2]\ #,##0.00</c:formatCode>
                <c:ptCount val="7"/>
                <c:pt idx="0">
                  <c:v>65000</c:v>
                </c:pt>
                <c:pt idx="1">
                  <c:v>17000</c:v>
                </c:pt>
                <c:pt idx="2">
                  <c:v>23000</c:v>
                </c:pt>
                <c:pt idx="3">
                  <c:v>10000</c:v>
                </c:pt>
                <c:pt idx="4">
                  <c:v>36000</c:v>
                </c:pt>
                <c:pt idx="5">
                  <c:v>170000</c:v>
                </c:pt>
                <c:pt idx="6">
                  <c:v>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F3-40F3-978D-05B56DA77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008687"/>
        <c:axId val="128010351"/>
      </c:barChart>
      <c:catAx>
        <c:axId val="12800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10351"/>
        <c:crosses val="autoZero"/>
        <c:auto val="1"/>
        <c:lblAlgn val="ctr"/>
        <c:lblOffset val="100"/>
        <c:noMultiLvlLbl val="0"/>
      </c:catAx>
      <c:valAx>
        <c:axId val="12801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€-2]\ #,##0.00;[Red][$€-2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0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Profit Forecast 2017 to 2022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Forecast'!$A$4</c:f>
              <c:strCache>
                <c:ptCount val="1"/>
                <c:pt idx="0">
                  <c:v>Flights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Forecast'!$B$4:$G$4</c:f>
              <c:numCache>
                <c:formatCode>[$€-2]\ #,##0;[Red][$€-2]\ #,##0</c:formatCode>
                <c:ptCount val="6"/>
                <c:pt idx="0">
                  <c:v>324</c:v>
                </c:pt>
                <c:pt idx="1">
                  <c:v>378</c:v>
                </c:pt>
                <c:pt idx="2">
                  <c:v>412</c:v>
                </c:pt>
                <c:pt idx="3">
                  <c:v>455</c:v>
                </c:pt>
                <c:pt idx="4">
                  <c:v>533</c:v>
                </c:pt>
                <c:pt idx="5">
                  <c:v>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80-4613-B9B7-AA6DC3E46907}"/>
            </c:ext>
          </c:extLst>
        </c:ser>
        <c:ser>
          <c:idx val="1"/>
          <c:order val="1"/>
          <c:tx>
            <c:strRef>
              <c:f>'Profit Forecast'!$A$5</c:f>
              <c:strCache>
                <c:ptCount val="1"/>
                <c:pt idx="0">
                  <c:v>Passenger 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Forecast'!$B$5:$G$5</c:f>
              <c:numCache>
                <c:formatCode>[$€-2]\ #,##0;[Red][$€-2]\ #,##0</c:formatCode>
                <c:ptCount val="6"/>
                <c:pt idx="0">
                  <c:v>15</c:v>
                </c:pt>
                <c:pt idx="1">
                  <c:v>19</c:v>
                </c:pt>
                <c:pt idx="2">
                  <c:v>23</c:v>
                </c:pt>
                <c:pt idx="3">
                  <c:v>25</c:v>
                </c:pt>
                <c:pt idx="4">
                  <c:v>32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0-4613-B9B7-AA6DC3E46907}"/>
            </c:ext>
          </c:extLst>
        </c:ser>
        <c:ser>
          <c:idx val="2"/>
          <c:order val="2"/>
          <c:tx>
            <c:strRef>
              <c:f>'Profit Forecast'!$A$6</c:f>
              <c:strCache>
                <c:ptCount val="1"/>
                <c:pt idx="0">
                  <c:v>In House Entertainment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Forecast'!$B$6:$G$6</c:f>
              <c:numCache>
                <c:formatCode>[$€-2]\ #,##0;[Red][$€-2]\ #,##0</c:formatCode>
                <c:ptCount val="6"/>
                <c:pt idx="0">
                  <c:v>32</c:v>
                </c:pt>
                <c:pt idx="1">
                  <c:v>37</c:v>
                </c:pt>
                <c:pt idx="2">
                  <c:v>42</c:v>
                </c:pt>
                <c:pt idx="3">
                  <c:v>46</c:v>
                </c:pt>
                <c:pt idx="4">
                  <c:v>49</c:v>
                </c:pt>
                <c:pt idx="5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0-4613-B9B7-AA6DC3E46907}"/>
            </c:ext>
          </c:extLst>
        </c:ser>
        <c:ser>
          <c:idx val="3"/>
          <c:order val="3"/>
          <c:tx>
            <c:strRef>
              <c:f>'Profit Forecast'!$A$7</c:f>
              <c:strCache>
                <c:ptCount val="1"/>
                <c:pt idx="0">
                  <c:v>Duty Free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Forecast'!$B$7:$G$7</c:f>
              <c:numCache>
                <c:formatCode>[$€-2]\ #,##0;[Red][$€-2]\ #,##0</c:formatCode>
                <c:ptCount val="6"/>
                <c:pt idx="0">
                  <c:v>111</c:v>
                </c:pt>
                <c:pt idx="1">
                  <c:v>134</c:v>
                </c:pt>
                <c:pt idx="2">
                  <c:v>157</c:v>
                </c:pt>
                <c:pt idx="3">
                  <c:v>177</c:v>
                </c:pt>
                <c:pt idx="4">
                  <c:v>189</c:v>
                </c:pt>
                <c:pt idx="5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80-4613-B9B7-AA6DC3E46907}"/>
            </c:ext>
          </c:extLst>
        </c:ser>
        <c:ser>
          <c:idx val="4"/>
          <c:order val="4"/>
          <c:tx>
            <c:strRef>
              <c:f>'Profit Forecast'!$A$8</c:f>
              <c:strCache>
                <c:ptCount val="1"/>
                <c:pt idx="0">
                  <c:v>Raffle Tickets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Forecast'!$B$8:$G$8</c:f>
              <c:numCache>
                <c:formatCode>[$€-2]\ #,##0;[Red][$€-2]\ #,##0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80-4613-B9B7-AA6DC3E46907}"/>
            </c:ext>
          </c:extLst>
        </c:ser>
        <c:ser>
          <c:idx val="5"/>
          <c:order val="5"/>
          <c:tx>
            <c:strRef>
              <c:f>'Profit Forecast'!$A$9</c:f>
              <c:strCache>
                <c:ptCount val="1"/>
                <c:pt idx="0">
                  <c:v>Car Hire margin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Forecast'!$B$9:$G$9</c:f>
              <c:numCache>
                <c:formatCode>[$€-2]\ #,##0;[Red][$€-2]\ #,##0</c:formatCode>
                <c:ptCount val="6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80-4613-B9B7-AA6DC3E46907}"/>
            </c:ext>
          </c:extLst>
        </c:ser>
        <c:ser>
          <c:idx val="6"/>
          <c:order val="6"/>
          <c:tx>
            <c:strRef>
              <c:f>'Profit Forecast'!$A$10</c:f>
              <c:strCache>
                <c:ptCount val="1"/>
                <c:pt idx="0">
                  <c:v>Hotel Referrals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Forecast'!$B$10:$G$10</c:f>
              <c:numCache>
                <c:formatCode>[$€-2]\ #,##0;[Red][$€-2]\ #,##0</c:formatCode>
                <c:ptCount val="6"/>
                <c:pt idx="0">
                  <c:v>6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18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80-4613-B9B7-AA6DC3E46907}"/>
            </c:ext>
          </c:extLst>
        </c:ser>
        <c:ser>
          <c:idx val="7"/>
          <c:order val="7"/>
          <c:tx>
            <c:strRef>
              <c:f>'Profit Forecast'!$A$11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Forecast'!$B$11:$G$11</c:f>
              <c:numCache>
                <c:formatCode>[$€-2]\ #,##0;[Red][$€-2]\ #,##0</c:formatCode>
                <c:ptCount val="6"/>
                <c:pt idx="0">
                  <c:v>495</c:v>
                </c:pt>
                <c:pt idx="1">
                  <c:v>587</c:v>
                </c:pt>
                <c:pt idx="2">
                  <c:v>661</c:v>
                </c:pt>
                <c:pt idx="3">
                  <c:v>738</c:v>
                </c:pt>
                <c:pt idx="4">
                  <c:v>844</c:v>
                </c:pt>
                <c:pt idx="5">
                  <c:v>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C80-4613-B9B7-AA6DC3E46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3944672"/>
        <c:axId val="1813945088"/>
      </c:barChart>
      <c:catAx>
        <c:axId val="181394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945088"/>
        <c:crosses val="autoZero"/>
        <c:auto val="1"/>
        <c:lblAlgn val="ctr"/>
        <c:lblOffset val="100"/>
        <c:noMultiLvlLbl val="0"/>
      </c:catAx>
      <c:valAx>
        <c:axId val="181394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€-2]\ #,##0;[Red][$€-2]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94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542925</xdr:colOff>
      <xdr:row>4</xdr:row>
      <xdr:rowOff>123825</xdr:rowOff>
    </xdr:from>
    <xdr:to>
      <xdr:col>15</xdr:col>
      <xdr:colOff>9525</xdr:colOff>
      <xdr:row>18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1238250</xdr:colOff>
      <xdr:row>13</xdr:row>
      <xdr:rowOff>90487</xdr:rowOff>
    </xdr:from>
    <xdr:to>
      <xdr:col>7</xdr:col>
      <xdr:colOff>66675</xdr:colOff>
      <xdr:row>35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owtielearning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owtielearning" id="{EA7FB0E0-C048-4D2A-AF71-AE897559481B}" vid="{B8B7686D-9101-4A02-A45B-9AD7A82364DC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../../../../../../../../../AppData/Local/Temp/Resources/Working%20with%20Workbooks%20and%20Worksheets%20Objective%20domain%201.1/Test%20Question.xlsx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abSelected="1" zoomScaleNormal="100" workbookViewId="0">
      <selection activeCell="F24" sqref="F24"/>
    </sheetView>
  </sheetViews>
  <sheetFormatPr defaultRowHeight="15" x14ac:dyDescent="0.25"/>
  <cols>
    <col min="1" max="2" width="24.28515625" customWidth="1"/>
    <col min="3" max="3" width="18.42578125" customWidth="1"/>
    <col min="4" max="7" width="13.28515625" bestFit="1" customWidth="1"/>
    <col min="8" max="8" width="11.5703125" customWidth="1"/>
    <col min="11" max="11" width="11.5703125" bestFit="1" customWidth="1"/>
    <col min="12" max="12" width="12" bestFit="1" customWidth="1"/>
    <col min="13" max="16" width="11.5703125" bestFit="1" customWidth="1"/>
    <col min="17" max="17" width="10.5703125" bestFit="1" customWidth="1"/>
    <col min="18" max="22" width="11.5703125" bestFit="1" customWidth="1"/>
  </cols>
  <sheetData>
    <row r="1" spans="1:15" ht="21" x14ac:dyDescent="0.35">
      <c r="A1" s="17" t="s">
        <v>44</v>
      </c>
      <c r="B1" s="17"/>
      <c r="C1" s="17"/>
      <c r="D1" s="17"/>
      <c r="E1" s="17"/>
      <c r="F1" s="17"/>
      <c r="G1" s="17"/>
    </row>
    <row r="2" spans="1:15" x14ac:dyDescent="0.25">
      <c r="J2" t="s">
        <v>45</v>
      </c>
    </row>
    <row r="3" spans="1:15" x14ac:dyDescent="0.25">
      <c r="A3" s="3"/>
      <c r="B3" s="3">
        <v>2017</v>
      </c>
      <c r="C3" s="3">
        <v>2018</v>
      </c>
      <c r="D3" s="3">
        <v>2019</v>
      </c>
      <c r="E3" s="3">
        <v>2020</v>
      </c>
      <c r="F3" s="3">
        <v>2021</v>
      </c>
      <c r="G3" s="3">
        <v>2022</v>
      </c>
    </row>
    <row r="4" spans="1:15" x14ac:dyDescent="0.25">
      <c r="A4" s="5" t="s">
        <v>0</v>
      </c>
      <c r="B4" s="1">
        <v>21000</v>
      </c>
      <c r="C4" s="1">
        <v>38000</v>
      </c>
      <c r="D4" s="1">
        <v>45000</v>
      </c>
      <c r="E4" s="1">
        <v>52000</v>
      </c>
      <c r="F4" s="1">
        <v>59000</v>
      </c>
      <c r="G4" s="1">
        <v>65000</v>
      </c>
    </row>
    <row r="5" spans="1:15" ht="20.25" customHeight="1" x14ac:dyDescent="0.25">
      <c r="A5" s="5" t="s">
        <v>1</v>
      </c>
      <c r="B5" s="9">
        <v>7600</v>
      </c>
      <c r="C5" s="1">
        <v>9000</v>
      </c>
      <c r="D5" s="1">
        <v>11000</v>
      </c>
      <c r="E5" s="1">
        <v>13000</v>
      </c>
      <c r="F5" s="1">
        <v>15000</v>
      </c>
      <c r="G5" s="1">
        <v>17000</v>
      </c>
    </row>
    <row r="6" spans="1:15" x14ac:dyDescent="0.25">
      <c r="A6" s="5" t="s">
        <v>2</v>
      </c>
      <c r="B6" s="1">
        <v>12987</v>
      </c>
      <c r="C6" s="1">
        <v>15000</v>
      </c>
      <c r="D6" s="1">
        <v>17000</v>
      </c>
      <c r="E6" s="1">
        <v>19000</v>
      </c>
      <c r="F6" s="1">
        <v>21000</v>
      </c>
      <c r="G6" s="1">
        <v>23000</v>
      </c>
    </row>
    <row r="7" spans="1:15" x14ac:dyDescent="0.25">
      <c r="A7" s="5" t="s">
        <v>3</v>
      </c>
      <c r="B7" s="1">
        <v>1000</v>
      </c>
      <c r="C7" s="1">
        <v>2000</v>
      </c>
      <c r="D7" s="1">
        <v>4000</v>
      </c>
      <c r="E7" s="1">
        <v>6000</v>
      </c>
      <c r="F7" s="1">
        <v>8000</v>
      </c>
      <c r="G7" s="1">
        <v>10000</v>
      </c>
    </row>
    <row r="8" spans="1:15" x14ac:dyDescent="0.25">
      <c r="A8" s="5" t="s">
        <v>4</v>
      </c>
      <c r="B8" s="1">
        <v>20000</v>
      </c>
      <c r="C8" s="1">
        <v>25000</v>
      </c>
      <c r="D8" s="1">
        <v>29000</v>
      </c>
      <c r="E8" s="1">
        <v>31000</v>
      </c>
      <c r="F8" s="1">
        <v>33000</v>
      </c>
      <c r="G8" s="1">
        <v>36000</v>
      </c>
    </row>
    <row r="9" spans="1:15" x14ac:dyDescent="0.25">
      <c r="A9" s="5" t="s">
        <v>6</v>
      </c>
      <c r="B9" s="1">
        <v>98000</v>
      </c>
      <c r="C9" s="1">
        <v>124000</v>
      </c>
      <c r="D9" s="1">
        <v>140000</v>
      </c>
      <c r="E9" s="1">
        <v>150000</v>
      </c>
      <c r="F9" s="1">
        <v>156000</v>
      </c>
      <c r="G9" s="1">
        <v>170000</v>
      </c>
    </row>
    <row r="10" spans="1:15" x14ac:dyDescent="0.25">
      <c r="A10" s="5" t="s">
        <v>5</v>
      </c>
      <c r="B10" s="1">
        <v>56000</v>
      </c>
      <c r="C10" s="1">
        <v>68000</v>
      </c>
      <c r="D10" s="1">
        <v>74000</v>
      </c>
      <c r="E10" s="1">
        <v>80000</v>
      </c>
      <c r="F10" s="1">
        <v>85000</v>
      </c>
      <c r="G10" s="1">
        <v>90000</v>
      </c>
    </row>
    <row r="11" spans="1:15" x14ac:dyDescent="0.25">
      <c r="A11" s="11" t="s">
        <v>7</v>
      </c>
      <c r="B11" s="12">
        <f>SUM(B4:B10)</f>
        <v>216587</v>
      </c>
      <c r="C11" s="13">
        <f>SUM(C4:C10)</f>
        <v>281000</v>
      </c>
      <c r="D11" s="13">
        <f t="shared" ref="D11:G11" si="0">SUM(D4:D10)</f>
        <v>320000</v>
      </c>
      <c r="E11" s="13">
        <f t="shared" si="0"/>
        <v>351000</v>
      </c>
      <c r="F11" s="13">
        <f t="shared" si="0"/>
        <v>377000</v>
      </c>
      <c r="G11" s="13">
        <f t="shared" si="0"/>
        <v>411000</v>
      </c>
    </row>
    <row r="12" spans="1:15" x14ac:dyDescent="0.25">
      <c r="O12" s="10"/>
    </row>
    <row r="13" spans="1:15" x14ac:dyDescent="0.25">
      <c r="A13" s="14" t="s">
        <v>47</v>
      </c>
      <c r="B13" s="15">
        <v>2300000</v>
      </c>
      <c r="C13" s="15">
        <v>3678023</v>
      </c>
      <c r="D13" s="15">
        <v>1200000</v>
      </c>
      <c r="E13" s="15">
        <v>6539221</v>
      </c>
      <c r="F13" s="15">
        <v>8725112</v>
      </c>
      <c r="G13" s="15">
        <v>9116734</v>
      </c>
    </row>
    <row r="38" spans="4:5" x14ac:dyDescent="0.25">
      <c r="D38" s="16" t="s">
        <v>42</v>
      </c>
      <c r="E38" s="16"/>
    </row>
  </sheetData>
  <mergeCells count="2">
    <mergeCell ref="D38:E38"/>
    <mergeCell ref="A1:G1"/>
  </mergeCells>
  <conditionalFormatting sqref="G11">
    <cfRule type="cellIs" dxfId="1" priority="6" operator="greaterThan">
      <formula>500000000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headerFooter>
    <oddHeader>&amp;L&amp;G&amp;CMurphy&amp;RUdemy</oddHeader>
    <oddFooter>&amp;L&amp;P of &amp;N&amp;C&amp;D&amp;T&amp;Z&amp;F&amp;R&amp;F&amp;A</oddFooter>
  </headerFooter>
  <ignoredErrors>
    <ignoredError sqref="G11 B11:F11" formulaRange="1"/>
  </ignoredError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2"/>
  <sheetViews>
    <sheetView topLeftCell="B1" workbookViewId="0">
      <selection activeCell="P3" sqref="P3:P6"/>
    </sheetView>
  </sheetViews>
  <sheetFormatPr defaultRowHeight="15" x14ac:dyDescent="0.25"/>
  <cols>
    <col min="1" max="1" width="18.85546875" customWidth="1"/>
    <col min="16" max="16" width="20" bestFit="1" customWidth="1"/>
    <col min="20" max="25" width="11.5703125" bestFit="1" customWidth="1"/>
  </cols>
  <sheetData>
    <row r="1" spans="1:18" x14ac:dyDescent="0.25">
      <c r="B1" s="18" t="s">
        <v>9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P1" s="16" t="s">
        <v>46</v>
      </c>
      <c r="Q1" s="16"/>
      <c r="R1" s="16"/>
    </row>
    <row r="2" spans="1:18" x14ac:dyDescent="0.25"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2" t="s">
        <v>21</v>
      </c>
      <c r="J2" s="2" t="s">
        <v>22</v>
      </c>
      <c r="K2" s="2" t="s">
        <v>23</v>
      </c>
      <c r="L2" s="2" t="s">
        <v>24</v>
      </c>
      <c r="M2" s="2" t="s">
        <v>25</v>
      </c>
      <c r="P2" s="2" t="s">
        <v>26</v>
      </c>
      <c r="Q2" s="2" t="s">
        <v>27</v>
      </c>
      <c r="R2" s="2" t="s">
        <v>28</v>
      </c>
    </row>
    <row r="3" spans="1:18" x14ac:dyDescent="0.25">
      <c r="A3" s="2" t="s">
        <v>10</v>
      </c>
      <c r="B3" s="7" t="s">
        <v>26</v>
      </c>
      <c r="C3" s="7" t="s">
        <v>27</v>
      </c>
      <c r="D3" s="7" t="s">
        <v>27</v>
      </c>
      <c r="E3" s="7" t="s">
        <v>27</v>
      </c>
      <c r="F3" s="7" t="s">
        <v>26</v>
      </c>
      <c r="G3" s="7" t="s">
        <v>27</v>
      </c>
      <c r="H3" s="7" t="s">
        <v>27</v>
      </c>
      <c r="I3" s="7" t="s">
        <v>28</v>
      </c>
      <c r="J3" s="7" t="s">
        <v>26</v>
      </c>
      <c r="K3" s="7" t="s">
        <v>27</v>
      </c>
      <c r="L3" s="7" t="s">
        <v>27</v>
      </c>
      <c r="M3" s="7" t="s">
        <v>28</v>
      </c>
    </row>
    <row r="4" spans="1:18" x14ac:dyDescent="0.25">
      <c r="A4" s="2" t="s">
        <v>11</v>
      </c>
      <c r="B4" s="7" t="s">
        <v>26</v>
      </c>
      <c r="C4" s="7" t="s">
        <v>27</v>
      </c>
      <c r="D4" s="7" t="s">
        <v>28</v>
      </c>
      <c r="E4" s="7" t="s">
        <v>28</v>
      </c>
      <c r="F4" s="7" t="s">
        <v>27</v>
      </c>
      <c r="G4" s="7" t="s">
        <v>26</v>
      </c>
      <c r="H4" s="7" t="s">
        <v>28</v>
      </c>
      <c r="I4" s="7" t="s">
        <v>27</v>
      </c>
      <c r="J4" s="7" t="s">
        <v>28</v>
      </c>
      <c r="K4" s="7" t="s">
        <v>26</v>
      </c>
      <c r="L4" s="7" t="s">
        <v>27</v>
      </c>
      <c r="M4" s="7" t="s">
        <v>28</v>
      </c>
    </row>
    <row r="5" spans="1:18" x14ac:dyDescent="0.25">
      <c r="A5" s="2" t="s">
        <v>12</v>
      </c>
      <c r="B5" s="7" t="s">
        <v>26</v>
      </c>
      <c r="C5" s="7" t="s">
        <v>27</v>
      </c>
      <c r="D5" s="7" t="s">
        <v>28</v>
      </c>
      <c r="E5" s="7" t="s">
        <v>28</v>
      </c>
      <c r="F5" s="7" t="s">
        <v>27</v>
      </c>
      <c r="G5" s="7" t="s">
        <v>26</v>
      </c>
      <c r="H5" s="7" t="s">
        <v>28</v>
      </c>
      <c r="I5" s="7" t="s">
        <v>28</v>
      </c>
      <c r="J5" s="7" t="s">
        <v>27</v>
      </c>
      <c r="K5" s="7" t="s">
        <v>26</v>
      </c>
      <c r="L5" s="7" t="s">
        <v>27</v>
      </c>
      <c r="M5" s="7" t="s">
        <v>28</v>
      </c>
    </row>
    <row r="6" spans="1:18" x14ac:dyDescent="0.25">
      <c r="A6" s="2" t="s">
        <v>13</v>
      </c>
      <c r="B6" s="7" t="s">
        <v>26</v>
      </c>
      <c r="C6" s="7" t="s">
        <v>27</v>
      </c>
      <c r="D6" s="7" t="s">
        <v>28</v>
      </c>
      <c r="E6" s="7" t="s">
        <v>28</v>
      </c>
      <c r="F6" s="7" t="s">
        <v>28</v>
      </c>
      <c r="G6" s="7" t="s">
        <v>26</v>
      </c>
      <c r="H6" s="7" t="s">
        <v>28</v>
      </c>
      <c r="I6" s="7" t="s">
        <v>28</v>
      </c>
      <c r="J6" s="7" t="s">
        <v>27</v>
      </c>
      <c r="K6" s="7" t="s">
        <v>28</v>
      </c>
      <c r="L6" s="7" t="s">
        <v>27</v>
      </c>
      <c r="M6" s="7" t="s">
        <v>28</v>
      </c>
    </row>
    <row r="8" spans="1:18" x14ac:dyDescent="0.25">
      <c r="B8" s="6" t="s">
        <v>29</v>
      </c>
    </row>
    <row r="9" spans="1:18" x14ac:dyDescent="0.25">
      <c r="B9" s="4" t="s">
        <v>26</v>
      </c>
      <c r="C9" s="4" t="s">
        <v>30</v>
      </c>
      <c r="D9" s="4"/>
      <c r="E9" s="4"/>
    </row>
    <row r="10" spans="1:18" x14ac:dyDescent="0.25">
      <c r="B10" s="4" t="s">
        <v>27</v>
      </c>
      <c r="C10" s="4" t="s">
        <v>31</v>
      </c>
      <c r="D10" s="4"/>
      <c r="E10" s="4"/>
    </row>
    <row r="11" spans="1:18" x14ac:dyDescent="0.25">
      <c r="B11" s="4" t="s">
        <v>28</v>
      </c>
      <c r="C11" s="4" t="s">
        <v>32</v>
      </c>
      <c r="D11" s="4"/>
      <c r="E11" s="4"/>
    </row>
    <row r="12" spans="1:18" x14ac:dyDescent="0.25">
      <c r="B12" t="s">
        <v>33</v>
      </c>
    </row>
  </sheetData>
  <mergeCells count="2">
    <mergeCell ref="B1:M1"/>
    <mergeCell ref="P1:R1"/>
  </mergeCells>
  <dataValidations count="1">
    <dataValidation type="list" allowBlank="1" showInputMessage="1" showErrorMessage="1" sqref="B9:B11">
      <formula1>"A,B,C"</formula1>
    </dataValidation>
  </dataValidations>
  <hyperlinks>
    <hyperlink ref="B1:M1" r:id="rId1" display="Maintenance Schedule - Primary Aircraft"/>
  </hyperlinks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8"/>
  <sheetViews>
    <sheetView zoomScaleNormal="100" workbookViewId="0">
      <selection activeCell="P3" sqref="P3"/>
    </sheetView>
  </sheetViews>
  <sheetFormatPr defaultRowHeight="15" x14ac:dyDescent="0.25"/>
  <cols>
    <col min="1" max="2" width="24.28515625" customWidth="1"/>
    <col min="3" max="7" width="11.5703125" customWidth="1"/>
    <col min="12" max="13" width="11.140625" bestFit="1" customWidth="1"/>
  </cols>
  <sheetData>
    <row r="1" spans="1:7" ht="25.5" customHeight="1" x14ac:dyDescent="0.3">
      <c r="A1" s="19" t="s">
        <v>41</v>
      </c>
      <c r="B1" s="19"/>
      <c r="C1" s="19"/>
      <c r="D1" s="19"/>
      <c r="E1" s="19"/>
      <c r="F1" s="19"/>
      <c r="G1" s="19"/>
    </row>
    <row r="3" spans="1:7" x14ac:dyDescent="0.25">
      <c r="A3" s="3" t="s">
        <v>8</v>
      </c>
      <c r="B3" s="3">
        <v>2017</v>
      </c>
      <c r="C3" s="3">
        <v>2018</v>
      </c>
      <c r="D3" s="3">
        <v>2019</v>
      </c>
      <c r="E3" s="3">
        <v>2020</v>
      </c>
      <c r="F3" s="3">
        <v>2021</v>
      </c>
      <c r="G3" s="3">
        <v>2022</v>
      </c>
    </row>
    <row r="4" spans="1:7" x14ac:dyDescent="0.25">
      <c r="A4" s="5" t="s">
        <v>34</v>
      </c>
      <c r="B4" s="8">
        <v>324</v>
      </c>
      <c r="C4" s="8">
        <v>378</v>
      </c>
      <c r="D4" s="8">
        <v>412</v>
      </c>
      <c r="E4" s="8">
        <v>455</v>
      </c>
      <c r="F4" s="8">
        <v>533</v>
      </c>
      <c r="G4" s="8">
        <v>634</v>
      </c>
    </row>
    <row r="5" spans="1:7" x14ac:dyDescent="0.25">
      <c r="A5" s="5" t="s">
        <v>35</v>
      </c>
      <c r="B5" s="8">
        <v>15</v>
      </c>
      <c r="C5" s="8">
        <v>19</v>
      </c>
      <c r="D5" s="8">
        <v>23</v>
      </c>
      <c r="E5" s="8">
        <v>25</v>
      </c>
      <c r="F5" s="8">
        <v>32</v>
      </c>
      <c r="G5" s="8">
        <v>43</v>
      </c>
    </row>
    <row r="6" spans="1:7" x14ac:dyDescent="0.25">
      <c r="A6" s="5" t="s">
        <v>36</v>
      </c>
      <c r="B6" s="8">
        <v>32</v>
      </c>
      <c r="C6" s="8">
        <v>37</v>
      </c>
      <c r="D6" s="8">
        <v>42</v>
      </c>
      <c r="E6" s="8">
        <v>46</v>
      </c>
      <c r="F6" s="8">
        <v>49</v>
      </c>
      <c r="G6" s="8">
        <v>51</v>
      </c>
    </row>
    <row r="7" spans="1:7" x14ac:dyDescent="0.25">
      <c r="A7" s="5" t="s">
        <v>37</v>
      </c>
      <c r="B7" s="8">
        <v>111</v>
      </c>
      <c r="C7" s="8">
        <v>134</v>
      </c>
      <c r="D7" s="8">
        <v>157</v>
      </c>
      <c r="E7" s="8">
        <v>177</v>
      </c>
      <c r="F7" s="8">
        <v>189</v>
      </c>
      <c r="G7" s="8">
        <v>210</v>
      </c>
    </row>
    <row r="8" spans="1:7" x14ac:dyDescent="0.25">
      <c r="A8" s="5" t="s">
        <v>38</v>
      </c>
      <c r="B8" s="8">
        <v>2</v>
      </c>
      <c r="C8" s="8">
        <v>4</v>
      </c>
      <c r="D8" s="8">
        <v>6</v>
      </c>
      <c r="E8" s="8">
        <v>8</v>
      </c>
      <c r="F8" s="8">
        <v>10</v>
      </c>
      <c r="G8" s="8">
        <v>12</v>
      </c>
    </row>
    <row r="9" spans="1:7" x14ac:dyDescent="0.25">
      <c r="A9" s="5" t="s">
        <v>39</v>
      </c>
      <c r="B9" s="8">
        <v>5</v>
      </c>
      <c r="C9" s="8">
        <v>7</v>
      </c>
      <c r="D9" s="8">
        <v>9</v>
      </c>
      <c r="E9" s="8">
        <v>11</v>
      </c>
      <c r="F9" s="8">
        <v>13</v>
      </c>
      <c r="G9" s="8">
        <v>14</v>
      </c>
    </row>
    <row r="10" spans="1:7" x14ac:dyDescent="0.25">
      <c r="A10" s="5" t="s">
        <v>40</v>
      </c>
      <c r="B10" s="8">
        <v>6</v>
      </c>
      <c r="C10" s="8">
        <v>8</v>
      </c>
      <c r="D10" s="8">
        <v>12</v>
      </c>
      <c r="E10" s="8">
        <v>16</v>
      </c>
      <c r="F10" s="8">
        <v>18</v>
      </c>
      <c r="G10" s="8">
        <v>23</v>
      </c>
    </row>
    <row r="11" spans="1:7" x14ac:dyDescent="0.25">
      <c r="A11" s="5" t="s">
        <v>7</v>
      </c>
      <c r="B11" s="8">
        <f>SUM(B4:B10)</f>
        <v>495</v>
      </c>
      <c r="C11" s="8">
        <f>SUM(C4:C10)</f>
        <v>587</v>
      </c>
      <c r="D11" s="8">
        <f t="shared" ref="D11:G11" si="0">SUM(D4:D10)</f>
        <v>661</v>
      </c>
      <c r="E11" s="8">
        <f t="shared" si="0"/>
        <v>738</v>
      </c>
      <c r="F11" s="8">
        <f t="shared" si="0"/>
        <v>844</v>
      </c>
      <c r="G11" s="8">
        <f t="shared" si="0"/>
        <v>987</v>
      </c>
    </row>
    <row r="38" spans="3:4" x14ac:dyDescent="0.25">
      <c r="C38" s="16" t="s">
        <v>43</v>
      </c>
      <c r="D38" s="16"/>
    </row>
  </sheetData>
  <mergeCells count="2">
    <mergeCell ref="A1:G1"/>
    <mergeCell ref="C38:D38"/>
  </mergeCells>
  <conditionalFormatting sqref="G11">
    <cfRule type="cellIs" dxfId="0" priority="1" operator="greaterThan">
      <formula>500000000</formula>
    </cfRule>
  </conditionalFormatting>
  <pageMargins left="0.7" right="0.7" top="0.75" bottom="0.75" header="0.3" footer="0.3"/>
  <pageSetup paperSize="9" orientation="portrait" r:id="rId1"/>
  <headerFooter>
    <oddHeader>&amp;L&amp;G</oddHeader>
  </headerFooter>
  <ignoredErrors>
    <ignoredError sqref="B11:G11" formulaRange="1"/>
  </ignoredErrors>
  <drawing r:id="rId2"/>
  <legacy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Marketing Plan Budget</vt:lpstr>
      <vt:lpstr>Maintenance Schedule</vt:lpstr>
      <vt:lpstr>Profit Forecast</vt:lpstr>
      <vt:lpstr>Plan</vt:lpstr>
      <vt:lpstr>'Marketing Plan Budget'!Print_Titles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DMurphy</dc:creator>
  <cp:lastModifiedBy>DMurphy</cp:lastModifiedBy>
  <cp:lastPrinted>2018-02-18T11:19:24Z</cp:lastPrinted>
  <dcterms:created xsi:type="dcterms:W3CDTF">2017-12-04T16:01:53Z</dcterms:created>
  <dcterms:modified xsi:type="dcterms:W3CDTF">2019-01-07T14:33:58Z</dcterms:modified>
</cp:coreProperties>
</file>