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1" l="1"/>
  <c r="G18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G2" i="1"/>
  <c r="F2" i="1"/>
  <c r="C8" i="1" l="1"/>
</calcChain>
</file>

<file path=xl/sharedStrings.xml><?xml version="1.0" encoding="utf-8"?>
<sst xmlns="http://schemas.openxmlformats.org/spreadsheetml/2006/main" count="8" uniqueCount="8">
  <si>
    <t>Rate</t>
  </si>
  <si>
    <t>Type</t>
  </si>
  <si>
    <t>Payment</t>
  </si>
  <si>
    <t>Nper</t>
  </si>
  <si>
    <t>Pv</t>
  </si>
  <si>
    <t>Fv</t>
  </si>
  <si>
    <t>Principal Payment</t>
  </si>
  <si>
    <t>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</si>
</sst>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8" fontId="0" fillId="0" borderId="2" xfId="0" applyNumberFormat="1" applyBorder="1"/>
    <xf numFmtId="9" fontId="0" fillId="0" borderId="5" xfId="0" applyNumberFormat="1" applyBorder="1"/>
    <xf numFmtId="6" fontId="0" fillId="0" borderId="7" xfId="0" applyNumberForma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2"/>
  <sheetViews>
    <sheetView tabSelected="1" topLeftCell="A165" zoomScale="200" zoomScaleNormal="200" workbookViewId="0">
      <selection activeCell="G182" sqref="G182"/>
    </sheetView>
  </sheetViews>
  <sheetFormatPr defaultRowHeight="15" x14ac:dyDescent="0.25"/>
  <cols>
    <col min="2" max="2" width="19.85546875" customWidth="1"/>
    <col min="3" max="3" width="10.5703125" customWidth="1"/>
    <col min="5" max="5" width="9.140625" customWidth="1"/>
    <col min="6" max="6" width="19.42578125" customWidth="1"/>
    <col min="7" max="7" width="18.140625" customWidth="1"/>
  </cols>
  <sheetData>
    <row r="1" spans="2:7" ht="15.75" thickBot="1" x14ac:dyDescent="0.3">
      <c r="F1" t="s">
        <v>6</v>
      </c>
      <c r="G1" t="s">
        <v>7</v>
      </c>
    </row>
    <row r="2" spans="2:7" x14ac:dyDescent="0.25">
      <c r="B2" s="3" t="s">
        <v>0</v>
      </c>
      <c r="C2" s="9">
        <v>0.04</v>
      </c>
      <c r="E2">
        <v>1</v>
      </c>
      <c r="F2" s="12">
        <f>PPMT(C$2/12,E2,C$3,C$4,0)</f>
        <v>-609.53188841390534</v>
      </c>
      <c r="G2" s="12">
        <f>IPMT(C$2/12,E2,C$3,C$4,0)</f>
        <v>-500.00000000000006</v>
      </c>
    </row>
    <row r="3" spans="2:7" x14ac:dyDescent="0.25">
      <c r="B3" s="4" t="s">
        <v>3</v>
      </c>
      <c r="C3" s="5">
        <v>180</v>
      </c>
      <c r="E3">
        <v>2</v>
      </c>
      <c r="F3" s="12">
        <f t="shared" ref="F3:F66" si="0">PPMT(C$2/12,E3,C$3,C$4,0)</f>
        <v>-611.56366137528505</v>
      </c>
      <c r="G3" s="12">
        <f t="shared" ref="G3:G66" si="1">IPMT(C$2/12,E3,C$3,C$4,0)</f>
        <v>-497.96822703862023</v>
      </c>
    </row>
    <row r="4" spans="2:7" x14ac:dyDescent="0.25">
      <c r="B4" s="4" t="s">
        <v>4</v>
      </c>
      <c r="C4" s="10">
        <v>150000</v>
      </c>
      <c r="E4">
        <v>3</v>
      </c>
      <c r="F4" s="12">
        <f t="shared" si="0"/>
        <v>-613.60220691320262</v>
      </c>
      <c r="G4" s="12">
        <f t="shared" si="1"/>
        <v>-495.9296815007026</v>
      </c>
    </row>
    <row r="5" spans="2:7" x14ac:dyDescent="0.25">
      <c r="B5" s="4" t="s">
        <v>5</v>
      </c>
      <c r="C5" s="11">
        <v>0</v>
      </c>
      <c r="E5">
        <v>4</v>
      </c>
      <c r="F5" s="12">
        <f t="shared" si="0"/>
        <v>-615.64754760291328</v>
      </c>
      <c r="G5" s="12">
        <f t="shared" si="1"/>
        <v>-493.88434081099206</v>
      </c>
    </row>
    <row r="6" spans="2:7" ht="15.75" thickBot="1" x14ac:dyDescent="0.3">
      <c r="B6" s="6" t="s">
        <v>1</v>
      </c>
      <c r="C6" s="7">
        <v>0</v>
      </c>
      <c r="E6">
        <v>5</v>
      </c>
      <c r="F6" s="12">
        <f t="shared" si="0"/>
        <v>-617.69970609492293</v>
      </c>
      <c r="G6" s="12">
        <f t="shared" si="1"/>
        <v>-491.83218231898223</v>
      </c>
    </row>
    <row r="7" spans="2:7" ht="15.75" thickBot="1" x14ac:dyDescent="0.3">
      <c r="B7" s="2"/>
      <c r="C7" s="2"/>
      <c r="E7">
        <v>6</v>
      </c>
      <c r="F7" s="12">
        <f t="shared" si="0"/>
        <v>-619.75870511523942</v>
      </c>
      <c r="G7" s="12">
        <f t="shared" si="1"/>
        <v>-489.77318329866591</v>
      </c>
    </row>
    <row r="8" spans="2:7" ht="15.75" thickBot="1" x14ac:dyDescent="0.3">
      <c r="B8" s="1" t="s">
        <v>2</v>
      </c>
      <c r="C8" s="8">
        <f>PMT(C2/12,C3,C4,C5,C6)</f>
        <v>-1109.5318884139053</v>
      </c>
      <c r="E8">
        <v>7</v>
      </c>
      <c r="F8" s="12">
        <f t="shared" si="0"/>
        <v>-621.82456746562355</v>
      </c>
      <c r="G8" s="12">
        <f t="shared" si="1"/>
        <v>-487.70732094828179</v>
      </c>
    </row>
    <row r="9" spans="2:7" x14ac:dyDescent="0.25">
      <c r="E9">
        <v>8</v>
      </c>
      <c r="F9" s="12">
        <f t="shared" si="0"/>
        <v>-623.89731602384222</v>
      </c>
      <c r="G9" s="12">
        <f t="shared" si="1"/>
        <v>-485.63457239006311</v>
      </c>
    </row>
    <row r="10" spans="2:7" x14ac:dyDescent="0.25">
      <c r="E10">
        <v>9</v>
      </c>
      <c r="F10" s="12">
        <f t="shared" si="0"/>
        <v>-625.97697374392169</v>
      </c>
      <c r="G10" s="12">
        <f t="shared" si="1"/>
        <v>-483.55491466998348</v>
      </c>
    </row>
    <row r="11" spans="2:7" x14ac:dyDescent="0.25">
      <c r="E11">
        <v>10</v>
      </c>
      <c r="F11" s="12">
        <f t="shared" si="0"/>
        <v>-628.06356365640147</v>
      </c>
      <c r="G11" s="12">
        <f t="shared" si="1"/>
        <v>-481.46832475750381</v>
      </c>
    </row>
    <row r="12" spans="2:7" x14ac:dyDescent="0.25">
      <c r="E12">
        <v>11</v>
      </c>
      <c r="F12" s="12">
        <f t="shared" si="0"/>
        <v>-630.15710886858949</v>
      </c>
      <c r="G12" s="12">
        <f t="shared" si="1"/>
        <v>-479.37477954531579</v>
      </c>
    </row>
    <row r="13" spans="2:7" x14ac:dyDescent="0.25">
      <c r="E13">
        <v>12</v>
      </c>
      <c r="F13" s="12">
        <f t="shared" si="0"/>
        <v>-632.2576325648181</v>
      </c>
      <c r="G13" s="12">
        <f t="shared" si="1"/>
        <v>-477.27425584908713</v>
      </c>
    </row>
    <row r="14" spans="2:7" x14ac:dyDescent="0.25">
      <c r="E14">
        <v>13</v>
      </c>
      <c r="F14" s="12">
        <f t="shared" si="0"/>
        <v>-634.36515800670088</v>
      </c>
      <c r="G14" s="12">
        <f t="shared" si="1"/>
        <v>-475.16673040720445</v>
      </c>
    </row>
    <row r="15" spans="2:7" x14ac:dyDescent="0.25">
      <c r="E15">
        <v>14</v>
      </c>
      <c r="F15" s="12">
        <f t="shared" si="0"/>
        <v>-636.47970853338995</v>
      </c>
      <c r="G15" s="12">
        <f t="shared" si="1"/>
        <v>-473.05217988051544</v>
      </c>
    </row>
    <row r="16" spans="2:7" x14ac:dyDescent="0.25">
      <c r="E16">
        <v>15</v>
      </c>
      <c r="F16" s="12">
        <f t="shared" si="0"/>
        <v>-638.60130756183446</v>
      </c>
      <c r="G16" s="12">
        <f t="shared" si="1"/>
        <v>-470.93058085207082</v>
      </c>
    </row>
    <row r="17" spans="5:7" x14ac:dyDescent="0.25">
      <c r="E17">
        <v>16</v>
      </c>
      <c r="F17" s="12">
        <f t="shared" si="0"/>
        <v>-640.72997858704059</v>
      </c>
      <c r="G17" s="12">
        <f t="shared" si="1"/>
        <v>-468.80190982686463</v>
      </c>
    </row>
    <row r="18" spans="5:7" x14ac:dyDescent="0.25">
      <c r="E18">
        <v>17</v>
      </c>
      <c r="F18" s="12">
        <f t="shared" si="0"/>
        <v>-642.86574518233078</v>
      </c>
      <c r="G18" s="12">
        <f t="shared" si="1"/>
        <v>-466.66614323157449</v>
      </c>
    </row>
    <row r="19" spans="5:7" x14ac:dyDescent="0.25">
      <c r="E19">
        <v>18</v>
      </c>
      <c r="F19" s="12">
        <f t="shared" si="0"/>
        <v>-645.0086309996052</v>
      </c>
      <c r="G19" s="12">
        <f t="shared" si="1"/>
        <v>-464.52325741430008</v>
      </c>
    </row>
    <row r="20" spans="5:7" x14ac:dyDescent="0.25">
      <c r="E20">
        <v>19</v>
      </c>
      <c r="F20" s="12">
        <f t="shared" si="0"/>
        <v>-647.15865976960379</v>
      </c>
      <c r="G20" s="12">
        <f t="shared" si="1"/>
        <v>-462.37322864430143</v>
      </c>
    </row>
    <row r="21" spans="5:7" x14ac:dyDescent="0.25">
      <c r="E21">
        <v>20</v>
      </c>
      <c r="F21" s="12">
        <f t="shared" si="0"/>
        <v>-649.31585530216921</v>
      </c>
      <c r="G21" s="12">
        <f t="shared" si="1"/>
        <v>-460.21603311173612</v>
      </c>
    </row>
    <row r="22" spans="5:7" x14ac:dyDescent="0.25">
      <c r="E22">
        <v>21</v>
      </c>
      <c r="F22" s="12">
        <f t="shared" si="0"/>
        <v>-651.48024148650973</v>
      </c>
      <c r="G22" s="12">
        <f t="shared" si="1"/>
        <v>-458.0516469273955</v>
      </c>
    </row>
    <row r="23" spans="5:7" x14ac:dyDescent="0.25">
      <c r="E23">
        <v>22</v>
      </c>
      <c r="F23" s="12">
        <f t="shared" si="0"/>
        <v>-653.65184229146485</v>
      </c>
      <c r="G23" s="12">
        <f t="shared" si="1"/>
        <v>-455.88004612244049</v>
      </c>
    </row>
    <row r="24" spans="5:7" x14ac:dyDescent="0.25">
      <c r="E24">
        <v>23</v>
      </c>
      <c r="F24" s="12">
        <f t="shared" si="0"/>
        <v>-655.83068176576967</v>
      </c>
      <c r="G24" s="12">
        <f t="shared" si="1"/>
        <v>-453.70120664813567</v>
      </c>
    </row>
    <row r="25" spans="5:7" x14ac:dyDescent="0.25">
      <c r="E25">
        <v>24</v>
      </c>
      <c r="F25" s="12">
        <f t="shared" si="0"/>
        <v>-658.01678403832227</v>
      </c>
      <c r="G25" s="12">
        <f t="shared" si="1"/>
        <v>-451.51510437558301</v>
      </c>
    </row>
    <row r="26" spans="5:7" x14ac:dyDescent="0.25">
      <c r="E26">
        <v>25</v>
      </c>
      <c r="F26" s="12">
        <f t="shared" si="0"/>
        <v>-660.21017331844996</v>
      </c>
      <c r="G26" s="12">
        <f t="shared" si="1"/>
        <v>-449.3217150954552</v>
      </c>
    </row>
    <row r="27" spans="5:7" x14ac:dyDescent="0.25">
      <c r="E27">
        <v>26</v>
      </c>
      <c r="F27" s="12">
        <f t="shared" si="0"/>
        <v>-662.41087389617826</v>
      </c>
      <c r="G27" s="12">
        <f t="shared" si="1"/>
        <v>-447.12101451772702</v>
      </c>
    </row>
    <row r="28" spans="5:7" x14ac:dyDescent="0.25">
      <c r="E28">
        <v>27</v>
      </c>
      <c r="F28" s="12">
        <f t="shared" si="0"/>
        <v>-664.61891014249875</v>
      </c>
      <c r="G28" s="12">
        <f t="shared" si="1"/>
        <v>-444.91297827140653</v>
      </c>
    </row>
    <row r="29" spans="5:7" x14ac:dyDescent="0.25">
      <c r="E29">
        <v>28</v>
      </c>
      <c r="F29" s="12">
        <f t="shared" si="0"/>
        <v>-666.83430650964044</v>
      </c>
      <c r="G29" s="12">
        <f t="shared" si="1"/>
        <v>-442.69758190426484</v>
      </c>
    </row>
    <row r="30" spans="5:7" x14ac:dyDescent="0.25">
      <c r="E30">
        <v>29</v>
      </c>
      <c r="F30" s="12">
        <f t="shared" si="0"/>
        <v>-669.05708753133922</v>
      </c>
      <c r="G30" s="12">
        <f t="shared" si="1"/>
        <v>-440.47480088256611</v>
      </c>
    </row>
    <row r="31" spans="5:7" x14ac:dyDescent="0.25">
      <c r="E31">
        <v>30</v>
      </c>
      <c r="F31" s="12">
        <f t="shared" si="0"/>
        <v>-671.28727782311034</v>
      </c>
      <c r="G31" s="12">
        <f t="shared" si="1"/>
        <v>-438.24461059079488</v>
      </c>
    </row>
    <row r="32" spans="5:7" x14ac:dyDescent="0.25">
      <c r="E32">
        <v>31</v>
      </c>
      <c r="F32" s="12">
        <f t="shared" si="0"/>
        <v>-673.52490208252061</v>
      </c>
      <c r="G32" s="12">
        <f t="shared" si="1"/>
        <v>-436.0069863313845</v>
      </c>
    </row>
    <row r="33" spans="5:7" x14ac:dyDescent="0.25">
      <c r="E33">
        <v>32</v>
      </c>
      <c r="F33" s="12">
        <f t="shared" si="0"/>
        <v>-675.76998508946247</v>
      </c>
      <c r="G33" s="12">
        <f t="shared" si="1"/>
        <v>-433.76190332444287</v>
      </c>
    </row>
    <row r="34" spans="5:7" x14ac:dyDescent="0.25">
      <c r="E34">
        <v>33</v>
      </c>
      <c r="F34" s="12">
        <f t="shared" si="0"/>
        <v>-678.02255170642729</v>
      </c>
      <c r="G34" s="12">
        <f t="shared" si="1"/>
        <v>-431.50933670747793</v>
      </c>
    </row>
    <row r="35" spans="5:7" x14ac:dyDescent="0.25">
      <c r="E35">
        <v>34</v>
      </c>
      <c r="F35" s="12">
        <f t="shared" si="0"/>
        <v>-680.28262687878203</v>
      </c>
      <c r="G35" s="12">
        <f t="shared" si="1"/>
        <v>-429.2492615351232</v>
      </c>
    </row>
    <row r="36" spans="5:7" x14ac:dyDescent="0.25">
      <c r="E36">
        <v>35</v>
      </c>
      <c r="F36" s="12">
        <f t="shared" si="0"/>
        <v>-682.55023563504471</v>
      </c>
      <c r="G36" s="12">
        <f t="shared" si="1"/>
        <v>-426.98165277886056</v>
      </c>
    </row>
    <row r="37" spans="5:7" x14ac:dyDescent="0.25">
      <c r="E37">
        <v>36</v>
      </c>
      <c r="F37" s="12">
        <f t="shared" si="0"/>
        <v>-684.82540308716159</v>
      </c>
      <c r="G37" s="12">
        <f t="shared" si="1"/>
        <v>-424.7064853267438</v>
      </c>
    </row>
    <row r="38" spans="5:7" x14ac:dyDescent="0.25">
      <c r="E38">
        <v>37</v>
      </c>
      <c r="F38" s="12">
        <f t="shared" si="0"/>
        <v>-687.10815443078536</v>
      </c>
      <c r="G38" s="12">
        <f t="shared" si="1"/>
        <v>-422.42373398311986</v>
      </c>
    </row>
    <row r="39" spans="5:7" x14ac:dyDescent="0.25">
      <c r="E39">
        <v>38</v>
      </c>
      <c r="F39" s="12">
        <f t="shared" si="0"/>
        <v>-689.39851494555478</v>
      </c>
      <c r="G39" s="12">
        <f t="shared" si="1"/>
        <v>-420.13337346835067</v>
      </c>
    </row>
    <row r="40" spans="5:7" x14ac:dyDescent="0.25">
      <c r="E40">
        <v>39</v>
      </c>
      <c r="F40" s="12">
        <f t="shared" si="0"/>
        <v>-691.69650999537328</v>
      </c>
      <c r="G40" s="12">
        <f t="shared" si="1"/>
        <v>-417.83537841853212</v>
      </c>
    </row>
    <row r="41" spans="5:7" x14ac:dyDescent="0.25">
      <c r="E41">
        <v>40</v>
      </c>
      <c r="F41" s="12">
        <f t="shared" si="0"/>
        <v>-694.00216502869114</v>
      </c>
      <c r="G41" s="12">
        <f t="shared" si="1"/>
        <v>-415.5297233852142</v>
      </c>
    </row>
    <row r="42" spans="5:7" x14ac:dyDescent="0.25">
      <c r="E42">
        <v>41</v>
      </c>
      <c r="F42" s="12">
        <f t="shared" si="0"/>
        <v>-696.31550557878666</v>
      </c>
      <c r="G42" s="12">
        <f t="shared" si="1"/>
        <v>-413.21638283511851</v>
      </c>
    </row>
    <row r="43" spans="5:7" x14ac:dyDescent="0.25">
      <c r="E43">
        <v>42</v>
      </c>
      <c r="F43" s="12">
        <f t="shared" si="0"/>
        <v>-698.63655726404943</v>
      </c>
      <c r="G43" s="12">
        <f t="shared" si="1"/>
        <v>-410.89533114985596</v>
      </c>
    </row>
    <row r="44" spans="5:7" x14ac:dyDescent="0.25">
      <c r="E44">
        <v>43</v>
      </c>
      <c r="F44" s="12">
        <f t="shared" si="0"/>
        <v>-700.96534578826288</v>
      </c>
      <c r="G44" s="12">
        <f t="shared" si="1"/>
        <v>-408.5665426256424</v>
      </c>
    </row>
    <row r="45" spans="5:7" x14ac:dyDescent="0.25">
      <c r="E45">
        <v>44</v>
      </c>
      <c r="F45" s="12">
        <f t="shared" si="0"/>
        <v>-703.3018969408904</v>
      </c>
      <c r="G45" s="12">
        <f t="shared" si="1"/>
        <v>-406.22999147301482</v>
      </c>
    </row>
    <row r="46" spans="5:7" x14ac:dyDescent="0.25">
      <c r="E46">
        <v>45</v>
      </c>
      <c r="F46" s="12">
        <f t="shared" si="0"/>
        <v>-705.64623659736003</v>
      </c>
      <c r="G46" s="12">
        <f t="shared" si="1"/>
        <v>-403.88565181654525</v>
      </c>
    </row>
    <row r="47" spans="5:7" x14ac:dyDescent="0.25">
      <c r="E47">
        <v>46</v>
      </c>
      <c r="F47" s="12">
        <f t="shared" si="0"/>
        <v>-707.99839071935128</v>
      </c>
      <c r="G47" s="12">
        <f t="shared" si="1"/>
        <v>-401.53349769455406</v>
      </c>
    </row>
    <row r="48" spans="5:7" x14ac:dyDescent="0.25">
      <c r="E48">
        <v>47</v>
      </c>
      <c r="F48" s="12">
        <f t="shared" si="0"/>
        <v>-710.35838535508242</v>
      </c>
      <c r="G48" s="12">
        <f t="shared" si="1"/>
        <v>-399.17350305882292</v>
      </c>
    </row>
    <row r="49" spans="5:7" x14ac:dyDescent="0.25">
      <c r="E49">
        <v>48</v>
      </c>
      <c r="F49" s="12">
        <f t="shared" si="0"/>
        <v>-712.72624663959937</v>
      </c>
      <c r="G49" s="12">
        <f t="shared" si="1"/>
        <v>-396.80564177430591</v>
      </c>
    </row>
    <row r="50" spans="5:7" x14ac:dyDescent="0.25">
      <c r="E50">
        <v>49</v>
      </c>
      <c r="F50" s="12">
        <f t="shared" si="0"/>
        <v>-715.10200079506467</v>
      </c>
      <c r="G50" s="12">
        <f t="shared" si="1"/>
        <v>-394.42988761884067</v>
      </c>
    </row>
    <row r="51" spans="5:7" x14ac:dyDescent="0.25">
      <c r="E51">
        <v>50</v>
      </c>
      <c r="F51" s="12">
        <f t="shared" si="0"/>
        <v>-717.48567413104831</v>
      </c>
      <c r="G51" s="12">
        <f t="shared" si="1"/>
        <v>-392.04621428285697</v>
      </c>
    </row>
    <row r="52" spans="5:7" x14ac:dyDescent="0.25">
      <c r="E52">
        <v>51</v>
      </c>
      <c r="F52" s="12">
        <f t="shared" si="0"/>
        <v>-719.87729304481832</v>
      </c>
      <c r="G52" s="12">
        <f t="shared" si="1"/>
        <v>-389.65459536908685</v>
      </c>
    </row>
    <row r="53" spans="5:7" x14ac:dyDescent="0.25">
      <c r="E53">
        <v>52</v>
      </c>
      <c r="F53" s="12">
        <f t="shared" si="0"/>
        <v>-722.27688402163449</v>
      </c>
      <c r="G53" s="12">
        <f t="shared" si="1"/>
        <v>-387.25500439227085</v>
      </c>
    </row>
    <row r="54" spans="5:7" x14ac:dyDescent="0.25">
      <c r="E54">
        <v>53</v>
      </c>
      <c r="F54" s="12">
        <f t="shared" si="0"/>
        <v>-724.68447363503992</v>
      </c>
      <c r="G54" s="12">
        <f t="shared" si="1"/>
        <v>-384.84741477886541</v>
      </c>
    </row>
    <row r="55" spans="5:7" x14ac:dyDescent="0.25">
      <c r="E55">
        <v>54</v>
      </c>
      <c r="F55" s="12">
        <f t="shared" si="0"/>
        <v>-727.10008854715659</v>
      </c>
      <c r="G55" s="12">
        <f t="shared" si="1"/>
        <v>-382.43179986674863</v>
      </c>
    </row>
    <row r="56" spans="5:7" x14ac:dyDescent="0.25">
      <c r="E56">
        <v>55</v>
      </c>
      <c r="F56" s="12">
        <f t="shared" si="0"/>
        <v>-729.52375550898046</v>
      </c>
      <c r="G56" s="12">
        <f t="shared" si="1"/>
        <v>-380.00813290492471</v>
      </c>
    </row>
    <row r="57" spans="5:7" x14ac:dyDescent="0.25">
      <c r="E57">
        <v>56</v>
      </c>
      <c r="F57" s="12">
        <f t="shared" si="0"/>
        <v>-731.9555013606772</v>
      </c>
      <c r="G57" s="12">
        <f t="shared" si="1"/>
        <v>-377.57638705322819</v>
      </c>
    </row>
    <row r="58" spans="5:7" x14ac:dyDescent="0.25">
      <c r="E58">
        <v>57</v>
      </c>
      <c r="F58" s="12">
        <f t="shared" si="0"/>
        <v>-734.39535303187938</v>
      </c>
      <c r="G58" s="12">
        <f t="shared" si="1"/>
        <v>-375.1365353820259</v>
      </c>
    </row>
    <row r="59" spans="5:7" x14ac:dyDescent="0.25">
      <c r="E59">
        <v>58</v>
      </c>
      <c r="F59" s="12">
        <f t="shared" si="0"/>
        <v>-736.84333754198565</v>
      </c>
      <c r="G59" s="12">
        <f t="shared" si="1"/>
        <v>-372.68855087191963</v>
      </c>
    </row>
    <row r="60" spans="5:7" x14ac:dyDescent="0.25">
      <c r="E60">
        <v>59</v>
      </c>
      <c r="F60" s="12">
        <f t="shared" si="0"/>
        <v>-739.29948200045897</v>
      </c>
      <c r="G60" s="12">
        <f t="shared" si="1"/>
        <v>-370.23240641344631</v>
      </c>
    </row>
    <row r="61" spans="5:7" x14ac:dyDescent="0.25">
      <c r="E61">
        <v>60</v>
      </c>
      <c r="F61" s="12">
        <f t="shared" si="0"/>
        <v>-741.76381360712708</v>
      </c>
      <c r="G61" s="12">
        <f t="shared" si="1"/>
        <v>-367.76807480677815</v>
      </c>
    </row>
    <row r="62" spans="5:7" x14ac:dyDescent="0.25">
      <c r="E62">
        <v>61</v>
      </c>
      <c r="F62" s="12">
        <f t="shared" si="0"/>
        <v>-744.23635965248434</v>
      </c>
      <c r="G62" s="12">
        <f t="shared" si="1"/>
        <v>-365.29552876142105</v>
      </c>
    </row>
    <row r="63" spans="5:7" x14ac:dyDescent="0.25">
      <c r="E63">
        <v>62</v>
      </c>
      <c r="F63" s="12">
        <f t="shared" si="0"/>
        <v>-746.71714751799243</v>
      </c>
      <c r="G63" s="12">
        <f t="shared" si="1"/>
        <v>-362.81474089591273</v>
      </c>
    </row>
    <row r="64" spans="5:7" x14ac:dyDescent="0.25">
      <c r="E64">
        <v>63</v>
      </c>
      <c r="F64" s="12">
        <f t="shared" si="0"/>
        <v>-749.20620467638582</v>
      </c>
      <c r="G64" s="12">
        <f t="shared" si="1"/>
        <v>-360.32568373751946</v>
      </c>
    </row>
    <row r="65" spans="5:7" x14ac:dyDescent="0.25">
      <c r="E65">
        <v>64</v>
      </c>
      <c r="F65" s="12">
        <f t="shared" si="0"/>
        <v>-751.70355869197374</v>
      </c>
      <c r="G65" s="12">
        <f t="shared" si="1"/>
        <v>-357.82832972193148</v>
      </c>
    </row>
    <row r="66" spans="5:7" x14ac:dyDescent="0.25">
      <c r="E66">
        <v>65</v>
      </c>
      <c r="F66" s="12">
        <f t="shared" si="0"/>
        <v>-754.2092372209471</v>
      </c>
      <c r="G66" s="12">
        <f t="shared" si="1"/>
        <v>-355.32265119295823</v>
      </c>
    </row>
    <row r="67" spans="5:7" x14ac:dyDescent="0.25">
      <c r="E67">
        <v>66</v>
      </c>
      <c r="F67" s="12">
        <f t="shared" ref="F67:F130" si="2">PPMT(C$2/12,E67,C$3,C$4,0)</f>
        <v>-756.72326801168344</v>
      </c>
      <c r="G67" s="12">
        <f t="shared" ref="G67:G130" si="3">IPMT(C$2/12,E67,C$3,C$4,0)</f>
        <v>-352.80862040222172</v>
      </c>
    </row>
    <row r="68" spans="5:7" x14ac:dyDescent="0.25">
      <c r="E68">
        <v>67</v>
      </c>
      <c r="F68" s="12">
        <f t="shared" si="2"/>
        <v>-759.2456789050558</v>
      </c>
      <c r="G68" s="12">
        <f t="shared" si="3"/>
        <v>-350.28620950884942</v>
      </c>
    </row>
    <row r="69" spans="5:7" x14ac:dyDescent="0.25">
      <c r="E69">
        <v>68</v>
      </c>
      <c r="F69" s="12">
        <f t="shared" si="2"/>
        <v>-761.7764978347393</v>
      </c>
      <c r="G69" s="12">
        <f t="shared" si="3"/>
        <v>-347.75539057916598</v>
      </c>
    </row>
    <row r="70" spans="5:7" x14ac:dyDescent="0.25">
      <c r="E70">
        <v>69</v>
      </c>
      <c r="F70" s="12">
        <f t="shared" si="2"/>
        <v>-764.31575282752181</v>
      </c>
      <c r="G70" s="12">
        <f t="shared" si="3"/>
        <v>-345.21613558638353</v>
      </c>
    </row>
    <row r="71" spans="5:7" x14ac:dyDescent="0.25">
      <c r="E71">
        <v>70</v>
      </c>
      <c r="F71" s="12">
        <f t="shared" si="2"/>
        <v>-766.86347200361342</v>
      </c>
      <c r="G71" s="12">
        <f t="shared" si="3"/>
        <v>-342.66841641029174</v>
      </c>
    </row>
    <row r="72" spans="5:7" x14ac:dyDescent="0.25">
      <c r="E72">
        <v>71</v>
      </c>
      <c r="F72" s="12">
        <f t="shared" si="2"/>
        <v>-769.41968357695896</v>
      </c>
      <c r="G72" s="12">
        <f t="shared" si="3"/>
        <v>-340.11220483694638</v>
      </c>
    </row>
    <row r="73" spans="5:7" x14ac:dyDescent="0.25">
      <c r="E73">
        <v>72</v>
      </c>
      <c r="F73" s="12">
        <f t="shared" si="2"/>
        <v>-771.98441585554883</v>
      </c>
      <c r="G73" s="12">
        <f t="shared" si="3"/>
        <v>-337.5474725583565</v>
      </c>
    </row>
    <row r="74" spans="5:7" x14ac:dyDescent="0.25">
      <c r="E74">
        <v>73</v>
      </c>
      <c r="F74" s="12">
        <f t="shared" si="2"/>
        <v>-774.55769724173388</v>
      </c>
      <c r="G74" s="12">
        <f t="shared" si="3"/>
        <v>-334.97419117217134</v>
      </c>
    </row>
    <row r="75" spans="5:7" x14ac:dyDescent="0.25">
      <c r="E75">
        <v>74</v>
      </c>
      <c r="F75" s="12">
        <f t="shared" si="2"/>
        <v>-777.13955623253969</v>
      </c>
      <c r="G75" s="12">
        <f t="shared" si="3"/>
        <v>-332.39233218136553</v>
      </c>
    </row>
    <row r="76" spans="5:7" x14ac:dyDescent="0.25">
      <c r="E76">
        <v>75</v>
      </c>
      <c r="F76" s="12">
        <f t="shared" si="2"/>
        <v>-779.73002141998154</v>
      </c>
      <c r="G76" s="12">
        <f t="shared" si="3"/>
        <v>-329.8018669939238</v>
      </c>
    </row>
    <row r="77" spans="5:7" x14ac:dyDescent="0.25">
      <c r="E77">
        <v>76</v>
      </c>
      <c r="F77" s="12">
        <f t="shared" si="2"/>
        <v>-782.32912149138156</v>
      </c>
      <c r="G77" s="12">
        <f t="shared" si="3"/>
        <v>-327.20276692252384</v>
      </c>
    </row>
    <row r="78" spans="5:7" x14ac:dyDescent="0.25">
      <c r="E78">
        <v>77</v>
      </c>
      <c r="F78" s="12">
        <f t="shared" si="2"/>
        <v>-784.93688522968603</v>
      </c>
      <c r="G78" s="12">
        <f t="shared" si="3"/>
        <v>-324.59500318421925</v>
      </c>
    </row>
    <row r="79" spans="5:7" x14ac:dyDescent="0.25">
      <c r="E79">
        <v>78</v>
      </c>
      <c r="F79" s="12">
        <f t="shared" si="2"/>
        <v>-787.55334151378497</v>
      </c>
      <c r="G79" s="12">
        <f t="shared" si="3"/>
        <v>-321.97854690012025</v>
      </c>
    </row>
    <row r="80" spans="5:7" x14ac:dyDescent="0.25">
      <c r="E80">
        <v>79</v>
      </c>
      <c r="F80" s="12">
        <f t="shared" si="2"/>
        <v>-790.17851931883092</v>
      </c>
      <c r="G80" s="12">
        <f t="shared" si="3"/>
        <v>-319.3533690950743</v>
      </c>
    </row>
    <row r="81" spans="5:7" x14ac:dyDescent="0.25">
      <c r="E81">
        <v>80</v>
      </c>
      <c r="F81" s="12">
        <f t="shared" si="2"/>
        <v>-792.81244771656043</v>
      </c>
      <c r="G81" s="12">
        <f t="shared" si="3"/>
        <v>-316.71944069734485</v>
      </c>
    </row>
    <row r="82" spans="5:7" x14ac:dyDescent="0.25">
      <c r="E82">
        <v>81</v>
      </c>
      <c r="F82" s="12">
        <f t="shared" si="2"/>
        <v>-795.45515587561567</v>
      </c>
      <c r="G82" s="12">
        <f t="shared" si="3"/>
        <v>-314.07673253828966</v>
      </c>
    </row>
    <row r="83" spans="5:7" x14ac:dyDescent="0.25">
      <c r="E83">
        <v>82</v>
      </c>
      <c r="F83" s="12">
        <f t="shared" si="2"/>
        <v>-798.1066730618677</v>
      </c>
      <c r="G83" s="12">
        <f t="shared" si="3"/>
        <v>-311.42521535203764</v>
      </c>
    </row>
    <row r="84" spans="5:7" x14ac:dyDescent="0.25">
      <c r="E84">
        <v>83</v>
      </c>
      <c r="F84" s="12">
        <f t="shared" si="2"/>
        <v>-800.7670286387405</v>
      </c>
      <c r="G84" s="12">
        <f t="shared" si="3"/>
        <v>-308.76485977516478</v>
      </c>
    </row>
    <row r="85" spans="5:7" x14ac:dyDescent="0.25">
      <c r="E85">
        <v>84</v>
      </c>
      <c r="F85" s="12">
        <f t="shared" si="2"/>
        <v>-803.43625206753632</v>
      </c>
      <c r="G85" s="12">
        <f t="shared" si="3"/>
        <v>-306.09563634636885</v>
      </c>
    </row>
    <row r="86" spans="5:7" x14ac:dyDescent="0.25">
      <c r="E86">
        <v>85</v>
      </c>
      <c r="F86" s="12">
        <f t="shared" si="2"/>
        <v>-806.11437290776144</v>
      </c>
      <c r="G86" s="12">
        <f t="shared" si="3"/>
        <v>-303.41751550614379</v>
      </c>
    </row>
    <row r="87" spans="5:7" x14ac:dyDescent="0.25">
      <c r="E87">
        <v>86</v>
      </c>
      <c r="F87" s="12">
        <f t="shared" si="2"/>
        <v>-808.80142081745396</v>
      </c>
      <c r="G87" s="12">
        <f t="shared" si="3"/>
        <v>-300.73046759645126</v>
      </c>
    </row>
    <row r="88" spans="5:7" x14ac:dyDescent="0.25">
      <c r="E88">
        <v>87</v>
      </c>
      <c r="F88" s="12">
        <f t="shared" si="2"/>
        <v>-811.49742555351224</v>
      </c>
      <c r="G88" s="12">
        <f t="shared" si="3"/>
        <v>-298.03446286039315</v>
      </c>
    </row>
    <row r="89" spans="5:7" x14ac:dyDescent="0.25">
      <c r="E89">
        <v>88</v>
      </c>
      <c r="F89" s="12">
        <f t="shared" si="2"/>
        <v>-814.2024169720238</v>
      </c>
      <c r="G89" s="12">
        <f t="shared" si="3"/>
        <v>-295.32947144188137</v>
      </c>
    </row>
    <row r="90" spans="5:7" x14ac:dyDescent="0.25">
      <c r="E90">
        <v>89</v>
      </c>
      <c r="F90" s="12">
        <f t="shared" si="2"/>
        <v>-816.91642502859736</v>
      </c>
      <c r="G90" s="12">
        <f t="shared" si="3"/>
        <v>-292.61546338530798</v>
      </c>
    </row>
    <row r="91" spans="5:7" x14ac:dyDescent="0.25">
      <c r="E91">
        <v>90</v>
      </c>
      <c r="F91" s="12">
        <f t="shared" si="2"/>
        <v>-819.63947977869259</v>
      </c>
      <c r="G91" s="12">
        <f t="shared" si="3"/>
        <v>-289.89240863521258</v>
      </c>
    </row>
    <row r="92" spans="5:7" x14ac:dyDescent="0.25">
      <c r="E92">
        <v>91</v>
      </c>
      <c r="F92" s="12">
        <f t="shared" si="2"/>
        <v>-822.37161137795488</v>
      </c>
      <c r="G92" s="12">
        <f t="shared" si="3"/>
        <v>-287.16027703595029</v>
      </c>
    </row>
    <row r="93" spans="5:7" x14ac:dyDescent="0.25">
      <c r="E93">
        <v>92</v>
      </c>
      <c r="F93" s="12">
        <f t="shared" si="2"/>
        <v>-825.11285008254811</v>
      </c>
      <c r="G93" s="12">
        <f t="shared" si="3"/>
        <v>-284.41903833135717</v>
      </c>
    </row>
    <row r="94" spans="5:7" x14ac:dyDescent="0.25">
      <c r="E94">
        <v>93</v>
      </c>
      <c r="F94" s="12">
        <f t="shared" si="2"/>
        <v>-827.86322624948991</v>
      </c>
      <c r="G94" s="12">
        <f t="shared" si="3"/>
        <v>-281.66866216441537</v>
      </c>
    </row>
    <row r="95" spans="5:7" x14ac:dyDescent="0.25">
      <c r="E95">
        <v>94</v>
      </c>
      <c r="F95" s="12">
        <f t="shared" si="2"/>
        <v>-830.62277033698831</v>
      </c>
      <c r="G95" s="12">
        <f t="shared" si="3"/>
        <v>-278.90911807691697</v>
      </c>
    </row>
    <row r="96" spans="5:7" x14ac:dyDescent="0.25">
      <c r="E96">
        <v>95</v>
      </c>
      <c r="F96" s="12">
        <f t="shared" si="2"/>
        <v>-833.3915129047781</v>
      </c>
      <c r="G96" s="12">
        <f t="shared" si="3"/>
        <v>-276.14037550912707</v>
      </c>
    </row>
    <row r="97" spans="5:7" x14ac:dyDescent="0.25">
      <c r="E97">
        <v>96</v>
      </c>
      <c r="F97" s="12">
        <f t="shared" si="2"/>
        <v>-836.16948461446077</v>
      </c>
      <c r="G97" s="12">
        <f t="shared" si="3"/>
        <v>-273.36240379944451</v>
      </c>
    </row>
    <row r="98" spans="5:7" x14ac:dyDescent="0.25">
      <c r="E98">
        <v>97</v>
      </c>
      <c r="F98" s="12">
        <f t="shared" si="2"/>
        <v>-838.9567162298423</v>
      </c>
      <c r="G98" s="12">
        <f t="shared" si="3"/>
        <v>-270.57517218406292</v>
      </c>
    </row>
    <row r="99" spans="5:7" x14ac:dyDescent="0.25">
      <c r="E99">
        <v>98</v>
      </c>
      <c r="F99" s="12">
        <f t="shared" si="2"/>
        <v>-841.7532386172752</v>
      </c>
      <c r="G99" s="12">
        <f t="shared" si="3"/>
        <v>-267.77864979663019</v>
      </c>
    </row>
    <row r="100" spans="5:7" x14ac:dyDescent="0.25">
      <c r="E100">
        <v>99</v>
      </c>
      <c r="F100" s="12">
        <f t="shared" si="2"/>
        <v>-844.55908274599938</v>
      </c>
      <c r="G100" s="12">
        <f t="shared" si="3"/>
        <v>-264.97280566790585</v>
      </c>
    </row>
    <row r="101" spans="5:7" x14ac:dyDescent="0.25">
      <c r="E101">
        <v>100</v>
      </c>
      <c r="F101" s="12">
        <f t="shared" si="2"/>
        <v>-847.37427968848613</v>
      </c>
      <c r="G101" s="12">
        <f t="shared" si="3"/>
        <v>-262.15760872541921</v>
      </c>
    </row>
    <row r="102" spans="5:7" x14ac:dyDescent="0.25">
      <c r="E102">
        <v>101</v>
      </c>
      <c r="F102" s="12">
        <f t="shared" si="2"/>
        <v>-850.19886062078092</v>
      </c>
      <c r="G102" s="12">
        <f t="shared" si="3"/>
        <v>-259.33302779312424</v>
      </c>
    </row>
    <row r="103" spans="5:7" x14ac:dyDescent="0.25">
      <c r="E103">
        <v>102</v>
      </c>
      <c r="F103" s="12">
        <f t="shared" si="2"/>
        <v>-853.03285682285036</v>
      </c>
      <c r="G103" s="12">
        <f t="shared" si="3"/>
        <v>-256.49903159105503</v>
      </c>
    </row>
    <row r="104" spans="5:7" x14ac:dyDescent="0.25">
      <c r="E104">
        <v>103</v>
      </c>
      <c r="F104" s="12">
        <f t="shared" si="2"/>
        <v>-855.87629967892644</v>
      </c>
      <c r="G104" s="12">
        <f t="shared" si="3"/>
        <v>-253.65558873497878</v>
      </c>
    </row>
    <row r="105" spans="5:7" x14ac:dyDescent="0.25">
      <c r="E105">
        <v>104</v>
      </c>
      <c r="F105" s="12">
        <f t="shared" si="2"/>
        <v>-858.72922067785612</v>
      </c>
      <c r="G105" s="12">
        <f t="shared" si="3"/>
        <v>-250.80266773604905</v>
      </c>
    </row>
    <row r="106" spans="5:7" x14ac:dyDescent="0.25">
      <c r="E106">
        <v>105</v>
      </c>
      <c r="F106" s="12">
        <f t="shared" si="2"/>
        <v>-861.59165141344909</v>
      </c>
      <c r="G106" s="12">
        <f t="shared" si="3"/>
        <v>-247.94023700045622</v>
      </c>
    </row>
    <row r="107" spans="5:7" x14ac:dyDescent="0.25">
      <c r="E107">
        <v>106</v>
      </c>
      <c r="F107" s="12">
        <f t="shared" si="2"/>
        <v>-864.46362358482725</v>
      </c>
      <c r="G107" s="12">
        <f t="shared" si="3"/>
        <v>-245.06826482907803</v>
      </c>
    </row>
    <row r="108" spans="5:7" x14ac:dyDescent="0.25">
      <c r="E108">
        <v>107</v>
      </c>
      <c r="F108" s="12">
        <f t="shared" si="2"/>
        <v>-867.34516899677669</v>
      </c>
      <c r="G108" s="12">
        <f t="shared" si="3"/>
        <v>-242.18671941712864</v>
      </c>
    </row>
    <row r="109" spans="5:7" x14ac:dyDescent="0.25">
      <c r="E109">
        <v>108</v>
      </c>
      <c r="F109" s="12">
        <f t="shared" si="2"/>
        <v>-870.23631956009922</v>
      </c>
      <c r="G109" s="12">
        <f t="shared" si="3"/>
        <v>-239.29556885380606</v>
      </c>
    </row>
    <row r="110" spans="5:7" x14ac:dyDescent="0.25">
      <c r="E110">
        <v>109</v>
      </c>
      <c r="F110" s="12">
        <f t="shared" si="2"/>
        <v>-873.13710729196623</v>
      </c>
      <c r="G110" s="12">
        <f t="shared" si="3"/>
        <v>-236.39478112193908</v>
      </c>
    </row>
    <row r="111" spans="5:7" x14ac:dyDescent="0.25">
      <c r="E111">
        <v>110</v>
      </c>
      <c r="F111" s="12">
        <f t="shared" si="2"/>
        <v>-876.04756431627288</v>
      </c>
      <c r="G111" s="12">
        <f t="shared" si="3"/>
        <v>-233.48432409763251</v>
      </c>
    </row>
    <row r="112" spans="5:7" x14ac:dyDescent="0.25">
      <c r="E112">
        <v>111</v>
      </c>
      <c r="F112" s="12">
        <f t="shared" si="2"/>
        <v>-878.96772286399369</v>
      </c>
      <c r="G112" s="12">
        <f t="shared" si="3"/>
        <v>-230.56416554991156</v>
      </c>
    </row>
    <row r="113" spans="5:7" x14ac:dyDescent="0.25">
      <c r="E113">
        <v>112</v>
      </c>
      <c r="F113" s="12">
        <f t="shared" si="2"/>
        <v>-881.8976152735404</v>
      </c>
      <c r="G113" s="12">
        <f t="shared" si="3"/>
        <v>-227.63427314036494</v>
      </c>
    </row>
    <row r="114" spans="5:7" x14ac:dyDescent="0.25">
      <c r="E114">
        <v>113</v>
      </c>
      <c r="F114" s="12">
        <f t="shared" si="2"/>
        <v>-884.83727399111888</v>
      </c>
      <c r="G114" s="12">
        <f t="shared" si="3"/>
        <v>-224.69461442278646</v>
      </c>
    </row>
    <row r="115" spans="5:7" x14ac:dyDescent="0.25">
      <c r="E115">
        <v>114</v>
      </c>
      <c r="F115" s="12">
        <f t="shared" si="2"/>
        <v>-887.78673157108938</v>
      </c>
      <c r="G115" s="12">
        <f t="shared" si="3"/>
        <v>-221.74515684281607</v>
      </c>
    </row>
    <row r="116" spans="5:7" x14ac:dyDescent="0.25">
      <c r="E116">
        <v>115</v>
      </c>
      <c r="F116" s="12">
        <f t="shared" si="2"/>
        <v>-890.74602067632622</v>
      </c>
      <c r="G116" s="12">
        <f t="shared" si="3"/>
        <v>-218.78586773757911</v>
      </c>
    </row>
    <row r="117" spans="5:7" x14ac:dyDescent="0.25">
      <c r="E117">
        <v>116</v>
      </c>
      <c r="F117" s="12">
        <f t="shared" si="2"/>
        <v>-893.7151740785805</v>
      </c>
      <c r="G117" s="12">
        <f t="shared" si="3"/>
        <v>-215.81671433532469</v>
      </c>
    </row>
    <row r="118" spans="5:7" x14ac:dyDescent="0.25">
      <c r="E118">
        <v>117</v>
      </c>
      <c r="F118" s="12">
        <f t="shared" si="2"/>
        <v>-896.69422465884247</v>
      </c>
      <c r="G118" s="12">
        <f t="shared" si="3"/>
        <v>-212.83766375506275</v>
      </c>
    </row>
    <row r="119" spans="5:7" x14ac:dyDescent="0.25">
      <c r="E119">
        <v>118</v>
      </c>
      <c r="F119" s="12">
        <f t="shared" si="2"/>
        <v>-899.68320540770549</v>
      </c>
      <c r="G119" s="12">
        <f t="shared" si="3"/>
        <v>-209.84868300619996</v>
      </c>
    </row>
    <row r="120" spans="5:7" x14ac:dyDescent="0.25">
      <c r="E120">
        <v>119</v>
      </c>
      <c r="F120" s="12">
        <f t="shared" si="2"/>
        <v>-902.68214942573093</v>
      </c>
      <c r="G120" s="12">
        <f t="shared" si="3"/>
        <v>-206.84973898817424</v>
      </c>
    </row>
    <row r="121" spans="5:7" x14ac:dyDescent="0.25">
      <c r="E121">
        <v>120</v>
      </c>
      <c r="F121" s="12">
        <f t="shared" si="2"/>
        <v>-905.69108992381689</v>
      </c>
      <c r="G121" s="12">
        <f t="shared" si="3"/>
        <v>-203.84079849008847</v>
      </c>
    </row>
    <row r="122" spans="5:7" x14ac:dyDescent="0.25">
      <c r="E122">
        <v>121</v>
      </c>
      <c r="F122" s="12">
        <f t="shared" si="2"/>
        <v>-908.71006022356278</v>
      </c>
      <c r="G122" s="12">
        <f t="shared" si="3"/>
        <v>-200.82182819034242</v>
      </c>
    </row>
    <row r="123" spans="5:7" x14ac:dyDescent="0.25">
      <c r="E123">
        <v>122</v>
      </c>
      <c r="F123" s="12">
        <f t="shared" si="2"/>
        <v>-911.7390937576414</v>
      </c>
      <c r="G123" s="12">
        <f t="shared" si="3"/>
        <v>-197.79279465626382</v>
      </c>
    </row>
    <row r="124" spans="5:7" x14ac:dyDescent="0.25">
      <c r="E124">
        <v>123</v>
      </c>
      <c r="F124" s="12">
        <f t="shared" si="2"/>
        <v>-914.77822407016697</v>
      </c>
      <c r="G124" s="12">
        <f t="shared" si="3"/>
        <v>-194.75366434373842</v>
      </c>
    </row>
    <row r="125" spans="5:7" x14ac:dyDescent="0.25">
      <c r="E125">
        <v>124</v>
      </c>
      <c r="F125" s="12">
        <f t="shared" si="2"/>
        <v>-917.82748481706744</v>
      </c>
      <c r="G125" s="12">
        <f t="shared" si="3"/>
        <v>-191.70440359683784</v>
      </c>
    </row>
    <row r="126" spans="5:7" x14ac:dyDescent="0.25">
      <c r="E126">
        <v>125</v>
      </c>
      <c r="F126" s="12">
        <f t="shared" si="2"/>
        <v>-920.88690976645762</v>
      </c>
      <c r="G126" s="12">
        <f t="shared" si="3"/>
        <v>-188.6449786474476</v>
      </c>
    </row>
    <row r="127" spans="5:7" x14ac:dyDescent="0.25">
      <c r="E127">
        <v>126</v>
      </c>
      <c r="F127" s="12">
        <f t="shared" si="2"/>
        <v>-923.95653279901251</v>
      </c>
      <c r="G127" s="12">
        <f t="shared" si="3"/>
        <v>-185.57535561489277</v>
      </c>
    </row>
    <row r="128" spans="5:7" x14ac:dyDescent="0.25">
      <c r="E128">
        <v>127</v>
      </c>
      <c r="F128" s="12">
        <f t="shared" si="2"/>
        <v>-927.03638790834259</v>
      </c>
      <c r="G128" s="12">
        <f t="shared" si="3"/>
        <v>-182.49550050556272</v>
      </c>
    </row>
    <row r="129" spans="5:7" x14ac:dyDescent="0.25">
      <c r="E129">
        <v>128</v>
      </c>
      <c r="F129" s="12">
        <f t="shared" si="2"/>
        <v>-930.12650920137037</v>
      </c>
      <c r="G129" s="12">
        <f t="shared" si="3"/>
        <v>-179.40537921253494</v>
      </c>
    </row>
    <row r="130" spans="5:7" x14ac:dyDescent="0.25">
      <c r="E130">
        <v>129</v>
      </c>
      <c r="F130" s="12">
        <f t="shared" si="2"/>
        <v>-933.22693089870825</v>
      </c>
      <c r="G130" s="12">
        <f t="shared" si="3"/>
        <v>-176.30495751519703</v>
      </c>
    </row>
    <row r="131" spans="5:7" x14ac:dyDescent="0.25">
      <c r="E131">
        <v>130</v>
      </c>
      <c r="F131" s="12">
        <f t="shared" ref="F131:F181" si="4">PPMT(C$2/12,E131,C$3,C$4,0)</f>
        <v>-936.33768733503734</v>
      </c>
      <c r="G131" s="12">
        <f t="shared" ref="G131:G181" si="5">IPMT(C$2/12,E131,C$3,C$4,0)</f>
        <v>-173.19420107886799</v>
      </c>
    </row>
    <row r="132" spans="5:7" x14ac:dyDescent="0.25">
      <c r="E132">
        <v>131</v>
      </c>
      <c r="F132" s="12">
        <f t="shared" si="4"/>
        <v>-939.45881295948743</v>
      </c>
      <c r="G132" s="12">
        <f t="shared" si="5"/>
        <v>-170.07307545441785</v>
      </c>
    </row>
    <row r="133" spans="5:7" x14ac:dyDescent="0.25">
      <c r="E133">
        <v>132</v>
      </c>
      <c r="F133" s="12">
        <f t="shared" si="4"/>
        <v>-942.59034233601903</v>
      </c>
      <c r="G133" s="12">
        <f t="shared" si="5"/>
        <v>-166.94154607788624</v>
      </c>
    </row>
    <row r="134" spans="5:7" x14ac:dyDescent="0.25">
      <c r="E134">
        <v>133</v>
      </c>
      <c r="F134" s="12">
        <f t="shared" si="4"/>
        <v>-945.73231014380588</v>
      </c>
      <c r="G134" s="12">
        <f t="shared" si="5"/>
        <v>-163.79957827009952</v>
      </c>
    </row>
    <row r="135" spans="5:7" x14ac:dyDescent="0.25">
      <c r="E135">
        <v>134</v>
      </c>
      <c r="F135" s="12">
        <f t="shared" si="4"/>
        <v>-948.88475117761845</v>
      </c>
      <c r="G135" s="12">
        <f t="shared" si="5"/>
        <v>-160.64713723628682</v>
      </c>
    </row>
    <row r="136" spans="5:7" x14ac:dyDescent="0.25">
      <c r="E136">
        <v>135</v>
      </c>
      <c r="F136" s="12">
        <f t="shared" si="4"/>
        <v>-952.04770034821047</v>
      </c>
      <c r="G136" s="12">
        <f t="shared" si="5"/>
        <v>-157.48418806569475</v>
      </c>
    </row>
    <row r="137" spans="5:7" x14ac:dyDescent="0.25">
      <c r="E137">
        <v>136</v>
      </c>
      <c r="F137" s="12">
        <f t="shared" si="4"/>
        <v>-955.22119268270444</v>
      </c>
      <c r="G137" s="12">
        <f t="shared" si="5"/>
        <v>-154.31069573120072</v>
      </c>
    </row>
    <row r="138" spans="5:7" x14ac:dyDescent="0.25">
      <c r="E138">
        <v>137</v>
      </c>
      <c r="F138" s="12">
        <f t="shared" si="4"/>
        <v>-958.4052633249803</v>
      </c>
      <c r="G138" s="12">
        <f t="shared" si="5"/>
        <v>-151.12662508892504</v>
      </c>
    </row>
    <row r="139" spans="5:7" x14ac:dyDescent="0.25">
      <c r="E139">
        <v>138</v>
      </c>
      <c r="F139" s="12">
        <f t="shared" si="4"/>
        <v>-961.5999475360635</v>
      </c>
      <c r="G139" s="12">
        <f t="shared" si="5"/>
        <v>-147.93194087784175</v>
      </c>
    </row>
    <row r="140" spans="5:7" x14ac:dyDescent="0.25">
      <c r="E140">
        <v>139</v>
      </c>
      <c r="F140" s="12">
        <f t="shared" si="4"/>
        <v>-964.80528069451714</v>
      </c>
      <c r="G140" s="12">
        <f t="shared" si="5"/>
        <v>-144.72660771938823</v>
      </c>
    </row>
    <row r="141" spans="5:7" x14ac:dyDescent="0.25">
      <c r="E141">
        <v>140</v>
      </c>
      <c r="F141" s="12">
        <f t="shared" si="4"/>
        <v>-968.02129829683213</v>
      </c>
      <c r="G141" s="12">
        <f t="shared" si="5"/>
        <v>-141.51059011707315</v>
      </c>
    </row>
    <row r="142" spans="5:7" x14ac:dyDescent="0.25">
      <c r="E142">
        <v>141</v>
      </c>
      <c r="F142" s="12">
        <f t="shared" si="4"/>
        <v>-971.24803595782146</v>
      </c>
      <c r="G142" s="12">
        <f t="shared" si="5"/>
        <v>-138.28385245608374</v>
      </c>
    </row>
    <row r="143" spans="5:7" x14ac:dyDescent="0.25">
      <c r="E143">
        <v>142</v>
      </c>
      <c r="F143" s="12">
        <f t="shared" si="4"/>
        <v>-974.48552941101434</v>
      </c>
      <c r="G143" s="12">
        <f t="shared" si="5"/>
        <v>-135.04635900289097</v>
      </c>
    </row>
    <row r="144" spans="5:7" x14ac:dyDescent="0.25">
      <c r="E144">
        <v>143</v>
      </c>
      <c r="F144" s="12">
        <f t="shared" si="4"/>
        <v>-977.73381450905106</v>
      </c>
      <c r="G144" s="12">
        <f t="shared" si="5"/>
        <v>-131.79807390485428</v>
      </c>
    </row>
    <row r="145" spans="5:7" x14ac:dyDescent="0.25">
      <c r="E145">
        <v>144</v>
      </c>
      <c r="F145" s="12">
        <f t="shared" si="4"/>
        <v>-980.99292722408109</v>
      </c>
      <c r="G145" s="12">
        <f t="shared" si="5"/>
        <v>-128.53896118982411</v>
      </c>
    </row>
    <row r="146" spans="5:7" x14ac:dyDescent="0.25">
      <c r="E146">
        <v>145</v>
      </c>
      <c r="F146" s="12">
        <f t="shared" si="4"/>
        <v>-984.26290364816145</v>
      </c>
      <c r="G146" s="12">
        <f t="shared" si="5"/>
        <v>-125.26898476574384</v>
      </c>
    </row>
    <row r="147" spans="5:7" x14ac:dyDescent="0.25">
      <c r="E147">
        <v>146</v>
      </c>
      <c r="F147" s="12">
        <f t="shared" si="4"/>
        <v>-987.54377999365533</v>
      </c>
      <c r="G147" s="12">
        <f t="shared" si="5"/>
        <v>-121.98810842024997</v>
      </c>
    </row>
    <row r="148" spans="5:7" x14ac:dyDescent="0.25">
      <c r="E148">
        <v>147</v>
      </c>
      <c r="F148" s="12">
        <f t="shared" si="4"/>
        <v>-990.83559259363415</v>
      </c>
      <c r="G148" s="12">
        <f t="shared" si="5"/>
        <v>-118.69629582027112</v>
      </c>
    </row>
    <row r="149" spans="5:7" x14ac:dyDescent="0.25">
      <c r="E149">
        <v>148</v>
      </c>
      <c r="F149" s="12">
        <f t="shared" si="4"/>
        <v>-994.13837790227967</v>
      </c>
      <c r="G149" s="12">
        <f t="shared" si="5"/>
        <v>-115.39351051162565</v>
      </c>
    </row>
    <row r="150" spans="5:7" x14ac:dyDescent="0.25">
      <c r="E150">
        <v>149</v>
      </c>
      <c r="F150" s="12">
        <f t="shared" si="4"/>
        <v>-997.4521724952873</v>
      </c>
      <c r="G150" s="12">
        <f t="shared" si="5"/>
        <v>-112.07971591861805</v>
      </c>
    </row>
    <row r="151" spans="5:7" x14ac:dyDescent="0.25">
      <c r="E151">
        <v>150</v>
      </c>
      <c r="F151" s="12">
        <f t="shared" si="4"/>
        <v>-1000.7770130702714</v>
      </c>
      <c r="G151" s="12">
        <f t="shared" si="5"/>
        <v>-108.75487534363377</v>
      </c>
    </row>
    <row r="152" spans="5:7" x14ac:dyDescent="0.25">
      <c r="E152">
        <v>151</v>
      </c>
      <c r="F152" s="12">
        <f t="shared" si="4"/>
        <v>-1004.1129364471724</v>
      </c>
      <c r="G152" s="12">
        <f t="shared" si="5"/>
        <v>-105.41895196673288</v>
      </c>
    </row>
    <row r="153" spans="5:7" x14ac:dyDescent="0.25">
      <c r="E153">
        <v>152</v>
      </c>
      <c r="F153" s="12">
        <f t="shared" si="4"/>
        <v>-1007.4599795686629</v>
      </c>
      <c r="G153" s="12">
        <f t="shared" si="5"/>
        <v>-102.07190884524229</v>
      </c>
    </row>
    <row r="154" spans="5:7" x14ac:dyDescent="0.25">
      <c r="E154">
        <v>153</v>
      </c>
      <c r="F154" s="12">
        <f t="shared" si="4"/>
        <v>-1010.8181795005585</v>
      </c>
      <c r="G154" s="12">
        <f t="shared" si="5"/>
        <v>-98.713708913346736</v>
      </c>
    </row>
    <row r="155" spans="5:7" x14ac:dyDescent="0.25">
      <c r="E155">
        <v>154</v>
      </c>
      <c r="F155" s="12">
        <f t="shared" si="4"/>
        <v>-1014.1875734322271</v>
      </c>
      <c r="G155" s="12">
        <f t="shared" si="5"/>
        <v>-95.344314981678224</v>
      </c>
    </row>
    <row r="156" spans="5:7" x14ac:dyDescent="0.25">
      <c r="E156">
        <v>155</v>
      </c>
      <c r="F156" s="12">
        <f t="shared" si="4"/>
        <v>-1017.5681986770011</v>
      </c>
      <c r="G156" s="12">
        <f t="shared" si="5"/>
        <v>-91.963689736904144</v>
      </c>
    </row>
    <row r="157" spans="5:7" x14ac:dyDescent="0.25">
      <c r="E157">
        <v>156</v>
      </c>
      <c r="F157" s="12">
        <f t="shared" si="4"/>
        <v>-1020.9600926725913</v>
      </c>
      <c r="G157" s="12">
        <f t="shared" si="5"/>
        <v>-88.571795741314148</v>
      </c>
    </row>
    <row r="158" spans="5:7" x14ac:dyDescent="0.25">
      <c r="E158">
        <v>157</v>
      </c>
      <c r="F158" s="12">
        <f t="shared" si="4"/>
        <v>-1024.3632929814999</v>
      </c>
      <c r="G158" s="12">
        <f t="shared" si="5"/>
        <v>-85.168595432405496</v>
      </c>
    </row>
    <row r="159" spans="5:7" x14ac:dyDescent="0.25">
      <c r="E159">
        <v>158</v>
      </c>
      <c r="F159" s="12">
        <f t="shared" si="4"/>
        <v>-1027.7778372914381</v>
      </c>
      <c r="G159" s="12">
        <f t="shared" si="5"/>
        <v>-81.75405112246716</v>
      </c>
    </row>
    <row r="160" spans="5:7" x14ac:dyDescent="0.25">
      <c r="E160">
        <v>159</v>
      </c>
      <c r="F160" s="12">
        <f t="shared" si="4"/>
        <v>-1031.203763415743</v>
      </c>
      <c r="G160" s="12">
        <f t="shared" si="5"/>
        <v>-78.32812499816238</v>
      </c>
    </row>
    <row r="161" spans="5:7" x14ac:dyDescent="0.25">
      <c r="E161">
        <v>160</v>
      </c>
      <c r="F161" s="12">
        <f t="shared" si="4"/>
        <v>-1034.6411092937954</v>
      </c>
      <c r="G161" s="12">
        <f t="shared" si="5"/>
        <v>-74.890779120109897</v>
      </c>
    </row>
    <row r="162" spans="5:7" x14ac:dyDescent="0.25">
      <c r="E162">
        <v>161</v>
      </c>
      <c r="F162" s="12">
        <f t="shared" si="4"/>
        <v>-1038.0899129914415</v>
      </c>
      <c r="G162" s="12">
        <f t="shared" si="5"/>
        <v>-71.441975422463912</v>
      </c>
    </row>
    <row r="163" spans="5:7" x14ac:dyDescent="0.25">
      <c r="E163">
        <v>162</v>
      </c>
      <c r="F163" s="12">
        <f t="shared" si="4"/>
        <v>-1041.5502127014129</v>
      </c>
      <c r="G163" s="12">
        <f t="shared" si="5"/>
        <v>-67.981675712492432</v>
      </c>
    </row>
    <row r="164" spans="5:7" x14ac:dyDescent="0.25">
      <c r="E164">
        <v>163</v>
      </c>
      <c r="F164" s="12">
        <f t="shared" si="4"/>
        <v>-1045.0220467437509</v>
      </c>
      <c r="G164" s="12">
        <f t="shared" si="5"/>
        <v>-64.509841670154387</v>
      </c>
    </row>
    <row r="165" spans="5:7" x14ac:dyDescent="0.25">
      <c r="E165">
        <v>164</v>
      </c>
      <c r="F165" s="12">
        <f t="shared" si="4"/>
        <v>-1048.50545356623</v>
      </c>
      <c r="G165" s="12">
        <f t="shared" si="5"/>
        <v>-61.026434847675233</v>
      </c>
    </row>
    <row r="166" spans="5:7" x14ac:dyDescent="0.25">
      <c r="E166">
        <v>165</v>
      </c>
      <c r="F166" s="12">
        <f t="shared" si="4"/>
        <v>-1052.0004717447841</v>
      </c>
      <c r="G166" s="12">
        <f t="shared" si="5"/>
        <v>-57.531416669121128</v>
      </c>
    </row>
    <row r="167" spans="5:7" x14ac:dyDescent="0.25">
      <c r="E167">
        <v>166</v>
      </c>
      <c r="F167" s="12">
        <f t="shared" si="4"/>
        <v>-1055.5071399839333</v>
      </c>
      <c r="G167" s="12">
        <f t="shared" si="5"/>
        <v>-54.024748429971851</v>
      </c>
    </row>
    <row r="168" spans="5:7" x14ac:dyDescent="0.25">
      <c r="E168">
        <v>167</v>
      </c>
      <c r="F168" s="12">
        <f t="shared" si="4"/>
        <v>-1059.0254971172133</v>
      </c>
      <c r="G168" s="12">
        <f t="shared" si="5"/>
        <v>-50.506391296692058</v>
      </c>
    </row>
    <row r="169" spans="5:7" x14ac:dyDescent="0.25">
      <c r="E169">
        <v>168</v>
      </c>
      <c r="F169" s="12">
        <f t="shared" si="4"/>
        <v>-1062.5555821076041</v>
      </c>
      <c r="G169" s="12">
        <f t="shared" si="5"/>
        <v>-46.97630630630136</v>
      </c>
    </row>
    <row r="170" spans="5:7" x14ac:dyDescent="0.25">
      <c r="E170">
        <v>169</v>
      </c>
      <c r="F170" s="12">
        <f t="shared" si="4"/>
        <v>-1066.0974340479627</v>
      </c>
      <c r="G170" s="12">
        <f t="shared" si="5"/>
        <v>-43.434454365942671</v>
      </c>
    </row>
    <row r="171" spans="5:7" x14ac:dyDescent="0.25">
      <c r="E171">
        <v>170</v>
      </c>
      <c r="F171" s="12">
        <f t="shared" si="4"/>
        <v>-1069.6510921614558</v>
      </c>
      <c r="G171" s="12">
        <f t="shared" si="5"/>
        <v>-39.880796252449471</v>
      </c>
    </row>
    <row r="172" spans="5:7" x14ac:dyDescent="0.25">
      <c r="E172">
        <v>171</v>
      </c>
      <c r="F172" s="12">
        <f t="shared" si="4"/>
        <v>-1073.2165958019941</v>
      </c>
      <c r="G172" s="12">
        <f t="shared" si="5"/>
        <v>-36.315292611911275</v>
      </c>
    </row>
    <row r="173" spans="5:7" x14ac:dyDescent="0.25">
      <c r="E173">
        <v>172</v>
      </c>
      <c r="F173" s="12">
        <f t="shared" si="4"/>
        <v>-1076.7939844546675</v>
      </c>
      <c r="G173" s="12">
        <f t="shared" si="5"/>
        <v>-32.737903959237961</v>
      </c>
    </row>
    <row r="174" spans="5:7" x14ac:dyDescent="0.25">
      <c r="E174">
        <v>173</v>
      </c>
      <c r="F174" s="12">
        <f t="shared" si="4"/>
        <v>-1080.3832977361828</v>
      </c>
      <c r="G174" s="12">
        <f t="shared" si="5"/>
        <v>-29.148590677722407</v>
      </c>
    </row>
    <row r="175" spans="5:7" x14ac:dyDescent="0.25">
      <c r="E175">
        <v>174</v>
      </c>
      <c r="F175" s="12">
        <f t="shared" si="4"/>
        <v>-1083.9845753953034</v>
      </c>
      <c r="G175" s="12">
        <f t="shared" si="5"/>
        <v>-25.547313018601802</v>
      </c>
    </row>
    <row r="176" spans="5:7" x14ac:dyDescent="0.25">
      <c r="E176">
        <v>175</v>
      </c>
      <c r="F176" s="12">
        <f t="shared" si="4"/>
        <v>-1087.5978573132877</v>
      </c>
      <c r="G176" s="12">
        <f t="shared" si="5"/>
        <v>-21.934031100617457</v>
      </c>
    </row>
    <row r="177" spans="5:7" x14ac:dyDescent="0.25">
      <c r="E177">
        <v>176</v>
      </c>
      <c r="F177" s="12">
        <f t="shared" si="4"/>
        <v>-1091.2231835043322</v>
      </c>
      <c r="G177" s="12">
        <f t="shared" si="5"/>
        <v>-18.308704909573159</v>
      </c>
    </row>
    <row r="178" spans="5:7" x14ac:dyDescent="0.25">
      <c r="E178">
        <v>177</v>
      </c>
      <c r="F178" s="12">
        <f t="shared" si="4"/>
        <v>-1094.8605941160133</v>
      </c>
      <c r="G178" s="12">
        <f t="shared" si="5"/>
        <v>-14.671294297892052</v>
      </c>
    </row>
    <row r="179" spans="5:7" x14ac:dyDescent="0.25">
      <c r="E179">
        <v>178</v>
      </c>
      <c r="F179" s="12">
        <f t="shared" si="4"/>
        <v>-1098.5101294297331</v>
      </c>
      <c r="G179" s="12">
        <f t="shared" si="5"/>
        <v>-11.021758984172006</v>
      </c>
    </row>
    <row r="180" spans="5:7" x14ac:dyDescent="0.25">
      <c r="E180">
        <v>179</v>
      </c>
      <c r="F180" s="12">
        <f t="shared" si="4"/>
        <v>-1102.1718298611656</v>
      </c>
      <c r="G180" s="12">
        <f t="shared" si="5"/>
        <v>-7.360058552739563</v>
      </c>
    </row>
    <row r="181" spans="5:7" x14ac:dyDescent="0.25">
      <c r="E181">
        <v>180</v>
      </c>
      <c r="F181" s="12">
        <f t="shared" si="4"/>
        <v>-1105.845735960703</v>
      </c>
      <c r="G181" s="12">
        <f t="shared" si="5"/>
        <v>-3.6861524532023435</v>
      </c>
    </row>
    <row r="182" spans="5:7" x14ac:dyDescent="0.25">
      <c r="F182" s="12">
        <f>SUM(F2:F181)</f>
        <v>-149999.99999999997</v>
      </c>
      <c r="G182" s="12">
        <f>SUM(G2:G181)</f>
        <v>-49715.739914502956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F840A39-41C4-4378-B7C6-81A0E7917170}"/>
</file>

<file path=customXml/itemProps2.xml><?xml version="1.0" encoding="utf-8"?>
<ds:datastoreItem xmlns:ds="http://schemas.openxmlformats.org/officeDocument/2006/customXml" ds:itemID="{AC85FD83-E541-4F75-95E1-7C0C3AEFB70B}"/>
</file>

<file path=customXml/itemProps3.xml><?xml version="1.0" encoding="utf-8"?>
<ds:datastoreItem xmlns:ds="http://schemas.openxmlformats.org/officeDocument/2006/customXml" ds:itemID="{F5062C5F-F9A6-45F4-8569-76C3F3F5D0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Principal and Interest Payments</dc:title>
  <dc:creator>Toby Arnott</dc:creator>
  <cp:lastModifiedBy>Toby Arnott</cp:lastModifiedBy>
  <dcterms:created xsi:type="dcterms:W3CDTF">2013-04-22T13:42:42Z</dcterms:created>
  <dcterms:modified xsi:type="dcterms:W3CDTF">2016-08-30T12:07:34Z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