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Rubio\Udemy\Agile course\Templat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8" i="1"/>
  <c r="D9" i="1" s="1"/>
  <c r="E9" i="1" s="1"/>
  <c r="F9" i="1" s="1"/>
  <c r="G9" i="1" s="1"/>
  <c r="E8" i="1"/>
  <c r="F8" i="1"/>
  <c r="G8" i="1"/>
  <c r="H10" i="1"/>
  <c r="H8" i="1"/>
  <c r="H9" i="1" l="1"/>
</calcChain>
</file>

<file path=xl/comments1.xml><?xml version="1.0" encoding="utf-8"?>
<comments xmlns="http://schemas.openxmlformats.org/spreadsheetml/2006/main">
  <authors>
    <author>Mauricio Rubio Parra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Total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Cumulative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Average Story Points per Sprint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<sst xmlns="http://schemas.openxmlformats.org/spreadsheetml/2006/main" count="10" uniqueCount="10">
  <si>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SEP</t>
  </si>
  <si>
    <t>TOTAL</t>
  </si>
  <si>
    <t>AVERAGE</t>
  </si>
  <si>
    <t>AUG</t>
  </si>
  <si>
    <t>JUL</t>
  </si>
  <si>
    <t>JUN</t>
  </si>
  <si>
    <t>MAY</t>
  </si>
  <si>
    <t>CUMULATIVE</t>
  </si>
  <si>
    <t>Week</t>
  </si>
  <si>
    <t>Story Points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</si>
</sst>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Burnup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Story 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34</c:v>
                </c:pt>
                <c:pt idx="1">
                  <c:v>64</c:v>
                </c:pt>
                <c:pt idx="2">
                  <c:v>88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CB5-AD9B-5622EE6A9890}"/>
            </c:ext>
          </c:extLst>
        </c:ser>
        <c:ser>
          <c:idx val="2"/>
          <c:order val="2"/>
          <c:tx>
            <c:v>Cumulative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34</c:v>
                </c:pt>
                <c:pt idx="1">
                  <c:v>98</c:v>
                </c:pt>
                <c:pt idx="2">
                  <c:v>186</c:v>
                </c:pt>
                <c:pt idx="3">
                  <c:v>278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9258112"/>
        <c:axId val="359256472"/>
      </c:barChart>
      <c:lineChart>
        <c:grouping val="standard"/>
        <c:varyColors val="0"/>
        <c:ser>
          <c:idx val="1"/>
          <c:order val="1"/>
          <c:tx>
            <c:v>Velocity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Sheet1!$D$10:$H$10</c:f>
              <c:numCache>
                <c:formatCode>0</c:formatCode>
                <c:ptCount val="5"/>
                <c:pt idx="0">
                  <c:v>6.8</c:v>
                </c:pt>
                <c:pt idx="1">
                  <c:v>16</c:v>
                </c:pt>
                <c:pt idx="2">
                  <c:v>17.600000000000001</c:v>
                </c:pt>
                <c:pt idx="3">
                  <c:v>23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6112"/>
        <c:axId val="674745456"/>
      </c:lineChart>
      <c:catAx>
        <c:axId val="359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6472"/>
        <c:crosses val="autoZero"/>
        <c:auto val="1"/>
        <c:lblAlgn val="ctr"/>
        <c:lblOffset val="100"/>
        <c:noMultiLvlLbl val="0"/>
      </c:catAx>
      <c:valAx>
        <c:axId val="3592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8112"/>
        <c:crosses val="autoZero"/>
        <c:crossBetween val="between"/>
      </c:valAx>
      <c:valAx>
        <c:axId val="674745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46112"/>
        <c:crosses val="max"/>
        <c:crossBetween val="between"/>
      </c:valAx>
      <c:catAx>
        <c:axId val="67474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454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180975</xdr:rowOff>
    </xdr:from>
    <xdr:to>
      <xdr:col>16</xdr:col>
      <xdr:colOff>600075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D1" t="s">
        <v>9</v>
      </c>
    </row>
    <row r="2" spans="1:8" x14ac:dyDescent="0.25">
      <c r="C2" t="s">
        <v>8</v>
      </c>
      <c r="D2" t="s">
        <v>6</v>
      </c>
      <c r="E2" t="s">
        <v>5</v>
      </c>
      <c r="F2" t="s">
        <v>4</v>
      </c>
      <c r="G2" t="s">
        <v>3</v>
      </c>
      <c r="H2" t="s">
        <v>0</v>
      </c>
    </row>
    <row r="3" spans="1:8" x14ac:dyDescent="0.25">
      <c r="C3">
        <v>1</v>
      </c>
      <c r="D3">
        <v>9</v>
      </c>
      <c r="E3">
        <v>17</v>
      </c>
      <c r="F3">
        <v>21</v>
      </c>
      <c r="G3">
        <v>32</v>
      </c>
      <c r="H3">
        <v>14</v>
      </c>
    </row>
    <row r="4" spans="1:8" x14ac:dyDescent="0.25">
      <c r="C4">
        <v>2</v>
      </c>
      <c r="D4">
        <v>6</v>
      </c>
      <c r="E4">
        <v>16</v>
      </c>
      <c r="F4">
        <v>19</v>
      </c>
      <c r="G4">
        <v>18</v>
      </c>
      <c r="H4">
        <v>12</v>
      </c>
    </row>
    <row r="5" spans="1:8" x14ac:dyDescent="0.25">
      <c r="C5">
        <v>3</v>
      </c>
      <c r="D5">
        <v>7</v>
      </c>
      <c r="E5">
        <v>18</v>
      </c>
      <c r="F5">
        <v>19</v>
      </c>
      <c r="G5">
        <v>28</v>
      </c>
      <c r="H5">
        <v>22</v>
      </c>
    </row>
    <row r="6" spans="1:8" x14ac:dyDescent="0.25">
      <c r="C6">
        <v>4</v>
      </c>
      <c r="D6">
        <v>7</v>
      </c>
      <c r="E6">
        <v>13</v>
      </c>
      <c r="F6">
        <v>13</v>
      </c>
      <c r="G6">
        <v>14</v>
      </c>
      <c r="H6">
        <v>13</v>
      </c>
    </row>
    <row r="7" spans="1:8" x14ac:dyDescent="0.25">
      <c r="C7">
        <v>5</v>
      </c>
      <c r="D7">
        <v>5</v>
      </c>
      <c r="F7">
        <v>16</v>
      </c>
      <c r="H7">
        <v>15</v>
      </c>
    </row>
    <row r="8" spans="1:8" x14ac:dyDescent="0.25">
      <c r="A8" t="s">
        <v>1</v>
      </c>
      <c r="D8">
        <f t="shared" ref="D8:G8" si="0">SUM(D3:D7)</f>
        <v>34</v>
      </c>
      <c r="E8">
        <f t="shared" si="0"/>
        <v>64</v>
      </c>
      <c r="F8">
        <f t="shared" si="0"/>
        <v>88</v>
      </c>
      <c r="G8">
        <f t="shared" si="0"/>
        <v>92</v>
      </c>
      <c r="H8">
        <f>SUM(H3:H7)</f>
        <v>76</v>
      </c>
    </row>
    <row r="9" spans="1:8" x14ac:dyDescent="0.25">
      <c r="A9" t="s">
        <v>7</v>
      </c>
      <c r="D9">
        <f>+D8</f>
        <v>34</v>
      </c>
      <c r="E9">
        <f>+D9+E8</f>
        <v>98</v>
      </c>
      <c r="F9">
        <f>+E9+F8</f>
        <v>186</v>
      </c>
      <c r="G9">
        <f>+F9+G8</f>
        <v>278</v>
      </c>
      <c r="H9">
        <f>+G9+H8</f>
        <v>354</v>
      </c>
    </row>
    <row r="10" spans="1:8" x14ac:dyDescent="0.25">
      <c r="A10" t="s">
        <v>2</v>
      </c>
      <c r="B10" s="1"/>
      <c r="C10" s="1"/>
      <c r="D10" s="1">
        <f t="shared" ref="D10:G10" si="1">AVERAGE(D3:D7)</f>
        <v>6.8</v>
      </c>
      <c r="E10" s="1">
        <f t="shared" si="1"/>
        <v>16</v>
      </c>
      <c r="F10" s="1">
        <f t="shared" si="1"/>
        <v>17.600000000000001</v>
      </c>
      <c r="G10" s="1">
        <f t="shared" si="1"/>
        <v>23</v>
      </c>
      <c r="H10" s="1">
        <f>AVERAGE(H3:H7)</f>
        <v>15.2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60B6965-9C52-4838-8F2D-9127AF941346}"/>
</file>

<file path=customXml/itemProps2.xml><?xml version="1.0" encoding="utf-8"?>
<ds:datastoreItem xmlns:ds="http://schemas.openxmlformats.org/officeDocument/2006/customXml" ds:itemID="{734F88CF-D5C4-49EC-AD9F-18CA523E97AF}"/>
</file>

<file path=customXml/itemProps3.xml><?xml version="1.0" encoding="utf-8"?>
<ds:datastoreItem xmlns:ds="http://schemas.openxmlformats.org/officeDocument/2006/customXml" ds:itemID="{BA2E70FD-4380-4441-9234-3F96B8436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 Parra</cp:lastModifiedBy>
  <dcterms:created xsi:type="dcterms:W3CDTF">2019-10-03T00:53:14Z</dcterms:created>
  <dcterms:modified xsi:type="dcterms:W3CDTF">2019-10-04T02:19:36Z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