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mhexc\Documents\Book - CT\Chapters\Chapter 4 - Engineering Approach\"/>
    </mc:Choice>
  </mc:AlternateContent>
  <xr:revisionPtr revIDLastSave="0" documentId="8_{FB25D22D-9767-4ECF-814D-047E78E249EB}" xr6:coauthVersionLast="47" xr6:coauthVersionMax="47" xr10:uidLastSave="{00000000-0000-0000-0000-000000000000}"/>
  <bookViews>
    <workbookView xWindow="-110" yWindow="-110" windowWidth="25820" windowHeight="15620" activeTab="2" xr2:uid="{A5040791-919A-4EC5-8D3A-02C2ADF0CA9C}"/>
  </bookViews>
  <sheets>
    <sheet name="Front Page" sheetId="20" r:id="rId1"/>
    <sheet name="Self-Assessment Tool" sheetId="21" r:id="rId2"/>
    <sheet name="Self-Assessment Tool Example" sheetId="2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8" i="25" l="1"/>
  <c r="N7" i="25"/>
  <c r="N6" i="25"/>
  <c r="N5" i="25"/>
  <c r="N4" i="25"/>
  <c r="K8" i="25"/>
  <c r="H8" i="25"/>
  <c r="E8" i="25"/>
  <c r="K7" i="25"/>
  <c r="H7" i="25"/>
  <c r="E7" i="25"/>
  <c r="K6" i="25"/>
  <c r="H6" i="25"/>
  <c r="E6" i="25"/>
  <c r="K5" i="25"/>
  <c r="H5" i="25"/>
  <c r="E5" i="25"/>
  <c r="K4" i="25"/>
  <c r="H4" i="25"/>
  <c r="E4" i="25"/>
  <c r="N8" i="21" l="1"/>
  <c r="N10" i="21"/>
  <c r="N9" i="21"/>
  <c r="N7" i="21"/>
  <c r="N6" i="21"/>
  <c r="J10" i="21"/>
  <c r="J9" i="21"/>
  <c r="J8" i="21"/>
  <c r="J7" i="21"/>
  <c r="J6" i="21"/>
  <c r="F7" i="21"/>
  <c r="F8" i="21"/>
  <c r="F9" i="21"/>
  <c r="F10" i="21"/>
  <c r="F6" i="21"/>
  <c r="M12" i="21" l="1"/>
  <c r="I12" i="21"/>
  <c r="E12" i="21"/>
  <c r="F12" i="21"/>
  <c r="J12" i="21"/>
  <c r="N12" i="21"/>
  <c r="F14" i="21" l="1"/>
  <c r="E14" i="21"/>
</calcChain>
</file>

<file path=xl/sharedStrings.xml><?xml version="1.0" encoding="utf-8"?>
<sst xmlns="http://schemas.openxmlformats.org/spreadsheetml/2006/main" count="86" uniqueCount="69">
  <si>
    <t>© EngineeringDevOps.com, 2019-2020</t>
  </si>
  <si>
    <t>Score</t>
  </si>
  <si>
    <t>Weight</t>
  </si>
  <si>
    <t>People Practices</t>
  </si>
  <si>
    <t>Process Practices</t>
  </si>
  <si>
    <t>Technology Practices</t>
  </si>
  <si>
    <t>Level 1 
Chaos</t>
  </si>
  <si>
    <t>Level 2 
Continuous Integration (CI)</t>
  </si>
  <si>
    <t>Level 3 
Continuous Flow</t>
  </si>
  <si>
    <t>Level 4 
Continuouos Feedback</t>
  </si>
  <si>
    <t>Level 5 
Continuous Improvement</t>
  </si>
  <si>
    <t>Overall Maturity Score (Calculated)</t>
  </si>
  <si>
    <t>People Practices Score (Calculated)</t>
  </si>
  <si>
    <t>Process Practices Score (Calculated)</t>
  </si>
  <si>
    <t>Tech  Practices Score (Calculated)</t>
  </si>
  <si>
    <t>Practices Scores</t>
  </si>
  <si>
    <t>Selection 
(choose one)</t>
  </si>
  <si>
    <t>Maturity Score Interpretation</t>
  </si>
  <si>
    <r>
      <rPr>
        <b/>
        <sz val="11"/>
        <color theme="1"/>
        <rFont val="Calibri"/>
        <family val="2"/>
        <scheme val="minor"/>
      </rPr>
      <t>WARNING</t>
    </r>
    <r>
      <rPr>
        <sz val="11"/>
        <color theme="1"/>
        <rFont val="Calibri"/>
        <family val="2"/>
        <scheme val="minor"/>
      </rPr>
      <t xml:space="preserve">
This self-assessment tool gives a avery rough estimate of maturity based on a small selections of practices. To obtain an  accurate and detailed assessment contact Engineering DevOps Consulting at www.engineeringdevops.com. </t>
    </r>
  </si>
  <si>
    <t>Instructions: for each of the three Practices columns enter a "1" in the row with the description that best matches your environment.</t>
  </si>
  <si>
    <t>x</t>
  </si>
  <si>
    <t>Level 3 - Continuous Flow: At this level typical business outcomes are: Timely alerts with likely source of failure identified, Pro-active, monitoring sources are integrated into one place for analysises.</t>
  </si>
  <si>
    <t>Level 2 - Continuous Integration (CI): At this level typical business outcomes are: Timely alerts for build failures but not much informaiton regarding  source of failures, Reaction to unknowns chaotic, no E2E pipeline monitoring, must be correlated separately.</t>
  </si>
  <si>
    <t xml:space="preserve"> Level 1 - Chaos.  At this level typical business outcomes are:  Not aware when something breaks, Missing monitoring sources, slow response.</t>
  </si>
  <si>
    <t xml:space="preserve">Level 4 - Continuouos Feedback: At this level typical business outcomes are: Predictive alerts to identify source of potential failures, Predictive analytics, automated analysis, fast response.
High confidence in achieving SLAs in production </t>
  </si>
  <si>
    <t>Level 5 - Continuous Improvement: At this level typical business outcomes are: Smart information indicating what needs to be improved to avoid potential failures, Self-correcting, High confidence, innovative.</t>
  </si>
  <si>
    <t>Permission is granted to reproduct, use or modify  the spreadsheets contained in this Excel Workbook provided the following statement is visible whenever it is show in any format: * Used with Permission of EngineeringDevOps.com *</t>
  </si>
  <si>
    <t>Continuous Security Maturity Self-Assessment</t>
  </si>
  <si>
    <t>Continuous Security Maturity Level</t>
  </si>
  <si>
    <t>Silo team organization
Little knowledge of continuous security practices
Blame, finger-pointing</t>
  </si>
  <si>
    <t>Security not part of planning 
Few security checks as part of DevOps pipeline.</t>
  </si>
  <si>
    <t>Missing tools to monitor security of applications, pipelines and infrastructure</t>
  </si>
  <si>
    <t>Limited knowledge of continuous security
Some security task in backlog
Ad hoc security training
Security consultants</t>
  </si>
  <si>
    <t>Lack of E2E security plan
Repeatable build process with security checks 
Most commits pass security code static analysis tests
Secrets vaulted</t>
  </si>
  <si>
    <t>Version Management
Pre-flight and commit processes include security checks, such as static analysis, white lists  and security tests
Painful but repeatable releases</t>
  </si>
  <si>
    <t>Leaders articulate a DevOps security vision
Cross-function participation in s
Continuous Security skills  
Training program
Risk management culture</t>
  </si>
  <si>
    <t>E2E Apps, CI/CD pipeline, and Infra availability security  vulnerabilities visible
Security standards  and protocols
Security event response time metrics</t>
  </si>
  <si>
    <t>Toolchains w/ security tools APIs and tests
Signed artifacts
Filtered event streams for app, infra, pipeline
Release and Deploy w/security metrics.</t>
  </si>
  <si>
    <t>Collaboration using shared security metrics 
Goals: SLI/O/As include security 
Mentors and Guilds for mastering security
Recognition programs</t>
  </si>
  <si>
    <t>Pro-active trends analysis visible for security
Security warnings trigger actions
Red/Blue teams</t>
  </si>
  <si>
    <t>Apps, pipelines and infra instrumented for security
Infra &amp; config “as-code”
Releases automated w/ security policies
Value stream analytics for end-to-end security</t>
  </si>
  <si>
    <t>Experimentation 
High level of security confidence
SREs in development 
E2E security  experience</t>
  </si>
  <si>
    <t>Consolidated security metrics
Monitor security outliers, not just averages
Insights into threats made visible to stakeholders
Security Chaos testing</t>
  </si>
  <si>
    <t>Security Algorithms 
Synthetic security monitoring
 Intelligent security analytics E.g. AISecOPs</t>
  </si>
  <si>
    <t>Level 3 
Continuous Delivery</t>
  </si>
  <si>
    <t>Level 5 
Continuous Operations</t>
  </si>
  <si>
    <t>Few if any automated metrics.</t>
  </si>
  <si>
    <t>Silo organization structure separating Dev, QA, Infra,  Ops and Sec functons is dominate. Little knowledge of DevOps, DevSecOps or SRE practices. Culture of Blame, finger-pointing.</t>
  </si>
  <si>
    <t xml:space="preserve">Some disparatte tools are in place with minimal automation, but not unified across different functional groups. Lack of integrated tool chains for end-to-end pipelines. </t>
  </si>
  <si>
    <t>Measurements and Maturity Thresholds</t>
  </si>
  <si>
    <t>CI Strategy defined. Mostly silo team topology. Some knowledge of DevOps, Dev or SRE practices. CI expertise strong within Development teams. Ad hoc  training is practiced for DevOps, DevSecOps or SRE.</t>
  </si>
  <si>
    <t>CI outcome metrics in place, including CI lead time, frequency and errors rates are automatically collected and made visible. Daily integrations, CI Lead time less than one day. Frequency of Release Candidate more than  one per week.</t>
  </si>
  <si>
    <t xml:space="preserve">Source code and artifacts version management tools in place. CI automation platform such as Jenkins or similar in place. Automated builds, SCA, SAST and automated unit test tools in place. CI pipeline tools are integrated into an automated CI pipeline. CI Dashboard in place. CI metric data collectors automatically stream metrics data from CI pipeline. 
</t>
  </si>
  <si>
    <t>Shared responsiblities between Dev, QA, Infra, Ops and Sec teams. Mentors and Guilds for mastering DevOps, DevSecOps and SRE practices.  Red/Blue/Purple teams. Recognition programs for cross team collabortion.   Blameless "Learning from Failures" culture in place.</t>
  </si>
  <si>
    <t xml:space="preserve">CD automation platform in place which automate CD toolchain and  delivery pipeline up until approval of releases. Artifacts are signed. Toos include artifact quality and security scanners, such as DAST, IAS, and RASP tools. Regression and system level testig mostly automated.  CI/CD dashboard in place. CD metrics data collector automatically stream CD metrics data from CD pipeline. 
</t>
  </si>
  <si>
    <t xml:space="preserve">Pre-integration practices streamlined to take advantage of fully automated CI/CD pipeline. This may include Test Driven Development and pracices to reduce dependenccies between product components and processes.  SLOs. SKIs, Error budgets and Error budget policies in place for platform services and services in production Pro-active trends analysis visible for quality and security Quality and security warnings automatically trigger actions to relevant parties in accordance with pre-fined policies. </t>
  </si>
  <si>
    <t>Release and Deployment polices fully orchestrated and automated.  Pen Testing mostly automated.  Infrastructure as code in place.  Containers and containers orchestration in place. Deployment stsrategy automated including provisions for testing in production, monitoring releases in production and automated release rollbacks.</t>
  </si>
  <si>
    <t>Unified Strateqy  and North Star vision for DevOps, DevSecOps and SRE, including end-to-end CI/CD pipelines in-place. Cross-function collaboration across Dev, QA, Infra, Ops and Sec is in-grained in the culture.  Training programs and documentation of practices for DevOps, DevSecOps and SRE in place. Risk management culture in-place includes Threat Modelling.</t>
  </si>
  <si>
    <t>Continous budget process includes innovations for  experiementation and Improvement of Continuous Deployment, Obervability and Operations.  Data driven processes based on consolidated metrics including 
quality and security outliers, not just averages. Insights into threats made visible to relevant stakeholders. Reliability and Security Chaos Engineering practiced.</t>
  </si>
  <si>
    <t xml:space="preserve">Data Lake collects data for enterprise level analysis. Platform Engineering ncludes DevOps-DevSecOps and SRE as-a-Service capabilities.  Value Stream Platforms provide orchestration, visibility and analysis across applications and pipelines. 
AI/ML tools  provide predictive analytics. </t>
  </si>
  <si>
    <t>Culture of continuous experimentation, innovation and Anti-Fragility with responsibiity sharing across functional teams.</t>
  </si>
  <si>
    <t>DevOps, DevSecOps and SRE  planning practices minimal.  Few if any automated quality or security checks. Orchestration and monitoring of development, integration, deloyment and production operations processes mostly manual.</t>
  </si>
  <si>
    <t>Capability Maturity</t>
  </si>
  <si>
    <t>DevOps, DevSecOps or SRE planning in place but limited. Repeatable build process with some automated quality and security checks, sufficient to determine Release Candidate artifacts from CI. Most commits pass security code static analysis tests. Secrets are vaulted. Pre-integration and integration commit processes include some quality and security checks, such as static analysis, white lists and security scans. Painful but repeatable releases.</t>
  </si>
  <si>
    <t xml:space="preserve">DevOps, DevSecOps and SRE requirements are fully integrated into planning processes. Repeatable delivery pipeline with mostly automated quality and security testing at a high level of coverage, sufficient to determine Release Candidate from CD pipeline.  Release policies are defined and at least partially automate. Most Release Candidates from CI pass  CD tests. 
</t>
  </si>
  <si>
    <t>Level 4 
Continuous Deployment</t>
  </si>
  <si>
    <t>CI/CD outcome metrics in place include DORA metrics appied to CD up to Release Approval,  including Lead Time (less than one week), Release Frequency (at least one per week), Error Rate (less than 15%),  Recovery Time (less than one day) and Availability of Pipelines ( at least 90% per month).</t>
  </si>
  <si>
    <t>CI/CD outcome metrics in place include DORA metrics appied to CD up to Deployment to Production,  including Lead Time (less than one week), Release Frequency (at least one per week), Error Rate (less than 10%),  Recovery Time (less than one day) and Availability of Pipelines ( at least 95% per month).</t>
  </si>
  <si>
    <t>Flow and Security metrics employ AI/ML analysis of enterprise-wide data. Event responses algorithms provide automate mitigations and self-healing. Lead Time (on-demand), Release Frequency (at least one per day), Error Rate (less than 5%),  Recovery Time (less than one hour) and Availability of Pipelines ( at least 95%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</si>
</sst>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theme="0"/>
      <name val="Calibri"/>
      <family val="2"/>
      <scheme val="minor"/>
    </font>
    <font>
      <sz val="10"/>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b/>
      <sz val="18"/>
      <color theme="1"/>
      <name val="Calibri"/>
      <family val="2"/>
      <scheme val="minor"/>
    </font>
    <font>
      <sz val="12"/>
      <color theme="1"/>
      <name val="Calibri"/>
      <family val="2"/>
      <scheme val="minor"/>
    </font>
    <font>
      <b/>
      <sz val="24"/>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7"/>
        <bgColor indexed="64"/>
      </patternFill>
    </fill>
    <fill>
      <patternFill patternType="solid">
        <fgColor rgb="FFFF0000"/>
        <bgColor rgb="FFFF7C80"/>
      </patternFill>
    </fill>
    <fill>
      <patternFill patternType="solid">
        <fgColor theme="9"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45">
    <xf numFmtId="0" fontId="0" fillId="0" borderId="0" xfId="0"/>
    <xf numFmtId="0" fontId="0" fillId="0" borderId="0" xfId="0" applyAlignment="1">
      <alignment wrapText="1"/>
    </xf>
    <xf numFmtId="0" fontId="3" fillId="0" borderId="0" xfId="0" applyFont="1" applyAlignment="1">
      <alignment horizontal="center" wrapText="1"/>
    </xf>
    <xf numFmtId="0" fontId="3" fillId="0" borderId="0" xfId="0" applyFont="1" applyAlignment="1">
      <alignment horizontal="center" vertical="center" wrapText="1"/>
    </xf>
    <xf numFmtId="0" fontId="3" fillId="2" borderId="0" xfId="0" applyFont="1" applyFill="1" applyAlignment="1">
      <alignment horizontal="center" wrapText="1"/>
    </xf>
    <xf numFmtId="0" fontId="3" fillId="2" borderId="1" xfId="0" applyFont="1" applyFill="1" applyBorder="1" applyAlignment="1">
      <alignment horizontal="center" wrapText="1"/>
    </xf>
    <xf numFmtId="0" fontId="3"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0" fillId="2" borderId="1" xfId="0" applyFill="1" applyBorder="1" applyAlignment="1">
      <alignment wrapText="1"/>
    </xf>
    <xf numFmtId="0" fontId="0" fillId="2" borderId="2" xfId="0" applyFill="1" applyBorder="1" applyAlignment="1">
      <alignment wrapText="1"/>
    </xf>
    <xf numFmtId="0" fontId="4" fillId="0" borderId="1" xfId="0" applyFont="1" applyBorder="1" applyAlignment="1">
      <alignment horizontal="center" wrapText="1"/>
    </xf>
    <xf numFmtId="0" fontId="4" fillId="0" borderId="0" xfId="0" applyFont="1" applyAlignment="1">
      <alignment horizontal="center" wrapText="1"/>
    </xf>
    <xf numFmtId="0" fontId="1" fillId="2" borderId="1" xfId="0" applyFont="1" applyFill="1" applyBorder="1" applyAlignment="1">
      <alignment wrapText="1"/>
    </xf>
    <xf numFmtId="0" fontId="4" fillId="6"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0" borderId="6" xfId="0" applyFont="1" applyBorder="1" applyAlignment="1">
      <alignment horizontal="center" vertical="center" wrapText="1"/>
    </xf>
    <xf numFmtId="0" fontId="0" fillId="2" borderId="3" xfId="0" applyFill="1" applyBorder="1" applyAlignment="1">
      <alignment wrapText="1"/>
    </xf>
    <xf numFmtId="0" fontId="3" fillId="2" borderId="8" xfId="0" applyFont="1" applyFill="1" applyBorder="1" applyAlignment="1">
      <alignment horizontal="center" wrapText="1"/>
    </xf>
    <xf numFmtId="0" fontId="0" fillId="2" borderId="9" xfId="0" applyFill="1" applyBorder="1" applyAlignment="1">
      <alignment wrapText="1"/>
    </xf>
    <xf numFmtId="0" fontId="0" fillId="2" borderId="8" xfId="0" applyFill="1" applyBorder="1" applyAlignment="1">
      <alignment wrapText="1"/>
    </xf>
    <xf numFmtId="0" fontId="0" fillId="2" borderId="10" xfId="0" applyFill="1" applyBorder="1" applyAlignment="1">
      <alignment wrapText="1"/>
    </xf>
    <xf numFmtId="0" fontId="3" fillId="0" borderId="2" xfId="0" applyFont="1" applyBorder="1" applyAlignment="1">
      <alignment horizontal="center" vertical="center" wrapText="1"/>
    </xf>
    <xf numFmtId="0" fontId="3" fillId="3" borderId="2" xfId="0" applyFont="1" applyFill="1" applyBorder="1" applyAlignment="1">
      <alignment horizontal="center" vertical="center" wrapText="1"/>
    </xf>
    <xf numFmtId="0" fontId="1" fillId="2" borderId="11" xfId="0" applyFont="1" applyFill="1" applyBorder="1" applyAlignment="1">
      <alignment wrapText="1"/>
    </xf>
    <xf numFmtId="0" fontId="1" fillId="2" borderId="3" xfId="0" applyFont="1" applyFill="1" applyBorder="1" applyAlignment="1">
      <alignment wrapText="1"/>
    </xf>
    <xf numFmtId="0" fontId="2" fillId="5" borderId="1" xfId="0" applyFont="1" applyFill="1" applyBorder="1" applyAlignment="1">
      <alignment horizontal="left" wrapText="1"/>
    </xf>
    <xf numFmtId="0" fontId="5" fillId="5" borderId="1" xfId="0" applyFont="1" applyFill="1" applyBorder="1" applyAlignment="1">
      <alignment horizontal="left" vertical="center" wrapText="1"/>
    </xf>
    <xf numFmtId="0" fontId="0" fillId="3" borderId="0" xfId="0" applyFill="1" applyAlignment="1">
      <alignment wrapText="1"/>
    </xf>
    <xf numFmtId="0" fontId="6" fillId="0" borderId="0" xfId="0" applyFont="1" applyAlignment="1">
      <alignment horizontal="center" wrapText="1"/>
    </xf>
    <xf numFmtId="0" fontId="7" fillId="0" borderId="0" xfId="0" applyFont="1" applyAlignment="1">
      <alignment wrapText="1"/>
    </xf>
    <xf numFmtId="0" fontId="0" fillId="2" borderId="1"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8" fillId="0" borderId="1" xfId="0" applyFont="1" applyBorder="1" applyAlignment="1">
      <alignment horizontal="center" vertical="center" wrapText="1"/>
    </xf>
    <xf numFmtId="0" fontId="8" fillId="2" borderId="1" xfId="0" applyFont="1" applyFill="1" applyBorder="1" applyAlignment="1">
      <alignment wrapText="1"/>
    </xf>
    <xf numFmtId="0" fontId="8" fillId="0" borderId="2" xfId="0" applyFont="1" applyBorder="1" applyAlignment="1">
      <alignment horizontal="center" vertical="center" wrapText="1"/>
    </xf>
    <xf numFmtId="0" fontId="8" fillId="2" borderId="2" xfId="0" applyFont="1" applyFill="1" applyBorder="1" applyAlignment="1">
      <alignment wrapText="1"/>
    </xf>
    <xf numFmtId="0" fontId="9" fillId="0" borderId="1" xfId="0" applyFont="1" applyBorder="1" applyAlignment="1">
      <alignment horizontal="center" vertical="center" wrapText="1"/>
    </xf>
    <xf numFmtId="0" fontId="9" fillId="0" borderId="0" xfId="0" applyFont="1" applyAlignment="1">
      <alignment horizontal="center" vertical="center" wrapText="1"/>
    </xf>
    <xf numFmtId="0" fontId="9" fillId="2" borderId="1" xfId="0" applyFont="1" applyFill="1" applyBorder="1" applyAlignment="1">
      <alignment horizontal="center" vertical="center" wrapText="1"/>
    </xf>
    <xf numFmtId="0" fontId="9" fillId="0" borderId="2" xfId="0" applyFont="1" applyBorder="1" applyAlignment="1">
      <alignment horizontal="center" vertical="center" wrapText="1"/>
    </xf>
    <xf numFmtId="0" fontId="4" fillId="3" borderId="7" xfId="0" applyFont="1" applyFill="1" applyBorder="1" applyAlignment="1">
      <alignment horizontal="center"/>
    </xf>
    <xf numFmtId="0" fontId="1" fillId="3" borderId="7" xfId="0" applyFont="1" applyFill="1" applyBorder="1"/>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cellXfs>
  <cellStyles count="1">
    <cellStyle name="Normal" xfId="0" builtinId="0"/>
  </cellStyles>
  <dxfs count="12">
    <dxf>
      <font>
        <color rgb="FF9C0006"/>
      </font>
      <fill>
        <patternFill>
          <bgColor rgb="FFFFC7CE"/>
        </patternFill>
      </fill>
    </dxf>
    <dxf>
      <font>
        <color rgb="FF006100"/>
      </font>
      <fill>
        <patternFill>
          <bgColor rgb="FFC6EFCE"/>
        </patternFill>
      </fill>
    </dxf>
    <dxf>
      <fill>
        <patternFill>
          <bgColor theme="7"/>
        </patternFill>
      </fill>
    </dxf>
    <dxf>
      <font>
        <color rgb="FF9C0006"/>
      </font>
      <fill>
        <patternFill>
          <bgColor rgb="FFFFC7CE"/>
        </patternFill>
      </fill>
    </dxf>
    <dxf>
      <font>
        <color rgb="FF006100"/>
      </font>
      <fill>
        <patternFill>
          <bgColor rgb="FFC6EFCE"/>
        </patternFill>
      </fill>
    </dxf>
    <dxf>
      <fill>
        <patternFill>
          <bgColor theme="7"/>
        </patternFill>
      </fill>
    </dxf>
    <dxf>
      <font>
        <color rgb="FF9C0006"/>
      </font>
      <fill>
        <patternFill>
          <bgColor rgb="FFFFC7CE"/>
        </patternFill>
      </fill>
    </dxf>
    <dxf>
      <font>
        <color rgb="FF006100"/>
      </font>
      <fill>
        <patternFill>
          <bgColor rgb="FFC6EFCE"/>
        </patternFill>
      </fill>
    </dxf>
    <dxf>
      <fill>
        <patternFill>
          <bgColor theme="7"/>
        </patternFill>
      </fill>
    </dxf>
    <dxf>
      <font>
        <color rgb="FF9C0006"/>
      </font>
      <fill>
        <patternFill>
          <bgColor rgb="FFFFC7CE"/>
        </patternFill>
      </fill>
    </dxf>
    <dxf>
      <font>
        <color rgb="FF006100"/>
      </font>
      <fill>
        <patternFill>
          <bgColor rgb="FFC6EFCE"/>
        </patternFill>
      </fill>
    </dxf>
    <dxf>
      <fill>
        <patternFill>
          <bgColor theme="7"/>
        </patternFill>
      </fill>
    </dxf>
  </dxfs>
  <tableStyles count="0" defaultTableStyle="TableStyleMedium2" defaultPivotStyle="PivotStyleLight16"/>
  <colors>
    <mruColors>
      <color rgb="FFFF7C80"/>
      <color rgb="FFFF8F8F"/>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FB506-BE1A-4EF1-A01E-B6B1AAF83B46}">
  <dimension ref="A3:A16"/>
  <sheetViews>
    <sheetView workbookViewId="0">
      <selection activeCell="A22" sqref="A22"/>
    </sheetView>
  </sheetViews>
  <sheetFormatPr defaultRowHeight="14.5" x14ac:dyDescent="0.35"/>
  <cols>
    <col min="1" max="1" width="75" style="1" customWidth="1"/>
  </cols>
  <sheetData>
    <row r="3" spans="1:1" ht="23.5" x14ac:dyDescent="0.55000000000000004">
      <c r="A3" s="29" t="s">
        <v>27</v>
      </c>
    </row>
    <row r="5" spans="1:1" ht="30.5" customHeight="1" x14ac:dyDescent="0.35">
      <c r="A5" s="1" t="s">
        <v>26</v>
      </c>
    </row>
    <row r="7" spans="1:1" x14ac:dyDescent="0.35">
      <c r="A7" s="1" t="s">
        <v>0</v>
      </c>
    </row>
    <row r="9" spans="1:1" ht="15.5" x14ac:dyDescent="0.35">
      <c r="A9" s="28" t="s">
        <v>17</v>
      </c>
    </row>
    <row r="10" spans="1:1" ht="29" x14ac:dyDescent="0.35">
      <c r="A10" s="25" t="s">
        <v>23</v>
      </c>
    </row>
    <row r="11" spans="1:1" ht="39" x14ac:dyDescent="0.35">
      <c r="A11" s="26" t="s">
        <v>22</v>
      </c>
    </row>
    <row r="12" spans="1:1" ht="39" x14ac:dyDescent="0.35">
      <c r="A12" s="13" t="s">
        <v>21</v>
      </c>
    </row>
    <row r="13" spans="1:1" ht="39" x14ac:dyDescent="0.35">
      <c r="A13" s="14" t="s">
        <v>24</v>
      </c>
    </row>
    <row r="14" spans="1:1" ht="39" x14ac:dyDescent="0.35">
      <c r="A14" s="14" t="s">
        <v>25</v>
      </c>
    </row>
    <row r="16" spans="1:1" ht="58" x14ac:dyDescent="0.35">
      <c r="A16" s="27" t="s">
        <v>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25263-7D5D-4852-ABEE-B82AC6D3E570}">
  <dimension ref="A1:V16"/>
  <sheetViews>
    <sheetView workbookViewId="0">
      <selection activeCell="O10" sqref="O10"/>
    </sheetView>
  </sheetViews>
  <sheetFormatPr defaultRowHeight="14.5" x14ac:dyDescent="0.35"/>
  <cols>
    <col min="1" max="1" width="2.36328125" style="1" customWidth="1"/>
    <col min="2" max="2" width="21.7265625" style="2" customWidth="1"/>
    <col min="3" max="3" width="0" style="2" hidden="1" customWidth="1"/>
    <col min="4" max="4" width="1.1796875" style="1" customWidth="1"/>
    <col min="5" max="5" width="7.54296875" style="2" customWidth="1"/>
    <col min="6" max="6" width="0" style="2" hidden="1" customWidth="1"/>
    <col min="7" max="7" width="31.54296875" style="2" customWidth="1"/>
    <col min="8" max="8" width="1.1796875" style="1" customWidth="1"/>
    <col min="9" max="9" width="7.81640625" style="2" customWidth="1"/>
    <col min="10" max="10" width="0" style="2" hidden="1" customWidth="1"/>
    <col min="11" max="11" width="32.08984375" style="2" customWidth="1"/>
    <col min="12" max="12" width="1.08984375" style="1" customWidth="1"/>
    <col min="13" max="13" width="7.7265625" style="2" customWidth="1"/>
    <col min="14" max="14" width="0" style="2" hidden="1" customWidth="1"/>
    <col min="15" max="15" width="28" style="2" customWidth="1"/>
    <col min="16" max="16" width="2.36328125" style="1" customWidth="1"/>
    <col min="17" max="22" width="8.7265625" style="1"/>
  </cols>
  <sheetData>
    <row r="1" spans="1:16" x14ac:dyDescent="0.35">
      <c r="A1" s="18"/>
      <c r="B1" s="17"/>
      <c r="C1" s="17"/>
      <c r="D1" s="19"/>
      <c r="E1" s="17"/>
      <c r="F1" s="17"/>
      <c r="G1" s="17"/>
      <c r="H1" s="19"/>
      <c r="I1" s="17"/>
      <c r="J1" s="17"/>
      <c r="K1" s="17"/>
      <c r="L1" s="19"/>
      <c r="M1" s="17"/>
      <c r="N1" s="17"/>
      <c r="O1" s="17"/>
      <c r="P1" s="20"/>
    </row>
    <row r="2" spans="1:16" x14ac:dyDescent="0.35">
      <c r="A2" s="16"/>
      <c r="D2" s="16"/>
      <c r="E2" s="41" t="s">
        <v>19</v>
      </c>
      <c r="F2" s="42"/>
      <c r="G2" s="42"/>
      <c r="H2" s="42"/>
      <c r="I2" s="42"/>
      <c r="J2" s="42"/>
      <c r="K2" s="42"/>
      <c r="L2" s="42"/>
      <c r="M2" s="42"/>
      <c r="N2" s="42"/>
      <c r="O2" s="42"/>
      <c r="P2" s="8"/>
    </row>
    <row r="3" spans="1:16" ht="5.5" customHeight="1" x14ac:dyDescent="0.35">
      <c r="A3" s="8"/>
      <c r="B3" s="4"/>
      <c r="C3" s="4"/>
      <c r="D3" s="8"/>
      <c r="E3" s="5"/>
      <c r="F3" s="5"/>
      <c r="G3" s="5"/>
      <c r="H3" s="8"/>
      <c r="I3" s="5"/>
      <c r="J3" s="5"/>
      <c r="K3" s="5"/>
      <c r="L3" s="8"/>
      <c r="M3" s="5"/>
      <c r="N3" s="5"/>
      <c r="O3" s="5"/>
      <c r="P3" s="8"/>
    </row>
    <row r="4" spans="1:16" ht="44.5" customHeight="1" x14ac:dyDescent="0.35">
      <c r="A4" s="12"/>
      <c r="B4" s="10" t="s">
        <v>28</v>
      </c>
      <c r="C4" s="11" t="s">
        <v>2</v>
      </c>
      <c r="D4" s="12"/>
      <c r="E4" s="10" t="s">
        <v>16</v>
      </c>
      <c r="F4" s="10" t="s">
        <v>1</v>
      </c>
      <c r="G4" s="10" t="s">
        <v>3</v>
      </c>
      <c r="H4" s="12"/>
      <c r="I4" s="10" t="s">
        <v>16</v>
      </c>
      <c r="J4" s="10" t="s">
        <v>1</v>
      </c>
      <c r="K4" s="10" t="s">
        <v>4</v>
      </c>
      <c r="L4" s="12"/>
      <c r="M4" s="10" t="s">
        <v>16</v>
      </c>
      <c r="N4" s="10" t="s">
        <v>1</v>
      </c>
      <c r="O4" s="10" t="s">
        <v>5</v>
      </c>
      <c r="P4" s="8"/>
    </row>
    <row r="5" spans="1:16" ht="5.5" customHeight="1" x14ac:dyDescent="0.35">
      <c r="A5" s="8"/>
      <c r="B5" s="4"/>
      <c r="C5" s="4"/>
      <c r="D5" s="8"/>
      <c r="E5" s="5"/>
      <c r="F5" s="5"/>
      <c r="G5" s="5"/>
      <c r="H5" s="8"/>
      <c r="I5" s="5"/>
      <c r="J5" s="5"/>
      <c r="K5" s="5"/>
      <c r="L5" s="8"/>
      <c r="M5" s="5"/>
      <c r="N5" s="5"/>
      <c r="O5" s="5"/>
      <c r="P5" s="8"/>
    </row>
    <row r="6" spans="1:16" ht="52" x14ac:dyDescent="0.35">
      <c r="A6" s="8"/>
      <c r="B6" s="3" t="s">
        <v>6</v>
      </c>
      <c r="C6" s="3">
        <v>1</v>
      </c>
      <c r="D6" s="8"/>
      <c r="E6" s="7"/>
      <c r="F6" s="6">
        <f>$C6*E6</f>
        <v>0</v>
      </c>
      <c r="G6" s="6" t="s">
        <v>29</v>
      </c>
      <c r="H6" s="8"/>
      <c r="I6" s="7"/>
      <c r="J6" s="6">
        <f>$C6*I6</f>
        <v>0</v>
      </c>
      <c r="K6" s="6" t="s">
        <v>30</v>
      </c>
      <c r="L6" s="8"/>
      <c r="M6" s="7"/>
      <c r="N6" s="6">
        <f>$C6*M6</f>
        <v>0</v>
      </c>
      <c r="O6" s="6" t="s">
        <v>31</v>
      </c>
      <c r="P6" s="8"/>
    </row>
    <row r="7" spans="1:16" ht="78" x14ac:dyDescent="0.35">
      <c r="A7" s="8"/>
      <c r="B7" s="6" t="s">
        <v>7</v>
      </c>
      <c r="C7" s="3">
        <v>2</v>
      </c>
      <c r="D7" s="8"/>
      <c r="E7" s="7"/>
      <c r="F7" s="6">
        <f t="shared" ref="F7:F10" si="0">$C7*E7</f>
        <v>0</v>
      </c>
      <c r="G7" s="6" t="s">
        <v>32</v>
      </c>
      <c r="H7" s="8"/>
      <c r="I7" s="7"/>
      <c r="J7" s="6">
        <f t="shared" ref="J7:J10" si="1">$C7*I7</f>
        <v>0</v>
      </c>
      <c r="K7" s="6" t="s">
        <v>33</v>
      </c>
      <c r="L7" s="8"/>
      <c r="M7" s="7"/>
      <c r="N7" s="6">
        <f t="shared" ref="N7:N10" si="2">$C7*M7</f>
        <v>0</v>
      </c>
      <c r="O7" s="6" t="s">
        <v>34</v>
      </c>
      <c r="P7" s="8"/>
    </row>
    <row r="8" spans="1:16" ht="91" x14ac:dyDescent="0.35">
      <c r="A8" s="8"/>
      <c r="B8" s="6" t="s">
        <v>8</v>
      </c>
      <c r="C8" s="3">
        <v>3</v>
      </c>
      <c r="D8" s="8"/>
      <c r="E8" s="7"/>
      <c r="F8" s="6">
        <f t="shared" si="0"/>
        <v>0</v>
      </c>
      <c r="G8" s="6" t="s">
        <v>35</v>
      </c>
      <c r="H8" s="8"/>
      <c r="I8" s="7"/>
      <c r="J8" s="6">
        <f t="shared" si="1"/>
        <v>0</v>
      </c>
      <c r="K8" s="6" t="s">
        <v>36</v>
      </c>
      <c r="L8" s="8"/>
      <c r="M8" s="7"/>
      <c r="N8" s="6">
        <f t="shared" si="2"/>
        <v>0</v>
      </c>
      <c r="O8" s="6" t="s">
        <v>37</v>
      </c>
      <c r="P8" s="8"/>
    </row>
    <row r="9" spans="1:16" ht="91" x14ac:dyDescent="0.35">
      <c r="A9" s="8"/>
      <c r="B9" s="6" t="s">
        <v>9</v>
      </c>
      <c r="C9" s="3">
        <v>4</v>
      </c>
      <c r="D9" s="8"/>
      <c r="E9" s="7"/>
      <c r="F9" s="6">
        <f t="shared" si="0"/>
        <v>0</v>
      </c>
      <c r="G9" s="6" t="s">
        <v>38</v>
      </c>
      <c r="H9" s="8"/>
      <c r="I9" s="7"/>
      <c r="J9" s="6">
        <f t="shared" si="1"/>
        <v>0</v>
      </c>
      <c r="K9" s="6" t="s">
        <v>39</v>
      </c>
      <c r="L9" s="8"/>
      <c r="M9" s="7"/>
      <c r="N9" s="6">
        <f t="shared" si="2"/>
        <v>0</v>
      </c>
      <c r="O9" s="6" t="s">
        <v>40</v>
      </c>
      <c r="P9" s="8"/>
    </row>
    <row r="10" spans="1:16" ht="78" x14ac:dyDescent="0.35">
      <c r="A10" s="9"/>
      <c r="B10" s="21" t="s">
        <v>10</v>
      </c>
      <c r="C10" s="3">
        <v>5</v>
      </c>
      <c r="D10" s="9"/>
      <c r="E10" s="22"/>
      <c r="F10" s="21">
        <f t="shared" si="0"/>
        <v>0</v>
      </c>
      <c r="G10" s="21" t="s">
        <v>41</v>
      </c>
      <c r="H10" s="9"/>
      <c r="I10" s="22"/>
      <c r="J10" s="21">
        <f t="shared" si="1"/>
        <v>0</v>
      </c>
      <c r="K10" s="21" t="s">
        <v>42</v>
      </c>
      <c r="L10" s="9"/>
      <c r="M10" s="22"/>
      <c r="N10" s="21">
        <f t="shared" si="2"/>
        <v>0</v>
      </c>
      <c r="O10" s="21" t="s">
        <v>43</v>
      </c>
      <c r="P10" s="8"/>
    </row>
    <row r="11" spans="1:16" ht="5" customHeight="1" x14ac:dyDescent="0.35">
      <c r="A11" s="8"/>
      <c r="B11" s="5"/>
      <c r="C11" s="17"/>
      <c r="D11" s="8"/>
      <c r="E11" s="5"/>
      <c r="F11" s="5"/>
      <c r="G11" s="5"/>
      <c r="H11" s="8"/>
      <c r="I11" s="5"/>
      <c r="J11" s="5"/>
      <c r="K11" s="5"/>
      <c r="L11" s="8"/>
      <c r="M11" s="5"/>
      <c r="N11" s="5"/>
      <c r="O11" s="5"/>
      <c r="P11" s="8"/>
    </row>
    <row r="12" spans="1:16" ht="25" customHeight="1" x14ac:dyDescent="0.35">
      <c r="A12" s="23"/>
      <c r="B12" s="11" t="s">
        <v>15</v>
      </c>
      <c r="C12" s="11"/>
      <c r="D12" s="23"/>
      <c r="E12" s="11">
        <f>(SUM($F5:$F11))</f>
        <v>0</v>
      </c>
      <c r="F12" s="11">
        <f>(SUM($F5:$F11))</f>
        <v>0</v>
      </c>
      <c r="G12" s="11" t="s">
        <v>12</v>
      </c>
      <c r="H12" s="24"/>
      <c r="I12" s="11">
        <f>(SUM($J5:$J11))</f>
        <v>0</v>
      </c>
      <c r="J12" s="11">
        <f>(SUM($J5:$J11))</f>
        <v>0</v>
      </c>
      <c r="K12" s="11" t="s">
        <v>13</v>
      </c>
      <c r="L12" s="24"/>
      <c r="M12" s="11">
        <f>(SUM($N5:$N11))</f>
        <v>0</v>
      </c>
      <c r="N12" s="11">
        <f>(SUM($N5:$N11))</f>
        <v>0</v>
      </c>
      <c r="O12" s="11" t="s">
        <v>14</v>
      </c>
      <c r="P12" s="8"/>
    </row>
    <row r="13" spans="1:16" ht="15" thickBot="1" x14ac:dyDescent="0.4">
      <c r="A13" s="18"/>
      <c r="B13" s="17"/>
      <c r="C13" s="17"/>
      <c r="D13" s="19"/>
      <c r="E13" s="17"/>
      <c r="F13" s="17"/>
      <c r="G13" s="17"/>
      <c r="H13" s="19"/>
      <c r="I13" s="17"/>
      <c r="J13" s="17"/>
      <c r="K13" s="17"/>
      <c r="L13" s="19"/>
      <c r="M13" s="17"/>
      <c r="N13" s="17"/>
      <c r="O13" s="17"/>
      <c r="P13" s="20"/>
    </row>
    <row r="14" spans="1:16" ht="34.5" customHeight="1" thickBot="1" x14ac:dyDescent="0.4">
      <c r="A14"/>
      <c r="B14" s="43" t="s">
        <v>11</v>
      </c>
      <c r="C14" s="44"/>
      <c r="D14" s="44"/>
      <c r="E14" s="15">
        <f>AVERAGE($F12,$J12,$N12)</f>
        <v>0</v>
      </c>
      <c r="F14" s="2">
        <f>AVERAGE($F12,$J12,$N12)</f>
        <v>0</v>
      </c>
    </row>
    <row r="16" spans="1:16" x14ac:dyDescent="0.35">
      <c r="G16" s="2" t="s">
        <v>20</v>
      </c>
      <c r="K16" s="2" t="s">
        <v>20</v>
      </c>
    </row>
  </sheetData>
  <mergeCells count="2">
    <mergeCell ref="E2:O2"/>
    <mergeCell ref="B14:D14"/>
  </mergeCells>
  <conditionalFormatting sqref="E12">
    <cfRule type="cellIs" dxfId="11" priority="10" operator="greaterThan">
      <formula>3</formula>
    </cfRule>
    <cfRule type="cellIs" dxfId="10" priority="11" operator="equal">
      <formula>3</formula>
    </cfRule>
    <cfRule type="cellIs" dxfId="9" priority="12" operator="lessThan">
      <formula>3</formula>
    </cfRule>
  </conditionalFormatting>
  <conditionalFormatting sqref="E14">
    <cfRule type="cellIs" dxfId="8" priority="1" operator="greaterThan">
      <formula>3</formula>
    </cfRule>
    <cfRule type="cellIs" dxfId="7" priority="2" operator="equal">
      <formula>3</formula>
    </cfRule>
    <cfRule type="cellIs" dxfId="6" priority="3" operator="lessThan">
      <formula>3</formula>
    </cfRule>
  </conditionalFormatting>
  <conditionalFormatting sqref="I12">
    <cfRule type="cellIs" dxfId="5" priority="7" operator="greaterThan">
      <formula>3</formula>
    </cfRule>
    <cfRule type="cellIs" dxfId="4" priority="8" operator="equal">
      <formula>3</formula>
    </cfRule>
    <cfRule type="cellIs" dxfId="3" priority="9" operator="lessThan">
      <formula>3</formula>
    </cfRule>
  </conditionalFormatting>
  <conditionalFormatting sqref="M12">
    <cfRule type="cellIs" dxfId="2" priority="4" operator="greaterThan">
      <formula>3</formula>
    </cfRule>
    <cfRule type="cellIs" dxfId="1" priority="5" operator="equal">
      <formula>3</formula>
    </cfRule>
    <cfRule type="cellIs" dxfId="0" priority="6" operator="lessThan">
      <formula>3</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8898D-EC7E-4004-85A1-28326C551784}">
  <dimension ref="A1:V11"/>
  <sheetViews>
    <sheetView tabSelected="1" zoomScale="70" zoomScaleNormal="70" workbookViewId="0">
      <selection activeCell="F4" sqref="F4"/>
    </sheetView>
  </sheetViews>
  <sheetFormatPr defaultRowHeight="14.5" x14ac:dyDescent="0.35"/>
  <cols>
    <col min="1" max="1" width="2.36328125" style="1" customWidth="1"/>
    <col min="2" max="2" width="29.54296875" style="2" customWidth="1"/>
    <col min="3" max="3" width="0" style="2" hidden="1" customWidth="1"/>
    <col min="4" max="4" width="1.1796875" style="1" customWidth="1"/>
    <col min="5" max="5" width="0" style="2" hidden="1" customWidth="1"/>
    <col min="6" max="6" width="56.54296875" style="2" customWidth="1"/>
    <col min="7" max="7" width="1.1796875" style="1" customWidth="1"/>
    <col min="8" max="8" width="0" style="2" hidden="1" customWidth="1"/>
    <col min="9" max="9" width="68.453125" style="2" customWidth="1"/>
    <col min="10" max="10" width="1.08984375" style="1" customWidth="1"/>
    <col min="11" max="11" width="0" style="2" hidden="1" customWidth="1"/>
    <col min="12" max="12" width="59.453125" style="2" customWidth="1"/>
    <col min="13" max="13" width="1.08984375" style="1" customWidth="1"/>
    <col min="14" max="14" width="0" style="2" hidden="1" customWidth="1"/>
    <col min="15" max="15" width="48.7265625" style="2" customWidth="1"/>
    <col min="16" max="16" width="2.36328125" style="1" customWidth="1"/>
    <col min="17" max="22" width="8.7265625" style="1"/>
  </cols>
  <sheetData>
    <row r="1" spans="1:22" x14ac:dyDescent="0.35">
      <c r="A1" s="18"/>
      <c r="B1" s="17"/>
      <c r="C1" s="17"/>
      <c r="D1" s="19"/>
      <c r="E1" s="17"/>
      <c r="F1" s="17"/>
      <c r="G1" s="19"/>
      <c r="H1" s="17"/>
      <c r="I1" s="17"/>
      <c r="J1" s="19"/>
      <c r="K1" s="17"/>
      <c r="L1" s="19"/>
      <c r="M1" s="19"/>
      <c r="N1" s="17"/>
      <c r="O1" s="17"/>
      <c r="P1" s="20"/>
    </row>
    <row r="2" spans="1:22" ht="5.5" customHeight="1" x14ac:dyDescent="0.35">
      <c r="A2" s="8"/>
      <c r="B2" s="4"/>
      <c r="C2" s="4"/>
      <c r="D2" s="8"/>
      <c r="E2" s="5"/>
      <c r="F2" s="5"/>
      <c r="G2" s="8"/>
      <c r="H2" s="5"/>
      <c r="I2" s="5"/>
      <c r="J2" s="8"/>
      <c r="K2" s="5"/>
      <c r="L2" s="5"/>
      <c r="M2" s="8"/>
      <c r="N2" s="5"/>
      <c r="O2" s="5"/>
      <c r="P2" s="8"/>
    </row>
    <row r="3" spans="1:22" s="32" customFormat="1" ht="62" customHeight="1" x14ac:dyDescent="0.35">
      <c r="A3" s="8"/>
      <c r="B3" s="37" t="s">
        <v>62</v>
      </c>
      <c r="C3" s="38" t="s">
        <v>2</v>
      </c>
      <c r="D3" s="39"/>
      <c r="E3" s="37" t="s">
        <v>1</v>
      </c>
      <c r="F3" s="37" t="s">
        <v>3</v>
      </c>
      <c r="G3" s="39"/>
      <c r="H3" s="37" t="s">
        <v>1</v>
      </c>
      <c r="I3" s="37" t="s">
        <v>4</v>
      </c>
      <c r="J3" s="39"/>
      <c r="K3" s="37" t="s">
        <v>1</v>
      </c>
      <c r="L3" s="37" t="s">
        <v>5</v>
      </c>
      <c r="M3" s="39"/>
      <c r="N3" s="37" t="s">
        <v>1</v>
      </c>
      <c r="O3" s="37" t="s">
        <v>49</v>
      </c>
      <c r="P3" s="30"/>
      <c r="Q3" s="31"/>
      <c r="R3" s="31"/>
      <c r="S3" s="31"/>
      <c r="T3" s="31"/>
      <c r="U3" s="31"/>
      <c r="V3" s="31"/>
    </row>
    <row r="4" spans="1:22" ht="61" customHeight="1" x14ac:dyDescent="0.35">
      <c r="A4" s="8"/>
      <c r="B4" s="38" t="s">
        <v>6</v>
      </c>
      <c r="C4" s="3">
        <v>1</v>
      </c>
      <c r="D4" s="8"/>
      <c r="E4" s="6" t="e">
        <f>$C4*#REF!</f>
        <v>#REF!</v>
      </c>
      <c r="F4" s="33" t="s">
        <v>47</v>
      </c>
      <c r="G4" s="34"/>
      <c r="H4" s="33" t="e">
        <f>$C4*#REF!</f>
        <v>#REF!</v>
      </c>
      <c r="I4" s="33" t="s">
        <v>61</v>
      </c>
      <c r="J4" s="34"/>
      <c r="K4" s="33" t="e">
        <f>$C4*#REF!</f>
        <v>#REF!</v>
      </c>
      <c r="L4" s="33" t="s">
        <v>48</v>
      </c>
      <c r="M4" s="34"/>
      <c r="N4" s="33" t="e">
        <f>$C4*#REF!</f>
        <v>#REF!</v>
      </c>
      <c r="O4" s="33" t="s">
        <v>46</v>
      </c>
      <c r="P4" s="8"/>
    </row>
    <row r="5" spans="1:22" ht="106" customHeight="1" x14ac:dyDescent="0.35">
      <c r="A5" s="8"/>
      <c r="B5" s="37" t="s">
        <v>7</v>
      </c>
      <c r="C5" s="3">
        <v>2</v>
      </c>
      <c r="D5" s="8"/>
      <c r="E5" s="6" t="e">
        <f>$C5*#REF!</f>
        <v>#REF!</v>
      </c>
      <c r="F5" s="33" t="s">
        <v>50</v>
      </c>
      <c r="G5" s="34"/>
      <c r="H5" s="33" t="e">
        <f>$C5*#REF!</f>
        <v>#REF!</v>
      </c>
      <c r="I5" s="33" t="s">
        <v>63</v>
      </c>
      <c r="J5" s="34"/>
      <c r="K5" s="33" t="e">
        <f>$C5*#REF!</f>
        <v>#REF!</v>
      </c>
      <c r="L5" s="33" t="s">
        <v>52</v>
      </c>
      <c r="M5" s="34"/>
      <c r="N5" s="33" t="e">
        <f>$C5*#REF!</f>
        <v>#REF!</v>
      </c>
      <c r="O5" s="33" t="s">
        <v>51</v>
      </c>
      <c r="P5" s="8"/>
    </row>
    <row r="6" spans="1:22" ht="113.5" customHeight="1" x14ac:dyDescent="0.35">
      <c r="A6" s="8"/>
      <c r="B6" s="37" t="s">
        <v>44</v>
      </c>
      <c r="C6" s="3">
        <v>3</v>
      </c>
      <c r="D6" s="8"/>
      <c r="E6" s="6" t="e">
        <f>$C6*#REF!</f>
        <v>#REF!</v>
      </c>
      <c r="F6" s="33" t="s">
        <v>57</v>
      </c>
      <c r="G6" s="34"/>
      <c r="H6" s="33" t="e">
        <f>$C6*#REF!</f>
        <v>#REF!</v>
      </c>
      <c r="I6" s="33" t="s">
        <v>64</v>
      </c>
      <c r="J6" s="34"/>
      <c r="K6" s="33" t="e">
        <f>$C6*#REF!</f>
        <v>#REF!</v>
      </c>
      <c r="L6" s="33" t="s">
        <v>54</v>
      </c>
      <c r="M6" s="34"/>
      <c r="N6" s="33" t="e">
        <f>$C6*#REF!</f>
        <v>#REF!</v>
      </c>
      <c r="O6" s="33" t="s">
        <v>66</v>
      </c>
      <c r="P6" s="8"/>
    </row>
    <row r="7" spans="1:22" ht="113" customHeight="1" x14ac:dyDescent="0.35">
      <c r="A7" s="8"/>
      <c r="B7" s="37" t="s">
        <v>65</v>
      </c>
      <c r="C7" s="3">
        <v>4</v>
      </c>
      <c r="D7" s="8"/>
      <c r="E7" s="6" t="e">
        <f>$C7*#REF!</f>
        <v>#REF!</v>
      </c>
      <c r="F7" s="33" t="s">
        <v>53</v>
      </c>
      <c r="G7" s="34"/>
      <c r="H7" s="33" t="e">
        <f>$C7*#REF!</f>
        <v>#REF!</v>
      </c>
      <c r="I7" s="33" t="s">
        <v>55</v>
      </c>
      <c r="J7" s="34"/>
      <c r="K7" s="33" t="e">
        <f>$C7*#REF!</f>
        <v>#REF!</v>
      </c>
      <c r="L7" s="33" t="s">
        <v>56</v>
      </c>
      <c r="M7" s="34"/>
      <c r="N7" s="33" t="e">
        <f>$C7*#REF!</f>
        <v>#REF!</v>
      </c>
      <c r="O7" s="33" t="s">
        <v>67</v>
      </c>
      <c r="P7" s="8"/>
    </row>
    <row r="8" spans="1:22" ht="109" customHeight="1" x14ac:dyDescent="0.35">
      <c r="A8" s="9"/>
      <c r="B8" s="40" t="s">
        <v>45</v>
      </c>
      <c r="C8" s="3">
        <v>5</v>
      </c>
      <c r="D8" s="9"/>
      <c r="E8" s="21" t="e">
        <f>$C8*#REF!</f>
        <v>#REF!</v>
      </c>
      <c r="F8" s="35" t="s">
        <v>60</v>
      </c>
      <c r="G8" s="36"/>
      <c r="H8" s="35" t="e">
        <f>$C8*#REF!</f>
        <v>#REF!</v>
      </c>
      <c r="I8" s="35" t="s">
        <v>58</v>
      </c>
      <c r="J8" s="36"/>
      <c r="K8" s="35" t="e">
        <f>$C8*#REF!</f>
        <v>#REF!</v>
      </c>
      <c r="L8" s="35" t="s">
        <v>59</v>
      </c>
      <c r="M8" s="36"/>
      <c r="N8" s="35" t="e">
        <f>$C8*#REF!</f>
        <v>#REF!</v>
      </c>
      <c r="O8" s="35" t="s">
        <v>68</v>
      </c>
      <c r="P8" s="8"/>
    </row>
    <row r="9" spans="1:22" ht="5" customHeight="1" x14ac:dyDescent="0.35">
      <c r="A9" s="8"/>
      <c r="B9" s="5"/>
      <c r="C9" s="17"/>
      <c r="D9" s="8"/>
      <c r="E9" s="5"/>
      <c r="F9" s="5"/>
      <c r="G9" s="8"/>
      <c r="H9" s="5"/>
      <c r="I9" s="5"/>
      <c r="J9" s="8"/>
      <c r="K9" s="5"/>
      <c r="L9" s="5"/>
      <c r="M9" s="8"/>
      <c r="N9" s="5"/>
      <c r="O9" s="5"/>
      <c r="P9" s="8"/>
    </row>
    <row r="11" spans="1:22" x14ac:dyDescent="0.35">
      <c r="F11" s="2" t="s">
        <v>20</v>
      </c>
      <c r="I11" s="2" t="s">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Front Page</vt:lpstr>
      <vt:lpstr>Self-Assessment Tool</vt:lpstr>
      <vt:lpstr>Self-Assessment Tool 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Hornbeek</dc:creator>
  <cp:lastModifiedBy>Marc Hornbeek</cp:lastModifiedBy>
  <dcterms:created xsi:type="dcterms:W3CDTF">2018-08-25T20:39:55Z</dcterms:created>
  <dcterms:modified xsi:type="dcterms:W3CDTF">2024-01-09T02:46:39Z</dcterms:modified>
</cp:coreProperties>
</file>